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Records2.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ivotCache/pivotCacheDefinition2.xml" ContentType="application/vnd.openxmlformats-officedocument.spreadsheetml.pivotCacheDefiniti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camaradecomerciodecali.sharepoint.com/sites/AsuntosLegales/Documentos compartidos/General/Backup cloud/Transparencia y Acceso a la Información pública/Documentos enlace de transparencia 2023/"/>
    </mc:Choice>
  </mc:AlternateContent>
  <xr:revisionPtr revIDLastSave="0" documentId="8_{31AD10FE-5B72-4D6E-8028-2BA34311A2D9}" xr6:coauthVersionLast="47" xr6:coauthVersionMax="47" xr10:uidLastSave="{00000000-0000-0000-0000-000000000000}"/>
  <bookViews>
    <workbookView xWindow="-108" yWindow="-108" windowWidth="23256" windowHeight="12576" tabRatio="763" firstSheet="1" activeTab="1" xr2:uid="{00000000-000D-0000-FFFF-FFFF00000000}"/>
  </bookViews>
  <sheets>
    <sheet name="FESTIVOS" sheetId="6" state="hidden" r:id="rId1"/>
    <sheet name="PlanoPqrsGralTOTAL" sheetId="1" r:id="rId2"/>
    <sheet name="TABLAS RESUMEN" sheetId="8" state="hidden" r:id="rId3"/>
    <sheet name="Ley transpar II TRIMESTRE" sheetId="20" r:id="rId4"/>
  </sheets>
  <definedNames>
    <definedName name="_xlnm._FilterDatabase" localSheetId="1" hidden="1">PlanoPqrsGralTOTAL!$A$1:$F$2042</definedName>
    <definedName name="_xlnm.Print_Area" localSheetId="1">PlanoPqrsGralTOTAL!$A$1:$F$2044</definedName>
  </definedNames>
  <calcPr calcId="191029"/>
  <pivotCaches>
    <pivotCache cacheId="4" r:id="rId5"/>
    <pivotCache cacheId="5"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8" l="1"/>
  <c r="C84" i="8"/>
  <c r="C96" i="8"/>
  <c r="D236" i="8"/>
  <c r="D237" i="8"/>
  <c r="G257" i="8"/>
  <c r="H257" i="8"/>
  <c r="O281" i="8"/>
  <c r="O282" i="8"/>
  <c r="M283" i="8"/>
  <c r="K284" i="8"/>
  <c r="H340" i="8"/>
  <c r="I340" i="8"/>
  <c r="J340" i="8"/>
  <c r="G342" i="8"/>
  <c r="H342" i="8"/>
  <c r="I342" i="8"/>
  <c r="G349" i="8"/>
  <c r="D368" i="8"/>
  <c r="E432" i="8"/>
  <c r="E443" i="8"/>
  <c r="F443" i="8"/>
  <c r="F2"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H3" i="6"/>
</calcChain>
</file>

<file path=xl/sharedStrings.xml><?xml version="1.0" encoding="utf-8"?>
<sst xmlns="http://schemas.openxmlformats.org/spreadsheetml/2006/main" count="4618" uniqueCount="246">
  <si>
    <t>cod_tiponc</t>
  </si>
  <si>
    <t>Consecutivo</t>
  </si>
  <si>
    <t>fecha_Registro</t>
  </si>
  <si>
    <t>UsuarioAsignado</t>
  </si>
  <si>
    <t>AreaAsig</t>
  </si>
  <si>
    <t>SeccionAsig</t>
  </si>
  <si>
    <t>codPresentacionDat</t>
  </si>
  <si>
    <t>TipoError</t>
  </si>
  <si>
    <t>IndProcede</t>
  </si>
  <si>
    <t>Categoria</t>
  </si>
  <si>
    <t>AMARQUEZ</t>
  </si>
  <si>
    <t xml:space="preserve"> </t>
  </si>
  <si>
    <t>Registros Pub y Redes Emp</t>
  </si>
  <si>
    <t>Back (Registro)</t>
  </si>
  <si>
    <t>Back Correcciones Registro</t>
  </si>
  <si>
    <t>.</t>
  </si>
  <si>
    <t>N</t>
  </si>
  <si>
    <t>S</t>
  </si>
  <si>
    <t>Derecho de peticion</t>
  </si>
  <si>
    <t>ECUARTAS</t>
  </si>
  <si>
    <t>E-mail</t>
  </si>
  <si>
    <t>P-SOLICITA CERTIFICADOS O COPIAS</t>
  </si>
  <si>
    <t>AMUNOZY</t>
  </si>
  <si>
    <t>CMARTINE</t>
  </si>
  <si>
    <t>SORTIZ</t>
  </si>
  <si>
    <t>Reclamo</t>
  </si>
  <si>
    <t>FAVELASC</t>
  </si>
  <si>
    <t>Juridica</t>
  </si>
  <si>
    <t>Telefónica</t>
  </si>
  <si>
    <t>DIGITACION/GRABACION DATOS ADICIONALES DE LA INSCRIPCION O DOCUMENTO</t>
  </si>
  <si>
    <t>DIGITACION DATOS DEL CAPITAL Y PATRIMONIO</t>
  </si>
  <si>
    <t>MVELASCO</t>
  </si>
  <si>
    <t>DIGITACION DEL TEXTO</t>
  </si>
  <si>
    <t>Presencial Verbal</t>
  </si>
  <si>
    <t>DIGITACION DIGNATARIOS, SOCIOS O NOMBRADOS</t>
  </si>
  <si>
    <t>AGALVEZ</t>
  </si>
  <si>
    <t>DIGITACION NÚMERO,DIGITO VERIF O TIPO DE IDENTIFICACION</t>
  </si>
  <si>
    <t>CAMBIAR_INACTIVAR INDICADOR O ESTADO</t>
  </si>
  <si>
    <t>Calidad_Registro</t>
  </si>
  <si>
    <t>FALTA INFORMACION</t>
  </si>
  <si>
    <t>IROMERO</t>
  </si>
  <si>
    <t>ACTIVAR_INHABILITAR INSCRIPCION</t>
  </si>
  <si>
    <t>Presencial con Carta</t>
  </si>
  <si>
    <t>P-SOLICITA INFORMACION DE TRAMITES DE CCC</t>
  </si>
  <si>
    <t>Interés general y particular</t>
  </si>
  <si>
    <t>NO APLICA/NO PROCEDE</t>
  </si>
  <si>
    <t>DIGITACION EN EL NOMBRE DEL PROPIETARIO, ESTABLECIMIENTO O RAZON SOCIAL</t>
  </si>
  <si>
    <t>DIGITACION EN LA DIRECCION ELECTRONICA</t>
  </si>
  <si>
    <t>ACTO NO INSCRITO</t>
  </si>
  <si>
    <t>ACTUALIZACION NOMBRE RESEÑA</t>
  </si>
  <si>
    <t>P-SOLICITA ANULAR O SUSPENDER REGISTRO O TRAMITE DE CCC</t>
  </si>
  <si>
    <t>ERROR EN EL LIGUE DE LOS INSCRITOS-NO LIGÓ</t>
  </si>
  <si>
    <t>Secretaria General</t>
  </si>
  <si>
    <t>Asuntos Legales y Contratacion</t>
  </si>
  <si>
    <t>P-SOLICITA INFORMACION QUE NO COMPETE A CCC</t>
  </si>
  <si>
    <t>COLOCAR INDICADOR/RETIRAR INDICADOR</t>
  </si>
  <si>
    <t>FECHA DE RENOVACION (errada_ desactualizada_sin fecha)</t>
  </si>
  <si>
    <t>MBASTIDA</t>
  </si>
  <si>
    <t>DIGITACION DE ACTIVOS O INFORMACION FINANCIERA</t>
  </si>
  <si>
    <t>TODOS</t>
  </si>
  <si>
    <t>Presencial Buzón</t>
  </si>
  <si>
    <t>ATENCION /POCA AMABILIDAD</t>
  </si>
  <si>
    <t>P-INFORMAR SOBRE ACCIONES DE LA CCC</t>
  </si>
  <si>
    <t>DIGITACION EN LA DIRECCION COMERCIAL, JUDICIAL O DEL ESTABLECIMIENTO</t>
  </si>
  <si>
    <t>CBOTERO</t>
  </si>
  <si>
    <t>P-SOLICITA INFORMACION LEGAL DE CCC</t>
  </si>
  <si>
    <t>XFIGUERO</t>
  </si>
  <si>
    <t>DIGITACION OTROS DATOS DEL FORMULARIO (CAE-ANEXOS CCC-DIAN-PROPON)</t>
  </si>
  <si>
    <t>MVELASQU</t>
  </si>
  <si>
    <t>NO SOLICITO CORREGIR/GRABAR/ACTUALIZAR/ RETIRAR INFORMACION</t>
  </si>
  <si>
    <t>P-SOLICITA LISTADO O INFORMACION DE INSCRITOS</t>
  </si>
  <si>
    <t>P-SOLICITA INSCRIBIR DOCUMENTO</t>
  </si>
  <si>
    <t>P-CORREGIR INFORMACION DEL REGISTRO</t>
  </si>
  <si>
    <t>P-INFORMACION SOBRE COSTUMBRE MERCANTIL</t>
  </si>
  <si>
    <t>P-SOLICITA ABSTENERSE A REGISTRAR DOCUMENTO</t>
  </si>
  <si>
    <t>P-SOLICITA ACLARAR TRAMITE O PROCEDIMIENTO</t>
  </si>
  <si>
    <t>DEMORA EN ATENCIÓN DE REPROCESOS</t>
  </si>
  <si>
    <t>ADICIONAR NIT O DIGITO DE VERIFICACIÓN</t>
  </si>
  <si>
    <t>P-SOLICITA CANCELAR MATRICULA POR NO EJERCER EL COMERCIO</t>
  </si>
  <si>
    <t>P-EXONERAR DE PAGO EN CCC</t>
  </si>
  <si>
    <t>P-SOLICITA AGILIZAR TRAMITE</t>
  </si>
  <si>
    <t>FALLA EN SIRP U OTRO SISTEMA DE INFORMACION</t>
  </si>
  <si>
    <t>MVELEZ</t>
  </si>
  <si>
    <t>FALTA INFORMACION EN EL CERTIFICADO</t>
  </si>
  <si>
    <t>Fecha_solucionREAL</t>
  </si>
  <si>
    <t>Dias hábiles</t>
  </si>
  <si>
    <t>Felicitacion</t>
  </si>
  <si>
    <t>P-INFORMACION SOBRE CONTRATOS O CONTRATISTAS DE CCC</t>
  </si>
  <si>
    <t>MODIFICAR DOMICILIO</t>
  </si>
  <si>
    <t>INACTIVAR VIGENCIA</t>
  </si>
  <si>
    <t>NO DIGITÓ DATOS ADICIONALES DE LA INSCRIPCION</t>
  </si>
  <si>
    <t>P-SOLICITUD DE PRORROGA</t>
  </si>
  <si>
    <t>P-SOLICITA LE CERTIFIQUEN ACTOS NO SUJETOS A REGISTRO</t>
  </si>
  <si>
    <t>LCABRERA</t>
  </si>
  <si>
    <t>Front Correcciones</t>
  </si>
  <si>
    <t>Dia</t>
  </si>
  <si>
    <t>Mes</t>
  </si>
  <si>
    <t>Año</t>
  </si>
  <si>
    <t>Fecha</t>
  </si>
  <si>
    <t>01</t>
  </si>
  <si>
    <t>03</t>
  </si>
  <si>
    <t>04</t>
  </si>
  <si>
    <t>05</t>
  </si>
  <si>
    <t>06</t>
  </si>
  <si>
    <t>07</t>
  </si>
  <si>
    <t>08</t>
  </si>
  <si>
    <t>10</t>
  </si>
  <si>
    <t>"</t>
  </si>
  <si>
    <t>CUMPLIMIENTO TIEMPOS CALIDAD</t>
  </si>
  <si>
    <t>CUMPLIMIENTO TIEMPOS DE LEY</t>
  </si>
  <si>
    <t>MANRODRI</t>
  </si>
  <si>
    <t>FELICITACION INDIVIDUAL</t>
  </si>
  <si>
    <t>cumple</t>
  </si>
  <si>
    <t>Total general</t>
  </si>
  <si>
    <t>Cuenta de CUMPLIMIENTO TIEMPOS DE LEY</t>
  </si>
  <si>
    <t>Cuenta de TipoError</t>
  </si>
  <si>
    <t>Total Derecho de peticion</t>
  </si>
  <si>
    <t>Total Felicitacion</t>
  </si>
  <si>
    <t>Total Reclamo</t>
  </si>
  <si>
    <t>P-SOLICITA INFORMACION PÚBLICA</t>
  </si>
  <si>
    <t>NMELO</t>
  </si>
  <si>
    <t>RETIRO/CAMBIO INFORMACION ERRADA QUE AFECTA EL CERTIFICADO</t>
  </si>
  <si>
    <t>CERTIFICADO CON INFORMACION ERRADA</t>
  </si>
  <si>
    <t>CREO INSCRITO, RADICACIÓN POR ERROR/CREO CONCEPTO O RADICACIÓN DE MAS</t>
  </si>
  <si>
    <t>SOLICITA QUE LE DEVUELVAN DOCUMENTO</t>
  </si>
  <si>
    <t>INACTIVAR NOMBRAMIENTOS</t>
  </si>
  <si>
    <t>Meses</t>
  </si>
  <si>
    <t>ene</t>
  </si>
  <si>
    <t>feb</t>
  </si>
  <si>
    <t>mar</t>
  </si>
  <si>
    <t>Cuenta de CUMPLIMIENTO TIEMPOS CALIDAD</t>
  </si>
  <si>
    <t>PROTECCION DATOS PERSONALES</t>
  </si>
  <si>
    <t>NO ACTUALIZÓ INFORMACION</t>
  </si>
  <si>
    <t>P-SOLICITA DEVOLUCION DE DINERO</t>
  </si>
  <si>
    <t>MODIFICAR DATOS POR CAMBIOS EN LINEAMIENTOS</t>
  </si>
  <si>
    <t>Total</t>
  </si>
  <si>
    <t>NO CUMPLE</t>
  </si>
  <si>
    <t>XPORTILL</t>
  </si>
  <si>
    <t>FELICITACION GRUPAL</t>
  </si>
  <si>
    <t>DEMORA POR RESPUESTA DE OTRAS ENTIDADES</t>
  </si>
  <si>
    <t>NO ESTÁ PARAMETRIZADO EN EL SISTEMA</t>
  </si>
  <si>
    <t>Correo Postal</t>
  </si>
  <si>
    <t>Cuenta de IndProcede</t>
  </si>
  <si>
    <t>(Varios elementos)</t>
  </si>
  <si>
    <t>P-INCONVENIENTES CON EL SERVICIO</t>
  </si>
  <si>
    <t>ARIVAS</t>
  </si>
  <si>
    <t>P-ACLARAR O INFORMAR SOBRE TARIFAS</t>
  </si>
  <si>
    <t>NO SALIO CERTIFICADO POR RETIRO DE INSCRIPCION</t>
  </si>
  <si>
    <t>(Todas)</t>
  </si>
  <si>
    <t>Cuenta de cod_tiponc</t>
  </si>
  <si>
    <t>El 95% de los pqrs se le asigna a registros públicos</t>
  </si>
  <si>
    <t>El 95% de los pqrs se le asigna a registros públicos; el 4% a asuntos legales</t>
  </si>
  <si>
    <t>Al 30 de septiembre ingresaron 2901 Pqrs</t>
  </si>
  <si>
    <t>El 94% de  los pqrs ingresados proceden, es decir el usuario tiene razón en su reclamación.</t>
  </si>
  <si>
    <t>El 67% son Derechos de Petición; el 32% reclamos; 0,6% Felicitaciones y el 0,2% sugerencias</t>
  </si>
  <si>
    <t>PQRS MES POR ÁREA FILTRO</t>
  </si>
  <si>
    <t>PQRS PROCEDE/NO PROCEDE</t>
  </si>
  <si>
    <t>PQRS POR TIPO</t>
  </si>
  <si>
    <t>PQRS POR TIPO PROCEDE/NO PROCEDE</t>
  </si>
  <si>
    <t>PQRS GESTIONADOS POR MES (NO INCLUYE LOS ANULADOS)</t>
  </si>
  <si>
    <t>PQRS INGRESADOS (ESTA DATA NO INCLUYE LOS ANULADOS, porque son Pqrs repetidos)</t>
  </si>
  <si>
    <t>CUMPLIMIENTO TIEMPOS POR TIPO MES DE PQRS</t>
  </si>
  <si>
    <t>CUMPLIMIENTO TIEMPOS DE LEY PQRS</t>
  </si>
  <si>
    <t>DERECHOS DE PETICION POR CATEGORIA, IMPACTO EN TIEMPOS DE RESPUESTA</t>
  </si>
  <si>
    <t>CUMPLIMIENTO TIEMPOS DE CALIDAD PQRS</t>
  </si>
  <si>
    <t>CUMPLIMIENTO POR TIPO DE PQRS - TIEMPOS DE LEY</t>
  </si>
  <si>
    <t>Tiempos ley</t>
  </si>
  <si>
    <t>De los derechos de petición ingresados,  el 99,4% cumple, medido con 30 días a Junio y 15 a sept</t>
  </si>
  <si>
    <t>de los reclamos ingresados, el 99,8% cumple medido con 30 días a junio y 15 a septiembre</t>
  </si>
  <si>
    <t>Aclarar conceptos:</t>
  </si>
  <si>
    <t>tiempos de ley</t>
  </si>
  <si>
    <t>de calidad</t>
  </si>
  <si>
    <t>ley de emergencia</t>
  </si>
  <si>
    <t>categoria de DP</t>
  </si>
  <si>
    <t>categoría de Reclamos</t>
  </si>
  <si>
    <t>dp</t>
  </si>
  <si>
    <t>rec</t>
  </si>
  <si>
    <t>De los 2901 pqrs ingresados, El 95% (2759) son asignados a Registros Públicos,  el 4% (106) a asuntos legales; 1% (36) a otras áreas, del cual AL apoya respuesta.</t>
  </si>
  <si>
    <t>PQRS POR ROL QUE SOLUCIONA</t>
  </si>
  <si>
    <t>Cuenta de SeccionAsig</t>
  </si>
  <si>
    <t>RE</t>
  </si>
  <si>
    <t>DP</t>
  </si>
  <si>
    <t>INGRESADOS</t>
  </si>
  <si>
    <t>ASIGNACION</t>
  </si>
  <si>
    <t>TIPO DE ERROR MÁS FRECUENTE</t>
  </si>
  <si>
    <t>67% (521) de los reclamos son por error de algún tipo de dato digitado</t>
  </si>
  <si>
    <t>Seguido por el 6%(45) correspondiente a NO ACTUALIZACION DE INFORMACION</t>
  </si>
  <si>
    <t>El % de error de reclamos vs solicitudes gestionadas es la siguiente:</t>
  </si>
  <si>
    <t>Los reclamos vs la cantidad de servicios de registro se comporta así:</t>
  </si>
  <si>
    <t>El 67% de los asignados a registro son derechos de petición que tienen un tiempo de respuesta entre 5 y 30 días según el tipo.</t>
  </si>
  <si>
    <t>1 día</t>
  </si>
  <si>
    <t>3 días</t>
  </si>
  <si>
    <t>EL 32% son reclamos que tiene respuesta entre 1 y 3 días, el 90% fueron reclamos del trámite con 1 día de tiempo de respuesta</t>
  </si>
  <si>
    <t>Cuenta de codPresentacionDat</t>
  </si>
  <si>
    <t>TIEMPOS DE LEY POR AREA</t>
  </si>
  <si>
    <t>CUMPLIMIENTO TIEMPOS DE CALIDAD POR AREA</t>
  </si>
  <si>
    <t>TIPO DE ERROR MÁS FRECUENTE DE RECLAMOS/SOLICITUD EN DP</t>
  </si>
  <si>
    <t>11</t>
  </si>
  <si>
    <t>12</t>
  </si>
  <si>
    <t>A</t>
  </si>
  <si>
    <t/>
  </si>
  <si>
    <t>3 Peticiones</t>
  </si>
  <si>
    <t>P-INFORMACIÓN DE OTROS SERVICIOS DE LA CCC</t>
  </si>
  <si>
    <t>MMONTERO</t>
  </si>
  <si>
    <t>ADICIONAR INFORMACIÓN AL INSCRITO</t>
  </si>
  <si>
    <t>Presidencia</t>
  </si>
  <si>
    <t>23/01/2023</t>
  </si>
  <si>
    <t>Aseguramiento Corporativo</t>
  </si>
  <si>
    <t>NO DESCARGA CERTIFICADO</t>
  </si>
  <si>
    <t>CATEGORIA TIPO DE EMPRESA ERRADA</t>
  </si>
  <si>
    <t>(en blanco)</t>
  </si>
  <si>
    <t>ACTO, FECHA O LIBRO ERRADO</t>
  </si>
  <si>
    <t>P-BENEFICIO O EXCLUSION POR LEY 1780</t>
  </si>
  <si>
    <t>P-SOLICITA DESCUENTO EN DERECHOS DE CAMARA</t>
  </si>
  <si>
    <t>P-SOLICITA RESPUESTA A SOLICITUD ANTERIOR</t>
  </si>
  <si>
    <t>P-SOLICITA PLAZO PARA PAGO DERECHOS</t>
  </si>
  <si>
    <t>DOCUMENTO MAL ARCHIVADO O NO ARCHIVADO</t>
  </si>
  <si>
    <t>P-INFORMA SOBRE EL ESTADO DEL NEGOCIO</t>
  </si>
  <si>
    <t>FALLA EN SERVICIOS VIRTUALES</t>
  </si>
  <si>
    <t>NO ASOCIO IMAGEN</t>
  </si>
  <si>
    <t>NO CAMBIO EL ESTADO AL INCRITO</t>
  </si>
  <si>
    <t>NO ENVIO OPORTUNO DE PROPUESTAS</t>
  </si>
  <si>
    <t>DIGITACION EN LA ACTIVIDAD COMERCIAL</t>
  </si>
  <si>
    <t>CONCEPTO ERRADO</t>
  </si>
  <si>
    <t>CREO RECIBO O CONCEPTO A MATRICULA ERRADA</t>
  </si>
  <si>
    <t>DOCUMENTO O INFORMACION NO DISPONIBLE</t>
  </si>
  <si>
    <t>ERROR EN DATOS EN TRAMITES INTERNET\PEDIDO</t>
  </si>
  <si>
    <t>P-BENEFICIOS O EXCLUSION POR LEY 1429</t>
  </si>
  <si>
    <t>INFORMACION MAL REPORTADA POR EL USUARIO</t>
  </si>
  <si>
    <t>ERROR REVISION/DEVOLUCION DOCUMENTOS</t>
  </si>
  <si>
    <t>FALLA EN CERTIFICADO ELECTRONICO</t>
  </si>
  <si>
    <t>NO RECIBIO COMUNICACION DE ESTADO DEL TRAMITE</t>
  </si>
  <si>
    <t>FALTÓ COBRO</t>
  </si>
  <si>
    <t>NO COLOCO INDICADOR Y/O NO CAMBIO INDICADOR</t>
  </si>
  <si>
    <t>NO HAY PROCEDIMIENTO DEFINIDO O NO ES CLARO</t>
  </si>
  <si>
    <t>DEMORA TIEMPO DE ESPERA</t>
  </si>
  <si>
    <t>DIGITACION DOMICILIO</t>
  </si>
  <si>
    <t>INCUMPLIMIENTO DE PROCEDIMIENTO O REQUISITO</t>
  </si>
  <si>
    <t>DIGITO INFORMACIÓN QUE NO ESTA CONTENIDA EN EL DOCUMENTO</t>
  </si>
  <si>
    <t>INFORMACION ERRADA</t>
  </si>
  <si>
    <t>TIPO DE REGISTRO ERRADO</t>
  </si>
  <si>
    <t>INSCRIBIO DCTO CON INFORM. O REQUISITO ERRADOS O INCOMPLETOS</t>
  </si>
  <si>
    <t>INSCRIBIO O SELECCIONO CARGO NOMBRAMIENTO U ORGANO ERRADO</t>
  </si>
  <si>
    <t>ERROR EL PROCEDIMIENTO DE REINGRESO DE DOCUMENTOS</t>
  </si>
  <si>
    <t>DOCUMENTO NO DIGITALIZADO</t>
  </si>
  <si>
    <t>MAL ASESORAMIENTO EN EL DILIGENCIAMIENTO DE DATOS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</si>
</sst>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scheme val="minor"/>
    </font>
    <font>
      <sz val="11"/>
      <color theme="1"/>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1"/>
      <color rgb="FF3F3F76"/>
      <name val="Calibri"/>
      <family val="2"/>
      <scheme val="minor"/>
    </font>
    <font>
      <sz val="11"/>
      <color rgb="FF9C0006"/>
      <name val="Calibri"/>
      <family val="2"/>
      <scheme val="minor"/>
    </font>
    <font>
      <sz val="11"/>
      <color rgb="FF9C57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3"/>
      <color theme="3"/>
      <name val="Calibri"/>
      <family val="2"/>
      <scheme val="minor"/>
    </font>
    <font>
      <b/>
      <sz val="11"/>
      <color theme="1"/>
      <name val="Calibri"/>
      <family val="2"/>
      <scheme val="minor"/>
    </font>
    <font>
      <sz val="11"/>
      <name val="Calibri"/>
      <family val="2"/>
      <scheme val="minor"/>
    </font>
    <font>
      <sz val="11"/>
      <color rgb="FF0070C0"/>
      <name val="Calibri"/>
      <family val="2"/>
      <scheme val="minor"/>
    </font>
    <font>
      <b/>
      <sz val="11"/>
      <color rgb="FF0070C0"/>
      <name val="Calibri"/>
      <family val="2"/>
      <scheme val="minor"/>
    </font>
    <font>
      <sz val="11"/>
      <color rgb="FFFF0000"/>
      <name val="Calibri"/>
      <family val="2"/>
    </font>
    <font>
      <b/>
      <sz val="14"/>
      <color theme="1"/>
      <name val="Calibri"/>
      <family val="2"/>
      <scheme val="minor"/>
    </font>
  </fonts>
  <fills count="4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39997558519241921"/>
        <bgColor indexed="64"/>
      </patternFill>
    </fill>
    <fill>
      <patternFill patternType="solid">
        <fgColor rgb="FFFFFF00"/>
        <bgColor indexed="64"/>
      </patternFill>
    </fill>
    <fill>
      <patternFill patternType="solid">
        <fgColor theme="5" tint="0.39997558519241921"/>
        <bgColor indexed="64"/>
      </patternFill>
    </fill>
    <fill>
      <patternFill patternType="solid">
        <fgColor rgb="FFFFC00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5"/>
      </left>
      <right/>
      <top style="thin">
        <color indexed="65"/>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style="thin">
        <color rgb="FFABABAB"/>
      </left>
      <right/>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style="thin">
        <color rgb="FFABABAB"/>
      </right>
      <top style="thin">
        <color rgb="FFABABAB"/>
      </top>
      <bottom style="thin">
        <color rgb="FFABABAB"/>
      </bottom>
      <diagonal/>
    </border>
    <border>
      <left/>
      <right/>
      <top style="thin">
        <color rgb="FFABABAB"/>
      </top>
      <bottom/>
      <diagonal/>
    </border>
    <border>
      <left/>
      <right/>
      <top style="thin">
        <color rgb="FFABABAB"/>
      </top>
      <bottom style="thin">
        <color rgb="FFABABAB"/>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rgb="FFABABAB"/>
      </left>
      <right/>
      <top style="thin">
        <color indexed="9"/>
      </top>
      <bottom/>
      <diagonal/>
    </border>
    <border>
      <left style="thin">
        <color rgb="FFABABAB"/>
      </left>
      <right style="thin">
        <color rgb="FFABABAB"/>
      </right>
      <top style="thin">
        <color indexed="9"/>
      </top>
      <bottom/>
      <diagonal/>
    </border>
    <border>
      <left style="thin">
        <color indexed="9"/>
      </left>
      <right/>
      <top style="thin">
        <color rgb="FFABABAB"/>
      </top>
      <bottom style="thin">
        <color rgb="FFABABAB"/>
      </bottom>
      <diagonal/>
    </border>
    <border>
      <left style="thin">
        <color rgb="FFABABAB"/>
      </left>
      <right/>
      <top style="thin">
        <color indexed="65"/>
      </top>
      <bottom/>
      <diagonal/>
    </border>
    <border>
      <left style="thin">
        <color indexed="65"/>
      </left>
      <right/>
      <top style="thin">
        <color rgb="FFABABAB"/>
      </top>
      <bottom style="thin">
        <color rgb="FFABABAB"/>
      </bottom>
      <diagonal/>
    </border>
  </borders>
  <cellStyleXfs count="4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3" fillId="21" borderId="3" applyNumberFormat="0" applyAlignment="0" applyProtection="0"/>
    <xf numFmtId="0" fontId="4" fillId="22" borderId="4" applyNumberFormat="0" applyAlignment="0" applyProtection="0"/>
    <xf numFmtId="0" fontId="5" fillId="0" borderId="5" applyNumberFormat="0" applyFill="0" applyAlignment="0" applyProtection="0"/>
    <xf numFmtId="0" fontId="6" fillId="0" borderId="6" applyNumberFormat="0" applyFill="0" applyAlignment="0" applyProtection="0"/>
    <xf numFmtId="0" fontId="7" fillId="0" borderId="0" applyNumberFormat="0" applyFill="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9" fillId="29" borderId="3" applyNumberFormat="0" applyAlignment="0" applyProtection="0"/>
    <xf numFmtId="0" fontId="10" fillId="30" borderId="0" applyNumberFormat="0" applyBorder="0" applyAlignment="0" applyProtection="0"/>
    <xf numFmtId="0" fontId="11" fillId="31" borderId="0" applyNumberFormat="0" applyBorder="0" applyAlignment="0" applyProtection="0"/>
    <xf numFmtId="0" fontId="1" fillId="32" borderId="7" applyNumberFormat="0" applyFont="0" applyAlignment="0" applyProtection="0"/>
    <xf numFmtId="9" fontId="1" fillId="0" borderId="0" applyFont="0" applyFill="0" applyBorder="0" applyAlignment="0" applyProtection="0"/>
    <xf numFmtId="0" fontId="12" fillId="21" borderId="8"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7" fillId="0" borderId="10" applyNumberFormat="0" applyFill="0" applyAlignment="0" applyProtection="0"/>
    <xf numFmtId="0" fontId="17" fillId="0" borderId="11" applyNumberFormat="0" applyFill="0" applyAlignment="0" applyProtection="0"/>
  </cellStyleXfs>
  <cellXfs count="75">
    <xf numFmtId="0" fontId="0" fillId="0" borderId="0" xfId="0"/>
    <xf numFmtId="0" fontId="18" fillId="0" borderId="0" xfId="0" applyFont="1"/>
    <xf numFmtId="0" fontId="19" fillId="0" borderId="0" xfId="0" applyFont="1"/>
    <xf numFmtId="14" fontId="0" fillId="0" borderId="0" xfId="0" applyNumberFormat="1"/>
    <xf numFmtId="0" fontId="18" fillId="33" borderId="0" xfId="0" applyFont="1" applyFill="1" applyAlignment="1">
      <alignment horizontal="center"/>
    </xf>
    <xf numFmtId="0" fontId="17" fillId="0" borderId="1" xfId="0" applyFont="1" applyBorder="1" applyAlignment="1">
      <alignment horizontal="center"/>
    </xf>
    <xf numFmtId="0" fontId="0" fillId="34" borderId="1" xfId="0" applyFill="1" applyBorder="1"/>
    <xf numFmtId="49" fontId="0" fillId="34" borderId="1" xfId="0" applyNumberFormat="1" applyFill="1" applyBorder="1"/>
    <xf numFmtId="14" fontId="0" fillId="0" borderId="1" xfId="0" applyNumberFormat="1" applyBorder="1"/>
    <xf numFmtId="0" fontId="0" fillId="0" borderId="12" xfId="0" applyBorder="1"/>
    <xf numFmtId="0" fontId="0" fillId="0" borderId="13" xfId="0" applyBorder="1"/>
    <xf numFmtId="0" fontId="0" fillId="0" borderId="14" xfId="0" applyBorder="1"/>
    <xf numFmtId="0" fontId="0" fillId="0" borderId="12" xfId="0" pivotButton="1" applyBorder="1"/>
    <xf numFmtId="0" fontId="0" fillId="0" borderId="15" xfId="0" applyBorder="1"/>
    <xf numFmtId="0" fontId="0" fillId="0" borderId="16" xfId="0" applyBorder="1"/>
    <xf numFmtId="0" fontId="0" fillId="0" borderId="17" xfId="0" applyBorder="1"/>
    <xf numFmtId="0" fontId="0" fillId="0" borderId="18" xfId="0" applyBorder="1"/>
    <xf numFmtId="0" fontId="0" fillId="0" borderId="19" xfId="0" applyBorder="1"/>
    <xf numFmtId="0" fontId="0" fillId="0" borderId="13" xfId="0" pivotButton="1" applyBorder="1"/>
    <xf numFmtId="0" fontId="0" fillId="0" borderId="2" xfId="0" applyBorder="1"/>
    <xf numFmtId="0" fontId="0" fillId="0" borderId="19" xfId="0" pivotButton="1" applyBorder="1"/>
    <xf numFmtId="0" fontId="0" fillId="36" borderId="12" xfId="0" applyFill="1" applyBorder="1"/>
    <xf numFmtId="0" fontId="0" fillId="37" borderId="12" xfId="0" applyFill="1" applyBorder="1"/>
    <xf numFmtId="0" fontId="0" fillId="37" borderId="17" xfId="0" applyFill="1" applyBorder="1"/>
    <xf numFmtId="0" fontId="21" fillId="0" borderId="18" xfId="0" applyFont="1" applyBorder="1"/>
    <xf numFmtId="0" fontId="21" fillId="0" borderId="15" xfId="0" applyFont="1" applyBorder="1"/>
    <xf numFmtId="9" fontId="1" fillId="0" borderId="0" xfId="35" applyFont="1"/>
    <xf numFmtId="0" fontId="0" fillId="0" borderId="20" xfId="0" applyBorder="1"/>
    <xf numFmtId="0" fontId="0" fillId="0" borderId="21" xfId="0" applyBorder="1"/>
    <xf numFmtId="164" fontId="1" fillId="0" borderId="0" xfId="35" applyNumberFormat="1" applyFont="1"/>
    <xf numFmtId="0" fontId="17" fillId="0" borderId="0" xfId="0" applyFont="1"/>
    <xf numFmtId="0" fontId="0" fillId="38" borderId="0" xfId="0" applyFill="1"/>
    <xf numFmtId="0" fontId="0" fillId="0" borderId="0" xfId="0" applyAlignment="1">
      <alignment horizontal="center"/>
    </xf>
    <xf numFmtId="9" fontId="1" fillId="0" borderId="0" xfId="35" applyFont="1" applyAlignment="1">
      <alignment horizontal="center"/>
    </xf>
    <xf numFmtId="0" fontId="0" fillId="38" borderId="15" xfId="0" applyFill="1" applyBorder="1"/>
    <xf numFmtId="0" fontId="0" fillId="38" borderId="18" xfId="0" applyFill="1" applyBorder="1"/>
    <xf numFmtId="0" fontId="0" fillId="38" borderId="12" xfId="0" applyFill="1" applyBorder="1"/>
    <xf numFmtId="9" fontId="1" fillId="0" borderId="0" xfId="35" applyFont="1" applyAlignment="1">
      <alignment horizontal="left"/>
    </xf>
    <xf numFmtId="0" fontId="0" fillId="39" borderId="0" xfId="0" applyFill="1"/>
    <xf numFmtId="9" fontId="1" fillId="39" borderId="0" xfId="35" applyFont="1" applyFill="1"/>
    <xf numFmtId="9" fontId="1" fillId="40" borderId="0" xfId="35" applyFont="1" applyFill="1"/>
    <xf numFmtId="0" fontId="22" fillId="0" borderId="0" xfId="0" applyFont="1"/>
    <xf numFmtId="0" fontId="0" fillId="37" borderId="0" xfId="0" applyFill="1"/>
    <xf numFmtId="0" fontId="21" fillId="0" borderId="0" xfId="0" applyFont="1"/>
    <xf numFmtId="0" fontId="18" fillId="35" borderId="0" xfId="0" applyFont="1" applyFill="1" applyAlignment="1">
      <alignment horizontal="center" vertical="center" wrapText="1"/>
    </xf>
    <xf numFmtId="0" fontId="20" fillId="35" borderId="0" xfId="0" applyFont="1" applyFill="1" applyAlignment="1">
      <alignment horizontal="center" vertical="center" wrapText="1"/>
    </xf>
    <xf numFmtId="0" fontId="18" fillId="0" borderId="0" xfId="0" applyFont="1" applyAlignment="1">
      <alignment horizontal="center" vertical="center" wrapText="1"/>
    </xf>
    <xf numFmtId="0" fontId="0" fillId="41" borderId="22" xfId="0" applyFill="1" applyBorder="1"/>
    <xf numFmtId="0" fontId="0" fillId="41" borderId="23" xfId="0" applyFill="1" applyBorder="1"/>
    <xf numFmtId="14" fontId="0" fillId="41" borderId="23" xfId="0" applyNumberFormat="1" applyFill="1" applyBorder="1"/>
    <xf numFmtId="0" fontId="0" fillId="0" borderId="22" xfId="0" applyBorder="1"/>
    <xf numFmtId="0" fontId="0" fillId="0" borderId="23" xfId="0" applyBorder="1"/>
    <xf numFmtId="14" fontId="0" fillId="0" borderId="23" xfId="0" applyNumberFormat="1" applyBorder="1"/>
    <xf numFmtId="0" fontId="0" fillId="0" borderId="25" xfId="0" applyBorder="1"/>
    <xf numFmtId="0" fontId="0" fillId="0" borderId="26" xfId="0" applyBorder="1"/>
    <xf numFmtId="0" fontId="0" fillId="0" borderId="27" xfId="0" applyBorder="1"/>
    <xf numFmtId="0" fontId="0" fillId="0" borderId="17" xfId="0" pivotButton="1" applyBorder="1"/>
    <xf numFmtId="0" fontId="0" fillId="38" borderId="20" xfId="0" applyFill="1" applyBorder="1"/>
    <xf numFmtId="0" fontId="0" fillId="38" borderId="21" xfId="0" applyFill="1" applyBorder="1"/>
    <xf numFmtId="0" fontId="18" fillId="34" borderId="0" xfId="0" applyFont="1" applyFill="1"/>
    <xf numFmtId="0" fontId="20" fillId="33" borderId="0" xfId="0" applyFont="1" applyFill="1" applyAlignment="1">
      <alignment horizontal="left" vertical="center" wrapText="1"/>
    </xf>
    <xf numFmtId="0" fontId="18" fillId="33" borderId="0" xfId="0" applyFont="1" applyFill="1" applyAlignment="1">
      <alignment horizontal="left"/>
    </xf>
    <xf numFmtId="0" fontId="18" fillId="0" borderId="0" xfId="0" applyFont="1" applyAlignment="1">
      <alignment horizontal="left"/>
    </xf>
    <xf numFmtId="0" fontId="0" fillId="0" borderId="28" xfId="0" applyBorder="1"/>
    <xf numFmtId="0" fontId="0" fillId="0" borderId="29" xfId="0" applyBorder="1"/>
    <xf numFmtId="0" fontId="0" fillId="42" borderId="22" xfId="0" applyFill="1" applyBorder="1"/>
    <xf numFmtId="0" fontId="0" fillId="42" borderId="23" xfId="0" applyFill="1" applyBorder="1"/>
    <xf numFmtId="14" fontId="0" fillId="42" borderId="23" xfId="0" applyNumberFormat="1" applyFill="1" applyBorder="1"/>
    <xf numFmtId="14" fontId="0" fillId="43" borderId="23" xfId="0" applyNumberFormat="1" applyFill="1" applyBorder="1"/>
    <xf numFmtId="0" fontId="0" fillId="43" borderId="22" xfId="0" applyFill="1" applyBorder="1"/>
    <xf numFmtId="0" fontId="0" fillId="43" borderId="23" xfId="0" applyFill="1" applyBorder="1"/>
    <xf numFmtId="14" fontId="0" fillId="43" borderId="24" xfId="0" applyNumberFormat="1" applyFill="1" applyBorder="1"/>
    <xf numFmtId="0" fontId="18" fillId="43" borderId="22" xfId="0" applyFont="1" applyFill="1" applyBorder="1"/>
    <xf numFmtId="0" fontId="18" fillId="43" borderId="23" xfId="0" applyFont="1" applyFill="1" applyBorder="1"/>
    <xf numFmtId="14" fontId="18" fillId="43" borderId="23" xfId="0" applyNumberFormat="1" applyFont="1" applyFill="1" applyBorder="1"/>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ellStyle name="Notas" xfId="34" builtinId="10" customBuiltin="1"/>
    <cellStyle name="Porcentaje" xfId="35" builtinId="5"/>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65">
    <dxf>
      <font>
        <color rgb="FFFF0000"/>
      </font>
    </dxf>
    <dxf>
      <font>
        <color rgb="FFFF0000"/>
      </font>
    </dxf>
    <dxf>
      <fill>
        <patternFill patternType="solid">
          <bgColor theme="9" tint="0.79998168889431442"/>
        </patternFill>
      </fill>
    </dxf>
    <dxf>
      <fill>
        <patternFill patternType="solid">
          <bgColor theme="9"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ont>
        <color rgb="FFFF0000"/>
      </font>
    </dxf>
    <dxf>
      <font>
        <color rgb="FFFF0000"/>
      </font>
    </dxf>
    <dxf>
      <fill>
        <patternFill patternType="solid">
          <bgColor theme="9" tint="0.79998168889431442"/>
        </patternFill>
      </fill>
    </dxf>
    <dxf>
      <fill>
        <patternFill patternType="solid">
          <bgColor theme="9"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patternType="solid">
          <bgColor theme="7" tint="0.59999389629810485"/>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ont>
        <color rgb="FFFF0000"/>
      </font>
    </dxf>
    <dxf>
      <font>
        <color rgb="FFFF0000"/>
      </font>
    </dxf>
    <dxf>
      <fill>
        <patternFill patternType="solid">
          <bgColor theme="9" tint="0.79998168889431442"/>
        </patternFill>
      </fill>
    </dxf>
    <dxf>
      <fill>
        <patternFill patternType="solid">
          <bgColor theme="9"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bgColor rgb="FFFFC000"/>
        </patternFill>
      </fill>
    </dxf>
    <dxf>
      <fill>
        <patternFill patternType="solid">
          <bgColor theme="3" tint="0.79998168889431442"/>
        </patternFill>
      </fill>
    </dxf>
    <dxf>
      <fill>
        <patternFill patternType="solid">
          <bgColor theme="7" tint="0.59999389629810485"/>
        </patternFill>
      </fill>
    </dxf>
    <dxf>
      <fill>
        <patternFill patternType="solid">
          <bgColor theme="7" tint="0.59999389629810485"/>
        </patternFill>
      </fill>
    </dxf>
    <dxf>
      <fill>
        <patternFill>
          <bgColor rgb="FFFFC000"/>
        </patternFill>
      </fill>
    </dxf>
    <dxf>
      <fill>
        <patternFill patternType="solid">
          <bgColor theme="3"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customXml" Target="../customXml/item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Fernanda Taborda Herrera" refreshedDate="45027.678438888892" createdVersion="1" refreshedVersion="4" recordCount="982" upgradeOnRefresh="1" xr:uid="{00000000-000A-0000-FFFF-FFFF04000000}">
  <cacheSource type="worksheet">
    <worksheetSource ref="A1:F974" sheet="PlanoPqrsGralTOTAL"/>
  </cacheSource>
  <cacheFields count="62">
    <cacheField name="cod_tiponc" numFmtId="0">
      <sharedItems count="4">
        <s v="Derecho de peticion"/>
        <s v="Felicitacion"/>
        <s v="Reclamo"/>
        <s v="Sugerencia" u="1"/>
      </sharedItems>
    </cacheField>
    <cacheField name="Consecutivo" numFmtId="0">
      <sharedItems containsSemiMixedTypes="0" containsString="0" containsNumber="1" containsInteger="1" minValue="2023000001" maxValue="2023002181"/>
    </cacheField>
    <cacheField name="fecha_Registro" numFmtId="0">
      <sharedItems containsSemiMixedTypes="0" containsNonDate="0" containsDate="1" containsString="0" minDate="2023-01-02T00:00:00" maxDate="2023-04-01T00:00:00" count="64">
        <d v="2023-03-09T00:00:00"/>
        <d v="2023-03-29T00:00:00"/>
        <d v="2023-03-31T00:00:00"/>
        <d v="2023-01-02T00:00:00"/>
        <d v="2023-01-03T00:00:00"/>
        <d v="2023-01-04T00:00:00"/>
        <d v="2023-01-05T00:00:00"/>
        <d v="2023-01-06T00:00:00"/>
        <d v="2023-01-10T00:00:00"/>
        <d v="2023-01-11T00:00:00"/>
        <d v="2023-01-12T00:00:00"/>
        <d v="2023-01-13T00:00:00"/>
        <d v="2023-01-16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0T00:00:00"/>
        <d v="2023-02-21T00:00:00"/>
        <d v="2023-02-22T00:00:00"/>
        <d v="2023-02-23T00:00:00"/>
        <d v="2023-02-24T00:00:00"/>
        <d v="2023-02-27T00:00:00"/>
        <d v="2023-02-28T00:00:00"/>
        <d v="2023-03-01T00:00:00"/>
        <d v="2023-03-02T00:00:00"/>
        <d v="2023-03-03T00:00:00"/>
        <d v="2023-03-06T00:00:00"/>
        <d v="2023-03-07T00:00:00"/>
        <d v="2023-03-08T00:00:00"/>
        <d v="2023-03-10T00:00:00"/>
        <d v="2023-03-13T00:00:00"/>
        <d v="2023-03-14T00:00:00"/>
        <d v="2023-03-15T00:00:00"/>
        <d v="2023-03-16T00:00:00"/>
        <d v="2023-03-17T00:00:00"/>
        <d v="2023-03-21T00:00:00"/>
        <d v="2023-03-22T00:00:00"/>
        <d v="2023-03-23T00:00:00"/>
        <d v="2023-03-24T00:00:00"/>
        <d v="2023-03-25T00:00:00"/>
        <d v="2023-03-27T00:00:00"/>
        <d v="2023-03-28T00:00:00"/>
        <d v="2023-03-30T00:00:00"/>
      </sharedItems>
      <fieldGroup par="61" base="2">
        <rangePr groupBy="days" startDate="2023-01-02T00:00:00" endDate="2023-04-01T00:00:00"/>
        <groupItems count="368">
          <s v="&lt;2/01/2023"/>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1/04/2023"/>
        </groupItems>
      </fieldGroup>
    </cacheField>
    <cacheField name="descripcion" numFmtId="0">
      <sharedItems/>
    </cacheField>
    <cacheField name="estado" numFmtId="0">
      <sharedItems/>
    </cacheField>
    <cacheField name="usuario_creador" numFmtId="0">
      <sharedItems/>
    </cacheField>
    <cacheField name="observacion" numFmtId="0">
      <sharedItems/>
    </cacheField>
    <cacheField name="codsedeDatNocfm" numFmtId="0">
      <sharedItems/>
    </cacheField>
    <cacheField name="Fecha_RegistroUsu" numFmtId="0">
      <sharedItems containsNonDate="0" containsDate="1" containsString="0" containsBlank="1" minDate="2023-01-02T00:00:00" maxDate="2023-04-01T00:00:00"/>
    </cacheField>
    <cacheField name="Ind_tarea" numFmtId="0">
      <sharedItems/>
    </cacheField>
    <cacheField name="UsuarioOriginario" numFmtId="0">
      <sharedItems/>
    </cacheField>
    <cacheField name="AreaOrigina" numFmtId="0">
      <sharedItems/>
    </cacheField>
    <cacheField name="SeccionOrigina" numFmtId="0">
      <sharedItems/>
    </cacheField>
    <cacheField name="EstadoUsu" numFmtId="0">
      <sharedItems/>
    </cacheField>
    <cacheField name="ObsUsu" numFmtId="0">
      <sharedItems/>
    </cacheField>
    <cacheField name="IndtareaAsig" numFmtId="0">
      <sharedItems/>
    </cacheField>
    <cacheField name="UsuarioAsignado" numFmtId="0">
      <sharedItems containsBlank="1" count="69">
        <s v="ECUARTAS"/>
        <s v="CBOTERO"/>
        <s v="XFIGUERO"/>
        <s v="SORTIZ"/>
        <s v="ARIVAS"/>
        <s v="MVELEZ"/>
        <s v="LCABRERA"/>
        <s v="CMARTINE"/>
        <s v="AGALVEZ"/>
        <s v="NMELO"/>
        <s v="MANRODRI"/>
        <s v="MVELASCO"/>
        <s v="MVELASQU"/>
        <s v="AMUNOZY"/>
        <s v="XPORTILL"/>
        <s v="MBASTIDA"/>
        <s v="AMARQUEZ"/>
        <s v="FAVELASC"/>
        <s v="MMONTERO"/>
        <s v="IROMERO"/>
        <s v="Seguridad CCC"/>
        <s v="JCMARIN"/>
        <s v="VGONZALE"/>
        <s v="CJORDAN"/>
        <s v="JCERON"/>
        <s v="WBURBANO"/>
        <s v="SIBARGUE"/>
        <s v="LVELASQU"/>
        <s v="HTRUJILL"/>
        <s v="NVELEZ"/>
        <s v="KCRUZ"/>
        <s v="CARANGO"/>
        <s v="LEGOMEZ"/>
        <s v="ABEDOYA"/>
        <s v="AGALVIS"/>
        <m u="1"/>
        <s v="LKVARGAS" u="1"/>
        <s v="LNDELGAD" u="1"/>
        <s v="LMANRIQU" u="1"/>
        <s v="CECHAVAR" u="1"/>
        <s v="DEGOMEZ" u="1"/>
        <s v="JSANTACRUZ" u="1"/>
        <s v="XRIVERA" u="1"/>
        <s v="EMOSQUERA" u="1"/>
        <s v="JGARCIA" u="1"/>
        <s v="VMILLAN" u="1"/>
        <s v="FGARCIA" u="1"/>
        <s v="VARISTI" u="1"/>
        <s v="KGIRALDO" u="1"/>
        <s v="HSARRIA" u="1"/>
        <s v="DIGONZAL" u="1"/>
        <s v="PNOGUERA" u="1"/>
        <s v="AJOJOA" u="1"/>
        <s v="AHURTADO" u="1"/>
        <s v="Tecnologia" u="1"/>
        <s v="OPINEDA" u="1"/>
        <s v="DMENDOZA" u="1"/>
        <s v="CAAGUDEL" u="1"/>
        <s v="BMONTES" u="1"/>
        <s v=" " u="1"/>
        <s v="Front (Cajas)" u="1"/>
        <s v="ANGRAMIR" u="1"/>
        <s v="MCARTAGE" u="1"/>
        <s v="AMRAMIRE" u="1"/>
        <s v="HMARIN" u="1"/>
        <s v="DCOLLAZO" u="1"/>
        <s v="PQRSIST" u="1"/>
        <s v="MCARRILL" u="1"/>
        <s v="JSANTACR" u="1"/>
      </sharedItems>
    </cacheField>
    <cacheField name="AreaAsig" numFmtId="0">
      <sharedItems count="20">
        <s v="Registros Pub y Redes Emp"/>
        <s v="Secretaria General"/>
        <s v="23/01/2023"/>
        <s v="Presidencia"/>
        <s v="Tecnologia" u="1"/>
        <s v="Convocatoria" u="1"/>
        <s v="Registros Publicos y Redes Emp" u="1"/>
        <s v="29/06/2022" u="1"/>
        <s v="Tesoreria" u="1"/>
        <s v="Micros y Sedes" u="1"/>
        <s v=" " u="1"/>
        <s v="Formacion Empresarial" u="1"/>
        <s v="Gestion Integral" u="1"/>
        <s v="14/09/2022" u="1"/>
        <s v="Centro de Conciliacion y Arbitraje" u="1"/>
        <s v="Fortalecimiento Empresarial" u="1"/>
        <s v="Aseguramiento Corporativo" u="1"/>
        <s v="Comercial y Sedes" u="1"/>
        <s v="Asuntos Legales y Contratacion" u="1"/>
        <s v="07/09/2022" u="1"/>
      </sharedItems>
    </cacheField>
    <cacheField name="SeccionAsig" numFmtId="0">
      <sharedItems containsBlank="1" count="19">
        <s v="Back (Registro)"/>
        <s v="Juridica"/>
        <s v="Back Correcciones Registro"/>
        <s v="Asuntos Legales y Contratacion"/>
        <s v="A"/>
        <s v="Calidad_Registro"/>
        <s v="Aseguramiento Corporativo"/>
        <s v="Front Correcciones"/>
        <m u="1"/>
        <s v="Inscripción" u="1"/>
        <s v="Tecnologia" u="1"/>
        <s v="Convocatoria" u="1"/>
        <s v="Tesoreria" u="1"/>
        <s v="Micros y Sedes" u="1"/>
        <s v="Formacion Empresarial" u="1"/>
        <s v="Front (Cajas)" u="1"/>
        <s v="Fidelizacion de RP" u="1"/>
        <s v="Centro de Conciliacion y Arbitraje" u="1"/>
        <s v="Comercial y Sedes" u="1"/>
      </sharedItems>
    </cacheField>
    <cacheField name="FecRegDat" numFmtId="0">
      <sharedItems containsNonDate="0" containsDate="1" containsString="0" containsBlank="1" minDate="2023-01-02T00:00:00" maxDate="2023-04-01T00:00:00"/>
    </cacheField>
    <cacheField name="EstadoDat" numFmtId="0">
      <sharedItems/>
    </cacheField>
    <cacheField name="RegistroAfectado" numFmtId="0">
      <sharedItems/>
    </cacheField>
    <cacheField name="Inscrito" numFmtId="0">
      <sharedItems containsString="0" containsBlank="1" containsNumber="1" containsInteger="1" minValue="0" maxValue="1283903"/>
    </cacheField>
    <cacheField name="num_radicacion" numFmtId="0">
      <sharedItems containsString="0" containsBlank="1" containsNumber="1" containsInteger="1" minValue="20230" maxValue="20230326066"/>
    </cacheField>
    <cacheField name="num_inscripcion" numFmtId="0">
      <sharedItems containsString="0" containsBlank="1" containsNumber="1" containsInteger="1" minValue="135" maxValue="1174464"/>
    </cacheField>
    <cacheField name="fecha_inscripcion" numFmtId="0">
      <sharedItems containsNonDate="0" containsDate="1" containsString="0" containsBlank="1" minDate="1978-06-28T00:00:00" maxDate="2023-03-14T00:00:00"/>
    </cacheField>
    <cacheField name="cod_libro" numFmtId="0">
      <sharedItems containsString="0" containsBlank="1" containsNumber="1" containsInteger="1" minValue="6" maxValue="9"/>
    </cacheField>
    <cacheField name="cod_grupo" numFmtId="0">
      <sharedItems containsNonDate="0" containsString="0" containsBlank="1"/>
    </cacheField>
    <cacheField name="cod_acto" numFmtId="0">
      <sharedItems containsNonDate="0" containsString="0" containsBlank="1"/>
    </cacheField>
    <cacheField name="codtipoId" numFmtId="0">
      <sharedItems containsBlank="1"/>
    </cacheField>
    <cacheField name="numIdContacto" numFmtId="0">
      <sharedItems containsBlank="1" containsMixedTypes="1" containsNumber="1" containsInteger="1" minValue="1" maxValue="11519569775"/>
    </cacheField>
    <cacheField name="nomContacto" numFmtId="0">
      <sharedItems containsBlank="1"/>
    </cacheField>
    <cacheField name="telContacto" numFmtId="0">
      <sharedItems containsBlank="1" containsMixedTypes="1" containsNumber="1" containsInteger="1" minValue="2023001485" maxValue="2023001485"/>
    </cacheField>
    <cacheField name="emailContacto" numFmtId="0">
      <sharedItems containsBlank="1"/>
    </cacheField>
    <cacheField name="codPresentacionDat" numFmtId="0">
      <sharedItems containsBlank="1" count="12">
        <s v="E-mail"/>
        <s v="Presencial con Carta"/>
        <s v=""/>
        <s v="Presencial Verbal"/>
        <s v="Correo Postal"/>
        <s v="Telefónica"/>
        <m/>
        <s v="Presencial Buzón"/>
        <s v=" "/>
        <s v="inpec.gov.co" u="1"/>
        <s v="2 Del tramite del documento" u="1"/>
        <s v="." u="1"/>
      </sharedItems>
    </cacheField>
    <cacheField name="TelCOntactoDatDatAdd" numFmtId="0">
      <sharedItems containsMixedTypes="1" containsNumber="1" containsInteger="1" minValue="2023001299" maxValue="2023001299"/>
    </cacheField>
    <cacheField name="CategoriaError" numFmtId="0">
      <sharedItems containsBlank="1"/>
    </cacheField>
    <cacheField name="TipoError" numFmtId="0">
      <sharedItems count="122">
        <s v="P-SOLICITA CERTIFICADOS O COPIAS"/>
        <s v="."/>
        <s v="P-SOLICITA INSCRIBIR DOCUMENTO"/>
        <s v="P-SOLICITA ACLARAR TRAMITE O PROCEDIMIENTO"/>
        <s v="P-SOLICITUD DE PRORROGA"/>
        <s v="P-CORREGIR INFORMACION DEL REGISTRO"/>
        <s v="P-SOLICITA INFORMACION QUE NO COMPETE A CCC"/>
        <s v="P-SOLICITA ABSTENERSE A REGISTRAR DOCUMENTO"/>
        <s v="ACTUALIZACION NOMBRE RESEÑA"/>
        <s v="P-SOLICITA INFORMACION LEGAL DE CCC"/>
        <s v="DIGITACION NÚMERO,DIGITO VERIF O TIPO DE IDENTIFICACION"/>
        <s v="P-SOLICITA CANCELAR MATRICULA POR NO EJERCER EL COMERCIO"/>
        <s v="P-SOLICITA INFORMACION DE TRAMITES DE CCC"/>
        <s v="P-SOLICITA ANULAR O SUSPENDER REGISTRO O TRAMITE DE CCC"/>
        <s v="P-SOLICITA INFORMACION PÚBLICA"/>
        <s v="P-SOLICITA LE CERTIFIQUEN ACTOS NO SUJETOS A REGISTRO"/>
        <s v="PROTECCION DATOS PERSONALES"/>
        <s v="P-SOLICITA LISTADO O INFORMACION DE INSCRITOS"/>
        <s v="P-INFORMACIÓN DE OTROS SERVICIOS DE LA CCC"/>
        <s v="P-INFORMAR SOBRE ACCIONES DE LA CCC"/>
        <s v="DIGITACION DIGNATARIOS, SOCIOS O NOMBRADOS"/>
        <s v="SOLICITA QUE LE DEVUELVAN DOCUMENTO"/>
        <s v="DIGITACION EN EL NOMBRE DEL PROPIETARIO, ESTABLECIMIENTO O RAZON SOCIAL"/>
        <s v="DIGITACION DEL TEXTO"/>
        <s v="P-SOLICITA DEVOLUCION DE DINERO"/>
        <s v="P-INFORMACION SOBRE COSTUMBRE MERCANTIL"/>
        <s v="P-ACLARAR O INFORMAR SOBRE TARIFAS"/>
        <s v="3 Peticiones"/>
        <s v="DIGITACION EN LA DIRECCION COMERCIAL, JUDICIAL O DEL ESTABLECIMIENTO"/>
        <s v="NO APLICA/NO PROCEDE"/>
        <s v="P-INCONVENIENTES CON EL SERVICIO"/>
        <s v="P-EXONERAR DE PAGO EN CCC"/>
        <s v="P-SOLICITA AGILIZAR TRAMITE"/>
        <s v="CREO INSCRITO, RADICACIÓN POR ERROR/CREO CONCEPTO O RADICACIÓN DE MAS"/>
        <s v="ADICIONAR INFORMACIÓN AL INSCRITO"/>
        <s v="P-INFORMACION SOBRE CONTRATOS O CONTRATISTAS DE CCC"/>
        <s v="FELICITACION INDIVIDUAL"/>
        <s v="FELICITACION GRUPAL"/>
        <s v="ERROR EN EL LIGUE DE LOS INSCRITOS-NO LIGÓ"/>
        <s v="DIGITACION/GRABACION DATOS ADICIONALES DE LA INSCRIPCION O DOCUMENTO"/>
        <s v="INACTIVAR NOMBRAMIENTOS"/>
        <s v="DIGITACION EN LA DIRECCION ELECTRONICA"/>
        <s v="DIGITACION DATOS DEL CAPITAL Y PATRIMONIO"/>
        <s v="FECHA DE RENOVACION (errada_ desactualizada_sin fecha)"/>
        <s v="NO SALIO CERTIFICADO POR RETIRO DE INSCRIPCION"/>
        <s v="RETIRO/CAMBIO INFORMACION ERRADA QUE AFECTA EL CERTIFICADO"/>
        <s v="MODIFICAR DATOS POR CAMBIOS EN LINEAMIENTOS"/>
        <s v="NO SOLICITO CORREGIR/GRABAR/ACTUALIZAR/ RETIRAR INFORMACION"/>
        <s v="NO ESTÁ PARAMETRIZADO EN EL SISTEMA"/>
        <s v="DIGITACION DE ACTIVOS O INFORMACION FINANCIERA"/>
        <s v="DIGITACION OTROS DATOS DEL FORMULARIO (CAE-ANEXOS CCC-DIAN-PROPON)"/>
        <s v="ADICIONAR NIT O DIGITO DE VERIFICACIÓN"/>
        <s v="FALTA INFORMACION EN EL CERTIFICADO"/>
        <s v="ACTO NO INSCRITO"/>
        <s v="ACTIVAR_INHABILITAR INSCRIPCION"/>
        <s v="CAMBIAR_INACTIVAR INDICADOR O ESTADO"/>
        <s v="MODIFICAR DOMICILIO"/>
        <s v="DEMORA EN ATENCIÓN DE REPROCESOS"/>
        <s v="ATENCION /POCA AMABILIDAD"/>
        <s v="NO ACTUALIZÓ INFORMACION"/>
        <s v="CERTIFICADO CON INFORMACION ERRADA"/>
        <s v="NO DESCARGA CERTIFICADO"/>
        <s v="COLOCAR INDICADOR/RETIRAR INDICADOR"/>
        <s v="FALTA INFORMACION"/>
        <s v="NO DIGITÓ DATOS ADICIONALES DE LA INSCRIPCION"/>
        <s v="INACTIVAR VIGENCIA"/>
        <s v="FALLA EN SIRP U OTRO SISTEMA DE INFORMACION"/>
        <s v="DEMORA POR RESPUESTA DE OTRAS ENTIDADES"/>
        <s v="CATEGORIA TIPO DE EMPRESA ERRADA"/>
        <s v="" u="1"/>
        <s v="ERROR EL PROCEDIMIENTO DE REINGRESO DE DOCUMENTOS" u="1"/>
        <s v="NO GENERÓ CERTIFICADO" u="1"/>
        <s v="P-BENEFICIOS O EXCLUSION POR LEY 1429" u="1"/>
        <s v="FALLA EN SERVICIOS VIRTUALES" u="1"/>
        <s v="REQUERIMIENTO NO ATENDIDO" u="1"/>
        <s v="DIGITACION EN LA ACTIVIDAD COMERCIAL" u="1"/>
        <s v="INCUMPLIMIENTO DE PROCEDIMIENTO O REQUISITO" u="1"/>
        <s v="ERROR EN LA NUMERACION DE LAS HOJAS" u="1"/>
        <s v="P-SOLICITA ASESORIA DE LA CCC" u="1"/>
        <s v="IMAGEN O DOCUMENTO ILEGIBLE" u="1"/>
        <s v="DOCUMENTO O INFORMACION NO DISPONIBLE" u="1"/>
        <s v="P-SOLICITAN ASESORIA JURÍDICA" u="1"/>
        <s v="NO CREO CONCEPTO" u="1"/>
        <s v="NO GRABÓ INFORMACIÓN/NO RETIRÓ INFORMACIÓN" u="1"/>
        <s v="NO HAY PROCEDIMIENTO DEFINIDO O NO ES CLARO" u="1"/>
        <s v="DIGITACION PAGINA WEB" u="1"/>
        <s v="FALLA AL GENERAR LA INFORMACION" u="1"/>
        <s v="COSTOS DEL SERVICIO" u="1"/>
        <s v="INFORMACION MAL REPORTADA POR EL USUARIO" u="1"/>
        <s v="CREAR RESEÑA" u="1"/>
        <s v="FALLAS DE FUNCIONAMIENTO PAGINA WEB O SERVICIOS VIRTUALES" u="1"/>
        <s v="CREO RECIBO A SOLICITANTE ERRADO" u="1"/>
        <s v="CERTIFICADOS O PRODUCTOS NO ENVIADOS" u="1"/>
        <s v="P-SOLICITUD NUEVOS REGISTROS" u="1"/>
        <s v="MAL ASESORAMIENTO EN EL DILIGENCIAMIENTO DE DATOS" u="1"/>
        <s v="P-INFORMA SOBRE EL ESTADO DEL NEGOCIO" u="1"/>
        <s v="INFORMACION ERRADA" u="1"/>
        <s v="ERROR LIQUIDACION" u="1"/>
        <s v="PROCESO AUTOMATIZADO DAÑO INFORMACION" u="1"/>
        <s v="P-SOLICITA INFORMACION SOBRE PROCESO DE ELECCIONES" u="1"/>
        <s v="DIGITACIÓN NÚMERO DE TELÉFONO FIJO/CELULAR" u="1"/>
        <s v="LOCACIONES/INFRAESTRUCTURA" u="1"/>
        <s v="ERROR REVISION/DEVOLUCION DOCUMENTOS" u="1"/>
        <s v="NO ASOCIO IMAGEN" u="1"/>
        <s v="CREO CONCEPTO SIN NUMERO DE MATRICULA" u="1"/>
        <s v="DEMORA TIEMPO DE ESPERA" u="1"/>
        <s v="TIPO DE REGISTRO ERRADO" u="1"/>
        <s v="INSCRIBIO O SELECCIONO CARGO NOMBRAMIENTO U ORGANO ERRADO" u="1"/>
        <s v="ACTO, FECHA O LIBRO ERRADO" u="1"/>
        <s v="COBRO A MATRÍCULA ERRADA_COBRO ERRADO" u="1"/>
        <s v="HOMONIMIA" u="1"/>
        <s v="DOCUMENTO MAL ARCHIVADO O NO ARCHIVADO" u="1"/>
        <s v="P-SOLICITA EXONERAR A RENOVAR POR SU NATURALEZA" u="1"/>
        <s v="NUM DOCUMENTO ERRADO" u="1"/>
        <s v="P-SOLICITA SANCION O INFORMA IRREGULARIDAD DE INSCRITO" u="1"/>
        <s v="DEMORA TIEMPO DE RESPUESTA" u="1"/>
        <s v="ENTREGÓ DOCUMENTOS DE MÁS_O NO LO ENTREGÓ" u="1"/>
        <s v="SELECCIONÓ RUTA ERRADA EN EL SISTEMA" u="1"/>
        <s v="DIGITACION DOMICILIO" u="1"/>
        <s v="TRANSACCION CON EL BANCO" u="1"/>
        <s v="CARGO DIFERENTE AL DEL DOCUMENTO" u="1"/>
        <s v="DOCUMENTO PRESENTADO POSTERIOR AL REGISTRO O GRABACION" u="1"/>
      </sharedItems>
    </cacheField>
    <cacheField name="ProcesoAfectado" numFmtId="0">
      <sharedItems/>
    </cacheField>
    <cacheField name="ServicioAfectado" numFmtId="0">
      <sharedItems containsBlank="1"/>
    </cacheField>
    <cacheField name="Area" numFmtId="0">
      <sharedItems/>
    </cacheField>
    <cacheField name="Seccion" numFmtId="0">
      <sharedItems/>
    </cacheField>
    <cacheField name="descripcionSolucion" numFmtId="0">
      <sharedItems/>
    </cacheField>
    <cacheField name="UsuarioSoluciona" numFmtId="0">
      <sharedItems/>
    </cacheField>
    <cacheField name="EstadoSolucion" numFmtId="0">
      <sharedItems/>
    </cacheField>
    <cacheField name="UsuCreadorSolucion" numFmtId="0">
      <sharedItems containsBlank="1"/>
    </cacheField>
    <cacheField name="fechaCreacionSolucion" numFmtId="0">
      <sharedItems containsDate="1" containsMixedTypes="1" minDate="2023-01-02T00:00:00" maxDate="2023-04-11T00:00:00"/>
    </cacheField>
    <cacheField name="fechaUltimaSolucion" numFmtId="0">
      <sharedItems containsDate="1" containsMixedTypes="1" minDate="2023-01-02T00:00:00" maxDate="2023-04-11T00:00:00"/>
    </cacheField>
    <cacheField name="ObservacionSolucion" numFmtId="0">
      <sharedItems containsBlank="1"/>
    </cacheField>
    <cacheField name="IndEjecutoriada" numFmtId="0">
      <sharedItems containsBlank="1"/>
    </cacheField>
    <cacheField name="FecOrigenError" numFmtId="0">
      <sharedItems containsBlank="1"/>
    </cacheField>
    <cacheField name="IndProcede" numFmtId="0">
      <sharedItems count="3">
        <s v="S"/>
        <s v="N"/>
        <s v="" u="1"/>
      </sharedItems>
    </cacheField>
    <cacheField name="Categoria" numFmtId="0">
      <sharedItems containsBlank="1" count="6">
        <s v="Interés general y particular"/>
        <m/>
        <s v="."/>
        <s v=""/>
        <s v="Autoridades públicas" u="1"/>
        <s v="Sobre Consultas" u="1"/>
      </sharedItems>
    </cacheField>
    <cacheField name="IndAccionCorrectiva" numFmtId="0">
      <sharedItems containsBlank="1"/>
    </cacheField>
    <cacheField name="Fecha_solucionREAL" numFmtId="0">
      <sharedItems containsDate="1" containsBlank="1" containsMixedTypes="1" minDate="2023-01-02T00:00:00" maxDate="2023-04-11T00:00:00"/>
    </cacheField>
    <cacheField name="Fecha Finalizado" numFmtId="0">
      <sharedItems containsDate="1" containsBlank="1" containsMixedTypes="1" minDate="2023-01-02T00:00:00" maxDate="2023-04-11T00:00:00"/>
    </cacheField>
    <cacheField name="Dias hábiles" numFmtId="0">
      <sharedItems containsMixedTypes="1" containsNumber="1" containsInteger="1" minValue="0" maxValue="38"/>
    </cacheField>
    <cacheField name="TIEMPO DE RESPUESTA ESPERADO DE LEY" numFmtId="0">
      <sharedItems containsSemiMixedTypes="0" containsString="0" containsNumber="1" containsInteger="1" minValue="15" maxValue="15"/>
    </cacheField>
    <cacheField name="CUMPLIMIENTO TIEMPOS DE LEY" numFmtId="0">
      <sharedItems count="3">
        <s v="NO CUMPLE"/>
        <s v="cumple"/>
        <s v="P" u="1"/>
      </sharedItems>
    </cacheField>
    <cacheField name="TIEMPO DE RESPUESTA ESPERADO DE CALIDAD" numFmtId="0">
      <sharedItems containsSemiMixedTypes="0" containsString="0" containsNumber="1" containsInteger="1" minValue="1" maxValue="15"/>
    </cacheField>
    <cacheField name="CUMPLIMIENTO TIEMPOS CALIDAD" numFmtId="0">
      <sharedItems containsBlank="1" count="4">
        <s v="NO CUMPLE"/>
        <s v="cumple"/>
        <m u="1"/>
        <s v="P" u="1"/>
      </sharedItems>
    </cacheField>
    <cacheField name="Meses" numFmtId="0" databaseField="0">
      <fieldGroup base="2">
        <rangePr groupBy="months" startDate="2023-01-02T00:00:00" endDate="2023-04-01T00:00:00"/>
        <groupItems count="14">
          <s v="&lt;2/01/2023"/>
          <s v="ene"/>
          <s v="feb"/>
          <s v="mar"/>
          <s v="abr"/>
          <s v="may"/>
          <s v="jun"/>
          <s v="jul"/>
          <s v="ago"/>
          <s v="sep"/>
          <s v="oct"/>
          <s v="nov"/>
          <s v="dic"/>
          <s v="&gt;1/04/2023"/>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Fernanda Taborda Herrera" refreshedDate="45138.635230671294" createdVersion="8" refreshedVersion="8" recordCount="2041" xr:uid="{00000000-000A-0000-FFFF-FFFF06000000}">
  <cacheSource type="worksheet">
    <worksheetSource ref="A1:F2042" sheet="PlanoPqrsGralTOTAL"/>
  </cacheSource>
  <cacheFields count="62">
    <cacheField name="cod_tiponc" numFmtId="0">
      <sharedItems count="2">
        <s v="Derecho de peticion"/>
        <s v="Reclamo"/>
      </sharedItems>
    </cacheField>
    <cacheField name="Consecutivo" numFmtId="0">
      <sharedItems containsSemiMixedTypes="0" containsString="0" containsNumber="1" containsInteger="1" minValue="2023000001" maxValue="2023004406"/>
    </cacheField>
    <cacheField name="fecha_Registro" numFmtId="14">
      <sharedItems containsSemiMixedTypes="0" containsNonDate="0" containsDate="1" containsString="0" minDate="2023-01-02T00:00:00" maxDate="2023-07-01T00:00:00" count="124">
        <d v="2023-01-02T00:00:00"/>
        <d v="2023-01-03T00:00:00"/>
        <d v="2023-01-04T00:00:00"/>
        <d v="2023-01-05T00:00:00"/>
        <d v="2023-01-06T00:00:00"/>
        <d v="2023-01-10T00:00:00"/>
        <d v="2023-01-11T00:00:00"/>
        <d v="2023-01-12T00:00:00"/>
        <d v="2023-01-13T00:00:00"/>
        <d v="2023-01-16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0T00:00:00"/>
        <d v="2023-02-21T00:00:00"/>
        <d v="2023-02-22T00:00:00"/>
        <d v="2023-02-23T00:00:00"/>
        <d v="2023-02-24T00:00:00"/>
        <d v="2023-02-27T00:00:00"/>
        <d v="2023-02-28T00:00:00"/>
        <d v="2023-03-01T00:00:00"/>
        <d v="2023-03-02T00:00:00"/>
        <d v="2023-03-03T00:00:00"/>
        <d v="2023-03-06T00:00:00"/>
        <d v="2023-03-07T00:00:00"/>
        <d v="2023-03-08T00:00:00"/>
        <d v="2023-03-09T00:00:00"/>
        <d v="2023-03-10T00:00:00"/>
        <d v="2023-03-13T00:00:00"/>
        <d v="2023-03-14T00:00:00"/>
        <d v="2023-03-15T00:00:00"/>
        <d v="2023-03-16T00:00:00"/>
        <d v="2023-03-17T00:00:00"/>
        <d v="2023-03-21T00:00:00"/>
        <d v="2023-03-22T00:00:00"/>
        <d v="2023-03-23T00:00:00"/>
        <d v="2023-03-24T00:00:00"/>
        <d v="2023-03-25T00:00:00"/>
        <d v="2023-03-27T00:00:00"/>
        <d v="2023-03-28T00:00:00"/>
        <d v="2023-03-29T00:00:00"/>
        <d v="2023-03-30T00:00:00"/>
        <d v="2023-03-31T00:00:00"/>
        <d v="2023-04-03T00:00:00"/>
        <d v="2023-04-04T00:00:00"/>
        <d v="2023-04-05T00:00:00"/>
        <d v="2023-04-10T00:00:00"/>
        <d v="2023-04-11T00:00:00"/>
        <d v="2023-04-12T00:00:00"/>
        <d v="2023-04-13T00:00:00"/>
        <d v="2023-04-14T00:00:00"/>
        <d v="2023-04-15T00:00:00"/>
        <d v="2023-04-18T00:00:00"/>
        <d v="2023-04-19T00:00:00"/>
        <d v="2023-04-20T00:00:00"/>
        <d v="2023-04-21T00:00:00"/>
        <d v="2023-04-24T00:00:00"/>
        <d v="2023-04-25T00:00:00"/>
        <d v="2023-04-26T00:00:00"/>
        <d v="2023-04-27T00:00:00"/>
        <d v="2023-04-28T00:00:00"/>
        <d v="2023-05-02T00:00:00"/>
        <d v="2023-05-03T00:00:00"/>
        <d v="2023-05-04T00:00:00"/>
        <d v="2023-05-05T00:00:00"/>
        <d v="2023-05-08T00:00:00"/>
        <d v="2023-05-09T00:00:00"/>
        <d v="2023-05-10T00:00:00"/>
        <d v="2023-05-11T00:00:00"/>
        <d v="2023-05-12T00:00:00"/>
        <d v="2023-05-15T00:00:00"/>
        <d v="2023-05-16T00:00:00"/>
        <d v="2023-05-17T00:00:00"/>
        <d v="2023-05-18T00:00:00"/>
        <d v="2023-05-19T00:00:00"/>
        <d v="2023-05-23T00:00:00"/>
        <d v="2023-05-24T00:00:00"/>
        <d v="2023-05-25T00:00:00"/>
        <d v="2023-05-26T00:00:00"/>
        <d v="2023-05-29T00:00:00"/>
        <d v="2023-05-30T00:00:00"/>
        <d v="2023-05-31T00:00:00"/>
        <d v="2023-06-01T00:00:00"/>
        <d v="2023-06-02T00:00:00"/>
        <d v="2023-06-05T00:00:00"/>
        <d v="2023-06-06T00:00:00"/>
        <d v="2023-06-07T00:00:00"/>
        <d v="2023-06-08T00:00:00"/>
        <d v="2023-06-09T00:00:00"/>
        <d v="2023-06-13T00:00:00"/>
        <d v="2023-06-14T00:00:00"/>
        <d v="2023-06-15T00:00:00"/>
        <d v="2023-06-16T00:00:00"/>
        <d v="2023-06-20T00:00:00"/>
        <d v="2023-06-21T00:00:00"/>
        <d v="2023-06-22T00:00:00"/>
        <d v="2023-06-23T00:00:00"/>
        <d v="2023-06-26T00:00:00"/>
        <d v="2023-06-27T00:00:00"/>
        <d v="2023-06-28T00:00:00"/>
        <d v="2023-06-29T00:00:00"/>
        <d v="2023-06-30T00:00:00"/>
        <d v="2023-04-17T00:00:00"/>
      </sharedItems>
      <fieldGroup par="61" base="2">
        <rangePr groupBy="days" startDate="2023-01-02T00:00:00" endDate="2023-07-01T00:00:00"/>
        <groupItems count="368">
          <s v="&lt;2/01/2023"/>
          <s v="1-ene"/>
          <s v="2-ene"/>
          <s v="3-ene"/>
          <s v="4-ene"/>
          <s v="5-ene"/>
          <s v="6-ene"/>
          <s v="7-ene"/>
          <s v="8-ene"/>
          <s v="9-ene"/>
          <s v="10-ene"/>
          <s v="11-ene"/>
          <s v="12-ene"/>
          <s v="13-ene"/>
          <s v="14-ene"/>
          <s v="15-ene"/>
          <s v="16-ene"/>
          <s v="17-ene"/>
          <s v="18-ene"/>
          <s v="19-ene"/>
          <s v="20-ene"/>
          <s v="21-ene"/>
          <s v="22-ene"/>
          <s v="23-ene"/>
          <s v="24-ene"/>
          <s v="25-ene"/>
          <s v="26-ene"/>
          <s v="27-ene"/>
          <s v="28-ene"/>
          <s v="29-ene"/>
          <s v="30-ene"/>
          <s v="31-ene"/>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br"/>
          <s v="2-abr"/>
          <s v="3-abr"/>
          <s v="4-abr"/>
          <s v="5-abr"/>
          <s v="6-abr"/>
          <s v="7-abr"/>
          <s v="8-abr"/>
          <s v="9-abr"/>
          <s v="10-abr"/>
          <s v="11-abr"/>
          <s v="12-abr"/>
          <s v="13-abr"/>
          <s v="14-abr"/>
          <s v="15-abr"/>
          <s v="16-abr"/>
          <s v="17-abr"/>
          <s v="18-abr"/>
          <s v="19-abr"/>
          <s v="20-abr"/>
          <s v="21-abr"/>
          <s v="22-abr"/>
          <s v="23-abr"/>
          <s v="24-abr"/>
          <s v="25-abr"/>
          <s v="26-abr"/>
          <s v="27-abr"/>
          <s v="28-abr"/>
          <s v="29-abr"/>
          <s v="30-ab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go"/>
          <s v="2-ago"/>
          <s v="3-ago"/>
          <s v="4-ago"/>
          <s v="5-ago"/>
          <s v="6-ago"/>
          <s v="7-ago"/>
          <s v="8-ago"/>
          <s v="9-ago"/>
          <s v="10-ago"/>
          <s v="11-ago"/>
          <s v="12-ago"/>
          <s v="13-ago"/>
          <s v="14-ago"/>
          <s v="15-ago"/>
          <s v="16-ago"/>
          <s v="17-ago"/>
          <s v="18-ago"/>
          <s v="19-ago"/>
          <s v="20-ago"/>
          <s v="21-ago"/>
          <s v="22-ago"/>
          <s v="23-ago"/>
          <s v="24-ago"/>
          <s v="25-ago"/>
          <s v="26-ago"/>
          <s v="27-ago"/>
          <s v="28-ago"/>
          <s v="29-ago"/>
          <s v="30-ago"/>
          <s v="31-ago"/>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ic"/>
          <s v="2-dic"/>
          <s v="3-dic"/>
          <s v="4-dic"/>
          <s v="5-dic"/>
          <s v="6-dic"/>
          <s v="7-dic"/>
          <s v="8-dic"/>
          <s v="9-dic"/>
          <s v="10-dic"/>
          <s v="11-dic"/>
          <s v="12-dic"/>
          <s v="13-dic"/>
          <s v="14-dic"/>
          <s v="15-dic"/>
          <s v="16-dic"/>
          <s v="17-dic"/>
          <s v="18-dic"/>
          <s v="19-dic"/>
          <s v="20-dic"/>
          <s v="21-dic"/>
          <s v="22-dic"/>
          <s v="23-dic"/>
          <s v="24-dic"/>
          <s v="25-dic"/>
          <s v="26-dic"/>
          <s v="27-dic"/>
          <s v="28-dic"/>
          <s v="29-dic"/>
          <s v="30-dic"/>
          <s v="31-dic"/>
          <s v="&gt;1/07/2023"/>
        </groupItems>
      </fieldGroup>
    </cacheField>
    <cacheField name="descripcion" numFmtId="0">
      <sharedItems longText="1"/>
    </cacheField>
    <cacheField name="estado" numFmtId="0">
      <sharedItems/>
    </cacheField>
    <cacheField name="usuario_creador" numFmtId="0">
      <sharedItems/>
    </cacheField>
    <cacheField name="observacion" numFmtId="0">
      <sharedItems/>
    </cacheField>
    <cacheField name="codsedeDatNocfm" numFmtId="0">
      <sharedItems/>
    </cacheField>
    <cacheField name="Fecha_RegistroUsu" numFmtId="14">
      <sharedItems containsNonDate="0" containsDate="1" containsString="0" containsBlank="1" minDate="2023-01-02T00:00:00" maxDate="2023-07-01T00:00:00"/>
    </cacheField>
    <cacheField name="Ind_tarea" numFmtId="0">
      <sharedItems/>
    </cacheField>
    <cacheField name="UsuarioOriginario" numFmtId="0">
      <sharedItems/>
    </cacheField>
    <cacheField name="AreaOrigina" numFmtId="0">
      <sharedItems/>
    </cacheField>
    <cacheField name="SeccionOrigina" numFmtId="0">
      <sharedItems/>
    </cacheField>
    <cacheField name="EstadoUsu" numFmtId="0">
      <sharedItems/>
    </cacheField>
    <cacheField name="ObsUsu" numFmtId="0">
      <sharedItems/>
    </cacheField>
    <cacheField name="IndtareaAsig" numFmtId="0">
      <sharedItems/>
    </cacheField>
    <cacheField name="UsuarioAsignado" numFmtId="0">
      <sharedItems/>
    </cacheField>
    <cacheField name="AreaAsig" numFmtId="0">
      <sharedItems containsBlank="1"/>
    </cacheField>
    <cacheField name="SeccionAsig" numFmtId="0">
      <sharedItems containsBlank="1"/>
    </cacheField>
    <cacheField name="FecRegDat" numFmtId="14">
      <sharedItems containsNonDate="0" containsDate="1" containsString="0" containsBlank="1" minDate="2023-01-02T00:00:00" maxDate="2023-07-01T00:00:00"/>
    </cacheField>
    <cacheField name="EstadoDat" numFmtId="0">
      <sharedItems/>
    </cacheField>
    <cacheField name="RegistroAfectado" numFmtId="0">
      <sharedItems/>
    </cacheField>
    <cacheField name="Inscrito" numFmtId="0">
      <sharedItems containsString="0" containsBlank="1" containsNumber="1" containsInteger="1" minValue="0" maxValue="1293125"/>
    </cacheField>
    <cacheField name="num_radicacion" numFmtId="0">
      <sharedItems containsString="0" containsBlank="1" containsNumber="1" containsInteger="1" minValue="20200" maxValue="20230627526"/>
    </cacheField>
    <cacheField name="num_inscripcion" numFmtId="0">
      <sharedItems containsString="0" containsBlank="1" containsNumber="1" containsInteger="1" minValue="31" maxValue="1174464"/>
    </cacheField>
    <cacheField name="fecha_inscripcion" numFmtId="14">
      <sharedItems containsNonDate="0" containsDate="1" containsString="0" containsBlank="1" minDate="1978-06-28T00:00:00" maxDate="2023-06-17T00:00:00"/>
    </cacheField>
    <cacheField name="cod_libro" numFmtId="0">
      <sharedItems containsString="0" containsBlank="1" containsNumber="1" containsInteger="1" minValue="1" maxValue="9"/>
    </cacheField>
    <cacheField name="cod_grupo" numFmtId="0">
      <sharedItems containsNonDate="0" containsString="0" containsBlank="1"/>
    </cacheField>
    <cacheField name="cod_acto" numFmtId="0">
      <sharedItems containsNonDate="0" containsString="0" containsBlank="1"/>
    </cacheField>
    <cacheField name="codtipoId" numFmtId="0">
      <sharedItems/>
    </cacheField>
    <cacheField name="numIdContacto" numFmtId="0">
      <sharedItems containsString="0" containsBlank="1" containsNumber="1" containsInteger="1" minValue="1" maxValue="523904089001"/>
    </cacheField>
    <cacheField name="nomContacto" numFmtId="0">
      <sharedItems/>
    </cacheField>
    <cacheField name="telContacto" numFmtId="0">
      <sharedItems/>
    </cacheField>
    <cacheField name="emailContacto" numFmtId="0">
      <sharedItems/>
    </cacheField>
    <cacheField name="codPresentacionDat" numFmtId="0">
      <sharedItems/>
    </cacheField>
    <cacheField name="TelCOntactoDatDatAdd" numFmtId="0">
      <sharedItems/>
    </cacheField>
    <cacheField name="CategoriaError" numFmtId="0">
      <sharedItems/>
    </cacheField>
    <cacheField name="TipoError" numFmtId="0">
      <sharedItems count="104">
        <s v="P-SOLICITA CERTIFICADOS O COPIAS"/>
        <s v="P-SOLICITA INSCRIBIR DOCUMENTO"/>
        <s v="P-SOLICITA ACLARAR TRAMITE O PROCEDIMIENTO"/>
        <s v="P-SOLICITUD DE PRORROGA"/>
        <s v="P-CORREGIR INFORMACION DEL REGISTRO"/>
        <s v="P-SOLICITA INFORMACION QUE NO COMPETE A CCC"/>
        <s v="P-SOLICITA ABSTENERSE A REGISTRAR DOCUMENTO"/>
        <s v="ACTUALIZACION NOMBRE RESEÑA"/>
        <s v="P-SOLICITA INFORMACION LEGAL DE CCC"/>
        <s v="DIGITACION NÚMERO,DIGITO VERIF O TIPO DE IDENTIFICACION"/>
        <s v="P-SOLICITA CANCELAR MATRICULA POR NO EJERCER EL COMERCIO"/>
        <s v="P-SOLICITA INFORMACION DE TRAMITES DE CCC"/>
        <s v="P-SOLICITA ANULAR O SUSPENDER REGISTRO O TRAMITE DE CCC"/>
        <s v="P-SOLICITA INFORMACION PÚBLICA"/>
        <s v="P-SOLICITA LE CERTIFIQUEN ACTOS NO SUJETOS A REGISTRO"/>
        <s v="PROTECCION DATOS PERSONALES"/>
        <s v="P-SOLICITA LISTADO O INFORMACION DE INSCRITOS"/>
        <s v="P-INFORMACIÓN DE OTROS SERVICIOS DE LA CCC"/>
        <s v="P-INFORMAR SOBRE ACCIONES DE LA CCC"/>
        <s v="DIGITACION DIGNATARIOS, SOCIOS O NOMBRADOS"/>
        <s v="SOLICITA QUE LE DEVUELVAN DOCUMENTO"/>
        <s v="DIGITACION EN EL NOMBRE DEL PROPIETARIO, ESTABLECIMIENTO O RAZON SOCIAL"/>
        <s v="DIGITACION DEL TEXTO"/>
        <s v="P-SOLICITA DEVOLUCION DE DINERO"/>
        <s v="P-INFORMACION SOBRE COSTUMBRE MERCANTIL"/>
        <s v="P-ACLARAR O INFORMAR SOBRE TARIFAS"/>
        <s v="DIGITACION EN LA DIRECCION COMERCIAL, JUDICIAL O DEL ESTABLECIMIENTO"/>
        <s v="NO APLICA/NO PROCEDE"/>
        <s v="P-INCONVENIENTES CON EL SERVICIO"/>
        <s v="P-EXONERAR DE PAGO EN CCC"/>
        <s v="P-SOLICITA AGILIZAR TRAMITE"/>
        <s v="CREO INSCRITO, RADICACIÓN POR ERROR/CREO CONCEPTO O RADICACIÓN DE MAS"/>
        <s v="ADICIONAR INFORMACIÓN AL INSCRITO"/>
        <s v="P-INFORMACION SOBRE CONTRATOS O CONTRATISTAS DE CCC"/>
        <s v="ACTIVAR_INHABILITAR INSCRIPCION"/>
        <s v="P-BENEFICIO O EXCLUSION POR LEY 1780"/>
        <s v="DEMORA POR RESPUESTA DE OTRAS ENTIDADES"/>
        <s v="P-SOLICITA DESCUENTO EN DERECHOS DE CAMARA"/>
        <s v="CAMBIAR_INACTIVAR INDICADOR O ESTADO"/>
        <s v="P-SOLICITA RESPUESTA A SOLICITUD ANTERIOR"/>
        <s v="P-SOLICITA PLAZO PARA PAGO DERECHOS"/>
        <s v="DOCUMENTO MAL ARCHIVADO O NO ARCHIVADO"/>
        <s v="P-INFORMA SOBRE EL ESTADO DEL NEGOCIO"/>
        <s v="ERROR EN EL LIGUE DE LOS INSCRITOS-NO LIGÓ"/>
        <s v="DIGITACION/GRABACION DATOS ADICIONALES DE LA INSCRIPCION O DOCUMENTO"/>
        <s v="INACTIVAR NOMBRAMIENTOS"/>
        <s v="DIGITACION EN LA DIRECCION ELECTRONICA"/>
        <s v="DIGITACION DATOS DEL CAPITAL Y PATRIMONIO"/>
        <s v="FECHA DE RENOVACION (errada_ desactualizada_sin fecha)"/>
        <s v="NO SALIO CERTIFICADO POR RETIRO DE INSCRIPCION"/>
        <s v="RETIRO/CAMBIO INFORMACION ERRADA QUE AFECTA EL CERTIFICADO"/>
        <s v="MODIFICAR DATOS POR CAMBIOS EN LINEAMIENTOS"/>
        <s v="NO SOLICITO CORREGIR/GRABAR/ACTUALIZAR/ RETIRAR INFORMACION"/>
        <s v="NO ESTÁ PARAMETRIZADO EN EL SISTEMA"/>
        <s v="DIGITACION DE ACTIVOS O INFORMACION FINANCIERA"/>
        <s v="DIGITACION OTROS DATOS DEL FORMULARIO (CAE-ANEXOS CCC-DIAN-PROPON)"/>
        <s v="ADICIONAR NIT O DIGITO DE VERIFICACIÓN"/>
        <s v=""/>
        <s v="FALTA INFORMACION EN EL CERTIFICADO"/>
        <s v="ACTO NO INSCRITO"/>
        <s v="MODIFICAR DOMICILIO"/>
        <s v="DEMORA EN ATENCIÓN DE REPROCESOS"/>
        <s v="ATENCION /POCA AMABILIDAD"/>
        <s v="NO ACTUALIZÓ INFORMACION"/>
        <s v="CERTIFICADO CON INFORMACION ERRADA"/>
        <s v="NO DESCARGA CERTIFICADO"/>
        <s v="COLOCAR INDICADOR/RETIRAR INDICADOR"/>
        <s v="FALTA INFORMACION"/>
        <s v="NO DIGITÓ DATOS ADICIONALES DE LA INSCRIPCION"/>
        <s v="INACTIVAR VIGENCIA"/>
        <s v="FALLA EN SIRP U OTRO SISTEMA DE INFORMACION"/>
        <s v="CATEGORIA TIPO DE EMPRESA ERRADA"/>
        <s v="ACTO, FECHA O LIBRO ERRADO"/>
        <s v="FALLA EN SERVICIOS VIRTUALES"/>
        <s v="NO ASOCIO IMAGEN"/>
        <s v="NO CAMBIO EL ESTADO AL INCRITO"/>
        <s v="NO ENVIO OPORTUNO DE PROPUESTAS"/>
        <s v="DIGITACION EN LA ACTIVIDAD COMERCIAL"/>
        <s v="CONCEPTO ERRADO"/>
        <s v="CREO RECIBO O CONCEPTO A MATRICULA ERRADA"/>
        <s v="DOCUMENTO O INFORMACION NO DISPONIBLE"/>
        <s v="ERROR EN DATOS EN TRAMITES INTERNET\PEDIDO"/>
        <s v="P-BENEFICIOS O EXCLUSION POR LEY 1429"/>
        <s v="INFORMACION MAL REPORTADA POR EL USUARIO"/>
        <s v="ERROR REVISION/DEVOLUCION DOCUMENTOS"/>
        <s v="FALLA EN CERTIFICADO ELECTRONICO"/>
        <s v="NO RECIBIO COMUNICACION DE ESTADO DEL TRAMITE"/>
        <s v="FALTÓ COBRO"/>
        <s v="NO COLOCO INDICADOR Y/O NO CAMBIO INDICADOR"/>
        <s v="NO HAY PROCEDIMIENTO DEFINIDO O NO ES CLARO"/>
        <s v="DEMORA TIEMPO DE ESPERA"/>
        <s v="DIGITACION DOMICILIO"/>
        <s v="INCUMPLIMIENTO DE PROCEDIMIENTO O REQUISITO"/>
        <s v="DIGITO INFORMACIÓN QUE NO ESTA CONTENIDA EN EL DOCUMENTO"/>
        <s v="INFORMACION ERRADA"/>
        <s v="TIPO DE REGISTRO ERRADO"/>
        <s v="INSCRIBIO DCTO CON INFORM. O REQUISITO ERRADOS O INCOMPLETOS"/>
        <s v="INSCRIBIO O SELECCIONO CARGO NOMBRAMIENTO U ORGANO ERRADO"/>
        <s v="ERROR EL PROCEDIMIENTO DE REINGRESO DE DOCUMENTOS"/>
        <s v="DOCUMENTO NO DIGITALIZADO"/>
        <s v="MAL ASESORAMIENTO EN EL DILIGENCIAMIENTO DE DATOS"/>
        <s v=".DOCUMENTO NO DIGITALIZADO" u="1"/>
        <s v=".MAL ASESORAMIENTO EN EL DILIGENCIAMIENTO DE DATOS" u="1"/>
        <s v="." u="1"/>
      </sharedItems>
    </cacheField>
    <cacheField name="ProcesoAfectado" numFmtId="0">
      <sharedItems/>
    </cacheField>
    <cacheField name="ServicioAfectado" numFmtId="0">
      <sharedItems/>
    </cacheField>
    <cacheField name="Area" numFmtId="0">
      <sharedItems/>
    </cacheField>
    <cacheField name="Seccion" numFmtId="0">
      <sharedItems/>
    </cacheField>
    <cacheField name="descripcionSolucion" numFmtId="0">
      <sharedItems longText="1"/>
    </cacheField>
    <cacheField name="UsuarioSoluciona" numFmtId="0">
      <sharedItems/>
    </cacheField>
    <cacheField name="EstadoSolucion" numFmtId="0">
      <sharedItems/>
    </cacheField>
    <cacheField name="UsuCreadorSolucion" numFmtId="0">
      <sharedItems/>
    </cacheField>
    <cacheField name="fechaCreacionSolucion" numFmtId="14">
      <sharedItems containsNonDate="0" containsDate="1" containsString="0" containsBlank="1" minDate="2023-01-02T00:00:00" maxDate="2023-07-09T00:00:00"/>
    </cacheField>
    <cacheField name="fechaUltimaSolucion" numFmtId="14">
      <sharedItems containsNonDate="0" containsDate="1" containsString="0" containsBlank="1" minDate="2023-01-02T00:00:00" maxDate="2023-07-11T00:00:00"/>
    </cacheField>
    <cacheField name="ObservacionSolucion" numFmtId="0">
      <sharedItems longText="1"/>
    </cacheField>
    <cacheField name="IndEjecutoriada" numFmtId="0">
      <sharedItems/>
    </cacheField>
    <cacheField name="FecOrigenError" numFmtId="0">
      <sharedItems/>
    </cacheField>
    <cacheField name="IndProcede" numFmtId="0">
      <sharedItems count="3">
        <s v="S"/>
        <s v="N"/>
        <s v="" u="1"/>
      </sharedItems>
    </cacheField>
    <cacheField name="Categoria" numFmtId="0">
      <sharedItems/>
    </cacheField>
    <cacheField name="IndAccionCorrectiva" numFmtId="0">
      <sharedItems/>
    </cacheField>
    <cacheField name="Fecha_solucionREAL" numFmtId="14">
      <sharedItems containsSemiMixedTypes="0" containsNonDate="0" containsDate="1" containsString="0" minDate="2023-01-02T00:00:00" maxDate="2023-07-23T00:00:00"/>
    </cacheField>
    <cacheField name="Fecha Finalizado" numFmtId="14">
      <sharedItems containsNonDate="0" containsDate="1" containsString="0" containsBlank="1" minDate="2023-01-02T00:00:00" maxDate="2023-07-23T00:00:00"/>
    </cacheField>
    <cacheField name="Dias hábiles" numFmtId="0">
      <sharedItems containsSemiMixedTypes="0" containsString="0" containsNumber="1" containsInteger="1" minValue="0" maxValue="107"/>
    </cacheField>
    <cacheField name="TIEMPO DE RESPUESTA ESPERADO DE LEY" numFmtId="0">
      <sharedItems containsSemiMixedTypes="0" containsString="0" containsNumber="1" containsInteger="1" minValue="15" maxValue="15"/>
    </cacheField>
    <cacheField name="CUMPLIMIENTO TIEMPOS DE LEY" numFmtId="0">
      <sharedItems count="3">
        <s v="cumple"/>
        <s v="NO CUMPLE"/>
        <s v="pendiente" u="1"/>
      </sharedItems>
    </cacheField>
    <cacheField name="TIEMPO DE RESPUESTA ESPERADO DE CALIDAD" numFmtId="0">
      <sharedItems containsSemiMixedTypes="0" containsString="0" containsNumber="1" containsInteger="1" minValue="1" maxValue="15"/>
    </cacheField>
    <cacheField name="CUMPLIMIENTO TIEMPOS CALIDAD" numFmtId="0">
      <sharedItems/>
    </cacheField>
    <cacheField name="Meses" numFmtId="0" databaseField="0">
      <fieldGroup base="2">
        <rangePr groupBy="months" startDate="2023-01-02T00:00:00" endDate="2023-07-01T00:00:00"/>
        <groupItems count="14">
          <s v="&lt;2/01/2023"/>
          <s v="ene"/>
          <s v="feb"/>
          <s v="mar"/>
          <s v="abr"/>
          <s v="may"/>
          <s v="jun"/>
          <s v="jul"/>
          <s v="ago"/>
          <s v="sep"/>
          <s v="oct"/>
          <s v="nov"/>
          <s v="dic"/>
          <s v="&gt;1/07/2023"/>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82">
  <r>
    <x v="0"/>
    <n v="2023001484"/>
    <x v="0"/>
    <s v="EN COMUNICACION DE DIA 08032023 CON EMAIL EMVIADO A CONTACTO CCC MEDIANTE PETICION EL SR. NICOLAS ROBKLEDO PEREZ CC 1002542262 DE LA MANERA MÁS RESPETUOSA, SOLICITO QUE SEAN CUMPLIDAS LAS SIGUIENTES PETICIONES: QUE SE NOS SEAN ENVIADOS LOS ESTATUTOS DE LA"/>
    <s v="A"/>
    <s v="JCMARIN"/>
    <s v=" "/>
    <s v="Obrero"/>
    <d v="2023-03-09T00:00:00"/>
    <s v="Origino"/>
    <s v="NRESPONS"/>
    <s v="Registros Pub y Redes Emp"/>
    <s v="Back (Registro)"/>
    <s v="Finalizado"/>
    <s v=" "/>
    <s v="Asignado a"/>
    <x v="0"/>
    <x v="0"/>
    <x v="0"/>
    <d v="2023-03-09T00:00:00"/>
    <s v="A"/>
    <s v="MERCANTIL"/>
    <n v="860104"/>
    <m/>
    <m/>
    <m/>
    <m/>
    <m/>
    <m/>
    <s v="Inscrito"/>
    <s v="NICOLÁS ROBLEDO PÉREZ"/>
    <m/>
    <n v="2023001485"/>
    <m/>
    <x v="0"/>
    <s v=""/>
    <s v="3 Peticiones"/>
    <x v="0"/>
    <s v="Registros Publicos y Redes Emp"/>
    <m/>
    <s v="."/>
    <s v="."/>
    <s v="202300249 SANTIAGO DE CALI, 13 DE MARZO DE 2023 SEÑOR NICOLÁS ROBLEDO PÉREZ NICOROBLEDO.2000@GMAIL.COM MANIZALES CORDIAL SALUDO, MEDIANTE ESCRITO DE MARZO DE 2023, RECIBIDO EN ESTA ENTIDAD EL 9 DE MARZO, SOLICITÓ: &quot;QUE SE NOS SEAN ENVIADOS LOS ESTATUTOS D"/>
    <s v="."/>
    <s v="Finalizado"/>
    <s v="ECUARTAS"/>
    <s v="13/03/2023"/>
    <s v="13/03/2023"/>
    <s v="nicorobledo.2000@gmail.com.rpost.biz lunes 13/03/2023 3:13 p. m"/>
    <s v="N"/>
    <m/>
    <x v="0"/>
    <x v="0"/>
    <m/>
    <m/>
    <m/>
    <s v="Sin Fecha Solucion"/>
    <n v="15"/>
    <x v="0"/>
    <n v="15"/>
    <x v="0"/>
  </r>
  <r>
    <x v="0"/>
    <n v="2023002019"/>
    <x v="1"/>
    <s v="EN COMUNICACION DEL DIA 27032023 CON OFICIO 2023EE0054284 DEL INPEC BOGOTA DC ENVIADO VIA EMAIL A CONTACTO CCC SOLICITAN INFORMAR SI LAS PERSONAS QUE SE RELACIONAN A CONTINUACIÓN POSEEN ESTABLECIMIENTOS DE COMERCIO REGISTRADOS EN CASO POSITIVO POR FAVOR I"/>
    <s v="A"/>
    <s v="JCMARIN"/>
    <s v=" "/>
    <s v="Obrero"/>
    <d v="2023-03-29T00:00:00"/>
    <s v="Origino"/>
    <s v="NRESPONS"/>
    <s v="Registros Pub y Redes Emp"/>
    <s v="Back (Registro)"/>
    <s v="Finalizado"/>
    <s v=" "/>
    <s v="Asignado a"/>
    <x v="0"/>
    <x v="0"/>
    <x v="0"/>
    <d v="2023-03-29T00:00:00"/>
    <s v="A"/>
    <s v=""/>
    <m/>
    <m/>
    <m/>
    <m/>
    <m/>
    <m/>
    <m/>
    <s v="Sin Identificación"/>
    <m/>
    <s v="JOSE ANTONIO TORRES CERON"/>
    <s v="2347474XET1154"/>
    <s v=" coactivosgrude inpec.gov.co,"/>
    <x v="0"/>
    <s v=""/>
    <s v="3 Peticiones"/>
    <x v="0"/>
    <s v="Registros Publicos y Redes Emp"/>
    <s v="Derecho de peticion"/>
    <s v="."/>
    <s v="."/>
    <s v="2023 - 00144 SANTIAGO DE CALI, 31 DE MARZO DE 2023 SEÑORES INSTITUTO NACIONAL PENITENCIARIO Y CARCELARIO INPEC ATENCIÓN: JOSE ANTONIO TORRES CERON JEFE OFICINA ASESORA JURÍDICA COACTIVOSGRUDE@INPEC.GOV.CO BOGOTÁ D.C. CORDIAL SALUDO DAMOS RESPUESTA A SU SO"/>
    <s v="."/>
    <s v="Finalizado"/>
    <m/>
    <d v="2023-03-31T00:00:00"/>
    <s v="31/03/2023"/>
    <s v="coactivosgrude@inpec.gov.co.rpost.biz viernes 31/03/2023 9:51 a. m"/>
    <s v="N"/>
    <s v=""/>
    <x v="0"/>
    <x v="1"/>
    <s v=""/>
    <m/>
    <d v="2023-03-31T00:00:00"/>
    <s v="Sin Fecha Solucion"/>
    <n v="15"/>
    <x v="0"/>
    <n v="15"/>
    <x v="0"/>
  </r>
  <r>
    <x v="0"/>
    <n v="2023002157"/>
    <x v="2"/>
    <s v="EN COMUNICACION DEL DIA 31032023 CON EMAIL ENVIADO A CONTACTO CCC MEDIANTE DER DE PETICION LA SEÑORA MAGNOLIA MARTINEZ CC 52055973 SOLICITA COMEDIDAMENTE SE SIRVAN ENVIARME POR VÍA ELECTRÓNICA TODOS Y CADA UNO DE LOSDOCUMENTOS RADICADOS ANTE LA CÁMARA DE "/>
    <s v="A"/>
    <s v="JCMARIN"/>
    <s v=" "/>
    <s v="Obrero"/>
    <d v="2023-03-31T00:00:00"/>
    <s v="Origino"/>
    <s v="."/>
    <s v="."/>
    <s v="."/>
    <s v="Activo"/>
    <s v=" "/>
    <s v="Asignado a"/>
    <x v="0"/>
    <x v="0"/>
    <x v="0"/>
    <d v="2023-03-31T00:00:00"/>
    <s v="A"/>
    <s v=""/>
    <m/>
    <m/>
    <m/>
    <m/>
    <m/>
    <m/>
    <m/>
    <s v="Sin Identificación"/>
    <m/>
    <s v="MAGNOLIA MARTINEZ"/>
    <s v=""/>
    <s v="magnoliam@peta.org"/>
    <x v="0"/>
    <s v=""/>
    <s v="."/>
    <x v="1"/>
    <s v="."/>
    <s v="."/>
    <s v="."/>
    <s v="."/>
    <s v="PENDIENTE POR RADICACIONES DE NOMBRAMIENTOS"/>
    <s v="."/>
    <s v="Activo"/>
    <s v="ECUARTAS"/>
    <d v="2023-04-05T00:00:00"/>
    <d v="2023-04-05T00:00:00"/>
    <s v=" "/>
    <s v="N"/>
    <s v=""/>
    <x v="0"/>
    <x v="2"/>
    <s v="N"/>
    <m/>
    <m/>
    <s v="Sin Fecha Solucion"/>
    <n v="15"/>
    <x v="0"/>
    <n v="15"/>
    <x v="0"/>
  </r>
  <r>
    <x v="0"/>
    <n v="2023002165"/>
    <x v="2"/>
    <s v="EN COMUNICACION DEL DIA 31032023 CON OFICIO 20380-2-GCG OT 12218 DE AL FISCALIA GENERAL DE LA NACION FISCALIA 61 SECCIONAL GARC ENVIADO VIA EMAIL A CONTAFTO CCC SOLITIAN APORTAR EL CERTIFICADO DE REPRESENTACIÓN LEGAL Y EXISTENCIA DE LAS EMPRESAS ASODESFUT"/>
    <s v="A"/>
    <s v="JCMARIN"/>
    <s v=" "/>
    <s v="Obrero"/>
    <d v="2023-03-31T00:00:00"/>
    <s v="Origino"/>
    <s v="."/>
    <s v="."/>
    <s v="."/>
    <s v="Activo"/>
    <s v=" "/>
    <s v="Asignado a"/>
    <x v="0"/>
    <x v="0"/>
    <x v="0"/>
    <d v="2023-03-31T00:00:00"/>
    <s v="A"/>
    <s v=""/>
    <m/>
    <m/>
    <m/>
    <m/>
    <m/>
    <m/>
    <m/>
    <s v="Sin Identificación"/>
    <m/>
    <s v="SONNIA AMPARO GUERRERO JIMENEZ"/>
    <s v="3989980EXT24109"/>
    <s v="sonia.guerrero@fiscalia.gov.co"/>
    <x v="0"/>
    <s v=""/>
    <s v="."/>
    <x v="1"/>
    <s v="."/>
    <s v="."/>
    <s v="."/>
    <s v="."/>
    <s v="CERT ESPECIAL 20230426013"/>
    <s v="."/>
    <s v="Activo"/>
    <s v="ECUARTAS"/>
    <d v="2023-04-04T00:00:00"/>
    <d v="2023-04-04T00:00:00"/>
    <s v=" "/>
    <s v="N"/>
    <s v=""/>
    <x v="0"/>
    <x v="2"/>
    <s v="N"/>
    <m/>
    <m/>
    <s v="Sin Fecha Solucion"/>
    <n v="15"/>
    <x v="0"/>
    <n v="15"/>
    <x v="0"/>
  </r>
  <r>
    <x v="0"/>
    <n v="2023000001"/>
    <x v="3"/>
    <s v="EN COMUNICACION DEL DIA 30122022 CON OFICIO J3-2884 DEL JUZGADO 3 DE EJECUCION DE PENAS DE CALI ENVIADDO VIA EMAIL A CONTACTO CCC SE LES SOLICITA A LA CCC CERTIFICAR EN FORMA BREVE SI EL SEÑOR JHON ARLE SANCHEZ CARVAJAL TITULAR DE LA CÉDULA DE CIUDADANÍA "/>
    <s v="A"/>
    <s v="JCMARIN"/>
    <s v=" "/>
    <s v="Obrero"/>
    <d v="2023-01-02T00:00:00"/>
    <s v="Origino"/>
    <s v="NRESPONS"/>
    <s v="Registros Pub y Redes Emp"/>
    <s v="Back (Registro)"/>
    <s v="Finalizado"/>
    <s v=" "/>
    <s v="Asignado a"/>
    <x v="0"/>
    <x v="0"/>
    <x v="0"/>
    <d v="2023-01-02T00:00:00"/>
    <s v="A"/>
    <s v=""/>
    <m/>
    <m/>
    <m/>
    <m/>
    <m/>
    <m/>
    <m/>
    <s v="Sin Identificación"/>
    <m/>
    <s v="FABIOLA SANTANILLA PEÑA"/>
    <s v=""/>
    <s v="fpenai@cendoj.ramajudicial.gov.co"/>
    <x v="0"/>
    <s v=""/>
    <s v="3 Peticiones"/>
    <x v="0"/>
    <s v="Registros Publicos y Redes Emp"/>
    <s v="Derecho de peticion"/>
    <s v="."/>
    <s v="."/>
    <s v=".SANTIAGO DE CALI, 2 DE ENERO DE 2023 SEÑORES CENTRO DE SERVICIOS ADMINISTRATIVOS JUZGADOS EJECUCIÓN DE PENAS Y MEDIDAS DE SEGURIDAD ATENCIÓN: FABIOLA SANTANILLA PEÑA ASISTENTE ADMINISTRATIVO FPENAI@CENDOJ.RAMAJUDICIAL.GOV.CO LA CIUDAD CORDIAL SALUDO DAMO"/>
    <s v="."/>
    <s v="Finalizado"/>
    <s v="ECUARTAS"/>
    <d v="2023-01-02T00:00:00"/>
    <d v="2023-01-02T00:00:00"/>
    <s v="fpenai@cendoj.ramajudicial.gov.co.rpost.biz lunes 02/01/2023 9:21 a. m"/>
    <s v="N"/>
    <s v=""/>
    <x v="0"/>
    <x v="3"/>
    <s v="N"/>
    <d v="2023-01-02T00:00:00"/>
    <d v="2023-01-02T00:00:00"/>
    <n v="0"/>
    <n v="15"/>
    <x v="1"/>
    <n v="15"/>
    <x v="1"/>
  </r>
  <r>
    <x v="0"/>
    <n v="2023000002"/>
    <x v="3"/>
    <s v="EN CONUNICACION DEL DIA 31122022 CON OFICIO S ¿ 2022- 002238/SUBGA ¿ POJUD ¿ 29.54 DE AL POLICIA NACIONAL SECCIONAL CALI ENVIADO VIA EMAIL A CONTACTO CCC RECIBIDO EL DIA 02012023 SOLICITAN COLABORACIÓN EN EL SENTIDO DE CONSULTAR EN SUS BASES DE DATOS BIOG"/>
    <s v="A"/>
    <s v="JCMARIN"/>
    <s v=" "/>
    <s v="Obrero"/>
    <d v="2023-01-02T00:00:00"/>
    <s v="Origino"/>
    <s v="NRESPONS"/>
    <s v="Registros Pub y Redes Emp"/>
    <s v="Back (Registro)"/>
    <s v="Finalizado"/>
    <s v=" "/>
    <s v="Asignado a"/>
    <x v="0"/>
    <x v="0"/>
    <x v="0"/>
    <d v="2023-01-02T00:00:00"/>
    <s v="A"/>
    <s v=""/>
    <m/>
    <m/>
    <m/>
    <m/>
    <m/>
    <m/>
    <m/>
    <s v="Sin Identificación"/>
    <m/>
    <s v="PATRULLERO WESLEYNER TENORIO PALACIOS"/>
    <s v="3232894473"/>
    <s v="wesleyner.tenorio4251@correo.policia.gov"/>
    <x v="0"/>
    <s v="3122990108"/>
    <s v="3 Peticiones"/>
    <x v="0"/>
    <s v="Registros Publicos y Redes Emp"/>
    <s v="Derecho de peticion"/>
    <s v="."/>
    <s v="."/>
    <s v="2022-01486 SANTIAGO DE CALI, 2 DE ENERO DE 2023 SEÑORES MINISTERIO DE DEFENSA NACIONAL POLICIA NACIONAL ATENCIÓN: PATRULLERO WESLEYNER TENORIO PALACIOS INVESTIGADOR CRIMINAL POLFA - DICAL LA CIUDAD CORDIAL SALUDO, DAMOS RESPUESTA A SU OFICIO NO. S-2022- 0"/>
    <s v="."/>
    <s v="Finalizado"/>
    <s v="ECUARTAS"/>
    <d v="2023-01-02T00:00:00"/>
    <d v="2023-01-02T00:00:00"/>
    <s v="wesleyner.tenorio4251@correo.policia.gov.co.rpost.biz lunes 02/01/2023 10:01 a. m."/>
    <s v="N"/>
    <s v=""/>
    <x v="0"/>
    <x v="3"/>
    <s v="N"/>
    <d v="2023-01-02T00:00:00"/>
    <d v="2023-01-02T00:00:00"/>
    <n v="0"/>
    <n v="15"/>
    <x v="1"/>
    <n v="15"/>
    <x v="1"/>
  </r>
  <r>
    <x v="0"/>
    <n v="2023000006"/>
    <x v="3"/>
    <s v="EN COMUNICACION DEL DIA 30122022CON EMAIL ENVIADO A CONTACTO CCC MEDIATE DERECHO DE PETICION EL SR. ERNESTO ALONSO ANGARITA RODRIGUEZ CC 77192029 REP.- LEGAL DE LA SOCIEDAD S PARQUES Y FUNERARIAS S.A.S. Y RECORDAR PREVISIÓN EXEQUIAL TOTAL S.A.S. PERTENECI"/>
    <s v="A"/>
    <s v="JCMARIN"/>
    <s v=" "/>
    <s v="Obrero"/>
    <d v="2023-01-02T00:00:00"/>
    <s v="Origino"/>
    <s v="NRESPONS"/>
    <s v="Registros Pub y Redes Emp"/>
    <s v="Juridica"/>
    <s v="Finalizado"/>
    <s v=" "/>
    <s v="Asignado a"/>
    <x v="1"/>
    <x v="0"/>
    <x v="1"/>
    <d v="2023-01-02T00:00:00"/>
    <s v="A"/>
    <s v=""/>
    <m/>
    <m/>
    <m/>
    <m/>
    <m/>
    <m/>
    <m/>
    <s v="Sin Identificación"/>
    <m/>
    <s v="ERNESTO ALONSO ANGARITA RODRIGUEZ"/>
    <s v=""/>
    <s v="notificacionesjudiciales@gruporecordar.com.co"/>
    <x v="0"/>
    <s v=""/>
    <s v="3 Peticiones"/>
    <x v="2"/>
    <s v="Registros Publicos y Redes Emp"/>
    <s v="Derecho de peticion"/>
    <s v="."/>
    <s v="."/>
    <s v="SEÑOR ERNESTO ALONSO ANGARITA RODRÍGUEZ REPRESENTANTE LEGAL PARQUES Y FUNERARIAS S.A.S. RECORDAR PREVISIÓN EXEQUIAL TOTAL S.A.S. NOTIFICACIONESJUDICIALES@GRUPORECORDAR.COM.CO NANCY.ECHEVERRIA@GRUPORECORDAR.COM.CO BOGOTÁ, D.C. CORDIAL SALUDO, DAMOS RESPUES"/>
    <s v="."/>
    <s v="Finalizado"/>
    <s v="CBOTERO"/>
    <d v="2023-01-13T00:00:00"/>
    <d v="2023-01-13T00:00:00"/>
    <s v=" "/>
    <s v="N"/>
    <s v=""/>
    <x v="0"/>
    <x v="0"/>
    <s v="N"/>
    <d v="2023-01-13T00:00:00"/>
    <d v="2023-01-13T00:00:00"/>
    <n v="8"/>
    <n v="15"/>
    <x v="1"/>
    <n v="15"/>
    <x v="1"/>
  </r>
  <r>
    <x v="0"/>
    <n v="2023000009"/>
    <x v="3"/>
    <s v="EN COMUNICACION DEL DIA 02012023 CON OFICIO . S ¿ 2023- 000008 SUBGA ¿ POJUD ¿ 29.54 DE LA POLICIA NACIONAL SECCIONAL CALI ENVIADO VIA EMAIL A CONTACTO CCC SOLICITAN VERIFICAR Y SUMINISTRAR TODA LA INFORMACIÓN QUE APAREZCA EN SUS BASES DE DATOS CORRESPOND"/>
    <s v="A"/>
    <s v="JCMARIN"/>
    <s v=" "/>
    <s v="Obrero"/>
    <d v="2023-01-02T00:00:00"/>
    <s v="Origino"/>
    <s v="NRESPONS"/>
    <s v="Registros Pub y Redes Emp"/>
    <s v="Back (Registro)"/>
    <s v="Finalizado"/>
    <s v=" "/>
    <s v="Asignado a"/>
    <x v="0"/>
    <x v="0"/>
    <x v="0"/>
    <d v="2023-01-02T00:00:00"/>
    <s v="A"/>
    <s v="MERCANTIL"/>
    <n v="990171"/>
    <m/>
    <m/>
    <m/>
    <m/>
    <m/>
    <m/>
    <s v="Inscrito"/>
    <m/>
    <s v="PATRULLERO WESLEYNER TENORIO PALACIOS"/>
    <s v=""/>
    <s v="o"/>
    <x v="0"/>
    <s v="3232894473"/>
    <s v="3 Peticiones"/>
    <x v="0"/>
    <s v="Registros Publicos y Redes Emp"/>
    <s v="Derecho de peticion"/>
    <s v="."/>
    <s v="."/>
    <s v="2022-01486 SANTIAGO DE CALI, 2 DE ENERO DE 2023 SEÑORES MINISTERIO DE DEFENSA NACIONAL POLICIA NACIONAL ATENCIÓN: PATRULLERO WESLEYNER TENORIO PALACIOS INVESTIGADOR CRIMINAL POLFA - DICAL LA CIUDAD CORDIAL SALUDO, DAMOS RESPUESTA A SU OFICIO NO. S-2023- 0"/>
    <s v="."/>
    <s v="Finalizado"/>
    <s v="ECUARTAS"/>
    <d v="2023-01-02T00:00:00"/>
    <d v="2023-01-02T00:00:00"/>
    <s v="wesleyner.tenorio4251@correo.policia.gov.co.rpost.biz lunes 02/01/2023 3:22 p. m"/>
    <s v="N"/>
    <s v=""/>
    <x v="0"/>
    <x v="3"/>
    <s v="N"/>
    <d v="2023-01-02T00:00:00"/>
    <d v="2023-01-02T00:00:00"/>
    <n v="0"/>
    <n v="15"/>
    <x v="1"/>
    <n v="15"/>
    <x v="1"/>
  </r>
  <r>
    <x v="0"/>
    <n v="2023000012"/>
    <x v="3"/>
    <s v="EL SEÑOR MARIO ADOLFO POTES RESTREPO CON CEDULA DE CIUDADNIA NO. 14998905 DE CALI; MANIFIESTA NO ESTAR DE ACUERDO CON EL NOMBRAMIENTO PRESENTADO MEDIANTE ACTA CON FECHA 24 DE MAYO DE 2015; LA CUAL NO RECONOCE COMO UN ACTA DE ASAMBLEA OFICIAL DE LA FUNDACI"/>
    <s v="A"/>
    <s v="FPAYANC"/>
    <s v=" "/>
    <s v="Unicentro web"/>
    <d v="2023-01-02T00:00:00"/>
    <s v="Origino"/>
    <s v="NRESPONS"/>
    <s v="Registros Pub y Redes Emp"/>
    <s v="Front (Cajas)"/>
    <s v="Finalizado"/>
    <s v=" "/>
    <s v="Asignado a"/>
    <x v="1"/>
    <x v="0"/>
    <x v="1"/>
    <d v="2023-01-02T00:00:00"/>
    <s v="A"/>
    <s v="ESAL"/>
    <n v="3964"/>
    <n v="20221079329"/>
    <m/>
    <m/>
    <m/>
    <m/>
    <m/>
    <s v="Inscrito"/>
    <n v="14998905"/>
    <s v="MARIO ADOLFO POTES RESTREPO"/>
    <s v=""/>
    <s v="marpotes@hotmail.com"/>
    <x v="1"/>
    <s v="3164204264"/>
    <s v="3 Peticiones"/>
    <x v="3"/>
    <s v="Registros Publicos y Redes Emp"/>
    <s v="Derecho de peticion"/>
    <s v="."/>
    <s v="."/>
    <s v="SEÑOR MARIO ADOLFO POTES RESTREPO MARPOTES@HOTMAIL.COM CORDIAL SALUDO, DAMOS RESPUESTA A SU ESCRITO DE FECHA 02 DE ENERO DE 2022, RECIBIDO EN ESTA ENTIDAD EL 2 DE ENERO DE 2023, MEDIANTE EL CUAL HACE ALGUNAS ACLARACIONES RELACIONADAS CON LA FUNDACIÓN VILL"/>
    <s v="."/>
    <s v="Finalizado"/>
    <s v="SORTIZ"/>
    <d v="2023-01-03T00:00:00"/>
    <d v="2023-01-13T00:00:00"/>
    <s v=" "/>
    <s v="N"/>
    <s v=""/>
    <x v="0"/>
    <x v="0"/>
    <s v="N"/>
    <d v="2023-01-13T00:00:00"/>
    <d v="2023-01-13T00:00:00"/>
    <n v="8"/>
    <n v="15"/>
    <x v="1"/>
    <n v="15"/>
    <x v="1"/>
  </r>
  <r>
    <x v="0"/>
    <n v="2023000015"/>
    <x v="3"/>
    <s v="EN COMUNICACION DEL DIA 02012023 CON OFICIO S-2023-000015 SUBGA POJUD 29.54 DE LA POLICIA NACIONAL SECCIONAL CALI ENVIADO VIA EMAIL A CONTACTO CCC SOLICITAN VERIFICAR Y SUMINISTRAR TODA LA INFORMACIÓN QUE APAREZCA EN SUS BASES DE DATOS CORRESPONDIENTE DAT"/>
    <s v="A"/>
    <s v="JCMARIN"/>
    <s v=" "/>
    <s v="Obrero"/>
    <d v="2023-01-02T00:00:00"/>
    <s v="Origino"/>
    <s v="NRESPONS"/>
    <s v="Registros Pub y Redes Emp"/>
    <s v="Back (Registro)"/>
    <s v="Finalizado"/>
    <s v=" "/>
    <s v="Asignado a"/>
    <x v="0"/>
    <x v="0"/>
    <x v="0"/>
    <d v="2023-01-02T00:00:00"/>
    <s v="A"/>
    <s v=""/>
    <m/>
    <m/>
    <m/>
    <m/>
    <m/>
    <m/>
    <m/>
    <s v="Sin Identificación"/>
    <m/>
    <s v="PATRULLERO, WESLEYNER TENORIO PALACIOS"/>
    <s v=""/>
    <s v="wesleyner.tenorio4251@correo.policia.gov.co"/>
    <x v="0"/>
    <s v="3232894473"/>
    <s v="3 Peticiones"/>
    <x v="0"/>
    <s v="Registros Publicos y Redes Emp"/>
    <s v="Derecho de peticion"/>
    <s v="."/>
    <s v="."/>
    <s v="2022-01539 SANTIAGO DE CALI, 2 DE ENERO DE 2022 SEÑORES MINISTERIO DE DEFENSA NACIONAL POLICIA NACIONAL ATENCIÓN: PATRULLERO WESLEYNER TENORIO PALACIOS INVESTIGADOR CRIMINAL POLFA - DICAL WESLEYNER.TENORIO4251@CORREO.POLICIA.GOV.CO LA CIUDAD CORDIAL SALUD"/>
    <s v="."/>
    <s v="Finalizado"/>
    <s v="ECUARTAS"/>
    <d v="2023-01-02T00:00:00"/>
    <d v="2023-01-02T00:00:00"/>
    <s v="wesleyner.tenorio4251@correo.policia.gov.co.rpost.biz lunes 02/01/2023 4:32 p. m"/>
    <s v="N"/>
    <s v=""/>
    <x v="0"/>
    <x v="3"/>
    <s v="N"/>
    <d v="2023-01-02T00:00:00"/>
    <d v="2023-01-02T00:00:00"/>
    <n v="0"/>
    <n v="15"/>
    <x v="1"/>
    <n v="15"/>
    <x v="1"/>
  </r>
  <r>
    <x v="0"/>
    <n v="2023000024"/>
    <x v="4"/>
    <s v="EN COMUNICACION DEL DIA 02012023 CON OFICIO S-2023-000022 SUBGA POJUD 29.54 DE LA POLICIA NACIONAL SECCIONAL CALI ENVIADO VIA EMAIL A CONTACTO CCC SOLICITAN VERIFICAR Y SUMINISTRAR TODA LA INFORMACIÓN QUE APAREZCA EN SUS BASES DE DATOS CORRESPONDIENTE DAT"/>
    <s v="A"/>
    <s v="JCMARIN"/>
    <s v=" "/>
    <s v="Obrero"/>
    <d v="2023-01-03T00:00:00"/>
    <s v="Origino"/>
    <s v="NRESPONS"/>
    <s v="Registros Pub y Redes Emp"/>
    <s v="Back (Registro)"/>
    <s v="Finalizado"/>
    <s v=" "/>
    <s v="Asignado a"/>
    <x v="0"/>
    <x v="0"/>
    <x v="0"/>
    <d v="2023-01-03T00:00:00"/>
    <s v="A"/>
    <s v=""/>
    <m/>
    <m/>
    <m/>
    <m/>
    <m/>
    <m/>
    <m/>
    <s v="Sin Identificación"/>
    <m/>
    <s v="PATRULLERO WESLEYNER TENORIO PALACIOS"/>
    <s v=""/>
    <s v="wesleyner.tenorio4251@correo.policia.gov.co"/>
    <x v="0"/>
    <s v="3232894473"/>
    <s v="3 Peticiones"/>
    <x v="0"/>
    <s v="Registros Publicos y Redes Emp"/>
    <s v="Derecho de peticion"/>
    <s v="."/>
    <s v="."/>
    <s v="2022-01539 SANTIAGO DE CALI, 3 DE ENERO DE 2022 SEÑORES MINISTERIO DE DEFENSA NACIONAL POLICIA NACIONAL ATENCIÓN: PATRULLERO WESLEYNER TENORIO PALACIOS INVESTIGADOR CRIMINAL POLFA - DICAL WESLEYNER.TENORIO4251@CORREO.POLICIA.GOV.CO LA CIUDAD CORDIAL SALUD"/>
    <s v="."/>
    <s v="Finalizado"/>
    <s v="ECUARTAS"/>
    <d v="2023-01-03T00:00:00"/>
    <d v="2023-01-03T00:00:00"/>
    <s v="wesleyner.tenorio4251@correo.policia.gov.co.rpost.biz martes 03/01/2023 9:49 a. m"/>
    <s v="N"/>
    <s v=""/>
    <x v="0"/>
    <x v="3"/>
    <s v="N"/>
    <d v="2023-01-03T00:00:00"/>
    <d v="2023-01-03T00:00:00"/>
    <n v="0"/>
    <n v="15"/>
    <x v="1"/>
    <n v="15"/>
    <x v="1"/>
  </r>
  <r>
    <x v="0"/>
    <n v="2023000028"/>
    <x v="4"/>
    <s v="EN COMUNICACION DEL DIA 03012023 CON OFICIO S-2023-000027 VSUBGA POJUD 29.54 DE AL POLICIA NACIONAL ASECCIONAL CALI ENVIADO VIA EMAIL A CONTACTO CCC VERIFICAR Y SUMINISTRAR TODA LA INFORMACIÓN QUE APAREZCA EN SUS BASES DE DATOS CORRESPONDIENTE DATOS BIOGR"/>
    <s v="A"/>
    <s v="JCMARIN"/>
    <s v=" "/>
    <s v="Obrero"/>
    <d v="2023-01-03T00:00:00"/>
    <s v="Origino"/>
    <s v="NRESPONS"/>
    <s v="Registros Pub y Redes Emp"/>
    <s v="Back (Registro)"/>
    <s v="Finalizado"/>
    <s v=" "/>
    <s v="Asignado a"/>
    <x v="0"/>
    <x v="0"/>
    <x v="0"/>
    <d v="2023-01-03T00:00:00"/>
    <s v="A"/>
    <s v=""/>
    <m/>
    <m/>
    <m/>
    <m/>
    <m/>
    <m/>
    <m/>
    <s v="Sin Identificación"/>
    <m/>
    <s v="PATRULLERO WESLEYNER TENORIO PALACIOS"/>
    <s v=""/>
    <s v="wesleyner.tenorio4251@correo.policia.gov.co"/>
    <x v="0"/>
    <s v="3232894473"/>
    <s v="3 Peticiones"/>
    <x v="0"/>
    <s v="Registros Publicos y Redes Emp"/>
    <s v="Derecho de peticion"/>
    <s v="."/>
    <s v="."/>
    <s v="2022-01539 SANTIAGO DE CALI, 3 DE ENERO DE 2022 SEÑORES MINISTERIO DE DEFENSA NACIONAL POLICIA NACIONAL ATENCIÓN: PATRULLERO WESLEYNER TENORIO PALACIOS INVESTIGADOR CRIMINAL POLFA - DICAL WESLEYNER.TENORIO4251@CORREO.POLICIA.GOV.CO LA CIUDAD CORDIAL SALUD"/>
    <s v="."/>
    <s v="Finalizado"/>
    <s v="ECUARTAS"/>
    <d v="2023-01-03T00:00:00"/>
    <d v="2023-01-03T00:00:00"/>
    <s v="wesleyner.tenorio4251@correo.policia.gov.co.rpost.biz martes 03/01/2023 11:25 a. m"/>
    <s v="N"/>
    <s v=""/>
    <x v="0"/>
    <x v="3"/>
    <s v="N"/>
    <d v="2023-01-03T00:00:00"/>
    <d v="2023-01-03T00:00:00"/>
    <n v="0"/>
    <n v="15"/>
    <x v="1"/>
    <n v="15"/>
    <x v="1"/>
  </r>
  <r>
    <x v="0"/>
    <n v="2023000032"/>
    <x v="4"/>
    <s v="EN COMUNICACION DEL DIA 19112022 CON EMAIL ENVIADO A LA SUPERSOLIDARIA BOGOTA Y REMITIDO A LA GOBERNACION DEL VALLE 03012023 REMITIDO A LA CC CALI EL DIA 03012023 POR TRASALDO POR COMPETENCIAS MEDIANTE DERECHO DE PETICION EL SR. JORGE ALBERTO GUIJO SANTAM"/>
    <s v="A"/>
    <s v="JCMARIN"/>
    <s v=" "/>
    <s v="Obrero"/>
    <d v="2023-01-03T00:00:00"/>
    <s v="Origino"/>
    <s v="NRESPONS"/>
    <s v="Registros Pub y Redes Emp"/>
    <s v="Back (Registro)"/>
    <s v="Finalizado"/>
    <s v=" "/>
    <s v="Asignado a"/>
    <x v="0"/>
    <x v="0"/>
    <x v="0"/>
    <d v="2023-01-03T00:00:00"/>
    <s v="A"/>
    <s v="ESAL"/>
    <n v="18971"/>
    <m/>
    <m/>
    <m/>
    <m/>
    <m/>
    <m/>
    <s v="Inscrito"/>
    <m/>
    <s v="JORGE ALBERTO GUIJO SANTAMARIA"/>
    <s v=""/>
    <s v="jorgeguijo@gmail.com"/>
    <x v="0"/>
    <s v=""/>
    <s v="3 Peticiones"/>
    <x v="0"/>
    <s v="Registros Publicos y Redes Emp"/>
    <s v="Derecho de peticion"/>
    <s v="."/>
    <s v="."/>
    <s v="2023-00012 SANTIAGO DE CALI, 3 DE ENERO DE 2023 SEÑOR JORGE ALBERTO GUIJÓ SANTAMARÍA JORGEGUIJO@GMAIL.COM BOGOTÁ D.C. CORDIAL SALUDO, MEDIANTE ESCRITO DEL 19 DE NOVIEMBRE DE 2022, ENVIADO A LA SUPERINTENDENCIA DE LA ECONOMÍA SOLIDARIA, REMITIDA A LA GOBER"/>
    <s v="."/>
    <s v="Finalizado"/>
    <s v="ECUARTAS"/>
    <d v="2023-01-03T00:00:00"/>
    <d v="2023-01-03T00:00:00"/>
    <s v="'jorgeguijo@gmail.com.rpost.biz' martes 03/01/2023 6:03 p. m"/>
    <s v="N"/>
    <s v=""/>
    <x v="0"/>
    <x v="3"/>
    <s v="N"/>
    <d v="2023-01-03T00:00:00"/>
    <d v="2023-01-03T00:00:00"/>
    <n v="0"/>
    <n v="15"/>
    <x v="1"/>
    <n v="15"/>
    <x v="1"/>
  </r>
  <r>
    <x v="0"/>
    <n v="2023000033"/>
    <x v="4"/>
    <s v="CARTA DE FISCALIA GENERAL DE LA NACIÓN, SOLICITAN CERTIFICADO DE EXISTENCIA, CON SOPORTES DE LA EMPRESA, QUIEN FUNGIA COMO REPRESENTANTE LEGAL CUANDO SE CONSTITUYO."/>
    <s v="A"/>
    <s v="JMENDEZ"/>
    <s v=" "/>
    <s v="Principal"/>
    <d v="2023-01-03T00:00:00"/>
    <s v="Origino"/>
    <s v="NRESPONS"/>
    <s v="Registros Pub y Redes Emp"/>
    <s v="Back (Registro)"/>
    <s v="Finalizado"/>
    <s v=" "/>
    <s v="Asignado a"/>
    <x v="0"/>
    <x v="0"/>
    <x v="0"/>
    <d v="2023-01-03T00:00:00"/>
    <s v="A"/>
    <s v="MERCANTIL"/>
    <n v="87"/>
    <m/>
    <m/>
    <m/>
    <m/>
    <m/>
    <m/>
    <s v="Nit"/>
    <n v="31469926"/>
    <s v="SONIA AMPARO GUERRERO JIMENEZ"/>
    <s v="3989980 e 24101"/>
    <s v="sonia.guerrero@fiscalia.gov.co"/>
    <x v="1"/>
    <s v="3172210133"/>
    <s v="3 Peticiones"/>
    <x v="0"/>
    <s v="Registros Publicos y Redes Emp"/>
    <s v="Derecho de peticion"/>
    <s v="."/>
    <s v="."/>
    <s v="ESTA PETICION NO SE HABIA DADO RESPUESTA OPORTUNA, POR CUANTO PARA EL 3 DE ENERO NO ESTABA LA FISCAL LABORANDO Y TOCO ESPERAR LA CONFIRMACION EL 13 DE ENERO, DONDE SONIA GUERRERO CONFIRMA LA PETICION SANTIAGO DE CALI, 18 DE ENERO DE 2022 SEÑORES FISCALIA "/>
    <s v="."/>
    <s v="Finalizado"/>
    <s v="ECUARTAS"/>
    <d v="2023-01-13T00:00:00"/>
    <d v="2023-01-31T00:00:00"/>
    <s v="ESTA PETICION NO SE HABIA DADO RESPUESTA OPORTUNA, POR CUANTO PARA EL 3 DE ENERO NO ESTABA LA FISCAL LABORANDO Y TOCO ESPERAR LA CONFIRMACION EL 13 DE ENERO, DONDE SONIA GUERRERO CONFIRMA LA PETICION, PIDIENDO QUE SE LES ENVIE COPIA DEL EXPEDIENTE Y CERTI"/>
    <s v="N"/>
    <s v=""/>
    <x v="0"/>
    <x v="3"/>
    <s v="N"/>
    <d v="2023-01-18T00:00:00"/>
    <d v="2023-01-18T00:00:00"/>
    <n v="10"/>
    <n v="15"/>
    <x v="1"/>
    <n v="15"/>
    <x v="1"/>
  </r>
  <r>
    <x v="0"/>
    <n v="2023000039"/>
    <x v="4"/>
    <s v="EN COMUNICACION DEL DIA 03012023 CON OFICIO 101101010 DE COMFENALCO TOLIMA ENVIADO VIA EMAIL A CONTACTO CCC SOLICITAN COLABORACION EN EL PROCESO DE ACTUALIZACIÓN DE DATOS CON BASE A LA RENOVACIÓN DE LA MATRICULA MERCANTIL DE LAS EMPRESAS RELACIONADAS EN E"/>
    <s v="A"/>
    <s v="JCMARIN"/>
    <s v=" "/>
    <s v="Obrero"/>
    <d v="2023-01-03T00:00:00"/>
    <s v="Origino"/>
    <s v="NRESPONS"/>
    <s v="Registros Pub y Redes Emp"/>
    <s v="Back (Registro)"/>
    <s v="Finalizado"/>
    <s v=" "/>
    <s v="Asignado a"/>
    <x v="0"/>
    <x v="0"/>
    <x v="0"/>
    <d v="2023-01-03T00:00:00"/>
    <s v="A"/>
    <s v="MERCANTIL"/>
    <n v="1108267"/>
    <m/>
    <m/>
    <m/>
    <m/>
    <m/>
    <m/>
    <s v="Inscrito"/>
    <m/>
    <s v="DIANA LUCIA REYES GUTIERREZ"/>
    <s v="2646710"/>
    <s v=""/>
    <x v="0"/>
    <s v=""/>
    <s v="3 Peticiones"/>
    <x v="0"/>
    <s v="Registros Publicos y Redes Emp"/>
    <s v="Derecho de peticion"/>
    <s v="."/>
    <s v="."/>
    <s v="2023-00012 SANTIAGO DE CALI, 4 DE ENERO DE 2023 SEÑORES CAJA DE COMPENSACIÓN FAMILIAR DE FENALCO DEL TOLIMA COMFENALCO ATENCIÓN: DIANA LUCIA REYES GUTIERREZ DIRECTORA ADMINISTRATIVA NOTIFICACIONCOBROAPORTES@COMFENALCO.COM.CO TOLIMA CORDIAL SALUDO, DAMOS R"/>
    <s v="."/>
    <s v="Finalizado"/>
    <s v="ECUARTAS"/>
    <d v="2023-01-04T00:00:00"/>
    <d v="2023-01-04T00:00:00"/>
    <s v="notificacioncobroaportes@comfenalco.com.co.rpost.biz miércoles 04/01/2023 10:57 a. m"/>
    <s v="N"/>
    <s v=""/>
    <x v="0"/>
    <x v="3"/>
    <s v="N"/>
    <d v="2023-01-04T00:00:00"/>
    <d v="2023-01-04T00:00:00"/>
    <n v="1"/>
    <n v="15"/>
    <x v="1"/>
    <n v="15"/>
    <x v="1"/>
  </r>
  <r>
    <x v="0"/>
    <n v="2023000043"/>
    <x v="4"/>
    <s v="EN COMUNICACION DEL DIA 03012023 CON OFICIO GS-2022 SUBIN GRIJ 3.1 DE LA POLICIA NACIONAL SECCIONAL CALI ENVIADO VIA EMAIL A CONTACTO CCC SOLICITAN APORTAR RECIBO DE INDUSTRIA Y COMERCIO NO. 0236454 DE 2009 CON EL FIN DE ESTABLECER SU ATUTENTICIDAD."/>
    <s v="A"/>
    <s v="JCMARIN"/>
    <s v=" "/>
    <s v="Obrero"/>
    <d v="2023-01-03T00:00:00"/>
    <s v="Origino"/>
    <s v="NRESPONS"/>
    <s v="Registros Pub y Redes Emp"/>
    <s v="Back (Registro)"/>
    <s v="Finalizado"/>
    <s v=" "/>
    <s v="Asignado a"/>
    <x v="0"/>
    <x v="0"/>
    <x v="0"/>
    <d v="2023-01-03T00:00:00"/>
    <s v="A"/>
    <s v=""/>
    <m/>
    <m/>
    <m/>
    <m/>
    <m/>
    <m/>
    <m/>
    <s v="Sin Identificación"/>
    <m/>
    <s v="PAT GUSTAVO ADOLFO VELEZ ZABALA"/>
    <s v=""/>
    <s v="gustavo.velez5280@correo.policia.gov.co"/>
    <x v="0"/>
    <s v=""/>
    <s v="3 Peticiones"/>
    <x v="0"/>
    <s v="Registros Publicos y Redes Emp"/>
    <s v="Derecho de peticion"/>
    <s v="."/>
    <s v="."/>
    <s v="2023-00017 SANTIAGO DE CALI, 4 DE ENERO DE 2023 SEÑORES MINISTERIO DE DEFENSA NACIONAL POLICIA NACIONAL ATENCIÓN: PATRULLERO GUSTAVO ADOLFO VELEZ ZABALA INVESTIGADOR CRIMINAL SIJIN GUSTAVO.VELEZ5280@CORREO.POLICIA.GOV.CO LA CIUDAD DAMOS RESPUESTA AL OFICI"/>
    <s v="."/>
    <s v="Finalizado"/>
    <s v="ECUARTAS"/>
    <d v="2023-01-04T00:00:00"/>
    <d v="2023-01-04T00:00:00"/>
    <s v="gustavo.velez5280@correo.policia.gov.co.rpost.biz miércoles 04/01/2023 3:09 p. m"/>
    <s v="N"/>
    <s v=""/>
    <x v="0"/>
    <x v="3"/>
    <s v="N"/>
    <d v="2023-01-04T00:00:00"/>
    <d v="2023-01-04T00:00:00"/>
    <n v="1"/>
    <n v="15"/>
    <x v="1"/>
    <n v="15"/>
    <x v="1"/>
  </r>
  <r>
    <x v="0"/>
    <n v="2023000061"/>
    <x v="5"/>
    <s v="EN COMUNICACION DEL DIA 04012023 CON EMAIL ENVIADO A CONTACTO CCC MEDIANTE PETICION LA SRA. LILIANA ECAHVARRIA CC 1032327904 DE LA SOCIEDAD COMPAÑIA MUNDIAL DE SEGUROS S A SOLICITO AMABLEMENTE SE ME INFORME POR FAVOR EN CUALES SOCIEDADES TIENEN REPRESENTA"/>
    <s v="A"/>
    <s v="JCMARIN"/>
    <s v=" "/>
    <s v="Obrero"/>
    <d v="2023-01-04T00:00:00"/>
    <s v="Origino"/>
    <s v="NRESPONS"/>
    <s v="Registros Pub y Redes Emp"/>
    <s v="Back (Registro)"/>
    <s v="Finalizado"/>
    <s v=" "/>
    <s v="Asignado a"/>
    <x v="0"/>
    <x v="0"/>
    <x v="0"/>
    <d v="2023-01-04T00:00:00"/>
    <s v="A"/>
    <s v=""/>
    <m/>
    <m/>
    <m/>
    <m/>
    <m/>
    <m/>
    <m/>
    <s v="Sin Identificación"/>
    <m/>
    <s v="LILIANA ECHAVARRIA"/>
    <s v=""/>
    <s v="lilianaechavarria@jcyepesabogados.com"/>
    <x v="0"/>
    <s v="3122288810"/>
    <s v="3 Peticiones"/>
    <x v="0"/>
    <s v="Registros Publicos y Redes Emp"/>
    <s v="Derecho de peticion"/>
    <s v="."/>
    <s v="."/>
    <s v="2023-00019 SANTIAGO DE CALI, 4 DE ENERO DE 2023 SEÑORA LILIANA ECHAVARRIA LILIANAECHAVARRIA@JCYEPESABOGADOS.COM MEDELLÍN CORDIAL SALUDO, DAMOS RESPUESTA A SU SOLICITUD DEL 4 DE ENERO DE 2023, RECIBIDO EN ESTA ENTIDAD EL MISMO DÍA, EN EL QUE SOLICITA: &quot;SE "/>
    <s v="."/>
    <s v="Finalizado"/>
    <s v="ECUARTAS"/>
    <d v="2023-01-04T00:00:00"/>
    <d v="2023-01-04T00:00:00"/>
    <s v="lilianaechavarria@jcyepesabogados.com.rpost.biz miércoles 04/01/2023 5:18 p. m"/>
    <s v="N"/>
    <s v=""/>
    <x v="0"/>
    <x v="3"/>
    <s v="N"/>
    <d v="2023-01-04T00:00:00"/>
    <d v="2023-01-04T00:00:00"/>
    <n v="0"/>
    <n v="15"/>
    <x v="1"/>
    <n v="15"/>
    <x v="1"/>
  </r>
  <r>
    <x v="0"/>
    <n v="2023000063"/>
    <x v="5"/>
    <s v="EN COMUNICACION DEL DIA 26122022 CON RAD 2022602000000332341 DEL I C B F REGIONAL VALLE DEL CAUCA ENVIADO VIA EMAIL A CONTACTO CCC SOLICITAN INFORMAR SI LA PERSONA JURIDICA FUNDACION ARQUITECTONICA ESPERANZA AMBIENTAL NIT 900469883-5 REGISTRA CUOTAS SOCIA"/>
    <s v="A"/>
    <s v="JCMARIN"/>
    <s v=" "/>
    <s v="Obrero"/>
    <d v="2023-01-04T00:00:00"/>
    <s v="Origino"/>
    <s v="NRESPONS"/>
    <s v="Registros Pub y Redes Emp"/>
    <s v="Back (Registro)"/>
    <s v="Finalizado"/>
    <s v=" "/>
    <s v="Asignado a"/>
    <x v="0"/>
    <x v="0"/>
    <x v="0"/>
    <d v="2023-01-04T00:00:00"/>
    <s v="A"/>
    <s v=""/>
    <m/>
    <m/>
    <m/>
    <m/>
    <m/>
    <m/>
    <m/>
    <s v="Sin Identificación"/>
    <m/>
    <s v="ESPERANZA CLAUDIA BRAVO"/>
    <s v="4882525"/>
    <s v=""/>
    <x v="0"/>
    <s v=""/>
    <s v="3 Peticiones"/>
    <x v="0"/>
    <s v="Registros Publicos y Redes Emp"/>
    <s v="Derecho de peticion"/>
    <s v="."/>
    <s v="."/>
    <s v="2023-00020 SANTIAGO DE CALI, 4 DE ENERO DE 2023 SEÑORES INSTITUTO COLOMBIANO DE BIENESTAR FAMILIAR ICBF DIRECCIÓN REGIONAL VALLE DEL CAUCA ATENCIÓN: ESPERANZA CLAUDIA BRAVO FUNCIONARIO EJECUTOR JANETH.DIAZ@ICBF.GOV.CO LA CIUDAD CORDIAL SALUDO, DAMOS RESPU"/>
    <s v="."/>
    <s v="Finalizado"/>
    <s v="ECUARTAS"/>
    <d v="2023-01-04T00:00:00"/>
    <d v="2023-01-04T00:00:00"/>
    <s v="janeth.diaz@icbf.gov.co.rpost.biz miércoles 04/01/2023 5:38 p. m"/>
    <s v="N"/>
    <s v=""/>
    <x v="0"/>
    <x v="3"/>
    <s v="N"/>
    <d v="2023-01-04T00:00:00"/>
    <d v="2023-01-04T00:00:00"/>
    <n v="0"/>
    <n v="15"/>
    <x v="1"/>
    <n v="15"/>
    <x v="1"/>
  </r>
  <r>
    <x v="0"/>
    <n v="2023000064"/>
    <x v="5"/>
    <s v="EN COMUNICACION DEL DIA 29122022 CON RAD 2022602000000335081 DEL I C B F REGIONAL VALLE DEL CAUCA ENVIADO VIA EMAIL A CONTACTO CCC SOLICITAN INFORMAR SI LA PERSONA JURIDICA ASOCIACION DE HOGARES DE BIENESTAR SECTOR BELLAVISTA NIT 800255663-1 REGISTRA CUOT"/>
    <s v="A"/>
    <s v="JCMARIN"/>
    <s v=" "/>
    <s v="Obrero"/>
    <d v="2023-01-04T00:00:00"/>
    <s v="Origino"/>
    <s v="NRESPONS"/>
    <s v="Registros Pub y Redes Emp"/>
    <s v="Back (Registro)"/>
    <s v="Finalizado"/>
    <s v=" "/>
    <s v="Asignado a"/>
    <x v="0"/>
    <x v="0"/>
    <x v="0"/>
    <d v="2023-01-04T00:00:00"/>
    <s v="A"/>
    <s v=""/>
    <m/>
    <m/>
    <m/>
    <m/>
    <m/>
    <m/>
    <m/>
    <s v="Sin Identificación"/>
    <m/>
    <s v="ESPERANZA CLAUDIA BRAVO"/>
    <s v="4882525"/>
    <s v="janeth.diaz@icbf.gov.co"/>
    <x v="0"/>
    <s v=""/>
    <s v="3 Peticiones"/>
    <x v="0"/>
    <s v="Registros Publicos y Redes Emp"/>
    <s v="Derecho de peticion"/>
    <s v="."/>
    <s v="."/>
    <s v="2023-00020 SANTIAGO DE CALI, 4 DE ENERO DE 2023 SEÑORES INSTITUTO COLOMBIANO DE BIENESTAR FAMILIAR ICBF DIRECCIÓN REGIONAL VALLE DEL CAUCA ATENCIÓN: ESPERANZA CLAUDIA BRAVO FUNCIONARIO EJECUTOR JANETH.DIAZ@ICBF.GOV.CO LA CIUDAD CORDIAL SALUDO, DAMOS RESPU"/>
    <s v="."/>
    <s v="Finalizado"/>
    <s v="ECUARTAS"/>
    <d v="2023-01-04T00:00:00"/>
    <d v="2023-01-04T00:00:00"/>
    <s v="janeth.diaz@icbf.gov.co.rpost.biz miércoles 04/01/2023 5:50 p. m."/>
    <s v="N"/>
    <s v=""/>
    <x v="0"/>
    <x v="3"/>
    <s v="N"/>
    <d v="2023-01-04T00:00:00"/>
    <d v="2023-01-04T00:00:00"/>
    <n v="0"/>
    <n v="15"/>
    <x v="1"/>
    <n v="15"/>
    <x v="1"/>
  </r>
  <r>
    <x v="0"/>
    <n v="2023000065"/>
    <x v="5"/>
    <s v="EN COMUNICACION DEL DIA 26122022 CON EMAIL ENVIADO A LA CC BOGOTA Y REMITISDO A LA CC CALI EL DIA 04012023 CON RADICACION NO. 20230004601 MEDIANTE DERECHO DE PETICION EL SR. YEISSON ARLEY GUERRERO GONZALEZ CC 1049634819 SOLICITA INFORMACION SOBRE SI PAREC"/>
    <s v="A"/>
    <s v="JCMARIN"/>
    <s v=" "/>
    <s v="Obrero"/>
    <d v="2023-01-04T00:00:00"/>
    <s v="Origino"/>
    <s v="NRESPONS"/>
    <s v="Registros Pub y Redes Emp"/>
    <s v="Back (Registro)"/>
    <s v="Finalizado"/>
    <s v=" "/>
    <s v="Asignado a"/>
    <x v="2"/>
    <x v="0"/>
    <x v="1"/>
    <d v="2023-01-04T00:00:00"/>
    <s v="A"/>
    <s v=""/>
    <m/>
    <m/>
    <m/>
    <m/>
    <m/>
    <m/>
    <m/>
    <s v="Sin Identificación"/>
    <m/>
    <s v="YEISSON ARLEY GUERRERO GONZALEZ"/>
    <s v=""/>
    <s v=""/>
    <x v="0"/>
    <s v=""/>
    <s v="3 Peticiones"/>
    <x v="0"/>
    <s v="Registros Publicos y Redes Emp"/>
    <s v="Derecho de peticion"/>
    <s v="."/>
    <s v="."/>
    <s v="CONTESTADO CON CARTA 2023-00018 DEL 4 DE ENERO DE 2023 ASÍ: &quot;MEDIANTE ESCRITO RECIBIDO EN LA CÁMARA DE COMERCIO DE BOGOTÁ Y REMITIDO A ESTA ENTIDAD EL 04 DE ENERO DE 2023, SOLICITÓ ¿INFORMACIÓN SOBRE SI APARECEN A MI NOMBRE LOCALES COMERCIALES U OTROS EN "/>
    <s v="."/>
    <s v="Finalizado"/>
    <s v="XFIGUERO"/>
    <d v="2023-01-04T00:00:00"/>
    <d v="2023-01-04T00:00:00"/>
    <s v=" "/>
    <s v="N"/>
    <s v=""/>
    <x v="0"/>
    <x v="0"/>
    <s v="N"/>
    <d v="2023-01-04T00:00:00"/>
    <d v="2023-01-04T00:00:00"/>
    <n v="0"/>
    <n v="15"/>
    <x v="1"/>
    <n v="15"/>
    <x v="1"/>
  </r>
  <r>
    <x v="0"/>
    <n v="2023000066"/>
    <x v="5"/>
    <s v="EN COMUNICACION DEL DIA 23122022 CON EMAIL ENVIADO A LA CC BOGOTA Y REMITIDO A LA CC CALI EL DIA 04012023 CON RADICACION NO. 20230004630 MEDIANTE DERECHO DE PETICION EL SR. SERGIO CAMILO MENDEZ MELO CC 1013620315 SOLICITA SE LE EXPIDA UN REPORTE DE QUE TI"/>
    <s v="A"/>
    <s v="JCMARIN"/>
    <s v=" "/>
    <s v="Obrero"/>
    <d v="2023-01-04T00:00:00"/>
    <s v="Origino"/>
    <s v="NRESPONS"/>
    <s v="Registros Pub y Redes Emp"/>
    <s v="Back (Registro)"/>
    <s v="Finalizado"/>
    <s v=" "/>
    <s v="Asignado a"/>
    <x v="2"/>
    <x v="0"/>
    <x v="1"/>
    <d v="2023-01-04T00:00:00"/>
    <s v="A"/>
    <s v=""/>
    <m/>
    <m/>
    <m/>
    <m/>
    <m/>
    <m/>
    <m/>
    <s v="Sin Identificación"/>
    <m/>
    <s v="SERGIO CAMILO MENDEZ MELO"/>
    <s v=""/>
    <s v=""/>
    <x v="0"/>
    <s v=""/>
    <s v="3 Peticiones"/>
    <x v="0"/>
    <s v="Registros Publicos y Redes Emp"/>
    <s v="Derecho de peticion"/>
    <s v="."/>
    <s v="."/>
    <s v="CONTESTADO CON CARTA 2023-00019 DEL 4 DE ENERO DE 2023 ASÍ: &quot;MEDIANTE ESCRITO RECIBIDO EN LA CÁMARA DE COMERCIO DE BOGOTÁ Y REMITIDO A ESTA ENTIDAD EL 04 DE ENERO DE 2023, SOLICITÓ ¿EL REPORTE QUE TENGO ANTE ESTA ENTIDAD COMO PERSONA NATURAL DEL TERRITORI"/>
    <s v="."/>
    <s v="Finalizado"/>
    <s v="XFIGUERO"/>
    <d v="2023-01-04T00:00:00"/>
    <d v="2023-01-05T00:00:00"/>
    <s v=" "/>
    <s v="N"/>
    <s v=""/>
    <x v="0"/>
    <x v="0"/>
    <s v="N"/>
    <d v="2023-01-04T00:00:00"/>
    <d v="2023-01-04T00:00:00"/>
    <n v="0"/>
    <n v="15"/>
    <x v="1"/>
    <n v="15"/>
    <x v="1"/>
  </r>
  <r>
    <x v="0"/>
    <n v="2023000069"/>
    <x v="5"/>
    <s v="EN COMUNICACION DEL DIA 04012023 CON OFICIO GS-2023 GESIN DIJIN POLICIA NACIONAL SECCIONAL BOGOTA DC. ENVIADO VIA EMAIL A CONTACTO CCC SOLICITAN SIMINISTRAR LA CARPETA COMERCIAL Y EL REGISTRO UNICO DE PROPONENTES RUP Y DEMAS INFROMACION GENERAL DE LA EMPR"/>
    <s v="A"/>
    <s v="JCMARIN"/>
    <s v=" "/>
    <s v="Obrero"/>
    <d v="2023-01-04T00:00:00"/>
    <s v="Origino"/>
    <s v="NRESPONS"/>
    <s v="Registros Pub y Redes Emp"/>
    <s v="Back (Registro)"/>
    <s v="Finalizado"/>
    <s v=" "/>
    <s v="Asignado a"/>
    <x v="0"/>
    <x v="0"/>
    <x v="0"/>
    <d v="2023-01-04T00:00:00"/>
    <s v="A"/>
    <s v=""/>
    <m/>
    <m/>
    <m/>
    <m/>
    <m/>
    <m/>
    <m/>
    <s v="Sin Identificación"/>
    <m/>
    <s v="SUBCOMISARIO OBDULIO PARRA PARRA"/>
    <s v=""/>
    <s v="obdulio.parra@correo.policia.gov.co"/>
    <x v="0"/>
    <s v="3233063607"/>
    <s v="3 Peticiones"/>
    <x v="0"/>
    <s v="Registros Publicos y Redes Emp"/>
    <s v="Derecho de peticion"/>
    <s v="."/>
    <s v="."/>
    <s v="2023-00022 SANTIAGO DE CALI, 5 DE ENERO DE 2023 SEÑORES MINISTERIO DE DEFENSA NACIONAL POLICIA NACIONAL ATENCIÓN: SUBCOMISARIO OBDULIO PARRA PARRA INVESTIGADOR CRIMINAL GESIN DIJIN OBDULIO.PARRA@CORREO.POLICIA.GOV.CO BOGOTÁ D.C. DAMOS RESPUESTA AL RADICAD"/>
    <s v="."/>
    <s v="Finalizado"/>
    <s v="ECUARTAS"/>
    <d v="2023-01-05T00:00:00"/>
    <d v="2023-01-05T00:00:00"/>
    <s v="'obdulio.parra@correo.policia.gov.co.rpost.biz' jueves 05/01/2023 8:58 a. m"/>
    <s v="N"/>
    <s v=""/>
    <x v="0"/>
    <x v="3"/>
    <s v="N"/>
    <d v="2023-01-05T00:00:00"/>
    <d v="2023-01-05T00:00:00"/>
    <n v="1"/>
    <n v="15"/>
    <x v="1"/>
    <n v="15"/>
    <x v="1"/>
  </r>
  <r>
    <x v="0"/>
    <n v="2023000072"/>
    <x v="5"/>
    <s v="EN COMUNICACION DEL DIA 04012023 CON EMAIL ENVIADO A CONTACTO CCC LA SR,.A ALBA LUCIA SOTO BAENA CC 24364970 MUY COMEDIDAMENTE SOLICITA INFORMACION SOBRE COLFINANZAS S.A. SE SIENTE VICTIMA DE ESTAFA - NOTA EXISTE UNA SOCIEDAD EN CALI CON ESE NOMBRE COLFIN"/>
    <s v="A"/>
    <s v="JCMARIN"/>
    <s v=" "/>
    <s v="Obrero"/>
    <d v="2023-01-04T00:00:00"/>
    <s v="Origino"/>
    <s v="NRESPONS"/>
    <s v="Registros Pub y Redes Emp"/>
    <s v="Back (Registro)"/>
    <s v="Finalizado"/>
    <s v=" "/>
    <s v="Asignado a"/>
    <x v="0"/>
    <x v="0"/>
    <x v="0"/>
    <d v="2023-01-04T00:00:00"/>
    <s v="A"/>
    <s v="MERCANTIL"/>
    <n v="779978"/>
    <m/>
    <m/>
    <m/>
    <m/>
    <m/>
    <m/>
    <s v="Inscrito"/>
    <m/>
    <s v="ALBA LUCIA SOTO BAENA"/>
    <s v=""/>
    <s v="albaluso@hotmail.com"/>
    <x v="0"/>
    <s v=""/>
    <s v="3 Peticiones"/>
    <x v="0"/>
    <s v="Registros Publicos y Redes Emp"/>
    <s v="Derecho de peticion"/>
    <s v="."/>
    <s v="."/>
    <s v="2023-00024 SANTIAGO DE CALI, 5 DE ENERO DE 2023 SEÑORA ALBA LUCIA SOTO BAENA ALBALUSO@HOTMAIL.COM LA CIUDAD CORDIAL SALUDO, MEDIANTE CORREO ELECTRÓNICO DEL 4 DE ENERO DE 2023, RECIBIDO EN ESTA ENTIDAD EL MISMO DÍA, SOLICITÓ: &quot;INFORMACIÓN SOBRE COLFINANZAS"/>
    <s v="."/>
    <s v="Finalizado"/>
    <s v="ECUARTAS"/>
    <d v="2023-01-05T00:00:00"/>
    <d v="2023-01-05T00:00:00"/>
    <s v="albaluso@hotmail.com.rpost.biz jueves 05/01/2023 12:48 p. m"/>
    <s v="N"/>
    <s v=""/>
    <x v="0"/>
    <x v="3"/>
    <s v="N"/>
    <d v="2023-01-05T00:00:00"/>
    <d v="2023-01-05T00:00:00"/>
    <n v="1"/>
    <n v="15"/>
    <x v="1"/>
    <n v="15"/>
    <x v="1"/>
  </r>
  <r>
    <x v="0"/>
    <n v="2023000078"/>
    <x v="6"/>
    <s v="EN COMUNICACION DEL DIA 04012023 CON EMAIL ENVIADO A CONTACTO CCC MEDIANTE DERECHO DE PETIICON LA SEÑORA SARA ACOSTA SERNA CC 1152470908 PRESENTAR LA SIGUIENTE PETICIÓN: ACTUALMENTE ME ENCUENTRO ADELANTANDO UNA INVESTIGACIÓN Y PARA ELLO REQUIERO POR PARTE"/>
    <s v="A"/>
    <s v="JCMARIN"/>
    <s v=" "/>
    <s v="Obrero"/>
    <d v="2023-01-05T00:00:00"/>
    <s v="Origino"/>
    <s v="NRESPONS"/>
    <s v="Registros Pub y Redes Emp"/>
    <s v="Back (Registro)"/>
    <s v="Finalizado"/>
    <s v=" "/>
    <s v="Asignado a"/>
    <x v="0"/>
    <x v="0"/>
    <x v="0"/>
    <d v="2023-01-05T00:00:00"/>
    <s v="A"/>
    <s v=""/>
    <m/>
    <m/>
    <m/>
    <m/>
    <m/>
    <m/>
    <m/>
    <s v="Sin Identificación"/>
    <m/>
    <s v="SARA ACOSTA SERNA"/>
    <s v=""/>
    <s v="sara.acostas@cadena.com.co"/>
    <x v="0"/>
    <s v=""/>
    <s v="3 Peticiones"/>
    <x v="0"/>
    <s v="Registros Publicos y Redes Emp"/>
    <s v="Derecho de peticion"/>
    <s v="."/>
    <s v="."/>
    <s v="2023-00031 SANTIAGO DE CALI, 6 DE ENERO DE 2023 SEÑORA SARA ACOSTA SERNA CADENA SARA.ACOSTAS@CADENA.COM.CO MEDELLÍN CORDIAL SALUDO, MEDIANE ESCRITO DEL 4 DE DICIEMBRE DEL 2022, RECIBIDO EN LA CÁMARA DE COMERCIO EL 5 DE ENERO DE 2023, SOLICITA: &quot;INFORMACIÓ"/>
    <s v="."/>
    <s v="Finalizado"/>
    <s v="ECUARTAS"/>
    <d v="2023-01-13T00:00:00"/>
    <d v="2023-01-13T00:00:00"/>
    <s v="'Sara.acostas@cadena.com.co.rpost.biz' viernes 13/01/2023 3:05 p. m"/>
    <s v="N"/>
    <s v=""/>
    <x v="0"/>
    <x v="3"/>
    <s v="N"/>
    <d v="2023-01-13T00:00:00"/>
    <d v="2023-01-13T00:00:00"/>
    <n v="5"/>
    <n v="15"/>
    <x v="1"/>
    <n v="15"/>
    <x v="1"/>
  </r>
  <r>
    <x v="0"/>
    <n v="2023000084"/>
    <x v="6"/>
    <s v="EN COMUNICACION DEL DIA 20122022 CON EMAIL ENVIADO A LA CC BOGOTA Y REMITIDO A LA CC CALI EL DIA 29122022 RECIBIDO EL DIA 05012023 CON RAD. 20230005018 POR TRASALDO POR COMPETECNIAS MEDIANTE PETICION LA ASRA. YANNICOL HERRERA CORREA CC 1033794594 SOLICITA"/>
    <s v="A"/>
    <s v="JCMARIN"/>
    <s v=" "/>
    <s v="Obrero"/>
    <d v="2023-01-05T00:00:00"/>
    <s v="Origino"/>
    <s v="NRESPONS"/>
    <s v="Registros Pub y Redes Emp"/>
    <s v="Back (Registro)"/>
    <s v="Finalizado"/>
    <s v=" "/>
    <s v="Asignado a"/>
    <x v="2"/>
    <x v="0"/>
    <x v="1"/>
    <d v="2023-01-05T00:00:00"/>
    <s v="A"/>
    <s v=""/>
    <m/>
    <m/>
    <m/>
    <m/>
    <m/>
    <m/>
    <m/>
    <s v="Sin Identificación"/>
    <m/>
    <s v="YANNICOL HERRERA CORREA"/>
    <s v=""/>
    <s v=""/>
    <x v="0"/>
    <s v=""/>
    <s v="3 Peticiones"/>
    <x v="0"/>
    <s v="Registros Publicos y Redes Emp"/>
    <s v="Derecho de peticion"/>
    <s v="."/>
    <s v="."/>
    <s v="CONTESTADO CON CARTA 2023-00023 DEL 5 DE ENERO DE 2023 ASÍ: &quot;MEDIANTE ESCRITO RECIBIDO EN LA CÁMARA DE COMERCIO DE BOGOTÁ Y REMITIDO A ESTA ENTIDAD EL 04 DE ENERO DE 2023, SOLICITÓ ¿INFORMACIÓN SOBRE LOCALES COMERCIALES EN BOGOTÁ Y A NIVEL NACIONAL QUE AP"/>
    <s v="."/>
    <s v="Finalizado"/>
    <s v="XFIGUERO"/>
    <d v="2023-01-05T00:00:00"/>
    <d v="2023-01-05T00:00:00"/>
    <s v=" "/>
    <s v="N"/>
    <s v=""/>
    <x v="0"/>
    <x v="0"/>
    <s v="N"/>
    <d v="2023-01-05T00:00:00"/>
    <d v="2023-01-05T00:00:00"/>
    <n v="0"/>
    <n v="15"/>
    <x v="1"/>
    <n v="15"/>
    <x v="1"/>
  </r>
  <r>
    <x v="0"/>
    <n v="2023000085"/>
    <x v="6"/>
    <s v="EN COMUNICACION DEL DIA 20122022 CON EMAIL ENVIADO A LA CC MONTERIA Y REMITIDO EL DIA 04012023 A LA CC CALI RECIBIDO EL DIA 05012023 CON RAD. 20230005471 POR TRASLADO POR COMPETENCIAS MEDIANTE DERECHO DE PETICION LA SRA. VALERIA BAEZ CASTIBLANCO CC 119322"/>
    <s v="A"/>
    <s v="JCMARIN"/>
    <s v=" "/>
    <s v="Obrero"/>
    <d v="2023-01-05T00:00:00"/>
    <s v="Origino"/>
    <s v="NRESPONS"/>
    <s v="Registros Pub y Redes Emp"/>
    <s v="Back (Registro)"/>
    <s v="Finalizado"/>
    <s v=" "/>
    <s v="Asignado a"/>
    <x v="0"/>
    <x v="0"/>
    <x v="0"/>
    <d v="2023-01-05T00:00:00"/>
    <s v="A"/>
    <s v=""/>
    <m/>
    <m/>
    <m/>
    <m/>
    <m/>
    <m/>
    <m/>
    <s v="Sin Identificación"/>
    <m/>
    <s v="VALERIA BAEZ CASTIBLANCO"/>
    <s v=""/>
    <s v="juridicocuestionp@gmail.com"/>
    <x v="0"/>
    <s v=""/>
    <s v="3 Peticiones"/>
    <x v="0"/>
    <s v="Registros Publicos y Redes Emp"/>
    <s v="Derecho de peticion"/>
    <s v="."/>
    <s v="."/>
    <s v="2023 -00029 SANTIAGO DE CALI, 5 DE ENERO DE 2023 SEÑORA VALERIA BÁEZ CASTIBLANCO PERIODISTA DE INVESTIGACIÓN CUESTIÓN PÚBLICA JURIDICOCUESTIONP@GMAIL.COM BOGOTÁ D.C. CORDIAL SALUDO, MEDIANTE ESCRITO DEL 20 DE DICIEMBRE DE 2022, RECIBIDO EN LA CÁMARA DE CO"/>
    <s v="."/>
    <s v="Finalizado"/>
    <s v="ECUARTAS"/>
    <d v="2023-01-05T00:00:00"/>
    <d v="2023-01-05T00:00:00"/>
    <s v="'juridicocuestionp@gmail.com.rpost.biz' jueves 05/01/2023 3:22 p. m"/>
    <s v="N"/>
    <s v=""/>
    <x v="0"/>
    <x v="3"/>
    <s v="N"/>
    <d v="2023-01-05T00:00:00"/>
    <d v="2023-01-05T00:00:00"/>
    <n v="0"/>
    <n v="15"/>
    <x v="1"/>
    <n v="15"/>
    <x v="1"/>
  </r>
  <r>
    <x v="0"/>
    <n v="2023000089"/>
    <x v="6"/>
    <s v="EN COMUNICACION DEL DIA 05012023 LA ENTIDAD FUNDACION GOTICAS DE AZUCAR NIT 901001826 SOLCIOTIA PRORROGA PARA SUBSANAR REQUERIMIENTO DE LA RADICACION 20221119563 HECHO POR EL DR. IGNACIO ROMERO EL DIA 05122022"/>
    <s v="A"/>
    <s v="JCMARIN"/>
    <s v=" "/>
    <s v="Obrero"/>
    <d v="2023-01-05T00:00:00"/>
    <s v="Origino"/>
    <s v="NRESPONS"/>
    <s v="Registros Pub y Redes Emp"/>
    <s v="Front (Cajas)"/>
    <s v="Finalizado"/>
    <s v=" "/>
    <s v="Asignado a"/>
    <x v="1"/>
    <x v="0"/>
    <x v="1"/>
    <d v="2023-01-05T00:00:00"/>
    <s v="A"/>
    <s v="ESAL"/>
    <n v="17905"/>
    <n v="20221119563"/>
    <m/>
    <m/>
    <m/>
    <m/>
    <m/>
    <s v="Inscrito"/>
    <m/>
    <s v="FUNDACION GOTICAS DE AZUCAR"/>
    <s v=""/>
    <s v="origendevida2022@gmail.com"/>
    <x v="0"/>
    <s v="3188450500"/>
    <s v="3 Peticiones"/>
    <x v="4"/>
    <s v="Registros Publicos y Redes Emp"/>
    <s v="Derecho de peticion"/>
    <s v="."/>
    <s v="."/>
    <s v="PRORROGA APLICADA"/>
    <s v="."/>
    <s v="Finalizado"/>
    <s v="CBOTERO"/>
    <d v="2023-01-05T00:00:00"/>
    <d v="2023-01-05T00:00:00"/>
    <s v=" "/>
    <s v="N"/>
    <s v=""/>
    <x v="0"/>
    <x v="0"/>
    <s v="N"/>
    <d v="2023-01-05T00:00:00"/>
    <d v="2023-01-05T00:00:00"/>
    <n v="0"/>
    <n v="15"/>
    <x v="1"/>
    <n v="15"/>
    <x v="1"/>
  </r>
  <r>
    <x v="0"/>
    <n v="2023000091"/>
    <x v="6"/>
    <s v="EN COMUNICACION DEL DIA 05012023 CON EMAIL ENVIADOA CONTACTO CCC MEDIANTE PETICION LE SR. SEGIO ANDRES CADENA CORREDINADOR JURIDICO DE LA SOCIEDAD CLINICA SOMER AMABLEMENTE LES SOLICITO POR FAVOR ME COMPARTAN COPIA FIEL DEL ESTATUTO DE CREACIÓN DE LA SOCI"/>
    <s v="A"/>
    <s v="JCMARIN"/>
    <s v=" "/>
    <s v="Obrero"/>
    <d v="2023-01-05T00:00:00"/>
    <s v="Origino"/>
    <s v="NRESPONS"/>
    <s v="Registros Pub y Redes Emp"/>
    <s v="Back (Registro)"/>
    <s v="Finalizado"/>
    <s v=" "/>
    <s v="Asignado a"/>
    <x v="0"/>
    <x v="0"/>
    <x v="0"/>
    <d v="2023-01-05T00:00:00"/>
    <s v="A"/>
    <s v="MERCANTIL"/>
    <n v="954422"/>
    <m/>
    <m/>
    <m/>
    <m/>
    <m/>
    <m/>
    <s v="Inscrito"/>
    <m/>
    <s v="SERGIO ANDRES CADENA"/>
    <s v=""/>
    <s v="an.juridico@clinicasomer.com"/>
    <x v="0"/>
    <s v=""/>
    <s v="3 Peticiones"/>
    <x v="0"/>
    <s v="Registros Publicos y Redes Emp"/>
    <s v="Derecho de peticion"/>
    <s v="."/>
    <s v="."/>
    <s v="2023-00033 SANTIAGO DE CALI, 6 DE ENERO DE 2023 SEÑOR SERGIO ANDRES CADENA PINTO AN.JURIDICO@CLINICASOMER.COM LA CIUDAD CORDIAL SALUDO, MEDIANTE CORREO ELECTRÓNICO DEL 5 DE ENERO DE 2023, RECIBIDO EN ESTA ENTIDAD EL MISMO DÍA, SOLICITÓ: &quot;ME COMPARTAN COPI"/>
    <s v="."/>
    <s v="Finalizado"/>
    <s v="ECUARTAS"/>
    <d v="2023-01-06T00:00:00"/>
    <d v="2023-01-06T00:00:00"/>
    <s v="viernes 06/01/2023 3:45 p. m 'an.juridico@clinicasomer.com.rpost.biz'"/>
    <s v="N"/>
    <s v=""/>
    <x v="0"/>
    <x v="0"/>
    <s v="N"/>
    <d v="2023-01-06T00:00:00"/>
    <d v="2023-01-06T00:00:00"/>
    <n v="1"/>
    <n v="15"/>
    <x v="1"/>
    <n v="15"/>
    <x v="1"/>
  </r>
  <r>
    <x v="0"/>
    <n v="2023000095"/>
    <x v="6"/>
    <s v="SOLICITUD POR PARTE DE LA POLICIA NACIONAL - SOLICITAR A LA CAMARA DE COMERCIO INFORMACION SOBRE LA EXISTENCIA Y REPRESENTACION LEGAL DE LA EMPRESA Y SU UBICACION D SHIPLANE TRANSPORT - OBTENER LA IDENTIFICACION PLENA DE LA SEÑORA GINNA BOLAÑOS RENDON CON"/>
    <s v="A"/>
    <s v="PGUARGUA"/>
    <s v=" "/>
    <s v="Principal"/>
    <d v="2023-01-05T00:00:00"/>
    <s v="Origino"/>
    <s v="NRESPONS"/>
    <s v="Registros Pub y Redes Emp"/>
    <s v="Back (Registro)"/>
    <s v="Finalizado"/>
    <s v=" "/>
    <s v="Asignado a"/>
    <x v="0"/>
    <x v="0"/>
    <x v="0"/>
    <d v="2023-01-05T00:00:00"/>
    <s v="A"/>
    <s v="MERCANTIL"/>
    <n v="1170680"/>
    <m/>
    <m/>
    <m/>
    <m/>
    <m/>
    <m/>
    <s v="Inscrito"/>
    <n v="1112466388"/>
    <s v="JHONATAN VILLEGAS"/>
    <s v="6204100"/>
    <s v="jhonatan.villegas@correo.policia.gov.co"/>
    <x v="1"/>
    <s v=""/>
    <s v="3 Peticiones"/>
    <x v="0"/>
    <s v="Registros Publicos y Redes Emp"/>
    <s v="Derecho de peticion"/>
    <s v="."/>
    <s v="."/>
    <s v="2023-000034 SANTIAGO DE CALI, 6 DE ENERO DE 2023 SEÑORES FISCALIA GENERAL DE LA NACION ATENCIÓN: JHONATAN VILLEGAS JHONATAN.VILLEGAS@FISCALIA.GOV.CO VICTOR.MOSQUERA@FISCALIA.GOV.CO LA CIUDAD CORDIAL SALUDO DAMOS RESPUESTA AL OFICIO 76 001 60 00193 2022 10"/>
    <s v="."/>
    <s v="Finalizado"/>
    <s v="ECUARTAS"/>
    <d v="2023-01-06T00:00:00"/>
    <d v="2023-01-06T00:00:00"/>
    <s v="jhonatan.villegas@fiscalia.gov.co.rpost.biz; victor.mosquera@fiscalia.gov.co.rpost.biz viernes 06/01/2023 4:28 p. m"/>
    <s v="N"/>
    <s v=""/>
    <x v="0"/>
    <x v="3"/>
    <s v="N"/>
    <d v="2023-01-06T00:00:00"/>
    <d v="2023-01-06T00:00:00"/>
    <n v="1"/>
    <n v="15"/>
    <x v="1"/>
    <n v="15"/>
    <x v="1"/>
  </r>
  <r>
    <x v="0"/>
    <n v="2023000096"/>
    <x v="6"/>
    <s v="DE CORDIAL SOLICITAMOS ACTUALIZAR EL NOMBRE DEL SOCIO INVERSIONES GOVEL LIMITADA POR INVERSIONES GOVEL SAS"/>
    <s v="A"/>
    <s v="FCAJAS"/>
    <s v=" "/>
    <s v="Principal"/>
    <d v="2023-01-05T00:00:00"/>
    <s v="Origino"/>
    <s v="NRESPONS"/>
    <s v="Registros Pub y Redes Emp"/>
    <s v="Empresario"/>
    <s v="Finalizado"/>
    <s v=" "/>
    <s v="Asignado a"/>
    <x v="3"/>
    <x v="0"/>
    <x v="2"/>
    <d v="2023-01-05T00:00:00"/>
    <s v="A"/>
    <s v="MERCANTIL"/>
    <n v="313529"/>
    <m/>
    <m/>
    <m/>
    <m/>
    <m/>
    <m/>
    <s v="Inscrito"/>
    <m/>
    <s v=""/>
    <s v=""/>
    <s v=""/>
    <x v="2"/>
    <s v=""/>
    <s v="3 Peticiones"/>
    <x v="5"/>
    <s v="Registros Publicos y Redes Emp"/>
    <s v="Derecho de peticion"/>
    <s v="."/>
    <s v="."/>
    <s v="AL INSCRITO 313529-3 SE MODIFICO EL NOMBRE DE INVERSIONES GOVEL LIMITADA POR INVERSIONES GOVEL SAS. SE ENVIA CORREO ELECTRONICO GOMEZVELEZFACTURACION@GMAIL.COM; GOMEZVELEZFACTURACION@GMAIL.COM.RPOST.BIZ EL DÍA MARTES 17/01/2023 1:31 P. M."/>
    <s v="."/>
    <s v="Finalizado"/>
    <s v="SORTIZ"/>
    <d v="2023-01-17T00:00:00"/>
    <d v="2023-01-17T00:00:00"/>
    <s v=" "/>
    <s v="N"/>
    <s v=""/>
    <x v="0"/>
    <x v="2"/>
    <s v="N"/>
    <d v="2023-01-17T00:00:00"/>
    <d v="2023-01-17T00:00:00"/>
    <n v="7"/>
    <n v="15"/>
    <x v="1"/>
    <n v="15"/>
    <x v="1"/>
  </r>
  <r>
    <x v="0"/>
    <n v="2023000098"/>
    <x v="6"/>
    <s v="TRABAJO EN VENTA INFORMAL CON NUMERO DE CUENTA DE USUARIO 55794 A NOMBRE DE LILA SABCHEZ MEDINA CON LA AGENCIA DE PRODUCTOS Y SERVICIOS EN LINEA DE RECARGAS CON PAGO EXPRESS COLOMBIA S.A.S, DOMICILIADA EN LA CIUDAD DE NEIVA, CON NIT.901.228.300-3, CONSTIT"/>
    <s v="A"/>
    <s v="LROJAS"/>
    <s v=" "/>
    <s v="Unicentro web"/>
    <d v="2023-01-05T00:00:00"/>
    <s v="Origino"/>
    <s v="ARIVAS"/>
    <s v="Secretaria General"/>
    <s v="Asuntos Legales y Contratacion"/>
    <s v="Finalizado"/>
    <s v=" "/>
    <s v="Asignado a"/>
    <x v="4"/>
    <x v="1"/>
    <x v="3"/>
    <d v="2023-01-05T00:00:00"/>
    <s v="A"/>
    <s v=""/>
    <m/>
    <m/>
    <m/>
    <m/>
    <m/>
    <m/>
    <m/>
    <s v="Sin Identificación"/>
    <m/>
    <s v="LILA SANCHEZ MEDINA"/>
    <s v=""/>
    <s v=""/>
    <x v="0"/>
    <s v=""/>
    <s v="3 Peticiones"/>
    <x v="6"/>
    <s v="Asuntos Legales y Contratacion"/>
    <s v="Derecho de peticion"/>
    <s v="."/>
    <s v="."/>
    <s v="SE ADJUNTA TRAZABILIDAD. SE LE INFORMA NO COMPETENCIA DE LA CCC EN DICHOS ASUNTOS. DE: ASUNTOS LEGALES CÁMARA DE COMERCIO DE CALI &lt;ASUNTOSLEGALES@CCC.ORG.CO&gt; ENVIADO: VIERNES, 13 DE ENERO DE 2023 16:06 PARA: AHEIR@HOTMAIL.COM &lt;AHEIR@HOTMAIL.COM&gt; ASUNTO: R"/>
    <s v="."/>
    <s v="Finalizado"/>
    <s v="ARIVAS"/>
    <d v="2023-01-13T00:00:00"/>
    <d v="2023-01-13T00:00:00"/>
    <s v=" "/>
    <s v="N"/>
    <s v=""/>
    <x v="0"/>
    <x v="0"/>
    <s v="N"/>
    <d v="2023-01-13T00:00:00"/>
    <d v="2023-01-13T00:00:00"/>
    <n v="5"/>
    <n v="15"/>
    <x v="1"/>
    <n v="15"/>
    <x v="1"/>
  </r>
  <r>
    <x v="0"/>
    <n v="2023000099"/>
    <x v="6"/>
    <s v="EN COMUNICACION DEL DIA 05012023 CON EMAIL ENVIADOA CONTACTO CCC MEDIANTE PETICION EL SR. JUAN MANUEL BUCHELI CALVACHECC 76330827 SOLICITA LO SIGUIENTE: SOY DOCENTE INVESTIGADOR DE LA FUNDACIÓN UNIVERSITARIA DE POPAYÁN. ADELANTÓ UN ESTUDIO PARA MI TESIS D"/>
    <s v="A"/>
    <s v="JCMARIN"/>
    <s v=" "/>
    <s v="Obrero"/>
    <d v="2023-01-05T00:00:00"/>
    <s v="Origino"/>
    <s v="NRESPONS"/>
    <s v="Registros Pub y Redes Emp"/>
    <s v="Back (Registro)"/>
    <s v="Finalizado"/>
    <s v=" "/>
    <s v="Asignado a"/>
    <x v="0"/>
    <x v="0"/>
    <x v="0"/>
    <d v="2023-01-05T00:00:00"/>
    <s v="A"/>
    <s v=""/>
    <m/>
    <m/>
    <m/>
    <m/>
    <m/>
    <m/>
    <m/>
    <s v="Sin Identificación"/>
    <m/>
    <s v="JUAN MANUEL BUCHELI CALVACHE"/>
    <s v=""/>
    <s v="juan.bucheli@docente.fup.edu.co"/>
    <x v="0"/>
    <s v="3217598359"/>
    <s v="3 Peticiones"/>
    <x v="0"/>
    <s v="Registros Publicos y Redes Emp"/>
    <s v="Derecho de peticion"/>
    <s v="."/>
    <s v="."/>
    <s v="2023-00035 SANTIAGO DE CALI, 6 DE ENERO DE 2023 SEÑOR JUAN MANUEL BUCHELI CALVACHE JUAN.BUCHELI@DOCENTE.FUP.EDU.CO POPAYÁN CORDIAL SALUDO, DAMOS RESPUESTA AL CORREO DEL 5 DE ENERO DE 2023, RECIBIDO EN ESTA ENTIDAD EL MISMO DÍA, EN EL QUE SOLICITA: &quot;OBTENE"/>
    <s v="."/>
    <s v="Finalizado"/>
    <s v="ECUARTAS"/>
    <d v="2023-01-06T00:00:00"/>
    <d v="2023-01-06T00:00:00"/>
    <s v="'juan.bucheli@docente.fup.edu.co.rpost.biz' viernes 06/01/2023 4:54 p. m "/>
    <s v="N"/>
    <s v=""/>
    <x v="0"/>
    <x v="3"/>
    <s v="N"/>
    <d v="2023-01-06T00:00:00"/>
    <d v="2023-01-06T00:00:00"/>
    <n v="1"/>
    <n v="15"/>
    <x v="1"/>
    <n v="15"/>
    <x v="1"/>
  </r>
  <r>
    <x v="0"/>
    <n v="2023000106"/>
    <x v="7"/>
    <s v="MUY BUENOS DIAS PARA INFORMAR A QUIEN PUEDA INTERESAR, ESTE SEÑOR ES UN GRAN EVASOR DE IMPUESTOS Y RECIBE GRANDES BENEFICIOS. CREO QUE EL REGISTRO ESTA FIRMA HACE UNOS AÑOS PERO DE AHI EN ADELANTE LA HA PUESTO EN SU CASA DONDE LE LLEGA TODA CLASE DE MERCA"/>
    <s v="A"/>
    <s v="LROJAS"/>
    <s v=" "/>
    <s v="Unicentro web"/>
    <d v="2023-01-06T00:00:00"/>
    <s v="Origino"/>
    <s v="ARIVAS"/>
    <s v="Secretaria General"/>
    <s v="Asuntos Legales y Contratacion"/>
    <s v="Finalizado"/>
    <s v=" "/>
    <s v="Asignado a"/>
    <x v="4"/>
    <x v="1"/>
    <x v="3"/>
    <d v="2023-01-06T00:00:00"/>
    <s v="A"/>
    <s v=""/>
    <m/>
    <m/>
    <m/>
    <m/>
    <m/>
    <m/>
    <m/>
    <s v="Sin Identificación"/>
    <m/>
    <s v="OCTAVIO PADILLA"/>
    <s v=""/>
    <s v=""/>
    <x v="0"/>
    <s v=""/>
    <s v="3 Peticiones"/>
    <x v="6"/>
    <s v="Asuntos Legales y Contratacion"/>
    <s v="Derecho de peticion"/>
    <s v="."/>
    <s v="."/>
    <s v="RESPUESTA DIRIGIDA POR EL USUARIO DE FORMA ANÓNIMA. NO SE APORTAN DADOS DE CONTACTO PARA ENVIO DE LA RESPUESTA AL USUARIO. SE CONTEMPLA PUBLICAR EL PQR ANÓNIMO EN LA PÁGINA WEB DE LA ENTIDAD PARA CONOCIMIENTO PÚBLICO. SE RELACIONA CONTENIDO DE LA RESPUEST"/>
    <s v="."/>
    <s v="Finalizado"/>
    <s v="ARIVAS"/>
    <d v="2023-01-18T00:00:00"/>
    <d v="2023-01-18T00:00:00"/>
    <s v=" "/>
    <s v="N"/>
    <s v=""/>
    <x v="0"/>
    <x v="0"/>
    <s v="N"/>
    <d v="2023-01-18T00:00:00"/>
    <d v="2023-01-18T00:00:00"/>
    <n v="7"/>
    <n v="15"/>
    <x v="1"/>
    <n v="15"/>
    <x v="1"/>
  </r>
  <r>
    <x v="0"/>
    <n v="2023000107"/>
    <x v="7"/>
    <s v="EN LA DIRECCIÓN CALLE 10 A BIS #67A-11 SE ESTÁN PRESENTANDO IRREGULARIDADES CON VENTA DE COMIDA ILEGALES . LA CUAL DESPACHAN CLANDESTINAMENTE EN HORAS DE LA.NOCHES.."/>
    <s v="A"/>
    <s v="LROJAS"/>
    <s v=" "/>
    <s v="Unicentro web"/>
    <d v="2023-01-06T00:00:00"/>
    <s v="Origino"/>
    <s v="ARIVAS"/>
    <s v="Secretaria General"/>
    <s v="Asuntos Legales y Contratacion"/>
    <s v="Finalizado"/>
    <s v=" "/>
    <s v="Asignado a"/>
    <x v="4"/>
    <x v="1"/>
    <x v="3"/>
    <d v="2023-01-06T00:00:00"/>
    <s v="A"/>
    <s v=""/>
    <m/>
    <m/>
    <m/>
    <m/>
    <m/>
    <m/>
    <m/>
    <s v="Sin Identificación"/>
    <n v="1107037449"/>
    <s v="YULLY GUERRERO"/>
    <s v=""/>
    <s v="dannamdo1986@hotmail.com"/>
    <x v="0"/>
    <s v="3017732166"/>
    <s v="3 Peticiones"/>
    <x v="6"/>
    <s v="Asuntos Legales y Contratacion"/>
    <s v="Derecho de peticion"/>
    <s v="."/>
    <s v="."/>
    <s v="SE ADJUNTA TRAZABILIDAD. SE LE INFORMA NO COMPETENCIA DE LA CCC EN ESTOS ASUNTOS. SE LE RECOMIENDA HACER LAS DENUNCIAS DEL CASO. DE: ASUNTOS LEGALES CÁMARA DE COMERCIO DE CALI &lt;ASUNTOSLEGALES@CCC.ORG.CO&gt; ENVIADO: VIERNES, 13 DE ENERO DE 2023 16:06 PARA: D"/>
    <s v="."/>
    <s v="Finalizado"/>
    <s v="ARIVAS"/>
    <d v="2023-01-13T00:00:00"/>
    <d v="2023-01-13T00:00:00"/>
    <s v=" "/>
    <s v="N"/>
    <s v=""/>
    <x v="0"/>
    <x v="0"/>
    <s v="N"/>
    <d v="2023-01-13T00:00:00"/>
    <d v="2023-01-13T00:00:00"/>
    <n v="4"/>
    <n v="15"/>
    <x v="1"/>
    <n v="15"/>
    <x v="1"/>
  </r>
  <r>
    <x v="0"/>
    <n v="2023000108"/>
    <x v="7"/>
    <s v="EN COMUNICACION DEL DIA 05012023 CON EMAIL ENVIDO A CONTACTO CCC RECIBIDO EL DIA 06012023 MEDIANTE DERECHO DE PETICION EL SR. JULIO OLMEDO JORDAN 16745457 HIJO LEGITIMO DE LA SRA. NORALBA PORRAS DE JORDAN CC 38981349 SUFRE DE DEMENCIA SENIL POR LO QUE NO "/>
    <s v="A"/>
    <s v="JCMARIN"/>
    <s v=" "/>
    <s v="Obrero"/>
    <d v="2023-01-06T00:00:00"/>
    <s v="Origino"/>
    <s v="NRESPONS"/>
    <s v="Registros Pub y Redes Emp"/>
    <s v="Front (Cajas)"/>
    <s v="Finalizado"/>
    <s v=" "/>
    <s v="Asignado a"/>
    <x v="1"/>
    <x v="0"/>
    <x v="1"/>
    <d v="2023-01-06T00:00:00"/>
    <s v="A"/>
    <s v="MERCANTIL"/>
    <n v="458386"/>
    <m/>
    <m/>
    <m/>
    <m/>
    <m/>
    <m/>
    <s v="Inscrito"/>
    <m/>
    <s v="JULIO OLMEDO JORDAN"/>
    <s v=""/>
    <s v="diazproposito@outlook.com"/>
    <x v="0"/>
    <s v="3146976471"/>
    <s v="3 Peticiones"/>
    <x v="7"/>
    <s v="Registros Publicos y Redes Emp"/>
    <s v="Derecho de peticion"/>
    <s v="."/>
    <s v="."/>
    <s v=" SEÑOR JULIO OLMEDO JORDÁN DIAZPROPOSITO@OUTLOOK.COM CALI CORDIAL SALUDO, DAMOS RESPUESTA A SU PETICIÓN DE FECHA 5 DE ENERO DE 2023, RECIBIDA EN ESTA ENTIDAD EL 6 DE ENERO DEL MISMO AÑO, MEDIANTE LA CUAL SOLICITA: &quot;1. ABSTENERSE DE ACEPTAR EL TRASPASO POR"/>
    <s v="."/>
    <s v="Finalizado"/>
    <s v="CBOTERO"/>
    <d v="2023-01-18T00:00:00"/>
    <d v="2023-01-18T00:00:00"/>
    <s v=" "/>
    <s v="N"/>
    <s v=""/>
    <x v="0"/>
    <x v="0"/>
    <s v="N"/>
    <d v="2023-01-18T00:00:00"/>
    <d v="2023-01-18T00:00:00"/>
    <n v="7"/>
    <n v="15"/>
    <x v="1"/>
    <n v="15"/>
    <x v="1"/>
  </r>
  <r>
    <x v="0"/>
    <n v="2023000111"/>
    <x v="7"/>
    <s v="EN COMUNICACION DEL DIA 06012023 CON EMAIL ENVUIADO A CONTACTO CCC MEDIANTE PETICION LA SOCIEAD CONSTRUCTORA COLPATRIA S.A.S NIT: 860058070-6 SOLICITA SEA ACTUALIZADO EL NOMBRE DE LA RESEÑA NUM CONSECUTIVO 666300 PROPIETARIA DE LA SUCURSAL MAT 662608-2 CO"/>
    <s v="A"/>
    <s v="JCMARIN"/>
    <s v=" "/>
    <s v="Obrero"/>
    <d v="2023-01-06T00:00:00"/>
    <s v="Origino"/>
    <s v="NRESPONS"/>
    <s v="Registros Pub y Redes Emp"/>
    <s v="Empresario"/>
    <s v="Finalizado"/>
    <s v=" "/>
    <s v="Asignado a"/>
    <x v="3"/>
    <x v="0"/>
    <x v="2"/>
    <d v="2023-01-06T00:00:00"/>
    <s v="A"/>
    <s v="MERCANTIL"/>
    <n v="666300"/>
    <m/>
    <m/>
    <m/>
    <m/>
    <m/>
    <m/>
    <s v="NumConsecutivo"/>
    <m/>
    <s v="CONSTRUCTORA COLPATRIA S.A.S"/>
    <s v="6439080"/>
    <s v="NotificacionesJudiciales@constructoracolpatria.com"/>
    <x v="0"/>
    <s v=""/>
    <s v="2 Del tramite del documento"/>
    <x v="8"/>
    <s v="Registros Publicos y Redes Emp"/>
    <s v="Inscripción"/>
    <s v="."/>
    <s v="."/>
    <s v="AL NUMCONSECUTIVO 666300 SE MODIFICA EL NOMBRE CONSTRUCTORA COLPATRIA S.A.S SE ENVIA CORREO ELECTRONICO NOTIFICACIONESJUDICIALES@CONSTRUCTORACOLPATRIA.COM; NOTIFICACIONESJUDICIALES@CONSTRUCTORACOLPATRIA.COM EL DÍA MARTES 17/01/2023 5:26 P. M."/>
    <s v="."/>
    <s v="Finalizado"/>
    <s v="SORTIZ"/>
    <d v="2023-01-17T00:00:00"/>
    <d v="2023-01-17T00:00:00"/>
    <s v=" "/>
    <s v="N"/>
    <s v=""/>
    <x v="0"/>
    <x v="2"/>
    <s v="N"/>
    <d v="2023-01-17T00:00:00"/>
    <d v="2023-01-17T00:00:00"/>
    <n v="6"/>
    <n v="15"/>
    <x v="1"/>
    <n v="15"/>
    <x v="1"/>
  </r>
  <r>
    <x v="0"/>
    <n v="2023000115"/>
    <x v="7"/>
    <s v="EN COMUNICACION DEL DIA 06012023 CON OFICIO 3893 DEL JUZGADO 21 DE EJEC. DE PENAL DE BOGOTA DC ENVIADO VIA EMAIL A CONTACTO CCC SOLITIAN INFORMAR SI ALLÍ FIGURAN MATRICULADOS ALGUNOS ESTABLECIMIENTOS COMERCIALES DE PROPIEDAD DEL CONDENADO HENRY VALENCIA C"/>
    <s v="A"/>
    <s v="JCMARIN"/>
    <s v=" "/>
    <s v="Obrero"/>
    <d v="2023-01-06T00:00:00"/>
    <s v="Origino"/>
    <s v="NRESPONS"/>
    <s v="Registros Pub y Redes Emp"/>
    <s v="Back (Registro)"/>
    <s v="Finalizado"/>
    <s v=" "/>
    <s v="Asignado a"/>
    <x v="0"/>
    <x v="0"/>
    <x v="0"/>
    <d v="2023-01-06T00:00:00"/>
    <s v="A"/>
    <s v=""/>
    <m/>
    <m/>
    <m/>
    <m/>
    <m/>
    <m/>
    <m/>
    <s v="Sin Identificación"/>
    <m/>
    <s v="LICETH RIASCOS MARTINEZ"/>
    <s v="2832273"/>
    <s v=" ventanillacsjepmsbta@cendoj.ramajudicial.gov.co"/>
    <x v="0"/>
    <s v=""/>
    <s v="3 Peticiones"/>
    <x v="0"/>
    <s v="Registros Publicos y Redes Emp"/>
    <s v="Derecho de peticion"/>
    <s v="."/>
    <s v="."/>
    <s v="SANTIAGO DE CALI, 6 DE ENERO DE 2023 SEÑORES CENTRO DE SERVICIOS ADMINISTRATIVOS JUZGADO 021 DE EJECUCION DE PENAS ATENCIÓN: LICETH RIASCOS MARTINEZ ASISTENTE ADMINISTRATIVA EJCP21BT@CENDOJ.RAMAJUDICIAL.GOV.CO VENTANILLACSJEPMSBTA@CENDOJ.RAMAJUDICIAL.GOV."/>
    <s v="."/>
    <s v="Finalizado"/>
    <s v="ECUARTAS"/>
    <d v="2023-01-06T00:00:00"/>
    <d v="2023-01-06T00:00:00"/>
    <s v="ventanillacsjepmsbta@cendoj.ramajudicial.gov.co.rpost.biz ejcp21bt@cendoj.ramajudicial.gov.co.rpost.biz viernes 06/01/2023 5:38 p. m"/>
    <s v="N"/>
    <s v=""/>
    <x v="0"/>
    <x v="3"/>
    <s v="N"/>
    <d v="2023-01-06T00:00:00"/>
    <d v="2023-01-06T00:00:00"/>
    <n v="0"/>
    <n v="15"/>
    <x v="1"/>
    <n v="15"/>
    <x v="1"/>
  </r>
  <r>
    <x v="0"/>
    <n v="2023000118"/>
    <x v="7"/>
    <s v="DE MANERA RESPETUOSA EN COMPAÑÍA DEL ARTÍCULO 15 DE CP EL DERECHO AL HABEAS DATA, QUIERO MANIFESTAR QUE EL 02-02-2022 CANCELE EN LAS OFICINAS DE TIGO PALMETTO LA SUMA DE 106.622 PESOS TRANSACCIÓN 30299572 EN EFECTIVO CON REFERENCIA DE PAGO 897302409032 SU"/>
    <s v="A"/>
    <s v="LROJAS"/>
    <s v=" "/>
    <s v="Unicentro web"/>
    <d v="2023-01-06T00:00:00"/>
    <s v="Origino"/>
    <s v="NRESPONS"/>
    <s v="Secretaria General"/>
    <s v="Asuntos Legales y Contratacion"/>
    <s v="Finalizado"/>
    <s v=" "/>
    <s v="Asignado a"/>
    <x v="5"/>
    <x v="1"/>
    <x v="3"/>
    <d v="2023-01-06T00:00:00"/>
    <s v="A"/>
    <s v=""/>
    <m/>
    <m/>
    <m/>
    <m/>
    <m/>
    <m/>
    <m/>
    <s v="Sin Identificación"/>
    <n v="16598604"/>
    <s v="HORACIO DE JESUS SERNA HOYOS"/>
    <s v=""/>
    <s v="sernahoracio@gmail.com"/>
    <x v="0"/>
    <s v=""/>
    <s v="3 Peticiones"/>
    <x v="6"/>
    <s v="Asuntos Legales y Contratacion"/>
    <s v="Derecho de peticion"/>
    <s v="."/>
    <s v="."/>
    <s v="DE: ASUNTOS LEGALES CÁMARA DE COMERCIO DE CALI &lt;ASUNTOSLEGALES@CCC.ORG.CO&gt; ENVIADO EL: VIERNES, 20 DE ENERO DE 2023 10:14 A. M. PARA: HORACIO SERNA &lt;SERNAHORACIO@GMAIL.COM&gt; ASUNTO: RESPUESTA DERECHO DE PETICIÓN HORACIO SERNA - DP2023000118 EL PETICIONARIO"/>
    <s v="."/>
    <s v="Finalizado"/>
    <s v="MVELEZ"/>
    <d v="2023-01-23T00:00:00"/>
    <d v="2023-01-23T00:00:00"/>
    <s v=" "/>
    <s v="N"/>
    <s v=""/>
    <x v="0"/>
    <x v="0"/>
    <s v="N"/>
    <d v="2023-01-23T00:00:00"/>
    <d v="2023-01-23T00:00:00"/>
    <n v="10"/>
    <n v="15"/>
    <x v="1"/>
    <n v="15"/>
    <x v="1"/>
  </r>
  <r>
    <x v="0"/>
    <n v="2023000120"/>
    <x v="7"/>
    <s v="BUEN DÍA, FAVOR ACTUALIZAR EL NOMBRE DE LA RESEÑA CASA PRINCIPAL DE: METAZA S A, A: METAZA S.A.S. CON NIT # 860517608-8, SE ADJUNTA CARTA SOLICITANDO LA ACTUALIZACIÓN. GRACIAS"/>
    <s v="A"/>
    <s v="CVASQUEZ"/>
    <s v=" "/>
    <s v="Principal"/>
    <d v="2023-01-06T00:00:00"/>
    <s v="Origino"/>
    <s v="NRESPONS"/>
    <s v="Registros Pub y Redes Emp"/>
    <s v="Back (Registro)"/>
    <s v="Finalizado"/>
    <s v=" "/>
    <s v="Asignado a"/>
    <x v="3"/>
    <x v="0"/>
    <x v="2"/>
    <d v="2023-01-06T00:00:00"/>
    <s v="A"/>
    <s v="MERCANTIL"/>
    <n v="670988"/>
    <m/>
    <m/>
    <m/>
    <m/>
    <m/>
    <m/>
    <s v="NumConsecutivo"/>
    <n v="75091666"/>
    <s v="JUAN PABLO ARISTIZABAL MEJIA"/>
    <s v="6026959101"/>
    <s v="metazayumbo@metaza.com.co"/>
    <x v="1"/>
    <s v="3142975865"/>
    <s v="2 Del tramite del documento"/>
    <x v="8"/>
    <s v="Registros Publicos y Redes Emp"/>
    <s v="Inscripción"/>
    <s v="."/>
    <s v="."/>
    <s v="AL NUMCONSECUTIVO 670988 SE MODIFICA EL NOMBRE DE LA RESEÑA PRINCIPAL A METAZA S.A.S. IDENTIFICADO CON NIT 860517608 SE ENVIA CORREO ELECTRONICO METAZAYUMBO@METAZA.COM.CO; METAZAYUMBO@METAZA.COM.CO.RPOST.BIZ EL DÍA JUEVES 12/01/2023 2:09 P. M"/>
    <s v="."/>
    <s v="Finalizado"/>
    <s v="SORTIZ"/>
    <d v="2023-01-12T00:00:00"/>
    <d v="2023-01-12T00:00:00"/>
    <s v=" "/>
    <s v="N"/>
    <s v=""/>
    <x v="0"/>
    <x v="2"/>
    <s v="N"/>
    <d v="2023-01-12T00:00:00"/>
    <d v="2023-01-12T00:00:00"/>
    <n v="3"/>
    <n v="15"/>
    <x v="1"/>
    <n v="15"/>
    <x v="1"/>
  </r>
  <r>
    <x v="0"/>
    <n v="2023000132"/>
    <x v="8"/>
    <s v="EN COMUNICACION DEL DIA 09012023 CON EMAIL ENVIADO A CONTACTO CCC MEDIANTE DERECHO DE PEITICON EL SR. LUIS ENRIQUE CASTAÑEDA ALEGRIA CC 16780591 RESPETUOSAMENTE ME DIRIJO A USTEDES PARA REALIZAR PETICIÓN DE QUE SE SIRVAN RESPONDER EL CUESTIONARIO DETALLAD"/>
    <s v="A"/>
    <s v="JCMARIN"/>
    <s v=" "/>
    <s v="Obrero"/>
    <d v="2023-01-10T00:00:00"/>
    <s v="Origino"/>
    <s v="NRESPONS"/>
    <s v="Registros Pub y Redes Emp"/>
    <s v="Front (Cajas)"/>
    <s v="Finalizado"/>
    <s v=" "/>
    <s v="Asignado a"/>
    <x v="1"/>
    <x v="0"/>
    <x v="1"/>
    <d v="2023-01-10T00:00:00"/>
    <s v="A"/>
    <s v=""/>
    <m/>
    <m/>
    <m/>
    <m/>
    <m/>
    <m/>
    <m/>
    <s v="Sin Identificación"/>
    <m/>
    <s v="LUIS ENRIQUE CASTAÑEDA ALEGRIA"/>
    <s v="3155436452"/>
    <s v="luis.castaneda01@usc.edu.co"/>
    <x v="0"/>
    <s v="3107479035"/>
    <s v="3 Peticiones"/>
    <x v="9"/>
    <s v="Registros Publicos y Redes Emp"/>
    <s v="Derecho de peticion"/>
    <s v="."/>
    <s v="."/>
    <s v=" SANTIAGO DE CALI, 23 DE ENERO DE 2023 SEÑOR LUIS ENRIQUE CASTANEDA ALEGRIA LUIS.CASTANEDA01@USC.EDU.CO CALI CORDIAL SALUDO, DAMOS RESPUESTA A SU PETICIÓN DE FECHA 9 DE ENERO DE 2023, MEDIANTE LA CUAL NOS SOLICITA RESPONDER UN CUESTIONARIO Y SUMINISTRAR I"/>
    <s v="."/>
    <s v="Finalizado"/>
    <s v="CBOTERO"/>
    <d v="2023-01-23T00:00:00"/>
    <d v="2023-01-23T00:00:00"/>
    <s v=" "/>
    <s v="N"/>
    <s v=""/>
    <x v="0"/>
    <x v="0"/>
    <s v="N"/>
    <d v="2023-01-23T00:00:00"/>
    <d v="2023-01-23T00:00:00"/>
    <n v="9"/>
    <n v="15"/>
    <x v="1"/>
    <n v="15"/>
    <x v="1"/>
  </r>
  <r>
    <x v="0"/>
    <n v="2023000136"/>
    <x v="8"/>
    <s v="EN COMUNICACION DEL DIA 10012023 CO EMAIL ENVUIADOA CONTACTO CCC MEDIANTE PETICION LA SEÑORA LEIDY LINCE DE LA SOCIEDAD ETIX CALI DC SAS POR MEDIO DEL PRESENTE CORREO SOLICITAMOS UNA PRORROGA MAS DE TIEMPO ADICIONAL AL QUE NOS HABÍAN DADO YA QUE AUN ESTAM"/>
    <s v="A"/>
    <s v="JCMARIN"/>
    <s v=" "/>
    <s v="Obrero"/>
    <d v="2023-01-10T00:00:00"/>
    <s v="Origino"/>
    <s v="NRESPONS"/>
    <s v="Registros Pub y Redes Emp"/>
    <s v="Front (Cajas)"/>
    <s v="Finalizado"/>
    <s v=" "/>
    <s v="Asignado a"/>
    <x v="1"/>
    <x v="0"/>
    <x v="1"/>
    <d v="2023-01-10T00:00:00"/>
    <s v="A"/>
    <s v=""/>
    <m/>
    <n v="20221137422"/>
    <m/>
    <m/>
    <m/>
    <m/>
    <m/>
    <s v="Sin Identificación"/>
    <m/>
    <s v="LEIDY LINCE"/>
    <s v=""/>
    <s v="facturacion@etixcali1.com"/>
    <x v="0"/>
    <s v=""/>
    <s v="3 Peticiones"/>
    <x v="4"/>
    <s v="Registros Publicos y Redes Emp"/>
    <s v="Derecho de peticion"/>
    <s v="."/>
    <s v="."/>
    <s v="PRORROGA APLICADA"/>
    <s v="."/>
    <s v="Finalizado"/>
    <s v="CBOTERO"/>
    <d v="2023-01-23T00:00:00"/>
    <d v="2023-01-23T00:00:00"/>
    <s v=" "/>
    <s v="N"/>
    <s v=""/>
    <x v="0"/>
    <x v="0"/>
    <s v="N"/>
    <d v="2023-01-23T00:00:00"/>
    <d v="2023-01-23T00:00:00"/>
    <n v="9"/>
    <n v="15"/>
    <x v="1"/>
    <n v="15"/>
    <x v="1"/>
  </r>
  <r>
    <x v="0"/>
    <n v="2023000138"/>
    <x v="8"/>
    <s v="EN COMUNICACION DEL DIA 06012023 CON EMAIL ENVIADO A CONTACTO CCC MEDIANTE PETICION EÑ SR- GILBERTO DE LOS RIOS TORRES CC 6388096 SOCIO GESTOR D EL A CSOCIEDAD DE LOS RIOS TORRES Y CIA S EN C NIT 900252725-7 SOLICITO A USTEDES MUY COMEDIDAMENTE MODIFICAR "/>
    <s v="A"/>
    <s v="JCMARIN"/>
    <s v=" "/>
    <s v="Obrero"/>
    <d v="2023-01-10T00:00:00"/>
    <s v="Origino"/>
    <s v="NRESPONS"/>
    <s v="Registros Pub y Redes Emp"/>
    <s v="Empresario"/>
    <s v="Finalizado"/>
    <s v=" "/>
    <s v="Asignado a"/>
    <x v="3"/>
    <x v="0"/>
    <x v="2"/>
    <d v="2023-01-10T00:00:00"/>
    <s v="A"/>
    <s v="MERCANTIL"/>
    <n v="752943"/>
    <m/>
    <m/>
    <m/>
    <m/>
    <m/>
    <m/>
    <s v="Inscrito"/>
    <m/>
    <s v="GILBERTO DE LOS RIOS TORRES"/>
    <s v=""/>
    <s v="delosriosinfo@gmail.com"/>
    <x v="0"/>
    <s v="3155707768"/>
    <s v="2 Del tramite del documento"/>
    <x v="10"/>
    <s v="Registros Publicos y Redes Emp"/>
    <s v="Inscripción"/>
    <s v="."/>
    <s v="."/>
    <s v="AL INSCRITO 752943-6 SE MODIFICA NÚMERO DE IDENTIDAD Y TIPO DE IDENTIFICACIÓN DEL SEÑOR CHRISTIAN DE LOS RIOS MOJICA SE ENVIA AL CORREO ELECTRONICO DELOSRIOSINFO@GMAIL.COM; DELOSRIOSINFO@GMAIL.COM.RPOST.BIZ EL DÍA MARTES 17/01/2023 7:29 P. M"/>
    <s v="."/>
    <s v="Finalizado"/>
    <s v="SORTIZ"/>
    <d v="2023-01-17T00:00:00"/>
    <d v="2023-01-17T00:00:00"/>
    <s v=" "/>
    <s v="N"/>
    <s v=""/>
    <x v="0"/>
    <x v="2"/>
    <s v="N"/>
    <d v="2023-01-17T00:00:00"/>
    <d v="2023-01-17T00:00:00"/>
    <n v="5"/>
    <n v="15"/>
    <x v="1"/>
    <n v="15"/>
    <x v="1"/>
  </r>
  <r>
    <x v="0"/>
    <n v="2023000142"/>
    <x v="8"/>
    <s v="EN COMUNICACION DEL DIA 09012023 CON OFICIO S-2023-000036 DE LA POLICIA BNACIONAL SECCIONAL CALI ENVIADO VIA EMAIL A CONTACTO CCC SOLICITAN COLABORACIÓN EN EL SENTIDO DE CONSULTAR EN SUS BASES DE DATOS BIOGRÁFICOS DE LAS PERSONAS RELACIONADAS EN EL OFICIO"/>
    <s v="A"/>
    <s v="JCMARIN"/>
    <s v=" "/>
    <s v="Obrero"/>
    <d v="2023-01-10T00:00:00"/>
    <s v="Origino"/>
    <s v="NRESPONS"/>
    <s v="Registros Pub y Redes Emp"/>
    <s v="Back (Registro)"/>
    <s v="Finalizado"/>
    <s v=" "/>
    <s v="Asignado a"/>
    <x v="0"/>
    <x v="0"/>
    <x v="0"/>
    <d v="2023-01-10T00:00:00"/>
    <s v="A"/>
    <s v=""/>
    <m/>
    <m/>
    <m/>
    <m/>
    <m/>
    <m/>
    <m/>
    <s v="Sin Identificación"/>
    <m/>
    <s v="PATRULLERO WESLEYNER TENORIO PALACIO"/>
    <s v=""/>
    <s v="wesleyner.tenorio4251@correo.policia.gov.co"/>
    <x v="0"/>
    <s v="3232894473"/>
    <s v="3 Peticiones"/>
    <x v="0"/>
    <s v="Registros Publicos y Redes Emp"/>
    <s v="Derecho de peticion"/>
    <s v="."/>
    <s v="."/>
    <s v="2023 - 00038 SANTIAGO DE CALI, 11 DE ENERO DE 2022 SEÑORES MINISTERIO DE DEFENSA NACIONAL POLICIA NACIONAL ATENCIÓN: PATRULLERO WESLEYNER TENORIO PALACIOS INVESTIGADOR CRIMINAL POLFA - DICAL WESLEYNER.TENORIO4251@CORREO.POLICIA.GOV.CO LA CIUDAD CORDIAL SA"/>
    <s v="."/>
    <s v="Finalizado"/>
    <s v="ECUARTAS"/>
    <d v="2023-01-11T00:00:00"/>
    <d v="2023-01-11T00:00:00"/>
    <s v="wesleyner.tenorio4251@correo.policia.gov.co.rpost.biz miércoles 11/01/2023 12:24 p. m."/>
    <s v="N"/>
    <s v=""/>
    <x v="0"/>
    <x v="3"/>
    <s v="N"/>
    <d v="2023-01-11T00:00:00"/>
    <d v="2023-01-11T00:00:00"/>
    <n v="1"/>
    <n v="15"/>
    <x v="1"/>
    <n v="15"/>
    <x v="1"/>
  </r>
  <r>
    <x v="0"/>
    <n v="2023000149"/>
    <x v="8"/>
    <s v="EN COMUNICACION DEL DIA 10012023 CON EMAIL ENVIADO A CONTACTO C CC MEDIANTE PETICION EL SR. CARLOS ECHEVERRI STECHAUNER CC 6102640 CON PROPÓSITOS ACADÉMICOS RESPETUOSAMENTE SOLICITO INFORMARME: CUÁNTAS Y CUÁLES FIRMAS DE ABOGADOS SE ENCUENTRAN INSCRITAS A"/>
    <s v="A"/>
    <s v="JCMARIN"/>
    <s v=" "/>
    <s v="Obrero"/>
    <d v="2023-01-10T00:00:00"/>
    <s v="Origino"/>
    <s v="NRESPONS"/>
    <s v="Registros Pub y Redes Emp"/>
    <s v="Back (Registro)"/>
    <s v="Finalizado"/>
    <s v=" "/>
    <s v="Asignado a"/>
    <x v="0"/>
    <x v="0"/>
    <x v="0"/>
    <d v="2023-01-10T00:00:00"/>
    <s v="A"/>
    <s v=""/>
    <m/>
    <m/>
    <m/>
    <m/>
    <m/>
    <m/>
    <m/>
    <s v="Sin Identificación"/>
    <m/>
    <s v="CARLOS ECHEVERRI STECHAUNER"/>
    <s v=""/>
    <s v="cesasuntosacademicos@gmail.com"/>
    <x v="0"/>
    <s v=""/>
    <s v="3 Peticiones"/>
    <x v="0"/>
    <s v="Registros Publicos y Redes Emp"/>
    <s v="Derecho de peticion"/>
    <s v="."/>
    <s v="."/>
    <s v="2022 - 00042 SANTIAGO DE CALI, 12 DE ENERO DE 2022 SEÑOR CARLOS ECHEVERRI STECHAUNER DOCENTE UNIVERSITARIO CESASUNTOSACADEMICOS@GMAIL.COM CIUDAD CORDIAL SALUDO, DAMOS RESPUESTA AL CORREO ELECTRÓNICO DEL 10 DE ENERO DE 2023 RECIBIDO EN ESTA ENTIDAD EL MISM"/>
    <s v="."/>
    <s v="Finalizado"/>
    <s v="ECUARTAS"/>
    <d v="2023-01-12T00:00:00"/>
    <d v="2023-01-12T00:00:00"/>
    <s v="'cesasuntosacademicos@gmail.com.rpost.biz'jueves 12/01/2023 9:35 a. m"/>
    <s v="N"/>
    <s v=""/>
    <x v="0"/>
    <x v="0"/>
    <s v="N"/>
    <d v="2023-01-12T00:00:00"/>
    <d v="2023-01-12T00:00:00"/>
    <n v="2"/>
    <n v="15"/>
    <x v="1"/>
    <n v="15"/>
    <x v="1"/>
  </r>
  <r>
    <x v="0"/>
    <n v="2023000150"/>
    <x v="8"/>
    <s v="EN COMUNICACION DEL DIA 10012023 CON EMAIL ENVIADO A CONTACTO CCC MEDIANTE PETICION LA SRA. MAYRA ALEJANDRA RODRÍGUEZ ACOSTA DE LA SOCIEDAD CENTRO MEDICO BUSI &amp; ASOCIADOS MEDIANTE EL PRESENTE SOLICITO BASE DE DATOS DE LOS ESTABLECIMIENTOS DE COMERCIO REGI"/>
    <s v="A"/>
    <s v="JCMARIN"/>
    <s v=" "/>
    <s v="Obrero"/>
    <d v="2023-01-10T00:00:00"/>
    <s v="Origino"/>
    <s v="NRESPONS"/>
    <s v="Registros Pub y Redes Emp"/>
    <s v="Back (Registro)"/>
    <s v="Finalizado"/>
    <s v=" "/>
    <s v="Asignado a"/>
    <x v="0"/>
    <x v="0"/>
    <x v="0"/>
    <d v="2023-01-10T00:00:00"/>
    <s v="A"/>
    <s v=""/>
    <m/>
    <m/>
    <m/>
    <m/>
    <m/>
    <m/>
    <m/>
    <s v="Sin Identificación"/>
    <m/>
    <s v="MAYRA ALEJANDRA RODRÍGUEZ ACOSTA"/>
    <s v=""/>
    <s v="gerenciacentromedicobusi@gmail.com"/>
    <x v="0"/>
    <s v="317 5572568"/>
    <s v="3 Peticiones"/>
    <x v="0"/>
    <s v="Registros Publicos y Redes Emp"/>
    <s v="Derecho de peticion"/>
    <s v="."/>
    <s v="."/>
    <s v="2022 - 00040 SANTIAGO DE CALI, 11 DE ENERO DE 2022 SEÑORA MAYRA ALEJANDRA RODRÍGUEZ ACOSTA GERENTE GERENCIACENTROMEDICOBUSI@GMAIL.COM JAMUNDÍ CORDIAL SALUDO, DAMOS RESPUESTA AL CORREO ELECTRÓNICO DEL 10 DE ENERO DE 2023 RECIBIDO EN ESTA ENTIDAD EL MISMO D"/>
    <s v="."/>
    <s v="Finalizado"/>
    <s v="ECUARTAS"/>
    <d v="2023-01-11T00:00:00"/>
    <d v="2023-01-11T00:00:00"/>
    <s v="gerenciacentromedicobusi@gmail.com.rpost.biz miércoles 11/01/2023 2:44 p. m"/>
    <s v="N"/>
    <s v=""/>
    <x v="0"/>
    <x v="3"/>
    <s v="N"/>
    <d v="2023-01-11T00:00:00"/>
    <d v="2023-01-11T00:00:00"/>
    <n v="1"/>
    <n v="15"/>
    <x v="1"/>
    <n v="15"/>
    <x v="1"/>
  </r>
  <r>
    <x v="0"/>
    <n v="2023000152"/>
    <x v="8"/>
    <s v="EN COMUNICACION DEL DIA 10012023 CON EMAIL ENVIADO A CONTACTO CCC MEDIANTE PETICION EL SR. OSCAR F OCAMPO SOLICITA AMABLEMENTE UNA COPIA DEL DOCUMENTO QUE SE EXPIDIÓ DE LA LIQUIDACIÓN Y CIERRE DE LA COOPERATIVA DE TRABAJO ASOCIADO GESTIONARSA S.A. YA QUE "/>
    <s v="A"/>
    <s v="JCMARIN"/>
    <s v=" "/>
    <s v="Obrero"/>
    <d v="2023-01-10T00:00:00"/>
    <s v="Origino"/>
    <s v="NRESPONS"/>
    <s v="Registros Pub y Redes Emp"/>
    <s v="Back (Registro)"/>
    <s v="Finalizado"/>
    <s v=" "/>
    <s v="Asignado a"/>
    <x v="0"/>
    <x v="0"/>
    <x v="0"/>
    <d v="2023-01-10T00:00:00"/>
    <s v="A"/>
    <s v="MERCANTIL"/>
    <n v="662067"/>
    <m/>
    <m/>
    <m/>
    <m/>
    <m/>
    <m/>
    <s v="Inscrito"/>
    <m/>
    <s v="OSCAR F. OCAMPO"/>
    <s v=""/>
    <s v="oscarfocampo1@gmail.com"/>
    <x v="0"/>
    <s v="3207487799"/>
    <s v="3 Peticiones"/>
    <x v="0"/>
    <s v="Registros Publicos y Redes Emp"/>
    <s v="Derecho de peticion"/>
    <s v="."/>
    <s v="."/>
    <s v="2023-00041 SANTIAGO DE CALI, 11 DE ENERO DE 2023 SEÑOR OSCAR FABIAN OCAMP OSCARFOCAMPO1@GMAIL.COM LA CIUDAD CORDIAL SALUDO, MEDIANTE CORREO ELECTRÓNICO DEL 10 DE ENERO DE 2023, RECIBIDO EN ESTA ENTIDAD EL MISMO DÍA, SOLICITÓ: &quot;UNA COPIA DEL DOCUMENTO QUE "/>
    <s v="."/>
    <s v="Finalizado"/>
    <s v="ECUARTAS"/>
    <d v="2023-01-11T00:00:00"/>
    <d v="2023-01-11T00:00:00"/>
    <s v="oscarfocampo1@gmail.com.rpost.biz miércoles 11/01/2023 3:39 p. m"/>
    <s v="N"/>
    <s v=""/>
    <x v="0"/>
    <x v="0"/>
    <s v="N"/>
    <d v="2023-01-11T00:00:00"/>
    <d v="2023-01-11T00:00:00"/>
    <n v="1"/>
    <n v="15"/>
    <x v="1"/>
    <n v="15"/>
    <x v="1"/>
  </r>
  <r>
    <x v="0"/>
    <n v="2023000156"/>
    <x v="8"/>
    <s v="EN COMUNICACION DEL DIA 10012023 CON EMAIL ENVIADO A CONTACTO CCC MEDIANTE PETICION LA SRA. CAMILA FONSECA RIVERA SOLICITA AMABLEMENTE ME SEA REMITIDA EL ACTA N° 51 DEL 2 DE DICIEMBRE DE 2021 QUE FUE DEBIDAMENTE INSCRITA EN EN LA CÁMARA DE COMERCIO DE CAL"/>
    <s v="A"/>
    <s v="JCMARIN"/>
    <s v=" "/>
    <s v="Obrero"/>
    <d v="2023-01-10T00:00:00"/>
    <s v="Origino"/>
    <s v="NRESPONS"/>
    <s v="Registros Pub y Redes Emp"/>
    <s v="Back (Registro)"/>
    <s v="Finalizado"/>
    <s v=" "/>
    <s v="Asignado a"/>
    <x v="0"/>
    <x v="0"/>
    <x v="0"/>
    <d v="2023-01-10T00:00:00"/>
    <s v="A"/>
    <s v="MERCANTIL"/>
    <n v="755074"/>
    <m/>
    <m/>
    <m/>
    <m/>
    <m/>
    <m/>
    <s v="Inscrito"/>
    <m/>
    <s v="CAMILA FONSECA RIVERA"/>
    <s v=""/>
    <s v="camila.fonseca@est.uexternado.edu.co"/>
    <x v="0"/>
    <s v=""/>
    <s v="3 Peticiones"/>
    <x v="0"/>
    <s v="Registros Publicos y Redes Emp"/>
    <s v="Derecho de peticion"/>
    <s v="."/>
    <s v="."/>
    <s v="2023-00041 SANTIAGO DE CALI, 11 DE ENERO DE 2023 SEÑOR CAMILA FONSECA RIVERA CAMILA.FONSECA@EST.UEXTERNADO.EDU.CO LA CIUDAD CORDIAL SALUDO, MEDIANTE CORREO ELECTRÓNICO DEL 10 DE ENERO DE 2023, RECIBIDO EN ESTA ENTIDAD EL MISMO DÍA, SOLICITÓ: &quot;ME SEA REMIT"/>
    <s v="."/>
    <s v="Finalizado"/>
    <s v="ECUARTAS"/>
    <d v="2023-01-11T00:00:00"/>
    <d v="2023-01-11T00:00:00"/>
    <s v="camila.fonseca@est.uexternado.edu.co.rpost.biz miércoles 11/01/2023 4:49 p. m."/>
    <s v="N"/>
    <s v=""/>
    <x v="0"/>
    <x v="0"/>
    <s v="N"/>
    <d v="2023-01-11T00:00:00"/>
    <d v="2023-01-11T00:00:00"/>
    <n v="1"/>
    <n v="15"/>
    <x v="1"/>
    <n v="15"/>
    <x v="1"/>
  </r>
  <r>
    <x v="0"/>
    <n v="2023000167"/>
    <x v="9"/>
    <s v="EN COMUNICACION DEL DIA 05012022 CON OFICIO 047 DEL JUZGADO 2 PENAL MUNICIPAL CON FUNCION CONTROL DE GARANTIAS DE YUMBO ENVIADO VIA EMAIL A CONTACTO CCC SOLICITAN INFORMAR SI EL SR. JOHAN DAVID LEDESMA ZAPATA CC 1193260396 FIGURA COMO PROPIETARIO DE BIEN "/>
    <s v="A"/>
    <s v="JCMARIN"/>
    <s v=" "/>
    <s v="Obrero"/>
    <d v="2023-01-11T00:00:00"/>
    <s v="Origino"/>
    <s v="NRESPONS"/>
    <s v="Registros Pub y Redes Emp"/>
    <s v="Back (Registro)"/>
    <s v="Finalizado"/>
    <s v=" "/>
    <s v="Asignado a"/>
    <x v="0"/>
    <x v="0"/>
    <x v="0"/>
    <d v="2023-01-11T00:00:00"/>
    <s v="A"/>
    <s v=""/>
    <m/>
    <m/>
    <m/>
    <m/>
    <m/>
    <m/>
    <m/>
    <s v="Sin Identificación"/>
    <m/>
    <s v="WILLIAM GONZALEZ MURIEL"/>
    <s v=""/>
    <s v="j02pmyumbo@cendoj.ramajudicial.gov.co"/>
    <x v="0"/>
    <s v=""/>
    <s v="3 Peticiones"/>
    <x v="11"/>
    <s v="Registros Publicos y Redes Emp"/>
    <s v="Derecho de peticion"/>
    <s v="."/>
    <s v="."/>
    <s v="2023 - 00043 SANTIAGO DE CALI, 12 DE ENERO DE 2023 SEÑORES JUZGADO SEGUNDO PENAL MUNICIPAL CON FUNCIONES DE GARANTIAS DE YUMBO ATENCIÓN: WILLIAM GONZALEZ MURIEL JUEZ J02PMYUMBO@CENDOJ.RAMAJUDICIAL.GOV.CO YUMBO CORDIAL SALUDO DAMOS RESPUESTA AL OFICIO N° 0"/>
    <s v="."/>
    <s v="Finalizado"/>
    <s v="ECUARTAS"/>
    <d v="2023-01-12T00:00:00"/>
    <d v="2023-01-12T00:00:00"/>
    <s v="j02pmyumbo@cendoj.ramajudicial.gov.co.rpost.biz jueves 12/01/2023 10:13 a. m"/>
    <s v="N"/>
    <s v=""/>
    <x v="0"/>
    <x v="3"/>
    <s v="N"/>
    <d v="2023-01-12T00:00:00"/>
    <d v="2023-01-12T00:00:00"/>
    <n v="1"/>
    <n v="15"/>
    <x v="1"/>
    <n v="15"/>
    <x v="1"/>
  </r>
  <r>
    <x v="0"/>
    <n v="2023000169"/>
    <x v="9"/>
    <s v="EN COMUNICACION DEL DIA 05012022 CON OFICIO 043 DEL JUZGADO 2 PENAL MUNICIPAL CON FUNCION CONTROL DE GARANTIAS DE YUMBO ENVIADO VIA EMAIL A CONTACTO CCC RECIBIDO EL DIA 10012023 SOLICITAN INFORMAR SI EL SR. MICHAEL STIVEN REYES CAJAMARCA CC 1005143453 FIG"/>
    <s v="A"/>
    <s v="JCMARIN"/>
    <s v=" "/>
    <s v="Obrero"/>
    <d v="2023-01-11T00:00:00"/>
    <s v="Origino"/>
    <s v="NRESPONS"/>
    <s v="Registros Pub y Redes Emp"/>
    <s v="Back (Registro)"/>
    <s v="Finalizado"/>
    <s v=" "/>
    <s v="Asignado a"/>
    <x v="0"/>
    <x v="0"/>
    <x v="0"/>
    <d v="2023-01-11T00:00:00"/>
    <s v="A"/>
    <s v=""/>
    <m/>
    <m/>
    <m/>
    <m/>
    <m/>
    <m/>
    <m/>
    <s v="Sin Identificación"/>
    <m/>
    <s v="WILLIAM GONZALEZ MURIEL"/>
    <s v=""/>
    <s v="j02pmyumbo@cendoj.ramajudicial.gov.co"/>
    <x v="0"/>
    <s v=""/>
    <s v="3 Peticiones"/>
    <x v="0"/>
    <s v="Registros Publicos y Redes Emp"/>
    <s v="Derecho de peticion"/>
    <s v="."/>
    <s v="."/>
    <s v="2023 - 00046 SANTIAGO DE CALI, 12 DE ENERO DE 2023 SEÑORES JUZGADO SEGUNDO PENAL MUNICIPAL CON FUNCIONES DE GARANTIAS DE YUMBO ATENCIÓN: WILLIAM GONZALEZ MURIEL JUEZ J02PMYUMBO@CENDOJ.RAMAJUDICIAL.GOV.CO YUMBO CORDIAL SALUDO DAMOS RESPUESTA AL OFICIO N° 0"/>
    <s v="."/>
    <s v="Finalizado"/>
    <s v="ECUARTAS"/>
    <d v="2023-01-12T00:00:00"/>
    <d v="2023-01-12T00:00:00"/>
    <s v="j02pmyumbo@cendoj.ramajudicial.gov.co.rpost.biz jueves 12/01/2023 10:45 a. m"/>
    <s v="N"/>
    <s v=""/>
    <x v="0"/>
    <x v="3"/>
    <s v="N"/>
    <d v="2023-01-12T00:00:00"/>
    <d v="2023-01-12T00:00:00"/>
    <n v="1"/>
    <n v="15"/>
    <x v="1"/>
    <n v="15"/>
    <x v="1"/>
  </r>
  <r>
    <x v="0"/>
    <n v="2023000171"/>
    <x v="9"/>
    <s v="EN COMUNICACION DEL DIA 05012022 CON OFICIO 043 DEL JUZGADO 2 PENAL MUNICIPAL CON FUNCION CONTROL DE GARANTIAS DE YUMBO ENVIADO VIA EMAIL A CONTACTO CCC RECIBIDO EL DIA 10012023 SOLICITAN INFORMAR SI EL SR. MICHAEL STIVEN REYES CAJAMARCA CC 1005143453 FIG"/>
    <s v="A"/>
    <s v="JCMARIN"/>
    <s v=" "/>
    <s v="Obrero"/>
    <d v="2023-01-11T00:00:00"/>
    <s v="Origino"/>
    <s v="NRESPONS"/>
    <s v="Registros Pub y Redes Emp"/>
    <s v="Back (Registro)"/>
    <s v="Finalizado"/>
    <s v=" "/>
    <s v="Asignado a"/>
    <x v="0"/>
    <x v="0"/>
    <x v="0"/>
    <d v="2023-01-11T00:00:00"/>
    <s v="A"/>
    <s v=""/>
    <m/>
    <m/>
    <m/>
    <m/>
    <m/>
    <m/>
    <m/>
    <s v="Sin Identificación"/>
    <m/>
    <s v="WILLIAM GONZALEZ MURIEL"/>
    <s v=""/>
    <s v="j02pmyumbo@cendoj.ramajudicial.gov.co"/>
    <x v="0"/>
    <s v=""/>
    <s v="3 Peticiones"/>
    <x v="0"/>
    <s v="Registros Publicos y Redes Emp"/>
    <s v="Derecho de peticion"/>
    <s v="."/>
    <s v="."/>
    <s v="2023 - 00046 SANTIAGO DE CALI, 12 DE ENERO DE 2023 SEÑORES JUZGADO SEGUNDO PENAL MUNICIPAL CON FUNCIONES DE GARANTIAS DE YUMBO ATENCIÓN: WILLIAM GONZALEZ MURIEL JUEZ J02PMYUMBO@CENDOJ.RAMAJUDICIAL.GOV.CO YUMBO CORDIAL SALUDO DAMOS RESPUESTA AL OFICIO N° 0"/>
    <s v="."/>
    <s v="Finalizado"/>
    <s v="ECUARTAS"/>
    <d v="2023-01-12T00:00:00"/>
    <d v="2023-01-12T00:00:00"/>
    <s v="j02pmyumbo@cendoj.ramajudicial.gov.co.rpost.biz jueves 12/01/2023 1:00 p. m."/>
    <s v="N"/>
    <s v=""/>
    <x v="0"/>
    <x v="3"/>
    <s v="N"/>
    <d v="2023-01-12T00:00:00"/>
    <d v="2023-01-12T00:00:00"/>
    <n v="1"/>
    <n v="15"/>
    <x v="1"/>
    <n v="15"/>
    <x v="1"/>
  </r>
  <r>
    <x v="0"/>
    <n v="2023000176"/>
    <x v="9"/>
    <s v="EN COMUNICACION DEL DIA 11012023 CON EMAIL ENVIADO A CONTACTO CCC MEDIANTE PETICION DE LA SEÑIORA VERONICA HARO GOMEZ DE LA SOCIEDAD UPEGUI ASESORES SAS SOLICITA: EN MI CALIDAD DE REPRESENTANTE LEGAL DE LA SOCIEDAD UPEGUI ASESORES S.A.S. ACUDO A SU AMABLE"/>
    <s v="A"/>
    <s v="JCMARIN"/>
    <s v=" "/>
    <s v="Obrero"/>
    <d v="2023-01-11T00:00:00"/>
    <s v="Origino"/>
    <s v="NRESPONS"/>
    <s v="Registros Pub y Redes Emp"/>
    <s v="Back (Registro)"/>
    <s v="Finalizado"/>
    <s v=" "/>
    <s v="Asignado a"/>
    <x v="0"/>
    <x v="0"/>
    <x v="0"/>
    <d v="2023-01-11T00:00:00"/>
    <s v="A"/>
    <s v="MERCANTIL"/>
    <n v="1074621"/>
    <m/>
    <m/>
    <m/>
    <m/>
    <m/>
    <m/>
    <s v="Inscrito"/>
    <m/>
    <s v="VERONICA HARO GOMEZ"/>
    <s v=""/>
    <s v="veronicaharogomez@gmail.com"/>
    <x v="0"/>
    <s v="3205793972"/>
    <s v="3 Peticiones"/>
    <x v="0"/>
    <s v="Registros Publicos y Redes Emp"/>
    <s v="Derecho de peticion"/>
    <s v="."/>
    <s v="."/>
    <s v="2023-00041 SANTIAGO DE CALI, 12 DE ENERO DE 2023 SEÑORA VERONICA HARO GOMEZ VERONICAHAROGOMEZ@GMAIL.COM LA CIUDAD CORDIAL SALUDO, MEDIANTE CORREO ELECTRÓNICO DEL 11 DE ENERO DE 2023, RECIBIDO EN ESTA ENTIDAD EL MISMO DÍA, SOLICITÓ: &quot;1. SI EN LOS DÍAS RECI"/>
    <s v="."/>
    <s v="Finalizado"/>
    <s v="ECUARTAS"/>
    <d v="2023-01-12T00:00:00"/>
    <d v="2023-01-12T00:00:00"/>
    <s v="veronicaharogomez@gmail.com.rpost.biz jueves 12/01/2023 4:24 p. m"/>
    <s v="N"/>
    <s v=""/>
    <x v="0"/>
    <x v="0"/>
    <s v="N"/>
    <d v="2023-01-12T00:00:00"/>
    <d v="2023-01-12T00:00:00"/>
    <n v="1"/>
    <n v="15"/>
    <x v="1"/>
    <n v="15"/>
    <x v="1"/>
  </r>
  <r>
    <x v="0"/>
    <n v="2023000179"/>
    <x v="9"/>
    <s v="CORDIAL SALUDO TENGO PRUEBAS DE QUE HACE MUCHO TIEMPO VENGO HABLANDO CON USTEDES DEL TEMA, INICIALMENTE CON UNA PERSONA QUE SE LLAMABA LORENA Y NUNCA DIO RESPUESTA, LUEGO ME INDICARON QUE ERA STIVEN QUE TAMPOCO DIO REPUESTA, HABLÉ CON OLGA LUCIA DEL TEMA "/>
    <s v="A"/>
    <s v="LROJAS"/>
    <s v=" "/>
    <s v="Unicentro web"/>
    <d v="2023-01-11T00:00:00"/>
    <s v="Origino"/>
    <s v="LROJAS"/>
    <s v="Secretaria General"/>
    <s v="Asuntos Legales y Contratacion"/>
    <s v="Finalizado"/>
    <s v=" "/>
    <s v="Asignado a"/>
    <x v="6"/>
    <x v="1"/>
    <x v="3"/>
    <d v="2023-01-11T00:00:00"/>
    <s v="A"/>
    <s v=""/>
    <m/>
    <m/>
    <m/>
    <m/>
    <m/>
    <m/>
    <m/>
    <s v="Sin Identificación"/>
    <m/>
    <s v="CARLOS HUMBERTO ARRIETA MIRANDA"/>
    <s v=""/>
    <s v="cham1327@hotmail.com"/>
    <x v="0"/>
    <s v=""/>
    <s v="3 Peticiones"/>
    <x v="6"/>
    <s v="Asuntos Legales y Contratacion"/>
    <s v="Derecho de peticion"/>
    <s v="."/>
    <s v="."/>
    <s v="SE INDICA AL PETICIONARIO QUE LA CCC NO ES COMPETENTE PARA EMITIR LA INFORMACIÓN SOLICITADA RELACIONADA CON MORAS QUE AL PARECER TIENE CON COOMEVA, MEDIMAS, SALUD TOTAL, CONFAMILIAR ENTRE OTRAS. SE REMITE RESPUESTA AL PETICIONARIO EL 12 DE ENERO DE 2023. "/>
    <s v="."/>
    <s v="Finalizado"/>
    <s v="LCABRERA"/>
    <d v="2023-01-12T00:00:00"/>
    <d v="2023-01-12T00:00:00"/>
    <s v=" "/>
    <s v="N"/>
    <s v=""/>
    <x v="0"/>
    <x v="0"/>
    <s v="N"/>
    <d v="2023-01-12T00:00:00"/>
    <d v="2023-01-12T00:00:00"/>
    <n v="1"/>
    <n v="15"/>
    <x v="1"/>
    <n v="15"/>
    <x v="1"/>
  </r>
  <r>
    <x v="0"/>
    <n v="2023000180"/>
    <x v="9"/>
    <s v="EN COMUNICACION DEL DIA 28122022 CON EMAIL ENVIADO A LA SUPER INTENDENCIA DE INDUSTRIA Y COMERCIO BOGOTA REMITIDO A LA CC BOGOTA EL DIA 02012023 Y REMITIDO A LA CC CALI EL DIA 06012023 CON RAD. NO. 20230010196 POR TRASALDO POR COMPETENCIAS MEDIANTE DERECH"/>
    <s v="A"/>
    <s v="JCMARIN"/>
    <s v=" "/>
    <s v="Obrero"/>
    <d v="2023-01-11T00:00:00"/>
    <s v="Origino"/>
    <s v="NRESPONS"/>
    <s v="Registros Pub y Redes Emp"/>
    <s v="Back (Registro)"/>
    <s v="Finalizado"/>
    <s v=" "/>
    <s v="Asignado a"/>
    <x v="0"/>
    <x v="0"/>
    <x v="0"/>
    <d v="2023-01-11T00:00:00"/>
    <s v="A"/>
    <s v=""/>
    <m/>
    <m/>
    <m/>
    <m/>
    <m/>
    <m/>
    <m/>
    <s v="Sin Identificación"/>
    <m/>
    <s v="DANIEL ROJAS LOZANO"/>
    <s v=""/>
    <s v="daniel.rojas.lozano@gmail.com"/>
    <x v="0"/>
    <s v="3162942128"/>
    <s v="3 Peticiones"/>
    <x v="0"/>
    <s v="Registros Publicos y Redes Emp"/>
    <s v="Derecho de peticion"/>
    <s v="."/>
    <s v="."/>
    <s v="2022 - 00048 SANTIAGO DE CALI, 12 DE ENERO DE 2022 SEÑOR DANIEL ROJAS LOZANO DANIEL.ROJAS.LOZANO@GMAIL.COM BOGOTÁ D.C. CORDIAL SALUDO, DAMOS RESPUESTA A LA SOLICITUD DEL 28 DE DICIEMBRE DE 2022 RECIBIDO EN LA SUPERINTENDENCIA DE INDUSTRIA Y COMERCIO, REMI"/>
    <s v="."/>
    <s v="Finalizado"/>
    <s v="ECUARTAS"/>
    <d v="2023-01-12T00:00:00"/>
    <d v="2023-01-12T00:00:00"/>
    <s v="daniel.rojas.lozano@gmail.com.rpost.biz jueves 12/01/2023 3:05 p. m."/>
    <s v="N"/>
    <s v=""/>
    <x v="0"/>
    <x v="0"/>
    <s v="N"/>
    <d v="2023-01-12T00:00:00"/>
    <d v="2023-01-12T00:00:00"/>
    <n v="1"/>
    <n v="15"/>
    <x v="1"/>
    <n v="15"/>
    <x v="1"/>
  </r>
  <r>
    <x v="0"/>
    <n v="2023000184"/>
    <x v="9"/>
    <s v="EN COMUNICACION DEL DIA 03012023 CON OFICIO GS-2023-SUBIN GRUIJ 25.10 DE LA POLICIA NACIONAL SECCIONAL BOGOTA DC ENVIADO VIA EMAIL A LA CC BOGOTA Y REMITIDO A LA CC CALI EL DIA 11012023 CON RADICACION NO. 20230015519 POR TRASALDO POR COMPETENCIAS SOLICITA"/>
    <s v="A"/>
    <s v="JCMARIN"/>
    <s v=" "/>
    <s v="Obrero"/>
    <d v="2023-01-11T00:00:00"/>
    <s v="Origino"/>
    <s v="NRESPONS"/>
    <s v="Registros Pub y Redes Emp"/>
    <s v="Back (Registro)"/>
    <s v="Finalizado"/>
    <s v=" "/>
    <s v="Asignado a"/>
    <x v="0"/>
    <x v="0"/>
    <x v="0"/>
    <d v="2023-01-11T00:00:00"/>
    <s v="A"/>
    <s v=""/>
    <m/>
    <m/>
    <m/>
    <m/>
    <m/>
    <m/>
    <m/>
    <s v="Sin Identificación"/>
    <m/>
    <s v="PT LISBETH ESTEFANIA RINCONES NARVAEZ"/>
    <s v=""/>
    <s v="le.rincones@correo.policia.gov.co"/>
    <x v="0"/>
    <s v="3214546081"/>
    <s v="3 Peticiones"/>
    <x v="0"/>
    <s v="Registros Publicos y Redes Emp"/>
    <s v="Derecho de peticion"/>
    <s v="."/>
    <s v="."/>
    <s v=" 2023 - 00038 SANTIAGO DE CALI, 12 DE ENERO DE 2022 SEÑORES MINISTERIO DE DEFENSA NACIONAL POLICIA NACIONAL ATENCIÓN: PATRULLERA LISBETH ESTEFANIA RINCONES NARVAEZ LE.RINCONES@CORREO.POLICIA.GOV.CO BOGOTÁ CORDIAL SALUDO, DAMOS RESPUESTA A SU OFICIO RAD RE"/>
    <s v="."/>
    <s v="Finalizado"/>
    <s v="ECUARTAS"/>
    <d v="2023-01-12T00:00:00"/>
    <d v="2023-01-12T00:00:00"/>
    <s v="'le.rincones@correo.policia.gov.co.rpost.biz' jueves 12/01/2023 8:43 a. m."/>
    <s v="N"/>
    <s v=""/>
    <x v="0"/>
    <x v="3"/>
    <s v="N"/>
    <d v="2023-01-12T00:00:00"/>
    <d v="2023-01-12T00:00:00"/>
    <n v="1"/>
    <n v="15"/>
    <x v="1"/>
    <n v="15"/>
    <x v="1"/>
  </r>
  <r>
    <x v="0"/>
    <n v="2023000189"/>
    <x v="9"/>
    <s v="EN COMUNICACION DEL DIA 07112022 CON OFICIO GS-2022 SUBIN UBIC 29.25 DE LA POLICIA NACIONAL SECCIONAL DAGUA ENVIADO VIA EMAIL A CONTACTO CCC RECIBIDO EL DIA 11012023 SOLICITAN A LA CCC SE ORDENE A QUIEN CORRESPONDA CONSULTA Y VERIFICACIÓN SI LA EMPRESA CR"/>
    <s v="A"/>
    <s v="JCMARIN"/>
    <s v=" "/>
    <s v="Obrero"/>
    <d v="2023-01-11T00:00:00"/>
    <s v="Origino"/>
    <s v="NRESPONS"/>
    <s v="Registros Pub y Redes Emp"/>
    <s v="Back (Registro)"/>
    <s v="Finalizado"/>
    <s v=" "/>
    <s v="Asignado a"/>
    <x v="0"/>
    <x v="0"/>
    <x v="0"/>
    <d v="2023-01-11T00:00:00"/>
    <s v="A"/>
    <s v=""/>
    <m/>
    <m/>
    <m/>
    <m/>
    <m/>
    <m/>
    <m/>
    <s v="Sin Identificación"/>
    <m/>
    <s v="SUBINTENDENTE DARWIN ARLEY GARCES HINESTROZA"/>
    <s v=""/>
    <s v="darwin.garces1361@correo.policia.gov.co"/>
    <x v="0"/>
    <s v="3186009066"/>
    <s v="3 Peticiones"/>
    <x v="0"/>
    <s v="Registros Publicos y Redes Emp"/>
    <s v="Derecho de peticion"/>
    <s v="."/>
    <s v="."/>
    <s v="SE DIO RESPUSTA 2022-01418 SANTIAGO DE CALI, 18 DE NOVIEMBRE DE 2022 SEÑORES MINISTERIO DE DEFENSA NACIONAL POLICIA NACIONAL ATENCIÓN: PATRULLERO DARWIN ARLEY GARCES HINESTROZA INVESTIGADOR CRIMINAL TÉCNICO PROFESIONAL EN SERVICIO DE POLICÍA DEVAL.DDAGUA."/>
    <s v="."/>
    <s v="Finalizado"/>
    <s v="ECUARTAS"/>
    <d v="2023-01-13T00:00:00"/>
    <d v="2023-01-13T00:00:00"/>
    <s v="deval.ddagua.sijin@policia.gov.co &lt;deval.ddagua.sijin@policia.gov.co viernes, 18 de noviembre de 2022 17:00"/>
    <s v="N"/>
    <s v=""/>
    <x v="0"/>
    <x v="2"/>
    <s v="N"/>
    <d v="2023-01-13T00:00:00"/>
    <d v="2023-01-13T00:00:00"/>
    <n v="2"/>
    <n v="15"/>
    <x v="1"/>
    <n v="15"/>
    <x v="1"/>
  </r>
  <r>
    <x v="0"/>
    <n v="2023000192"/>
    <x v="10"/>
    <s v="EN COMUNICACION DEL DIA 11012023 CON EMAIL ENVIADO A CONTACTO CCC MEDIANTE DER DE PETICION EL SR. JORGE ALBERTO JIMENEZ GARCIA CC 1233345314 SOLITIA: 1. ENLISTE EL DOCUMENTO O DOCUMENTOS QUE SE DEBEN PRESENTAR ANTE LA CÁMARA DE COMERCIO DE CALI PARA PERFE"/>
    <s v="A"/>
    <s v="JCMARIN"/>
    <s v=" "/>
    <s v="Obrero"/>
    <d v="2023-01-12T00:00:00"/>
    <s v="Origino"/>
    <s v="NRESPONS"/>
    <s v="Registros Pub y Redes Emp"/>
    <s v="Front (Cajas)"/>
    <s v="Finalizado"/>
    <s v=" "/>
    <s v="Asignado a"/>
    <x v="1"/>
    <x v="0"/>
    <x v="1"/>
    <d v="2023-01-12T00:00:00"/>
    <s v="A"/>
    <s v=""/>
    <m/>
    <m/>
    <m/>
    <m/>
    <m/>
    <m/>
    <m/>
    <s v="Sin Identificación"/>
    <m/>
    <s v="JORGE ALBERTO JIMENEZ GARCIA"/>
    <s v=""/>
    <s v="jorgejimenezga4@gmail.com"/>
    <x v="0"/>
    <s v="3117733738"/>
    <s v="3 Peticiones"/>
    <x v="12"/>
    <s v="Registros Publicos y Redes Emp"/>
    <s v="Derecho de peticion"/>
    <s v="."/>
    <s v="."/>
    <s v=" SANTIAGO DE CALI, 27 DE ENERO DE 2023 SEÑOR JORGE ALBERTO JIMÉNEZ GARCÍA JORGEJIMENEZGA4@GMAIL.COM JJIMENEZ@THEBRIEFCASE.COM.CO CALI CORDIAL SALUDO, DAMOS RESPUESTA A SU PETICIÓN DE FECHA 11 DE ENERO DE 2023, MEDIANTE LA CUAL NOS REALIZA ALGUNAS CONSULTA"/>
    <s v="."/>
    <s v="Finalizado"/>
    <s v="CBOTERO"/>
    <d v="2023-01-28T00:00:00"/>
    <d v="2023-01-28T00:00:00"/>
    <s v=" "/>
    <s v="N"/>
    <s v=""/>
    <x v="0"/>
    <x v="0"/>
    <s v="N"/>
    <d v="2023-01-28T00:00:00"/>
    <d v="2023-01-28T00:00:00"/>
    <n v="11"/>
    <n v="15"/>
    <x v="1"/>
    <n v="15"/>
    <x v="1"/>
  </r>
  <r>
    <x v="0"/>
    <n v="2023000199"/>
    <x v="10"/>
    <s v="LA SEÑORA MARIA ISABEL MONSALVE RUIS IDENTIFICADA CON CC 66835166 INSCRITO 1079426 - 1 SOLICITA LA CANCELACION DE SU REGISTRO YA QUE FUE VICTIMA DE FRAUDE , FALSEDAD PERSONAL POR HABER SIDO SUPLANTADA DENUNCIA PRESENTADA A LA FISCALIA GENERAL DE LA NACION"/>
    <s v="A"/>
    <s v="FMOLINA"/>
    <s v=" "/>
    <s v="Unicentro web"/>
    <d v="2023-01-12T00:00:00"/>
    <s v="Origino"/>
    <s v="NRESPONS"/>
    <s v="Registros Pub y Redes Emp"/>
    <s v="Front (Cajas)"/>
    <s v="Activo"/>
    <s v=" "/>
    <s v="Asignado a"/>
    <x v="1"/>
    <x v="0"/>
    <x v="1"/>
    <d v="2023-01-12T00:00:00"/>
    <s v="A"/>
    <s v=""/>
    <m/>
    <m/>
    <m/>
    <m/>
    <m/>
    <m/>
    <m/>
    <s v="Sin Identificación"/>
    <m/>
    <s v=""/>
    <s v=""/>
    <s v=""/>
    <x v="2"/>
    <s v=""/>
    <s v="3 Peticiones"/>
    <x v="13"/>
    <s v="Registros Publicos y Redes Emp"/>
    <s v="Derecho de peticion"/>
    <s v="."/>
    <s v="."/>
    <s v=" SANTIAGO DE CALI, 29 DE ENERO DE 2023 SEÑORA MARIA ISABEL MONSALVE RUIZ MONSALVE@LIVE.NL CALI CORDIAL SALUDO, DAMOS RESPUESTA A SU COMUNICACIÓN DE FECHA 20 DE DICIEMBRE DE 2022, RECIBIDA EN ESTA ENTIDAD EL 12 DE ENERO DE 2023, MEDIANTE LA CUAL SOLICITA &quot;"/>
    <s v="."/>
    <s v="Finalizado"/>
    <s v="CBOTERO"/>
    <d v="2023-01-29T00:00:00"/>
    <d v="2023-01-29T00:00:00"/>
    <s v=" "/>
    <s v="N"/>
    <s v=""/>
    <x v="0"/>
    <x v="0"/>
    <s v="N"/>
    <d v="2023-01-29T00:00:00"/>
    <d v="2023-01-29T00:00:00"/>
    <n v="11"/>
    <n v="15"/>
    <x v="1"/>
    <n v="15"/>
    <x v="1"/>
  </r>
  <r>
    <x v="0"/>
    <n v="2023000216"/>
    <x v="10"/>
    <s v="EN COMUNICACION DEL DIA 06012023 CON OFICIO UIA-GETIJ 00219 DE LA JURISDICCION ESPECIAL PARA LA PAZ BOGOTA DC ENVIADO VIA EMAIL A LA CC BOGOTA Y REMITIDO A LA CC CALI EL DIA 12012023 CON RADICACION NO. 20230019266 POR TRASLADO POR COMPETENCIAS SOLICITAN C"/>
    <s v="A"/>
    <s v="JCMARIN"/>
    <s v=" "/>
    <s v="Obrero"/>
    <d v="2023-01-12T00:00:00"/>
    <s v="Origino"/>
    <s v="NRESPONS"/>
    <s v="Registros Pub y Redes Emp"/>
    <s v="Back (Registro)"/>
    <s v="Finalizado"/>
    <s v=" "/>
    <s v="Asignado a"/>
    <x v="0"/>
    <x v="0"/>
    <x v="0"/>
    <d v="2023-01-12T00:00:00"/>
    <s v="A"/>
    <s v=""/>
    <m/>
    <m/>
    <m/>
    <m/>
    <m/>
    <m/>
    <m/>
    <s v="Sin Identificación"/>
    <m/>
    <s v="JULIETH SANABRIA RINCON"/>
    <s v=""/>
    <s v="julieth.sanabria@jep.gov.co"/>
    <x v="0"/>
    <s v=""/>
    <s v="3 Peticiones"/>
    <x v="0"/>
    <s v="Registros Publicos y Redes Emp"/>
    <s v="Derecho de peticion"/>
    <s v="."/>
    <s v="."/>
    <s v="2023-00020 SANTIAGO DE CALI, 13 DE ENERO DE 2023 SEÑORES JEP JURISDICCIÓN ESPECIAL PARA LA PAZ ATENCIÓN: JULIETH SANABRIA RINCON UNIDAD DE INVESTIGACIÓN Y ACUSACIÓN JULIETH.SANABRIA@JEP.GOV.CO BOGOTÁ D.C. CORDIAL SALUDO, DAMOS RESPUESTA AL RADICADO OPJ NO"/>
    <s v="."/>
    <s v="Finalizado"/>
    <s v="ECUARTAS"/>
    <d v="2023-01-13T00:00:00"/>
    <d v="2023-01-13T00:00:00"/>
    <s v="'julieth.sanabria@jep.gov.co.rpost.biz' viernes 13/01/2023 2:35 p. m."/>
    <s v="N"/>
    <s v=""/>
    <x v="0"/>
    <x v="3"/>
    <s v="N"/>
    <d v="2023-01-13T00:00:00"/>
    <d v="2023-01-13T00:00:00"/>
    <n v="1"/>
    <n v="15"/>
    <x v="1"/>
    <n v="15"/>
    <x v="1"/>
  </r>
  <r>
    <x v="0"/>
    <n v="2023000223"/>
    <x v="11"/>
    <s v="DESDE EL DÍA EL 20 DE DICIEMBRE HICE UNA COMPRA A LA EMPRESA MENCIONADA ANTERIORMENTE, EN LA CUAL SOLICITÉ 2 PARES DE ZAPATOS LOS CUALES CANCELÉ E HICE ENVÍO DE LAS BOLETAS DE TRANSACCIÓN A ELLOS, UNA VEZ HECHO ESTOY YO LE BRINDO LA INFIRMACION CLARA Y VE"/>
    <s v="A"/>
    <s v="ARIVAS"/>
    <s v=" "/>
    <s v="Principal"/>
    <d v="2023-01-13T00:00:00"/>
    <s v="Origino"/>
    <s v="ARIVAS"/>
    <s v="Secretaria General"/>
    <s v="Asuntos Legales y Contratacion"/>
    <s v="Finalizado"/>
    <s v=" "/>
    <s v="Asignado a"/>
    <x v="4"/>
    <x v="1"/>
    <x v="3"/>
    <d v="2023-01-13T00:00:00"/>
    <s v="A"/>
    <s v=""/>
    <m/>
    <m/>
    <m/>
    <m/>
    <m/>
    <m/>
    <m/>
    <s v="Sin Identificación"/>
    <m/>
    <s v="RONALD POSSU COLLAZOS"/>
    <s v=""/>
    <s v="tincrew1527@gmail.com"/>
    <x v="0"/>
    <s v=""/>
    <s v="3 Peticiones"/>
    <x v="6"/>
    <s v="Asuntos Legales y Contratacion"/>
    <s v="Derecho de peticion"/>
    <s v="."/>
    <s v="."/>
    <s v="SE ADJUNTA TRAZABILIDAD. SE LE INFORMA AL USUARIO NO COMPETENCIA DE LA CCC EN ASUNTOS DE DERECHOS DEL CONSUMIDOR. DE: ASUNTOS LEGALES CÁMARA DE COMERCIO DE CALI &lt;ASUNTOSLEGALES@CCC.ORG.CO&gt; ENVIADO: MIÉRCOLES, 18 DE ENERO DE 2023 8:46 PARA: TINCREW1527@GMA"/>
    <s v="."/>
    <s v="Finalizado"/>
    <s v="ARIVAS"/>
    <d v="2023-01-18T00:00:00"/>
    <d v="2023-01-18T00:00:00"/>
    <s v=" "/>
    <s v="N"/>
    <s v=""/>
    <x v="0"/>
    <x v="0"/>
    <s v="N"/>
    <d v="2023-01-18T00:00:00"/>
    <d v="2023-01-18T00:00:00"/>
    <n v="3"/>
    <n v="15"/>
    <x v="1"/>
    <n v="15"/>
    <x v="1"/>
  </r>
  <r>
    <x v="0"/>
    <n v="2023000228"/>
    <x v="11"/>
    <s v="EN COMUNICACION DEL DIA 12012023 CON OFICIO 20380-01-02-N/A DE LA FGN FISCALIA 36 SECCIONAL GRUPO DE RECTA IMPARTICION DE JUSTICIA Y LIBERTAD INDIVIDUAL DE CALI ENVIADO VIA EMAIL A CONTACTO CCC SOLICITAN COLABORACIÓN EN EL SENTIDO DE ORDENAR A QUIEN CORRE"/>
    <s v="A"/>
    <s v="JCMARIN"/>
    <s v=" "/>
    <s v="Obrero"/>
    <d v="2023-01-13T00:00:00"/>
    <s v="Origino"/>
    <s v="NRESPONS"/>
    <s v="Registros Pub y Redes Emp"/>
    <s v="Back (Registro)"/>
    <s v="Finalizado"/>
    <s v=" "/>
    <s v="Asignado a"/>
    <x v="0"/>
    <x v="0"/>
    <x v="0"/>
    <d v="2023-01-13T00:00:00"/>
    <s v="A"/>
    <s v="MERCANTIL"/>
    <n v="714573"/>
    <m/>
    <m/>
    <m/>
    <m/>
    <m/>
    <m/>
    <s v="Inscrito"/>
    <m/>
    <s v="DAVIER FERNEY CARDOZO VICTORIA"/>
    <s v=""/>
    <s v="davier.cardozo1305@correo.policia.gov.co"/>
    <x v="0"/>
    <s v=""/>
    <s v="3 Peticiones"/>
    <x v="0"/>
    <s v="Registros Publicos y Redes Emp"/>
    <s v="Derecho de peticion"/>
    <s v="."/>
    <s v="."/>
    <s v="2023 - 00051 SANTIAGO DE CALI, 19 DE ENERO DE 2022 SEÑORES FISCALIA GENERAL DE LA NACION ATENCIÓN: DAVIER FERNEY CARDOZO VICTORIA INVESTIGADOR CRIMINAL MONICA.DELGADO@FISCALIA.GOV.CO DAVIER.CARDOZO1305@CORREO.POLICIA.GOV.CO LA CIUDAD CORDIAL SALUDO DAMOS "/>
    <s v="."/>
    <s v="Finalizado"/>
    <s v="ECUARTAS"/>
    <d v="2023-01-13T00:00:00"/>
    <d v="2023-01-19T00:00:00"/>
    <s v="monica.delgado@fiscalia.gov.co.rpost.biz; davier.cardozo1305@correo.policia.gov.co.rpost.biz jueves 19/01/2023 8:40 a. m."/>
    <s v="N"/>
    <s v=""/>
    <x v="0"/>
    <x v="3"/>
    <s v="N"/>
    <d v="2023-01-19T00:00:00"/>
    <d v="2023-01-19T00:00:00"/>
    <n v="4"/>
    <n v="15"/>
    <x v="1"/>
    <n v="15"/>
    <x v="1"/>
  </r>
  <r>
    <x v="0"/>
    <n v="2023000229"/>
    <x v="11"/>
    <s v="EN COMUNICACION DEL DIA 12012023 CON EMAIL ENVIADO A CONTACTO CCC MEDIANTE PETICION EL SR. LUIS ALBERTO JAIMES GOMEZ CC 1130630079 SOLICITA CERTIFICAR SI PARA EL DÍA EL DÍA 20 DE DICIEMBRE DE 2019 EL SEÑOR JAIME HERNAN CRUZ NAVARRETE IDENTIFICADO CON CEDU"/>
    <s v="A"/>
    <s v="JCMARIN"/>
    <s v=" "/>
    <s v="Obrero"/>
    <d v="2023-01-13T00:00:00"/>
    <s v="Origino"/>
    <s v="NRESPONS"/>
    <s v="Registros Pub y Redes Emp"/>
    <s v="Back (Registro)"/>
    <s v="Finalizado"/>
    <s v=" "/>
    <s v="Asignado a"/>
    <x v="0"/>
    <x v="0"/>
    <x v="0"/>
    <d v="2023-01-13T00:00:00"/>
    <s v="A"/>
    <s v=""/>
    <m/>
    <m/>
    <m/>
    <m/>
    <m/>
    <m/>
    <m/>
    <s v="Sin Identificación"/>
    <m/>
    <s v="LUIS ALBERTO JAIMES GOMEZ"/>
    <s v=""/>
    <s v="luis.jaimes0079@correo.policia.gov.co"/>
    <x v="0"/>
    <s v="3168213355"/>
    <s v="3 Peticiones"/>
    <x v="0"/>
    <s v="Registros Publicos y Redes Emp"/>
    <s v="Derecho de peticion"/>
    <s v="."/>
    <s v="."/>
    <s v="2023 - 00038 SANTIAGO DE CALI, 13 DE ENERO DE 2022 SEÑORES MINISTERIO DE DEFENSA NACIONAL POLICIA NACIONAL ATENCIÓN: LUIS ALBERTO JAIMES GOMEZ LUIS.JAIMES0079@CORREO.POLICIA.GOV.CO LA CIUDAD CORDIAL SALUDO, DAMOS RESPUESTA A SU CORREO ELECTRÓNICO OFICIO R"/>
    <s v="."/>
    <s v="Finalizado"/>
    <s v="ECUARTAS"/>
    <d v="2023-01-13T00:00:00"/>
    <d v="2023-01-13T00:00:00"/>
    <s v="luis.jaimes0079@correo.policia.gov.co.rpost.biz viernes 13/01/2023 4:15 p. m"/>
    <s v="N"/>
    <s v=""/>
    <x v="0"/>
    <x v="3"/>
    <s v="N"/>
    <d v="2023-01-13T00:00:00"/>
    <d v="2023-01-13T00:00:00"/>
    <n v="0"/>
    <n v="15"/>
    <x v="1"/>
    <n v="15"/>
    <x v="1"/>
  </r>
  <r>
    <x v="0"/>
    <n v="2023000232"/>
    <x v="11"/>
    <s v="LA FISCALIA GENERAL DE LA NACION DESPACHO LOCAL 72 YUMBO, SOLICITA CERTIFICADO DE EXISTENCIA Y REPRESENTACION LEGAL DEL BANCO AV VILLAS, SOBRE EL CUAL ADELANTAN UNA INVESTIGACION DE HURTO CALIFICADO MENOR CUANTIA EN LA OFICINA DE YUMBO VALLE."/>
    <s v="A"/>
    <s v="HMARIN"/>
    <s v=" "/>
    <s v="Yumbo"/>
    <d v="2023-01-13T00:00:00"/>
    <s v="Origino"/>
    <s v="NRESPONS"/>
    <s v="Registros Pub y Redes Emp"/>
    <s v="Front (Cajas)"/>
    <s v="Finalizado"/>
    <s v=" "/>
    <s v="Asignado a"/>
    <x v="1"/>
    <x v="0"/>
    <x v="1"/>
    <d v="2023-01-13T00:00:00"/>
    <s v="A"/>
    <s v=""/>
    <m/>
    <m/>
    <m/>
    <m/>
    <m/>
    <m/>
    <m/>
    <s v="Sin Identificación"/>
    <n v="16481935"/>
    <s v="LUCANO DEVIA QUIÑONES"/>
    <s v=""/>
    <s v="lucano.devia@fiscalia.gov.co"/>
    <x v="1"/>
    <s v="3175177427"/>
    <s v="3 Peticiones"/>
    <x v="0"/>
    <s v="Registros Publicos y Redes Emp"/>
    <s v="Derecho de peticion"/>
    <s v="."/>
    <s v="."/>
    <s v=" SANTIAGO DE CALI, 28 DE ENERO DE 2023 SEÑOR LUCANO DEVIA QUIÑONES TÉCNICO INVESTIGADOR II SUBDIRECCIÓN SECCIONAL DE POLICÍA JUDICIAL LUCANO.DEVIA@FISCALIA.GOV.CO YUMBO - VALLE CORDIAL SALUDO, DAMOS RESPUESTA A SU OFICIO 20380-DESAP/UPJ-YUM- 00242 DEL 13 "/>
    <s v="."/>
    <s v="Finalizado"/>
    <s v="CBOTERO"/>
    <d v="2023-01-28T00:00:00"/>
    <d v="2023-01-28T00:00:00"/>
    <s v=" "/>
    <s v="N"/>
    <s v=""/>
    <x v="0"/>
    <x v="3"/>
    <s v="N"/>
    <d v="2023-01-28T00:00:00"/>
    <d v="2023-01-28T00:00:00"/>
    <n v="10"/>
    <n v="15"/>
    <x v="1"/>
    <n v="15"/>
    <x v="1"/>
  </r>
  <r>
    <x v="0"/>
    <n v="2023000233"/>
    <x v="11"/>
    <s v="EN COMUNICACION DEL DIA 12012023 CON EMAIL ENVIADO A CONTACTO CCC MEDIANTE PETICION EL SR. LUIS ALBERTO JAIMES GOMEZ CC 1130630079 DE LA POLICIA NACIONAL SECCIONAL CALI SOLICITA CERTIFICAR SI PARA EL DÍA EL DÍA 20 DE DICIEMBRE DE 2019 EL LOCAL COMERCIAL E"/>
    <s v="A"/>
    <s v="JCMARIN"/>
    <s v=" "/>
    <s v="Obrero"/>
    <d v="2023-01-13T00:00:00"/>
    <s v="Origino"/>
    <s v="NRESPONS"/>
    <s v="Registros Pub y Redes Emp"/>
    <s v="Back (Registro)"/>
    <s v="Finalizado"/>
    <s v=" "/>
    <s v="Asignado a"/>
    <x v="0"/>
    <x v="0"/>
    <x v="0"/>
    <d v="2023-01-13T00:00:00"/>
    <s v="A"/>
    <s v=""/>
    <m/>
    <m/>
    <m/>
    <m/>
    <m/>
    <m/>
    <m/>
    <s v="Sin Identificación"/>
    <m/>
    <s v=" LUIS ALBERTO JAIMES GOMEZ"/>
    <s v=""/>
    <s v="luis.jaimes0079@correo.policia.gov.co"/>
    <x v="0"/>
    <s v="3168213355"/>
    <s v="3 Peticiones"/>
    <x v="0"/>
    <s v="Registros Publicos y Redes Emp"/>
    <s v="Derecho de peticion"/>
    <s v="."/>
    <s v="."/>
    <s v="2023 - 00038 SANTIAGO DE CALI, 16 DE ENERO DE 2022 SEÑORES MINISTERIO DE DEFENSA NACIONAL POLICIA NACIONAL ATENCIÓN: LUIS ALBERTO JAIMES GOMEZ LUIS.JAIMES0079@CORREO.POLICIA.GOV.CO LA CIUDAD CORDIAL SALUDO, DAMOS RESPUESTA A SU CORREO ELECTRÓNICO OFICIO R"/>
    <s v="."/>
    <s v="Finalizado"/>
    <s v="ECUARTAS"/>
    <d v="2023-01-16T00:00:00"/>
    <d v="2023-01-16T00:00:00"/>
    <s v="luis.jaimes0079@correo.policia.gov.co.rpost.biz lunes 16/01/2023 2:51 p. m"/>
    <s v="N"/>
    <s v=""/>
    <x v="0"/>
    <x v="3"/>
    <s v="N"/>
    <d v="2023-01-16T00:00:00"/>
    <d v="2023-01-16T00:00:00"/>
    <n v="1"/>
    <n v="15"/>
    <x v="1"/>
    <n v="15"/>
    <x v="1"/>
  </r>
  <r>
    <x v="0"/>
    <n v="2023000234"/>
    <x v="11"/>
    <s v="EN COMUNICACION DEL DIA 13012023 CON OFICIO FGN.CTI.UPJ. 20380 - 02 - 8927DE LA FGN FISCIA 143 SECCIONAL PALMIRA ENVIADO VIA EMAIL A CONTACTO CCC MEDIANTE PETICION SOLICITAN SUMINISTRAR A ESTA UNIDAD INVESTIGATIVA, EL CERTIFICADO DE EXISTENCIA Y REPRESENT"/>
    <s v="A"/>
    <s v="JCMARIN"/>
    <s v=" "/>
    <s v="Obrero"/>
    <d v="2023-01-13T00:00:00"/>
    <s v="Origino"/>
    <s v="NRESPONS"/>
    <s v="Registros Pub y Redes Emp"/>
    <s v="Back (Registro)"/>
    <s v="Finalizado"/>
    <s v=" "/>
    <s v="Asignado a"/>
    <x v="0"/>
    <x v="0"/>
    <x v="0"/>
    <d v="2023-01-13T00:00:00"/>
    <s v="A"/>
    <s v=""/>
    <m/>
    <m/>
    <m/>
    <m/>
    <m/>
    <m/>
    <m/>
    <s v="Sin Identificación"/>
    <m/>
    <s v="JESUS FERNANDO MUÑOZ"/>
    <s v=""/>
    <s v="jesusfer.munoz@fiscalia.gov.co"/>
    <x v="0"/>
    <s v="321-8009239"/>
    <s v="3 Peticiones"/>
    <x v="0"/>
    <s v="Registros Publicos y Redes Emp"/>
    <s v="Derecho de peticion"/>
    <s v="."/>
    <s v="."/>
    <s v="2023 - 00051 SANTIAGO DE CALI, 16 DE ENERO DE 2022 SEÑORES FISCALIA GENERAL DE LA NACION ATENCIÓN: JESUS FERNANDO MUÑOZ TÉCNICO INVESTIGADOR IV JESUSFER.MUNOZ@FISCALIA.GOV.CO PALMIRA CORDIAL SALUDO DAMOS RESPUESTA AL OFICIO FGN.CTI.UPJ. 20380 - 02 - 8927 "/>
    <s v="."/>
    <s v="Finalizado"/>
    <s v="ECUARTAS"/>
    <d v="2023-01-16T00:00:00"/>
    <d v="2023-01-16T00:00:00"/>
    <s v="jesusfer.munoz@fiscalia.gov.co.rpost.biz lunes 16/01/2023 8:05 a. m"/>
    <s v="N"/>
    <s v=""/>
    <x v="0"/>
    <x v="3"/>
    <s v="N"/>
    <d v="2023-01-16T00:00:00"/>
    <d v="2023-01-16T00:00:00"/>
    <n v="1"/>
    <n v="15"/>
    <x v="1"/>
    <n v="15"/>
    <x v="1"/>
  </r>
  <r>
    <x v="0"/>
    <n v="2023000243"/>
    <x v="11"/>
    <s v="CONTRATE UNOS SERVICIOS DE ALQUILER DE UNA CASA VACACIONAL EN LA VEGA ME PIDIERON EL PAGO, DE 1.050.000 Y EL SERVICIO ERA PARA HOY 30 DE DICIEMBRE AL 2 DE ENERO Y NADIE CONTESTA NI RESPONDEN EN OTRAS PALABRAS NOS ROBARON Y QUIERO UNA PERSONA QUE ME RESPON"/>
    <s v="A"/>
    <s v="ARIVAS"/>
    <s v=" "/>
    <s v="Principal"/>
    <d v="2023-01-13T00:00:00"/>
    <s v="Origino"/>
    <s v="ARIVAS"/>
    <s v="Secretaria General"/>
    <s v="Asuntos Legales y Contratacion"/>
    <s v="Finalizado"/>
    <s v=" "/>
    <s v="Asignado a"/>
    <x v="4"/>
    <x v="1"/>
    <x v="3"/>
    <d v="2023-01-13T00:00:00"/>
    <s v="A"/>
    <s v=""/>
    <m/>
    <m/>
    <m/>
    <m/>
    <m/>
    <m/>
    <m/>
    <s v="Sin Identificación"/>
    <m/>
    <s v="BRENDA LORENA LAITON"/>
    <s v=""/>
    <s v="johnbjlv@gmail.com"/>
    <x v="0"/>
    <s v=""/>
    <s v="3 Peticiones"/>
    <x v="6"/>
    <s v="Asuntos Legales y Contratacion"/>
    <s v="Derecho de peticion"/>
    <s v="."/>
    <s v="."/>
    <s v="SE ADJUNTA TRAZABILIDAD DE ENVIO AL USUARIO. NO COMPETENCIA DE LA CCC EN ESTOS ASUNTOS. SE LE RECOMIENDA AL USUARIO REALIZAR LAS DENUNCIAS DEL CASO. DE: ASUNTOS LEGALES CÁMARA DE COMERCIO DE CALI &lt;ASUNTOSLEGALES@CCC.ORG.CO&gt; ENVIADO: MIÉRCOLES, 18 DE ENERO"/>
    <s v="."/>
    <s v="Finalizado"/>
    <s v="ARIVAS"/>
    <d v="2023-01-18T00:00:00"/>
    <d v="2023-01-18T00:00:00"/>
    <s v=" "/>
    <s v="N"/>
    <s v=""/>
    <x v="0"/>
    <x v="0"/>
    <s v="N"/>
    <d v="2023-01-18T00:00:00"/>
    <d v="2023-01-18T00:00:00"/>
    <n v="3"/>
    <n v="15"/>
    <x v="1"/>
    <n v="15"/>
    <x v="1"/>
  </r>
  <r>
    <x v="0"/>
    <n v="2023000246"/>
    <x v="12"/>
    <s v="EN COMUNICACION DEL DIA 13012023 CON OFICIOL OFICIO 20560-01-02-09-0037 DE LA FGN FISCALIA 09 SECCIONAL DE PASTO ENVIADO VIA EMAIL A CONTACTO CCC SOLICITAN COLABORACIÓN EN EL SENTIDO DE ORDENAR A QUIEN CORRESPONDA EXPEDIR COPIA DEL REGISTRO MERCANTIL Y CÁ"/>
    <s v="A"/>
    <s v="JCMARIN"/>
    <s v=" "/>
    <s v="Obrero"/>
    <d v="2023-01-16T00:00:00"/>
    <s v="Origino"/>
    <s v="NRESPONS"/>
    <s v="Registros Pub y Redes Emp"/>
    <s v="Back (Registro)"/>
    <s v="Finalizado"/>
    <s v=" "/>
    <s v="Asignado a"/>
    <x v="0"/>
    <x v="0"/>
    <x v="0"/>
    <d v="2023-01-16T00:00:00"/>
    <s v="A"/>
    <s v=""/>
    <m/>
    <m/>
    <m/>
    <m/>
    <m/>
    <m/>
    <m/>
    <s v="Sin Identificación"/>
    <m/>
    <s v="ESTHER MARINA LOZANO BASTIDAS"/>
    <s v=""/>
    <s v=""/>
    <x v="0"/>
    <s v=""/>
    <s v="3 Peticiones"/>
    <x v="0"/>
    <s v="Registros Publicos y Redes Emp"/>
    <s v="Derecho de peticion"/>
    <s v="."/>
    <s v="."/>
    <s v="2023 - 00051 SANTIAGO DE CALI, 16 DE ENERO DE 2022 SEÑORES FISCALIA GENERAL DE LA NACION ATENCIÓN: ESTHER MARINA LOZANO BASTIDAS FISCAL 9 SECCIONAL BLANCA.VALENZUELA@FISCALIA.GOV.CO SAN JUAN DE PASTO CORDIAL SALUDO DAMOS RESPUESTA AL OFICIO 52001609903220"/>
    <s v="."/>
    <s v="Finalizado"/>
    <s v="ECUARTAS"/>
    <d v="2023-01-16T00:00:00"/>
    <d v="2023-01-16T00:00:00"/>
    <s v="blanca.valenzuela@fiscalia.gov.co.rpost.biz lunes 16/01/2023 12:34 p. m"/>
    <s v="N"/>
    <s v=""/>
    <x v="0"/>
    <x v="3"/>
    <s v="N"/>
    <d v="2023-01-16T00:00:00"/>
    <d v="2023-01-16T00:00:00"/>
    <n v="0"/>
    <n v="15"/>
    <x v="1"/>
    <n v="15"/>
    <x v="1"/>
  </r>
  <r>
    <x v="0"/>
    <n v="2023000249"/>
    <x v="12"/>
    <s v="SE SOLICITA CERTIFICADO DEL SEÑOR MONTAÑO AVILA JONATHAN ANDRES (PROCESO EN JUZGADO) CEDULA NRO 94540021 QUE NO TIENE NEGOCIO REGISTRADO A SU NOMBRE"/>
    <s v="A"/>
    <s v="HPALACIO"/>
    <s v=" "/>
    <s v="Agua Blanca"/>
    <d v="2023-01-16T00:00:00"/>
    <s v="Origino"/>
    <s v="NRESPONS"/>
    <s v="Registros Pub y Redes Emp"/>
    <s v="Back (Registro)"/>
    <s v="Finalizado"/>
    <s v=" "/>
    <s v="Asignado a"/>
    <x v="7"/>
    <x v="0"/>
    <x v="1"/>
    <d v="2023-01-16T00:00:00"/>
    <s v="A"/>
    <s v=""/>
    <m/>
    <m/>
    <m/>
    <m/>
    <m/>
    <m/>
    <m/>
    <s v="Sin Identificación"/>
    <n v="94377054"/>
    <s v="HECTOR ELIECER VELASQUEZ"/>
    <s v=""/>
    <s v="eliecervelasquez29@gmail.com"/>
    <x v="1"/>
    <s v="3122464564"/>
    <s v="3 Peticiones"/>
    <x v="0"/>
    <s v="Registros Publicos y Redes Emp"/>
    <s v="Derecho de peticion"/>
    <s v="."/>
    <s v="."/>
    <s v="CONTESTADO CON CARTA 2023-00066 DEL 19 DE ENERO DE 2023, ASÍ: &quot;MEDIANTE PETICIÓN DEL 16 DE ENERO DE 2023 SOLICITÓ A ESTA CÁMARA DE COMERCIO &quot;UN CERTIFICADO DEL SEÑOR JHONATHAN ANDRÉS MONTAÑO ÁVILA CON CÉDULA 94540021 DE CALI QUE CONSTE QUE NO TIENE O POSE"/>
    <s v="."/>
    <s v="Finalizado"/>
    <s v="CMARTINE"/>
    <d v="2023-01-19T00:00:00"/>
    <d v="2023-01-19T00:00:00"/>
    <s v=" "/>
    <s v="N"/>
    <s v=""/>
    <x v="0"/>
    <x v="0"/>
    <s v="N"/>
    <d v="2023-01-19T00:00:00"/>
    <d v="2023-01-19T00:00:00"/>
    <n v="3"/>
    <n v="15"/>
    <x v="1"/>
    <n v="15"/>
    <x v="1"/>
  </r>
  <r>
    <x v="0"/>
    <n v="2023000251"/>
    <x v="12"/>
    <s v="EN COMUNICACION DEL DIA 12012023 CON AUTO INTERLOCUTORIO 019 DEL JUZGADO 2 PROMISCUO MUPAL DE TAME ARAUCA ENVIADO VIA EMAIL A CONTACTO CCC SOLICITAN QUE EN EL TÉRMINO PERENTORIO DE UN DÍA REMITA A ESTE DESPACHO EL CERTIFICADO DE EXISTENCIA Y REPRESENTACIÓ"/>
    <s v="A"/>
    <s v="JCMARIN"/>
    <s v=" "/>
    <s v="Obrero"/>
    <d v="2023-01-16T00:00:00"/>
    <s v="Origino"/>
    <s v="NRESPONS"/>
    <s v="Registros Pub y Redes Emp"/>
    <s v="Back (Registro)"/>
    <s v="Finalizado"/>
    <s v=" "/>
    <s v="Asignado a"/>
    <x v="0"/>
    <x v="0"/>
    <x v="0"/>
    <d v="2023-01-16T00:00:00"/>
    <s v="A"/>
    <s v="MERCANTIL"/>
    <n v="1092521"/>
    <m/>
    <m/>
    <m/>
    <m/>
    <m/>
    <m/>
    <s v="Inscrito"/>
    <m/>
    <s v="JOSE LUIS MORENO MILLAN"/>
    <s v=""/>
    <s v="j02prmtame@cendoj.ramajudicial.gov.co"/>
    <x v="0"/>
    <s v=""/>
    <s v="3 Peticiones"/>
    <x v="0"/>
    <s v="Registros Publicos y Redes Emp"/>
    <s v="Derecho de peticion"/>
    <s v="."/>
    <s v="."/>
    <s v="2023 - 00052 SANTIAGO DE CALI, 16 DE ENERO DE 2023 SEÑORES JUZGADO SEGUNDO PROMISCUO MUNICIPAL DE TAME ATENCIÓN: JOSE RAMIRO CASTILLO PÉREZ JUEZ J02PRMTAME@CENDOJ.RAMAJUDICIAL.GOV.CO TAME CORDIAL SALUDO DAMOS RESPUESTA AL OFICIO INTERLOCUTORIO NO. 019 RAD"/>
    <s v="."/>
    <s v="Finalizado"/>
    <s v="ECUARTAS"/>
    <d v="2023-01-16T00:00:00"/>
    <d v="2023-01-16T00:00:00"/>
    <s v="j02prmtame@cendoj.ramajudicial.gov.co.rpost.biz lunes 16/01/2023 11:07 a. m"/>
    <s v="N"/>
    <s v=""/>
    <x v="0"/>
    <x v="3"/>
    <s v="N"/>
    <d v="2023-01-16T00:00:00"/>
    <d v="2023-01-16T00:00:00"/>
    <n v="0"/>
    <n v="15"/>
    <x v="1"/>
    <n v="15"/>
    <x v="1"/>
  </r>
  <r>
    <x v="0"/>
    <n v="2023000258"/>
    <x v="12"/>
    <s v="EN COMUNICACION DEL DIA 11012023 CON RAD 2023EE0002275 DE LA C G R REGIONAL BOGOTA DC ENVIADO VIA EMAIL A CONTACTO CCC SOLICITAN QUE DENTRO DEL TERMINO DE 15 DIAS SIGUIENTES A LA COMUNICACION EN FORMATO DIGITAL PDF U OCR EMITIR CERTIFICADOS DE EXISTENCIA "/>
    <s v="A"/>
    <s v="JCMARIN"/>
    <s v=" "/>
    <s v="Obrero"/>
    <d v="2023-01-16T00:00:00"/>
    <s v="Origino"/>
    <s v="NRESPONS"/>
    <s v="Registros Pub y Redes Emp"/>
    <s v="Back (Registro)"/>
    <s v="Finalizado"/>
    <s v=" "/>
    <s v="Asignado a"/>
    <x v="0"/>
    <x v="0"/>
    <x v="0"/>
    <d v="2023-01-16T00:00:00"/>
    <s v="A"/>
    <s v=""/>
    <m/>
    <m/>
    <m/>
    <m/>
    <m/>
    <m/>
    <m/>
    <s v="Sin Identificación"/>
    <m/>
    <s v="RICARDO ANDRES ROJAS SANCHEZ"/>
    <s v="601 5187000"/>
    <s v="edilberto.olaya@contraloria.gov.co"/>
    <x v="0"/>
    <s v=""/>
    <s v="3 Peticiones"/>
    <x v="0"/>
    <s v="Registros Publicos y Redes Emp"/>
    <s v="Derecho de peticion"/>
    <s v="."/>
    <s v="."/>
    <s v="2023-00053 SANTIAGO DE CALI, 16 DE ENERO DE 2023 SEÑORES CONTRALORIA GENERAL DE LA REPUBLICA ATENCIÓN: RICARDO ANDRES ROJAS SÁNCHEZ DIRECTOR DE INVESTIGACIONES 4 RESPONSABILIDADFISCALCGR@CONTRALORIA.GOV.CO EDILBERTO.OLAYA@CONTRALORIA.GOV.CO BOGOTÁ D.C. CO"/>
    <s v="."/>
    <s v="Finalizado"/>
    <s v="ECUARTAS"/>
    <d v="2023-01-16T00:00:00"/>
    <d v="2023-01-16T00:00:00"/>
    <s v="responsabilidadfiscalcgr@contraloria.gov.co.rpost.biz; edilberto.olaya@contraloria.gov.co.rpost.biz lunes 16/01/2023 3:39 p. m."/>
    <s v="N"/>
    <s v=""/>
    <x v="0"/>
    <x v="3"/>
    <s v="N"/>
    <d v="2023-01-16T00:00:00"/>
    <d v="2023-01-16T00:00:00"/>
    <n v="0"/>
    <n v="15"/>
    <x v="1"/>
    <n v="15"/>
    <x v="1"/>
  </r>
  <r>
    <x v="0"/>
    <n v="2023000260"/>
    <x v="12"/>
    <s v="EN COMUNICACION DEL DIA 16012023 CON EMAIL ENVIADO A CONTAFTO CCC MEDIANTE DERECHO DE PEITCION EL SR. NORBEY QUEVEDO HERNANDEZ CC 79450470 REP. LEGLA DE LA SOCIEDAD AGENCIA DE PERIODISMO INVESTIGATIVO S.A.S IDENTIFICADA CON EL NIT. NO. 901162795-1 SOLICIT"/>
    <s v="A"/>
    <s v="JCMARIN"/>
    <s v=" "/>
    <s v="Obrero"/>
    <d v="2023-01-16T00:00:00"/>
    <s v="Origino"/>
    <s v="NRESPONS"/>
    <s v="Registros Pub y Redes Emp"/>
    <s v="Back (Registro)"/>
    <s v="Finalizado"/>
    <s v=" "/>
    <s v="Asignado a"/>
    <x v="0"/>
    <x v="0"/>
    <x v="0"/>
    <d v="2023-01-16T00:00:00"/>
    <s v="A"/>
    <s v="MERCANTIL"/>
    <n v="588528"/>
    <m/>
    <m/>
    <m/>
    <m/>
    <m/>
    <m/>
    <s v="Inscrito"/>
    <m/>
    <s v="NORBEY QUEVEDO HERNÁNDEZ,"/>
    <s v=""/>
    <s v="agenciainvsolicitudes@gmail.com"/>
    <x v="0"/>
    <s v=""/>
    <s v="3 Peticiones"/>
    <x v="0"/>
    <s v="Registros Publicos y Redes Emp"/>
    <s v="Derecho de peticion"/>
    <s v="."/>
    <s v="."/>
    <s v="2023-00054 SANTIAGO DE CALI, 16 DE ENERO DE 2023 SEÑOR NORBEY QUEVEDO HERNÁNDEZ AGENCIAINVSOLICITUDES@GMAIL.COM BOGOTÁ D.C. CORDIAL SALUDO, MEDIANTE ESCRITO SIN FECHA, RECIBIDO EN ESTA ENTIDAD EL 16 DE ENERO DE 2023, SOLICITÓ: &quot;1. SE ME REMITA COPIA COMPL"/>
    <s v="."/>
    <s v="Finalizado"/>
    <s v="ECUARTAS"/>
    <d v="2023-01-16T00:00:00"/>
    <d v="2023-01-16T00:00:00"/>
    <s v="agenciainvsolicitudes@gmail.com.rpost.biz lunes 16/01/2023 4:21 p. m."/>
    <s v="N"/>
    <s v=""/>
    <x v="0"/>
    <x v="0"/>
    <s v="N"/>
    <d v="2023-01-16T00:00:00"/>
    <d v="2023-01-16T00:00:00"/>
    <n v="0"/>
    <n v="15"/>
    <x v="1"/>
    <n v="15"/>
    <x v="1"/>
  </r>
  <r>
    <x v="0"/>
    <n v="2023000261"/>
    <x v="12"/>
    <s v="EN COMUNICACION DEL DIA 16012023 CON EMAIL ENVIADO A CONTAFTO CCC MEDIANTE DERECHO DE PEITCION EL SR. NORBEY QUEVEDO HERNANDEZ CC 79450470 REP. LEGLA DE LA SOCIEDAD AGENCIA DE PERIODISMO INVESTIGATIVO S.A.S IDENTIFICADA CON EL NIT. NO. 901162795-1 SOLICIT"/>
    <s v="A"/>
    <s v="JCMARIN"/>
    <s v=" "/>
    <s v="Obrero"/>
    <d v="2023-01-16T00:00:00"/>
    <s v="Origino"/>
    <s v="NRESPONS"/>
    <s v="Registros Pub y Redes Emp"/>
    <s v="Back (Registro)"/>
    <s v="Finalizado"/>
    <s v=" "/>
    <s v="Asignado a"/>
    <x v="0"/>
    <x v="0"/>
    <x v="0"/>
    <d v="2023-01-16T00:00:00"/>
    <s v="A"/>
    <s v="ESAL"/>
    <n v="1479"/>
    <m/>
    <m/>
    <m/>
    <m/>
    <m/>
    <m/>
    <s v="Inscrito"/>
    <m/>
    <s v="NORBEY QUEVEDO HERNANDEZ"/>
    <s v=""/>
    <s v="agenciainvsolicitudes@gmail.com"/>
    <x v="0"/>
    <s v=""/>
    <s v="3 Peticiones"/>
    <x v="0"/>
    <s v="Registros Publicos y Redes Emp"/>
    <s v="Derecho de peticion"/>
    <s v="."/>
    <s v="."/>
    <s v="2023-00054 SANTIAGO DE CALI, 16 DE ENERO DE 2023 SEÑOR NORBEY QUEVEDO HERNÁNDEZ AGENCIAINVSOLICITUDES@GMAIL.COM BOGOTÁ D.C. CORDIAL SALUDO, MEDIANTE ESCRITO SIN FECHA, RECIBIDO EN ESTA ENTIDAD EL 16 DE ENERO DE 2023, SOLICITÓ: &quot;1. SE ME REMITA COPIA COMPL"/>
    <s v="."/>
    <s v="Finalizado"/>
    <s v="ECUARTAS"/>
    <d v="2023-01-16T00:00:00"/>
    <d v="2023-01-16T00:00:00"/>
    <s v="agenciainvsolicitudes@gmail.com.rpost.biz lunes 16/01/2023 5:14 p. m"/>
    <s v="N"/>
    <s v=""/>
    <x v="0"/>
    <x v="3"/>
    <s v="N"/>
    <d v="2023-01-16T00:00:00"/>
    <d v="2023-01-16T00:00:00"/>
    <n v="0"/>
    <n v="15"/>
    <x v="1"/>
    <n v="15"/>
    <x v="1"/>
  </r>
  <r>
    <x v="0"/>
    <n v="2023000262"/>
    <x v="12"/>
    <s v="1.ELIMINAR DEL CERTIFICADO DE EXISTENCIA Y REPRESENTACION LEGAL DE LA SOCIEDAD, EL SIGUIENTE APARTE EN LA PAGINA CINCO(5), (VER DOCUMENTO ADJUNTO) 2.MANTENER LA SIGUIENTE INSCRIPCION DE REPRESENTACION LEGAL EN LA PAGINA CUATRO(4) DEL CERTIFICADO DE EXISTE"/>
    <s v="A"/>
    <s v="HTRUJILL"/>
    <s v=" "/>
    <s v="Obrero"/>
    <d v="2023-01-16T00:00:00"/>
    <s v="Origino"/>
    <s v="NRESPONS"/>
    <s v="Registros Pub y Redes Emp"/>
    <s v="Juridica"/>
    <s v="Finalizado"/>
    <s v=" "/>
    <s v="Asignado a"/>
    <x v="8"/>
    <x v="0"/>
    <x v="1"/>
    <d v="2023-01-16T00:00:00"/>
    <s v="A"/>
    <s v="MERCANTIL"/>
    <n v="85995"/>
    <m/>
    <m/>
    <m/>
    <m/>
    <m/>
    <m/>
    <s v="Inscrito"/>
    <n v="31147223"/>
    <s v="LILIANA VALLECILLA MARTINEZ"/>
    <s v="6933365"/>
    <s v="jburgos@betapharma.net"/>
    <x v="1"/>
    <s v="3138297713"/>
    <s v="3 Peticiones"/>
    <x v="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1-20T00:00:00"/>
    <d v="2023-01-20T00:00:00"/>
    <s v="se envia respuesta al correo el 20-01-2023"/>
    <s v="N"/>
    <s v=""/>
    <x v="0"/>
    <x v="0"/>
    <s v="N"/>
    <d v="2023-01-20T00:00:00"/>
    <d v="2023-01-20T00:00:00"/>
    <n v="4"/>
    <n v="15"/>
    <x v="1"/>
    <n v="15"/>
    <x v="1"/>
  </r>
  <r>
    <x v="0"/>
    <n v="2023000263"/>
    <x v="12"/>
    <s v="EN COMUNICACION DEL DIA 16012023 CON EMAIL ENVIADO A CONTAFTO CCC MEDIANTE DERECHO DE PEITCION EL SR. NORBEY QUEVEDO HERNANDEZ CC 79450470 REP. LEGLA DE LA SOCIEDAD AGENCIA DE PERIODISMO INVESTIGATIVO S.A.S IDENTIFICADA CON EL NIT. NO. 901162795-1 SOLICIT"/>
    <s v="A"/>
    <s v="JCMARIN"/>
    <s v=" "/>
    <s v="Obrero"/>
    <d v="2023-01-16T00:00:00"/>
    <s v="Origino"/>
    <s v="NRESPONS"/>
    <s v="Registros Pub y Redes Emp"/>
    <s v="Back (Registro)"/>
    <s v="Finalizado"/>
    <s v=" "/>
    <s v="Asignado a"/>
    <x v="0"/>
    <x v="0"/>
    <x v="0"/>
    <d v="2023-01-16T00:00:00"/>
    <s v="A"/>
    <s v="MERCANTIL"/>
    <n v="635276"/>
    <m/>
    <m/>
    <m/>
    <m/>
    <m/>
    <m/>
    <s v="Inscrito"/>
    <m/>
    <s v="NORBEY QUEVEDO HERNANDEZ"/>
    <s v=""/>
    <s v="agenciainvsolicitudes@gmail.com"/>
    <x v="0"/>
    <s v=""/>
    <s v="3 Peticiones"/>
    <x v="0"/>
    <s v="Registros Publicos y Redes Emp"/>
    <s v="Derecho de peticion"/>
    <s v="."/>
    <s v="."/>
    <s v="2023-00058 SANTIAGO DE CALI, 17 DE ENERO DE 2023 SEÑOR NORBEY QUEVEDO HERNÁNDEZ AGENCIAINVSOLICITUDES@GMAIL.COM BOGOTÁ D.C. CORDIAL SALUDO, MEDIANTE ESCRITO SIN FECHA, RECIBIDO EN ESTA ENTIDAD EL 16 DE ENERO DE 2023, SOLICITÓ: ¿1. SE ME REMITA COPIA COMPL"/>
    <s v="."/>
    <s v="Finalizado"/>
    <s v="ECUARTAS"/>
    <d v="2023-01-18T00:00:00"/>
    <d v="2023-01-18T00:00:00"/>
    <s v="agenciainvsolicitudes@gmail.com.rpost.biz martes 17/01/2023 8:27 a. m"/>
    <s v="N"/>
    <s v=""/>
    <x v="0"/>
    <x v="0"/>
    <s v="N"/>
    <d v="2023-01-18T00:00:00"/>
    <d v="2023-01-18T00:00:00"/>
    <n v="2"/>
    <n v="15"/>
    <x v="1"/>
    <n v="15"/>
    <x v="1"/>
  </r>
  <r>
    <x v="0"/>
    <n v="2023000264"/>
    <x v="12"/>
    <s v="EN COMUNUICACION DEL DIA 10012023 CON OFICIO 062 DEL JUZGADO 2 PENAL MUPAL DE YUMBO ENVIADO VIA EMAIL A CONTACTO CCC SOLICITAN INFORMAR SI EL SR. FERNANDO CARRERO GUERRERO CC 79156897 FOGURA COMO PORPIETARIO DE ALGUN BIEN REGISTRADO ANTE ESA ENTIDAD - NOT"/>
    <s v="A"/>
    <s v="JCMARIN"/>
    <s v=" "/>
    <s v="Obrero"/>
    <d v="2023-01-16T00:00:00"/>
    <s v="Origino"/>
    <s v="NRESPONS"/>
    <s v="Registros Pub y Redes Emp"/>
    <s v="Back (Registro)"/>
    <s v="Finalizado"/>
    <s v=" "/>
    <s v="Asignado a"/>
    <x v="0"/>
    <x v="0"/>
    <x v="0"/>
    <d v="2023-01-16T00:00:00"/>
    <s v="A"/>
    <s v=""/>
    <m/>
    <m/>
    <m/>
    <m/>
    <m/>
    <m/>
    <m/>
    <s v="Sin Identificación"/>
    <m/>
    <s v="WILLIAM GONZALEZ MURIEL"/>
    <s v="602 6698782"/>
    <s v="j02pmyumbo@cendoj.ramajudicial.gov.co"/>
    <x v="0"/>
    <s v=""/>
    <s v="3 Peticiones"/>
    <x v="0"/>
    <s v="Registros Publicos y Redes Emp"/>
    <s v="Derecho de peticion"/>
    <s v="."/>
    <s v="."/>
    <s v="2023 - 00059 SANTIAGO DE CALI, 17 DE ENERO DE 2023 SEÑORES JUZGADO SEGUNDO PENAL MUNICIPAL CON FUNCIONES DE GARANTIAS DE YUMBO ATENCIÓN: WILLIAM GONZALEZ MURIEL JUEZ J02PMYUMBO@CENDOJ.RAMAJUDICIAL.GOV.CO YUMBO CORDIAL SALUDO DAMOS RESPUESTA AL OFICIO N° 0"/>
    <s v="."/>
    <s v="Finalizado"/>
    <s v="ECUARTAS"/>
    <d v="2023-01-17T00:00:00"/>
    <d v="2023-01-17T00:00:00"/>
    <s v="'j02pmyumbo@cendoj.ramajudicial.gov.co' martes 17/01/2023 8:39 a. m"/>
    <s v="N"/>
    <s v=""/>
    <x v="0"/>
    <x v="3"/>
    <s v="N"/>
    <d v="2023-01-17T00:00:00"/>
    <d v="2023-01-17T00:00:00"/>
    <n v="1"/>
    <n v="15"/>
    <x v="1"/>
    <n v="15"/>
    <x v="1"/>
  </r>
  <r>
    <x v="0"/>
    <n v="2023000270"/>
    <x v="12"/>
    <s v="JESUS EDUARDO GARZON CAMPO SOLICITA LA CONSTANCIA DE QUE LA EMPRESA SOCIEDAD SISTEMCOBRO SAS NIT 830053994 NO SE ENCUENTRA INSCRITA EN LA CAMARA DE COMERCIO DE LA CIUDAD DE CALI O ANIVEL NACIONAL POR TAL RAZON NO FIGURA CERTIFICADO DE CAMARA DE COMERCIO A"/>
    <s v="A"/>
    <s v="KCRUZ"/>
    <s v=" "/>
    <s v="Principal"/>
    <d v="2023-01-16T00:00:00"/>
    <s v="Origino"/>
    <s v="NRESPONS"/>
    <s v="Registros Pub y Redes Emp"/>
    <s v="Back (Registro)"/>
    <s v="Finalizado"/>
    <s v=" "/>
    <s v="Asignado a"/>
    <x v="0"/>
    <x v="0"/>
    <x v="0"/>
    <d v="2023-01-16T00:00:00"/>
    <s v="A"/>
    <s v=""/>
    <m/>
    <m/>
    <m/>
    <m/>
    <m/>
    <m/>
    <m/>
    <s v="Sin Identificación"/>
    <n v="16699305"/>
    <s v="JESUS EDUARDO GARZON CAMPO"/>
    <s v=""/>
    <s v="jesuseduardo0108@hotmail.com"/>
    <x v="1"/>
    <s v="3122976714"/>
    <s v="3 Peticiones"/>
    <x v="0"/>
    <s v="Registros Publicos y Redes Emp"/>
    <s v="Derecho de peticion"/>
    <s v="."/>
    <s v="."/>
    <s v="2023 - 00061 SANTIAGO DE CALI, 17 DE ENERO DE 2023 SEÑOR JESUS EDUARDO GARZÓN CAMPO JESUSEDUARDO0108@HOTMAIL.COM LA CIUDAD RECIBA UN CORDIAL SALUDO, MEDIANTE ESCRITO DEL 16 DE ENERO DE 2022, RECIBIDO EN ESTA ENTIDAD EL MISMO DÍA, NOS SOLICITÓ: &quot;CONSTANCIA"/>
    <s v="."/>
    <s v="Finalizado"/>
    <s v="ECUARTAS"/>
    <d v="2023-01-18T00:00:00"/>
    <d v="2023-01-18T00:00:00"/>
    <s v="Jesuseduardo0108@hotmail.com.rpost.biz miércoles 18/01/2023 12:27 p. m"/>
    <s v="N"/>
    <s v=""/>
    <x v="0"/>
    <x v="0"/>
    <s v="N"/>
    <d v="2023-01-18T00:00:00"/>
    <d v="2023-01-18T00:00:00"/>
    <n v="2"/>
    <n v="15"/>
    <x v="1"/>
    <n v="15"/>
    <x v="1"/>
  </r>
  <r>
    <x v="0"/>
    <n v="2023000272"/>
    <x v="12"/>
    <s v="SOLICITUD DE LIMPIAR HISTORIAL DATACREDITO DE PARTE DE LA ENTIDAD CLARO COMUNICACIONES,PUESTO QUE YA TENGO PAZ Y SALVO Y LAS ENTIDADES BANCARIAS NO ME FACILITAN PRESTAMOS POR ESTE CASTIGO."/>
    <s v="A"/>
    <s v="ARIVAS"/>
    <s v=" "/>
    <s v="Principal"/>
    <d v="2023-01-16T00:00:00"/>
    <s v="Origino"/>
    <s v="ARIVAS"/>
    <s v="Secretaria General"/>
    <s v="Asuntos Legales y Contratacion"/>
    <s v="Finalizado"/>
    <s v=" "/>
    <s v="Asignado a"/>
    <x v="4"/>
    <x v="1"/>
    <x v="3"/>
    <d v="2023-01-16T00:00:00"/>
    <s v="A"/>
    <s v=""/>
    <m/>
    <m/>
    <m/>
    <m/>
    <m/>
    <m/>
    <m/>
    <s v="Sin Identificación"/>
    <m/>
    <s v="LUIS FELIPE VALENCIA"/>
    <s v=""/>
    <s v="omarbedoy@hotmail.com"/>
    <x v="0"/>
    <s v="3206214859"/>
    <s v="3 Peticiones"/>
    <x v="6"/>
    <s v="Asuntos Legales y Contratacion"/>
    <s v="Derecho de peticion"/>
    <s v="."/>
    <s v="."/>
    <s v="SE ADJUNTA TRAZABILIDAD. SE LE INFORMA AL USUARIO QUE NO SOMOS COMPETENTES EN ASUNTOS DE HISTORIAL CREDITICIO. DE: ASUNTOS LEGALES CÁMARA DE COMERCIO DE CALI &lt;ASUNTOSLEGALES@CCC.ORG.CO&gt; ENVIADO: MIÉRCOLES, 18 DE ENERO DE 2023 8:51 PARA: OMARBEDOY@HOTMAIL."/>
    <s v="."/>
    <s v="Finalizado"/>
    <s v="ARIVAS"/>
    <d v="2023-01-18T00:00:00"/>
    <d v="2023-01-18T00:00:00"/>
    <s v=" "/>
    <s v="N"/>
    <s v=""/>
    <x v="0"/>
    <x v="0"/>
    <s v="N"/>
    <d v="2023-01-18T00:00:00"/>
    <d v="2023-01-18T00:00:00"/>
    <n v="2"/>
    <n v="15"/>
    <x v="1"/>
    <n v="15"/>
    <x v="1"/>
  </r>
  <r>
    <x v="0"/>
    <n v="2023000273"/>
    <x v="12"/>
    <s v="EL SR. CARLOS ADRIEL BARONA GUTIERREZ CON C.C. 16.938.248 SOLICITA CERTIFICADO DE QUE NO FIGURA REGISTRO MERCANTIL A SU NOMBRE."/>
    <s v="A"/>
    <s v="FCAJAS"/>
    <s v=" "/>
    <s v="Principal"/>
    <d v="2023-01-16T00:00:00"/>
    <s v="Origino"/>
    <s v="NRESPONS"/>
    <s v="Registros Pub y Redes Emp"/>
    <s v="Back (Registro)"/>
    <s v="Finalizado"/>
    <s v=" "/>
    <s v="Asignado a"/>
    <x v="7"/>
    <x v="0"/>
    <x v="1"/>
    <d v="2023-01-16T00:00:00"/>
    <s v="A"/>
    <s v=""/>
    <m/>
    <m/>
    <m/>
    <m/>
    <m/>
    <m/>
    <m/>
    <s v="Sin Identificación"/>
    <m/>
    <s v="CRISTIAN ARTURO BARONA"/>
    <s v=""/>
    <s v="cristhianb707@gmail.com"/>
    <x v="3"/>
    <s v="3158142052"/>
    <s v="3 Peticiones"/>
    <x v="0"/>
    <s v="Registros Publicos y Redes Emp"/>
    <s v="Derecho de peticion"/>
    <s v="."/>
    <s v="."/>
    <s v="CONTESTADO CON CARTA 2023-00067 DEL 19 DE ENERO DE 2023, ASÍ: &quot;MEDIANTE PETICIÓN DEL 16 DE ENERO DE 2023 SOLICITÓ A ESTA CÁMARA DE COMERCIO UN CERTIFICADO DE NO FIGURA A NOMBRE DE CARLOS ADRIEL BARONA GUTIÉRREZ, IDENTIFICADO CON LA CÉDULA DE CIUDADANÍA NO"/>
    <s v="."/>
    <s v="Finalizado"/>
    <s v="CMARTINE"/>
    <d v="2023-01-19T00:00:00"/>
    <d v="2023-01-19T00:00:00"/>
    <s v=" "/>
    <s v="N"/>
    <s v=""/>
    <x v="0"/>
    <x v="0"/>
    <s v="N"/>
    <d v="2023-01-19T00:00:00"/>
    <d v="2023-01-19T00:00:00"/>
    <n v="3"/>
    <n v="15"/>
    <x v="1"/>
    <n v="15"/>
    <x v="1"/>
  </r>
  <r>
    <x v="0"/>
    <n v="2023000276"/>
    <x v="12"/>
    <s v="BUENAS TARDES SOLICITUD DE INTERVENCIÓN DEL MINISTERIO PÚBLICO PERSONERÍA DISTRITAL SANTIAGO DE CALI. CON LA EMPRESA DISPALES UBICADA EN LA CALLE 24 NO 6 73 ZONA INDUSTRIAL SAN NICOLÁS CALI. POR SER LA PROPIETARIA DEL PREDIO ANTIGUA BODEGA VARELA HERMANOS"/>
    <s v="A"/>
    <s v="ARIVAS"/>
    <s v=" "/>
    <s v="Principal"/>
    <d v="2023-01-16T00:00:00"/>
    <s v="Origino"/>
    <s v="ARIVAS"/>
    <s v="Secretaria General"/>
    <s v="Asuntos Legales y Contratacion"/>
    <s v="Finalizado"/>
    <s v=" "/>
    <s v="Asignado a"/>
    <x v="4"/>
    <x v="1"/>
    <x v="3"/>
    <d v="2023-01-16T00:00:00"/>
    <s v="A"/>
    <s v=""/>
    <m/>
    <m/>
    <m/>
    <m/>
    <m/>
    <m/>
    <m/>
    <s v="Sin Identificación"/>
    <m/>
    <s v="JOSÉ NEIL MURILLO"/>
    <s v=""/>
    <s v="josmur08@hotmail.com"/>
    <x v="0"/>
    <s v="3117911465"/>
    <s v="3 Peticiones"/>
    <x v="6"/>
    <s v="Asuntos Legales y Contratacion"/>
    <s v="Derecho de peticion"/>
    <s v="."/>
    <s v="."/>
    <s v="SE ADJUNTA TRAZABILIDAD. SE LE INFORMA AL USUARIO NO COMPETENCIA DE LA CCC EN ASUNTOS DE SALUBRIDAD PÚBLICA. SE LE RECOMIENDA SEGUIMIENTO DE LA PETICIÓN ANTE LAS AUTORIDADES COMPETENTES. DE: ASUNTOS LEGALES CÁMARA DE COMERCIO DE CALI &lt;ASUNTOSLEGALES@CCC.O"/>
    <s v="."/>
    <s v="Finalizado"/>
    <s v="ARIVAS"/>
    <d v="2023-01-18T00:00:00"/>
    <d v="2023-01-18T00:00:00"/>
    <s v=" "/>
    <s v="N"/>
    <s v=""/>
    <x v="0"/>
    <x v="0"/>
    <s v="N"/>
    <d v="2023-01-18T00:00:00"/>
    <d v="2023-01-18T00:00:00"/>
    <n v="2"/>
    <n v="15"/>
    <x v="1"/>
    <n v="15"/>
    <x v="1"/>
  </r>
  <r>
    <x v="0"/>
    <n v="2023000279"/>
    <x v="12"/>
    <s v="EN COMUNICACION DEL DIA 16012023 CON OFICIO 0009 DEL JUZGADO PRIMERO PROMISCUO DE FAMILIA DE IPIALES ENVIADO VIA EMAIL A CONTACTO CCC SOLICITA QUE EN EL TERMINO DE 3 DIAS INFORMAR SI EL SR. FREDY ALONSO RODRIGUEZ MOLANO IDENTIFICADO CON CÉDULA DE CIUDADAN"/>
    <s v="A"/>
    <s v="JCMARIN"/>
    <s v=" "/>
    <s v="Obrero"/>
    <d v="2023-01-16T00:00:00"/>
    <s v="Origino"/>
    <s v="NRESPONS"/>
    <s v="Registros Pub y Redes Emp"/>
    <s v="Back (Registro)"/>
    <s v="Finalizado"/>
    <s v=" "/>
    <s v="Asignado a"/>
    <x v="0"/>
    <x v="0"/>
    <x v="0"/>
    <d v="2023-01-16T00:00:00"/>
    <s v="A"/>
    <s v=""/>
    <m/>
    <m/>
    <m/>
    <m/>
    <m/>
    <m/>
    <m/>
    <s v="Sin Identificación"/>
    <m/>
    <s v="BLADIMIR ALEXANDER PAGUAY ORDOÑEZ"/>
    <s v=""/>
    <s v="j01prfipiales@cendoj.ramajudicial.gov.co"/>
    <x v="0"/>
    <s v=""/>
    <s v="3 Peticiones"/>
    <x v="0"/>
    <s v="Registros Publicos y Redes Emp"/>
    <s v="Derecho de peticion"/>
    <s v="."/>
    <s v="."/>
    <s v="2023 - 00062 SANTIAGO DE CALI, 17 DE ENERO DE 2023 SEÑORES JUZGADO PRIMERO PROMISCUO DE FAMILIA ATENCIÓN: BLADIMIR ALEXANDER PAGUAY ORDOÑEZ SECRETARIO J01PRFIPIALES@CENDOJ.RAMAJUDICIAL.GOV.CO IPIALES CORDIAL SALUDO DAMOS RESPUESTA AL OFICIO N° 0009 RADICA"/>
    <s v="."/>
    <s v="Finalizado"/>
    <s v="ECUARTAS"/>
    <d v="2023-01-18T00:00:00"/>
    <d v="2023-01-18T00:00:00"/>
    <s v="'j01prfipiales@cendoj.ramajudicial.gov.co.rpost.biz martes 17/01/2023 11:48 a. m"/>
    <s v="N"/>
    <s v=""/>
    <x v="0"/>
    <x v="3"/>
    <s v="N"/>
    <d v="2023-01-18T00:00:00"/>
    <d v="2023-01-18T00:00:00"/>
    <n v="2"/>
    <n v="15"/>
    <x v="1"/>
    <n v="15"/>
    <x v="1"/>
  </r>
  <r>
    <x v="0"/>
    <n v="2023000282"/>
    <x v="13"/>
    <s v="EN COMUNICACION DEL DIA 16012023 CON RAD 2023EE0004399 DE LA CONTRALORIA GENERAL DE LA REPUBLICA CONTRALOR DELEGADO INTERSECTORIAL N° 2 (E) UNIDAD DE INVESTIGACIONES ESPECIALES CONTRA LA CORRUPCIÓN BOGOTA DC ENVIADO VIA EMAIL A CONTACTO CCC DE MANERA ATEN"/>
    <s v="A"/>
    <s v="JCMARIN"/>
    <s v=" "/>
    <s v="Obrero"/>
    <d v="2023-01-17T00:00:00"/>
    <s v="Origino"/>
    <s v="NRESPONS"/>
    <s v="Registros Pub y Redes Emp"/>
    <s v="Back (Registro)"/>
    <s v="Finalizado"/>
    <s v=" "/>
    <s v="Asignado a"/>
    <x v="0"/>
    <x v="0"/>
    <x v="0"/>
    <d v="2023-01-17T00:00:00"/>
    <s v="A"/>
    <s v="MERCANTIL"/>
    <n v="191815"/>
    <m/>
    <m/>
    <m/>
    <m/>
    <m/>
    <m/>
    <s v="Inscrito"/>
    <m/>
    <s v="SANTIAGO ERNESTO NARVAEZ DE LOS RÍOS"/>
    <s v="5187000ext11210"/>
    <s v="responsabilidadfiscalcgr@contraloria.gov.co"/>
    <x v="0"/>
    <s v=""/>
    <s v="3 Peticiones"/>
    <x v="0"/>
    <s v="Registros Publicos y Redes Emp"/>
    <s v="Derecho de peticion"/>
    <s v="."/>
    <s v="."/>
    <s v=" 2023-00053 SANTIAGO DE CALI, 17 DE ENERO DE 2023 SEÑORES CONTRALORIA GENERAL DE LA REPUBLICA ATENCIÓN: SANTIAGO ERNESTO NARVAEZ DE LOS RÍOS CONTRALOR DELEGADO INTERSECTORIAL NO. 2 RESPONSABILIDADFISCALCGR@CONTRALORIA.GOV.CO BOGOTÁ D.C. CORDIAL SALUDO, DA"/>
    <s v="."/>
    <s v="Finalizado"/>
    <s v="ECUARTAS"/>
    <d v="2023-01-17T00:00:00"/>
    <d v="2023-01-17T00:00:00"/>
    <s v="responsabilidadfiscalcgr@contraloria.gov.co.rpost.biz martes 17/01/2023 12:20 p. m"/>
    <s v="N"/>
    <s v=""/>
    <x v="0"/>
    <x v="3"/>
    <s v="N"/>
    <d v="2023-01-17T00:00:00"/>
    <d v="2023-01-17T00:00:00"/>
    <n v="0"/>
    <n v="15"/>
    <x v="1"/>
    <n v="15"/>
    <x v="1"/>
  </r>
  <r>
    <x v="0"/>
    <n v="2023000284"/>
    <x v="13"/>
    <s v="ESTAS SON TODAS LAS MARCAS QUE ESE MAN TRABAJA JUNTO CON LA MUJER Y DISTRIBUYE MERCANCÍA A VARIAS CIUDAD ESTÁN COMETIENDO UN DELITO POR TRABAJAR CON MARCAS RECONOCIDAS, APARTE DE ESO ESOS DOS LE ESTÁN DEBIENDO PLATA A BANCOS A EMPRESAS Y A GENTES PARTICUL"/>
    <s v="A"/>
    <s v="LROJAS"/>
    <s v=" "/>
    <s v="Unicentro web"/>
    <d v="2023-01-17T00:00:00"/>
    <s v="Origino"/>
    <s v="NMELO"/>
    <s v="Secretaria General"/>
    <s v="Asuntos Legales y Contratacion"/>
    <s v="Finalizado"/>
    <s v=" "/>
    <s v="Asignado a"/>
    <x v="9"/>
    <x v="1"/>
    <x v="3"/>
    <d v="2023-01-17T00:00:00"/>
    <s v="A"/>
    <s v=""/>
    <m/>
    <m/>
    <m/>
    <m/>
    <m/>
    <m/>
    <m/>
    <s v="Sin Identificación"/>
    <m/>
    <s v="EDGAR NAGLIONI DE JESUS PISO"/>
    <s v=""/>
    <s v="paraisociudadeternadedios@gmail.com"/>
    <x v="0"/>
    <s v=""/>
    <s v="3 Peticiones"/>
    <x v="6"/>
    <s v="Asuntos Legales y Contratacion"/>
    <s v="Derecho de peticion"/>
    <s v="."/>
    <s v="."/>
    <s v="SE TRAMITA RESPUES EN EL SENTIDO EN QUE CCC NO ES COMPETENTE, SE DEJAN LAS RECOMENDACIONES SOBRE LAS ENTIDADES A LAS CUALES PUEDE ACUDIR. SE DEJA TRAZABILIDAD DEL ENVIO. DE: ASUNTOS LEGALES CÁMARA DE COMERCIO DE CALI &lt;ASUNTOSLEGALES@CCC.ORG.CO&gt; ENVIADO EL"/>
    <s v="."/>
    <s v="Finalizado"/>
    <s v="NMELO"/>
    <d v="2023-01-18T00:00:00"/>
    <d v="2023-01-18T00:00:00"/>
    <s v=" "/>
    <s v="N"/>
    <s v=""/>
    <x v="0"/>
    <x v="0"/>
    <s v="N"/>
    <d v="2023-01-18T00:00:00"/>
    <d v="2023-01-18T00:00:00"/>
    <n v="1"/>
    <n v="15"/>
    <x v="1"/>
    <n v="15"/>
    <x v="1"/>
  </r>
  <r>
    <x v="0"/>
    <n v="2023000295"/>
    <x v="13"/>
    <s v="EN COMUNICACION DEL DIA 17012023 CON OFICIO S-2023-000086 SUBGA POJUD 29.54 DE LA POLICIA ANCIONAL SECCIONAL CALI ENVIADO VIA EMAIL A CONTACTO CCC SOLICITAN VERIFICAR Y SUMINISTRAR TODA LA INFORMACIÓN QUE APAREZCA EN SUS BASES DE DATOS CORRESPONDIENTES BI"/>
    <s v="A"/>
    <s v="JCMARIN"/>
    <s v=" "/>
    <s v="Obrero"/>
    <d v="2023-01-17T00:00:00"/>
    <s v="Origino"/>
    <s v="NRESPONS"/>
    <s v="Registros Pub y Redes Emp"/>
    <s v="Back (Registro)"/>
    <s v="Finalizado"/>
    <s v=" "/>
    <s v="Asignado a"/>
    <x v="0"/>
    <x v="0"/>
    <x v="0"/>
    <d v="2023-01-17T00:00:00"/>
    <s v="A"/>
    <s v=""/>
    <m/>
    <m/>
    <m/>
    <m/>
    <m/>
    <m/>
    <m/>
    <s v="Sin Identificación"/>
    <m/>
    <s v="PATRULLERO WESLEYNER TENORIO PALACIOS"/>
    <s v=""/>
    <s v="wesleyner.tenorio4251@correo.policia.gov.co"/>
    <x v="0"/>
    <s v="3232894473"/>
    <s v="3 Peticiones"/>
    <x v="0"/>
    <s v="Registros Publicos y Redes Emp"/>
    <s v="Derecho de peticion"/>
    <s v="."/>
    <s v="."/>
    <s v="2023 - 00063 SANTIAGO DE CALI, 18 DE ENERO DE 2022 SEÑORES MINISTERIO DE DEFENSA NACIONAL POLICIA NACIONAL ATENCIÓN: PATRULLERO WESLEYNER TENORIO PALACIOS INVESTIGADOR CRIMINAL POLFA - DICAL WESLEYNER.TENORIO4251@CORREO.POLICIA.GOV.CO LA CIUDAD CORDIAL SA"/>
    <s v="."/>
    <s v="Finalizado"/>
    <s v="ECUARTAS"/>
    <d v="2023-01-18T00:00:00"/>
    <d v="2023-01-18T00:00:00"/>
    <s v="wesleyner.tenorio4251@correo.policia.gov.co.rpost.biz miércoles 18/01/2023 9:01 a. m"/>
    <s v="N"/>
    <s v=""/>
    <x v="0"/>
    <x v="3"/>
    <s v="N"/>
    <d v="2023-01-18T00:00:00"/>
    <d v="2023-01-18T00:00:00"/>
    <n v="1"/>
    <n v="15"/>
    <x v="1"/>
    <n v="15"/>
    <x v="1"/>
  </r>
  <r>
    <x v="0"/>
    <n v="2023000297"/>
    <x v="13"/>
    <s v="EN COMUNICACION DEL DIA 17012023 CON EMAIL ENVIADO A CONTACTO CCC MEDIANTE PETICION LA SEÑORA ANGEE LISBETH MORALES GIL SOLICITA SE EXPIDA UN CERTIFICADO DONDE CONSTE QUE MI ESPOSO JOSE JESUS CIFUENTES GUTIERREZ CC 1112458606 NO TIENE NADA A NOMBRE DE EL,"/>
    <s v="A"/>
    <s v="JCMARIN"/>
    <s v=" "/>
    <s v="Obrero"/>
    <d v="2023-01-17T00:00:00"/>
    <s v="Origino"/>
    <s v="NRESPONS"/>
    <s v="Registros Pub y Redes Emp"/>
    <s v="Back (Registro)"/>
    <s v="Finalizado"/>
    <s v=" "/>
    <s v="Asignado a"/>
    <x v="7"/>
    <x v="0"/>
    <x v="1"/>
    <d v="2023-01-17T00:00:00"/>
    <s v="A"/>
    <s v=""/>
    <m/>
    <m/>
    <m/>
    <m/>
    <m/>
    <m/>
    <m/>
    <s v="Sin Identificación"/>
    <m/>
    <s v="ANGEE LISBETH MORALES GIL"/>
    <s v=""/>
    <s v="angeemorales1308@hotmail.com"/>
    <x v="0"/>
    <s v=""/>
    <s v="3 Peticiones"/>
    <x v="0"/>
    <s v="Registros Publicos y Redes Emp"/>
    <s v="Derecho de peticion"/>
    <s v="."/>
    <s v="."/>
    <s v="CONTESTADO CON CARTA 2023-00068 DEL 19 DE ENERO DE 2023, ASÍ: &quot;MEDIANTE PETICIÓN DEL 17 DE ENERO DE 2023 SOLICITÓ A ESTA CÁMARA DE COMERCIO &quot;UN CERTIFICADO DONDE CONSTE QUE MI ESPOSO JOSÉ JESÚS CIFUENTES GUTIÉRREZ NO TIENE NADA A NOMBRE DE ÉL¿&quot;, IDENTIFIC"/>
    <s v="."/>
    <s v="Finalizado"/>
    <s v="CMARTINE"/>
    <d v="2023-01-19T00:00:00"/>
    <d v="2023-01-19T00:00:00"/>
    <s v=" "/>
    <s v="N"/>
    <s v=""/>
    <x v="0"/>
    <x v="0"/>
    <s v="N"/>
    <d v="2023-01-19T00:00:00"/>
    <d v="2023-01-19T00:00:00"/>
    <n v="2"/>
    <n v="15"/>
    <x v="1"/>
    <n v="15"/>
    <x v="1"/>
  </r>
  <r>
    <x v="0"/>
    <n v="2023000298"/>
    <x v="13"/>
    <s v="EN COMUNICACION DEL DIA 17012023 CON EMAIL ENVIAOD A CONTACTO CCC MEDIANTE PETICION LA SEÑORA GINA JENNIFER COLORADO GUERRERO CC 57438180 SOLICITO COMEDIDADEMENTE LA EXPEDICIÓN DEL DOCUMENTO NO FIGURA, COMO PERSONAL NATURAL EMPLEADA DEPENDIENTE, QUE NO TI"/>
    <s v="A"/>
    <s v="JCMARIN"/>
    <s v=" "/>
    <s v="Obrero"/>
    <d v="2023-01-17T00:00:00"/>
    <s v="Origino"/>
    <s v="NRESPONS"/>
    <s v="Registros Pub y Redes Emp"/>
    <s v="Back (Registro)"/>
    <s v="Finalizado"/>
    <s v=" "/>
    <s v="Asignado a"/>
    <x v="7"/>
    <x v="0"/>
    <x v="1"/>
    <d v="2023-01-17T00:00:00"/>
    <s v="A"/>
    <s v=""/>
    <m/>
    <m/>
    <m/>
    <m/>
    <m/>
    <m/>
    <m/>
    <s v="Sin Identificación"/>
    <m/>
    <s v="GINA JENNIFER COLORADO GUERRERO"/>
    <s v=""/>
    <s v="gina.colorado@correounivalle.edu.co"/>
    <x v="0"/>
    <s v="3215338184"/>
    <s v="3 Peticiones"/>
    <x v="0"/>
    <s v="Registros Publicos y Redes Emp"/>
    <s v="Derecho de peticion"/>
    <s v="."/>
    <s v="."/>
    <s v="CONTESTADO CON CARTA 2023-00072 DEL 19 DE ENERO DE 2023, ASÍ: &quot;MEDIANTE PETICIÓN DEL 17 DE ENERO DE 2023 SOLICITÓ A ESTA CÁMARA DE COMERCIO &quot;LA EXPEDICIÓN DEL DOCUMENTO NO FIGURA, COMO PERSONAL NATURAL EMPLEADA DEPENDIENTE, QUE NO TIENE NINGUNA ACTIVIDAD "/>
    <s v="."/>
    <s v="Finalizado"/>
    <s v="CMARTINE"/>
    <d v="2023-01-20T00:00:00"/>
    <d v="2023-01-20T00:00:00"/>
    <s v=" "/>
    <s v="N"/>
    <s v=""/>
    <x v="0"/>
    <x v="0"/>
    <s v="N"/>
    <d v="2023-01-20T00:00:00"/>
    <d v="2023-01-20T00:00:00"/>
    <n v="3"/>
    <n v="15"/>
    <x v="1"/>
    <n v="15"/>
    <x v="1"/>
  </r>
  <r>
    <x v="0"/>
    <n v="2023000307"/>
    <x v="14"/>
    <s v="CON EL FIN DE TENER INFORMACIÓN OFICIAL, PRECISA Y ADECUADA DE CARA A REVISAR EL FUNCIONAMIENTO Y OPORTUNIDADES DE MEJORA DE LAS CÁMARAS DE COMERCIO EN COLOMBIA, INSTITUIDAS Y REGLAMENTADAS EN EL TÍTULO IV DEL CÓDIGO DE COMERCIO, ESPECÍFICAMENTE EN LA LEY"/>
    <s v="A"/>
    <s v="LROJAS"/>
    <s v=" "/>
    <s v="Unicentro web"/>
    <d v="2023-01-18T00:00:00"/>
    <s v="Origino"/>
    <s v="LROJAS"/>
    <s v="Secretaria General"/>
    <s v="Asuntos Legales y Contratacion"/>
    <s v="Finalizado"/>
    <s v=" "/>
    <s v="Asignado a"/>
    <x v="6"/>
    <x v="1"/>
    <x v="3"/>
    <d v="2023-01-18T00:00:00"/>
    <s v="A"/>
    <s v=""/>
    <m/>
    <m/>
    <m/>
    <m/>
    <m/>
    <m/>
    <m/>
    <s v="Sin Identificación"/>
    <m/>
    <s v="ELKIN RODOLFO OSPINA OSPINA"/>
    <s v=""/>
    <s v="utl.elkin-ospina@camara.gov.co"/>
    <x v="0"/>
    <s v="3108043096"/>
    <s v="3 Peticiones"/>
    <x v="14"/>
    <s v="Asuntos Legales y Contratacion"/>
    <s v="Derecho de peticion"/>
    <s v="."/>
    <s v="."/>
    <s v="EN ATENCIÓN A LA COMUNICACIÓN ELECTRÓNICA ENVIADA POR EL PETICIONARIO A LA CÁMARA DE COMERCIO DE CALI EL 16 DE ENERO DEL AÑO 2023, POR MEDIO DE LA CUAL SOLICITA INFORMACIÓN CON EL FIN DE REVISAR EL FUNCIONAMIENTO Y OPORTUNIDADES DE MEJORA DE LAS CÁMARAS D"/>
    <s v="."/>
    <s v="Finalizado"/>
    <s v="LCABRERA"/>
    <d v="2023-01-23T00:00:00"/>
    <d v="2023-01-23T00:00:00"/>
    <s v=" "/>
    <s v="N"/>
    <s v=""/>
    <x v="0"/>
    <x v="0"/>
    <s v="N"/>
    <d v="2023-01-23T00:00:00"/>
    <d v="2023-01-23T00:00:00"/>
    <n v="3"/>
    <n v="15"/>
    <x v="1"/>
    <n v="15"/>
    <x v="1"/>
  </r>
  <r>
    <x v="0"/>
    <n v="2023000308"/>
    <x v="14"/>
    <s v="EN COMUNICACION DEL DIA 18012023 CON EMAIL ENVIADO A CONTACTO CCC MEDIANTE PETICION EL SR. HAROLD CARDENAS ORDOÑEZ CC 16628418 SOLICITA UN CERTIFICADO DE NO FIGURA YA QUE INDICA QUE NO ES COMERCIANTE - NOTA SE VALIDO LA CEDUAL APORTADA Y NO FIGURA REGISTR"/>
    <s v="A"/>
    <s v="JCMARIN"/>
    <s v=" "/>
    <s v="Obrero"/>
    <d v="2023-01-18T00:00:00"/>
    <s v="Origino"/>
    <s v="NRESPONS"/>
    <s v="Registros Pub y Redes Emp"/>
    <s v="Back (Registro)"/>
    <s v="Finalizado"/>
    <s v=" "/>
    <s v="Asignado a"/>
    <x v="7"/>
    <x v="0"/>
    <x v="1"/>
    <d v="2023-01-18T00:00:00"/>
    <s v="A"/>
    <s v=""/>
    <m/>
    <m/>
    <m/>
    <m/>
    <m/>
    <m/>
    <m/>
    <s v="Sin Identificación"/>
    <m/>
    <s v="HAROLD CARDENAS ORDOÑEZ"/>
    <s v=""/>
    <s v="nolijan@hotmail.com"/>
    <x v="0"/>
    <s v=""/>
    <s v="3 Peticiones"/>
    <x v="0"/>
    <s v="Registros Publicos y Redes Emp"/>
    <s v="Derecho de peticion"/>
    <s v="."/>
    <s v="."/>
    <s v="CONTESTADO CON CARTA 2023-00080 DEL 23 DE ENERO DE 2023, ASÍ: &quot;MEDIANTE PETICIÓN DEL 18 DE ENERO DE 2023 SOLICITÓ A ESTA CÁMARA DE COMERCIO UN CERTIFICADO DE NO FIGURA A NOMBRE DE HAROLD CÁRDENAS ORDÓÑEZ, IDENTIFICADO CON LA CÉDULA DE CIUDADANÍA NO. 16628"/>
    <s v="."/>
    <s v="Finalizado"/>
    <s v="CMARTINE"/>
    <d v="2023-01-23T00:00:00"/>
    <d v="2023-01-23T00:00:00"/>
    <s v=" "/>
    <s v="N"/>
    <s v=""/>
    <x v="0"/>
    <x v="0"/>
    <s v="N"/>
    <d v="2023-01-23T00:00:00"/>
    <d v="2023-01-23T00:00:00"/>
    <n v="3"/>
    <n v="15"/>
    <x v="1"/>
    <n v="15"/>
    <x v="1"/>
  </r>
  <r>
    <x v="0"/>
    <n v="2023000309"/>
    <x v="14"/>
    <s v="COMPARTO EL DERECHO DE PETICIÓN REALIZADO A LOS ENTES DE CONTROL SOBRE UNA PROBLEMÁTICA QUE AQUEJA A MUCHOS ESTABLECIMIENTOS EN LA CIUDAD DE CALI. ESTO ES DE ESPECIAL INTERÉS PARA NUESTRAS AGREMIACIONES. QUEDO ATENTO A SUS COMENTARIOS Y SOLICITUDES DE MÁS"/>
    <s v="A"/>
    <s v="LROJAS"/>
    <s v=" "/>
    <s v="Unicentro web"/>
    <d v="2023-01-18T00:00:00"/>
    <s v="Origino"/>
    <s v="NRESPONS"/>
    <s v="Secretaria General"/>
    <s v="Asuntos Legales y Contratacion"/>
    <s v="Finalizado"/>
    <s v=" "/>
    <s v="Asignado a"/>
    <x v="5"/>
    <x v="1"/>
    <x v="3"/>
    <d v="2023-01-18T00:00:00"/>
    <s v="A"/>
    <s v=""/>
    <m/>
    <m/>
    <m/>
    <m/>
    <m/>
    <m/>
    <m/>
    <s v="Sin Identificación"/>
    <m/>
    <s v="ALFONSO MUÑOZ"/>
    <s v=""/>
    <s v="proyectoalfonso@gmail.com"/>
    <x v="0"/>
    <s v="3164157033"/>
    <s v="3 Peticiones"/>
    <x v="6"/>
    <s v="Asuntos Legales y Contratacion"/>
    <s v="Derecho de peticion"/>
    <s v="."/>
    <s v="."/>
    <s v="DE: LINA MARCELA ROJAS GUTIERREZ &lt;LROJAS@CCC.ORG.CO&gt; ENVIADO EL: VIERNES, 20 DE ENERO DE 2023 10:31 A. M. PARA: PROYECTOALFONSO@GMAIL.COM ASUNTO: RESPUESTA DERECHO DE PETICION ALFONSO MUÑOZ CARDENAS SE DA RESPUESTA UNIFICADA AL PETICIONARIO A CUATRO PETIC"/>
    <s v="."/>
    <s v="Finalizado"/>
    <s v="MVELEZ"/>
    <d v="2023-01-23T00:00:00"/>
    <d v="2023-01-23T00:00:00"/>
    <s v=" "/>
    <s v="N"/>
    <s v=""/>
    <x v="0"/>
    <x v="0"/>
    <s v="N"/>
    <d v="2023-01-23T00:00:00"/>
    <d v="2023-01-23T00:00:00"/>
    <n v="3"/>
    <n v="15"/>
    <x v="1"/>
    <n v="15"/>
    <x v="1"/>
  </r>
  <r>
    <x v="0"/>
    <n v="2023000316"/>
    <x v="14"/>
    <s v="SOLICITO SE ME CERTIFIQUE QUE NO FIGURO REGISTRADO EN LA CAMARA DE COMERCIO, OSCAR ANDRES CIFUENTES GOMEZ CON CEDULA DE CIUDADANIA 16460630"/>
    <s v="A"/>
    <s v="ABEDOYA"/>
    <s v=" "/>
    <s v="Unicentro web"/>
    <d v="2023-01-18T00:00:00"/>
    <s v="Origino"/>
    <s v="NRESPONS"/>
    <s v="Registros Pub y Redes Emp"/>
    <s v="Back (Registro)"/>
    <s v="Finalizado"/>
    <s v=" "/>
    <s v="Asignado a"/>
    <x v="7"/>
    <x v="0"/>
    <x v="1"/>
    <d v="2023-01-18T00:00:00"/>
    <s v="A"/>
    <s v="TODOS"/>
    <m/>
    <m/>
    <m/>
    <m/>
    <m/>
    <m/>
    <m/>
    <s v="Sin Identificación"/>
    <n v="16460630"/>
    <s v="OSCAR ANDRES CIFUENTES GOMEZ"/>
    <s v=""/>
    <s v="monoscar00@hotmail.com"/>
    <x v="3"/>
    <s v="3004737980"/>
    <s v="3 Peticiones"/>
    <x v="0"/>
    <s v="Registros Publicos y Redes Emp"/>
    <s v="Derecho de peticion"/>
    <s v="."/>
    <s v="."/>
    <s v="CONTESTADO CON CARTA 2023-00083 DEL 23 DE ENERO DE 2023, ASÍ: &quot;MEDIANTE PETICIÓN DEL 18 DE ENERO DE 2023 SOLICITÓ A ESTA CÁMARA DE COMERCIO UN CERTIFICADO DE NO FIGURA A NOMBRE DE ÓSCAR ANDRÉS CIFUENTES GÓMEZ, IDENTIFICADO CON LA CÉDULA DE CIUDADANÍA NO. "/>
    <s v="."/>
    <s v="Finalizado"/>
    <s v="CMARTINE"/>
    <d v="2023-01-23T00:00:00"/>
    <d v="2023-01-23T00:00:00"/>
    <s v=" "/>
    <s v="N"/>
    <s v=""/>
    <x v="0"/>
    <x v="0"/>
    <s v="N"/>
    <d v="2023-01-23T00:00:00"/>
    <d v="2023-01-23T00:00:00"/>
    <n v="3"/>
    <n v="15"/>
    <x v="1"/>
    <n v="15"/>
    <x v="1"/>
  </r>
  <r>
    <x v="0"/>
    <n v="2023000322"/>
    <x v="14"/>
    <s v="DE MANERA COMEDIDA SOLICITAMOS LISTADO DE LAS VEEDURIAS CIUDADANAS LEY 850 DE 2003 , DE LA JURISDICCION DE LA CAMARA DE COMERCIO Y SI EL SEÑOR JUAN MUZO C.C 1.192.817.053 SE ENCUENTRA REGISTRADO COMO VEEDOR."/>
    <s v="A"/>
    <s v="HSARRIA"/>
    <s v=" "/>
    <s v="Principal"/>
    <d v="2023-01-18T00:00:00"/>
    <s v="Origino"/>
    <s v="NRESPONS"/>
    <s v="Registros Pub y Redes Emp"/>
    <s v="Back (Registro)"/>
    <s v="Finalizado"/>
    <s v=" "/>
    <s v="Asignado a"/>
    <x v="0"/>
    <x v="0"/>
    <x v="0"/>
    <d v="2023-01-18T00:00:00"/>
    <s v="A"/>
    <s v="TODOS"/>
    <m/>
    <m/>
    <m/>
    <m/>
    <m/>
    <m/>
    <m/>
    <s v="Sin Identificación"/>
    <n v="123456"/>
    <s v="ALBA LUCERO URREA GRISALES"/>
    <s v="6600001"/>
    <s v="metrocali@metrocali.gov.co"/>
    <x v="1"/>
    <s v=""/>
    <s v="3 Peticiones"/>
    <x v="0"/>
    <s v="Registros Publicos y Redes Emp"/>
    <s v="Derecho de peticion"/>
    <s v="."/>
    <s v="."/>
    <s v=" SANTIAGO DE CALI, 20 DE ENERO DE 2023 SEÑORA ALBA LUCERO URREA GRISALES SECRETARIA GENERAL Y DE ASUNTOS JURÍDICOS METROCALI@METROCALI.GOV.CO LA CIUDAD CORDIAL SALUDO, DAMOS RESPUESTA AL ESCRITO DEL 17 DE ENERO DE 2023, RECIBIDO EN ESTA ENTIDAD EL 18 DE E"/>
    <s v="."/>
    <s v="Finalizado"/>
    <s v="ECUARTAS"/>
    <d v="2023-01-20T00:00:00"/>
    <d v="2023-01-20T00:00:00"/>
    <s v="metrocali@metrocali.gov.co.rpost.biz viernes 20/01/2023 12:33 p. m"/>
    <s v="N"/>
    <s v=""/>
    <x v="0"/>
    <x v="0"/>
    <s v="N"/>
    <d v="2023-01-20T00:00:00"/>
    <d v="2023-01-20T00:00:00"/>
    <n v="2"/>
    <n v="15"/>
    <x v="1"/>
    <n v="15"/>
    <x v="1"/>
  </r>
  <r>
    <x v="0"/>
    <n v="2023000323"/>
    <x v="14"/>
    <s v="EL SEÑOR OMAR DE JESUS CASTRILLON SOLICITA CERTIFICADO ESPECIAL DE NO FIGURA DE LA SEÑORA MAYRA ALEJANDRA CASTRILLON MEJIA IDENTIFICADA CON CEDULA 1144187577"/>
    <s v="A"/>
    <s v="IMARCHEN"/>
    <s v=" "/>
    <s v="Principal"/>
    <d v="2023-01-18T00:00:00"/>
    <s v="Origino"/>
    <s v="CMARTINE"/>
    <s v="Registros Pub y Redes Emp"/>
    <s v="Juridica"/>
    <s v="Finalizado"/>
    <s v=" "/>
    <s v="Asignado a"/>
    <x v="7"/>
    <x v="0"/>
    <x v="1"/>
    <d v="2023-01-18T00:00:00"/>
    <s v="A"/>
    <s v="MERCANTIL"/>
    <m/>
    <m/>
    <m/>
    <m/>
    <m/>
    <m/>
    <m/>
    <s v="Cédula de ciudadanía"/>
    <m/>
    <s v="OMAR DE JESUS CASTRILLON"/>
    <s v=""/>
    <s v="omar.castrillon2002@gmail.com"/>
    <x v="3"/>
    <s v="3162868112"/>
    <s v="3 Peticiones"/>
    <x v="0"/>
    <s v="Registros Publicos y Redes Emp"/>
    <s v="Derecho de peticion"/>
    <s v="."/>
    <s v="."/>
    <s v="CONTESTADO CON CARTA 2023-00102 DEL 25 DE ENERO DE 2023, ASÍ: ¿¿MEDIANTE PETICIÓN DEL 18 DE ENERO DE 2023 SOLICITÓ A ESTA CÁMARA DE COMERCIO UN CERTIFICADO DE NO FIGURA A NOMBRE DE MAYRA ALEJANDRA CASTRILLÓN MEJÍA, IDENTIFICADA CON LA CÉDULA DE CIUDADANÍA"/>
    <s v="."/>
    <s v="Finalizado"/>
    <s v="CMARTINE"/>
    <d v="2023-01-23T00:00:00"/>
    <d v="2023-01-31T00:00:00"/>
    <s v=" "/>
    <s v="N"/>
    <s v=""/>
    <x v="0"/>
    <x v="0"/>
    <s v="N"/>
    <d v="2023-01-23T00:00:00"/>
    <d v="2023-01-23T00:00:00"/>
    <n v="3"/>
    <n v="15"/>
    <x v="1"/>
    <n v="15"/>
    <x v="1"/>
  </r>
  <r>
    <x v="0"/>
    <n v="2023000324"/>
    <x v="14"/>
    <s v="EN COMUNICACION DEL DIA 17012023 CON EMAIL ENVIADO A CONTAFTO CCC MEDIANMTE PETICION LA SEÑORA ANTERIORMENTE VALERIA HERNANDEZ ESCANDON CC 1005891372 SOLICITA SEA ACTUALIZADO EL PIMER APELLIDO DE ELLA EN EL REGISTRO MERCANTIL DE LA SOCIEDAD NUESTRA AVENTU"/>
    <s v="A"/>
    <s v="JCMARIN"/>
    <s v=" "/>
    <s v="Obrero"/>
    <d v="2023-01-18T00:00:00"/>
    <s v="Origino"/>
    <s v="NRESPONS"/>
    <s v="Registros Pub y Redes Emp"/>
    <s v="Empresario"/>
    <s v="Finalizado"/>
    <s v=" "/>
    <s v="Asignado a"/>
    <x v="3"/>
    <x v="0"/>
    <x v="2"/>
    <d v="2023-01-18T00:00:00"/>
    <s v="A"/>
    <s v="MERCANTIL"/>
    <n v="942246"/>
    <m/>
    <m/>
    <m/>
    <m/>
    <m/>
    <m/>
    <s v="Inscrito"/>
    <m/>
    <s v="VALERIA ESPAÑA ESCANDON"/>
    <s v=""/>
    <s v="agencianuestraaventura@gmail.com"/>
    <x v="0"/>
    <s v=""/>
    <s v="3 Peticiones"/>
    <x v="9"/>
    <s v="Registros Publicos y Redes Emp"/>
    <s v="Derecho de peticion"/>
    <s v="."/>
    <s v="."/>
    <s v="SE ACTUALIZO EL APELLIDO DEL REPRESENTANTE LEGAL DE LA NUESTRA AVENTURA S.A.S CON MATRÍCULA 942246-16, SE ENVIO AL CORREO ELECTRONICO AGENCIANUESTRAAVENTURA@GMAIL.COM; AGENCIANUESTRAAVENTURA@GMAIL.COM.RPOST.BIZ EL DÍA VIERNES 03/02/2023 8:01 A. M"/>
    <s v="."/>
    <s v="Finalizado"/>
    <s v="SORTIZ"/>
    <d v="2023-02-03T00:00:00"/>
    <d v="2023-02-03T00:00:00"/>
    <s v=" "/>
    <s v="N"/>
    <s v=""/>
    <x v="0"/>
    <x v="2"/>
    <s v="N"/>
    <d v="2023-02-03T00:00:00"/>
    <d v="2023-02-03T00:00:00"/>
    <n v="12"/>
    <n v="15"/>
    <x v="1"/>
    <n v="15"/>
    <x v="1"/>
  </r>
  <r>
    <x v="0"/>
    <n v="2023000329"/>
    <x v="14"/>
    <s v="EN COMUNICACION DEL DIA 18012023 CON OFICIO S-2023-000098 SUBGA POJUD 29.54 DE LA POLICIA NACIONAL SECCIONAL CALI ENVIADO VIA E MAIL A CONTACTO CCC SOLICITAN VERIFICAR Y SUMINISTRAR TODA LA INFORMACIÓN QUE APAREZCA EN SUS BASES DE DATOS CORRESPONDIENTE DA"/>
    <s v="A"/>
    <s v="JCMARIN"/>
    <s v=" "/>
    <s v="Obrero"/>
    <d v="2023-01-18T00:00:00"/>
    <s v="Origino"/>
    <s v="NRESPONS"/>
    <s v="Registros Pub y Redes Emp"/>
    <s v="Back (Registro)"/>
    <s v="Finalizado"/>
    <s v=" "/>
    <s v="Asignado a"/>
    <x v="0"/>
    <x v="0"/>
    <x v="0"/>
    <d v="2023-01-18T00:00:00"/>
    <s v="A"/>
    <s v=""/>
    <m/>
    <m/>
    <m/>
    <m/>
    <m/>
    <m/>
    <m/>
    <s v="Sin Identificación"/>
    <m/>
    <s v="PATRULLERO WESLEYNER TENORIO PALACIOS"/>
    <s v=""/>
    <s v="wesleyner.tenorio4251@correo.policia.gov.co"/>
    <x v="0"/>
    <s v="3232894473"/>
    <s v="3 Peticiones"/>
    <x v="0"/>
    <s v="Registros Publicos y Redes Emp"/>
    <s v="Derecho de peticion"/>
    <s v="."/>
    <s v="."/>
    <s v="2023 - 00070 SANTIAGO DE CALI, 19 DE ENERO DE 2022 SEÑORES MINISTERIO DE DEFENSA NACIONAL POLICIA NACIONAL ATENCIÓN: PATRULLERO WESLEYNER TENORIO PALACIOS INVESTIGADOR CRIMINAL POLFA - DICAL WESLEYNER.TENORIO4251@CORREO.POLICIA.GOV.CO LA CIUDAD CORDIAL SA"/>
    <s v="."/>
    <s v="Finalizado"/>
    <s v="ECUARTAS"/>
    <d v="2023-01-19T00:00:00"/>
    <d v="2023-01-19T00:00:00"/>
    <s v="wesleyner.tenorio4251@correo.policia.gov.co.rpost.biz jueves 19/01/2023 3:31 p. m"/>
    <s v="N"/>
    <s v=""/>
    <x v="0"/>
    <x v="3"/>
    <s v="N"/>
    <d v="2023-01-19T00:00:00"/>
    <d v="2023-01-19T00:00:00"/>
    <n v="1"/>
    <n v="15"/>
    <x v="1"/>
    <n v="15"/>
    <x v="1"/>
  </r>
  <r>
    <x v="0"/>
    <n v="2023000333"/>
    <x v="14"/>
    <s v="CIERRE DE ESTABLECIMIENTO DE COMERCIO (BAJO EXIGENCIA DE LICENCIA DE CONSTRUCCIÓN) POR MEDIO DE LA PRESENTE HAGO PÚBLICA LA QUEJA Y/O DERECHO DE PETICIÓN RADICADO EN LA ALCALDÍA BAJO EL RADICADO NO. 2022-4173010-207867-2 EN LA CUAL PRESENTÓ QUE EN LA CIUD"/>
    <s v="A"/>
    <s v="LROJAS"/>
    <s v=" "/>
    <s v="Unicentro web"/>
    <d v="2023-01-18T00:00:00"/>
    <s v="Origino"/>
    <s v="MANRODRI"/>
    <s v="Secretaria General"/>
    <s v="Asuntos Legales y Contratacion"/>
    <s v="Finalizado"/>
    <s v=" "/>
    <s v="Asignado a"/>
    <x v="10"/>
    <x v="1"/>
    <x v="3"/>
    <d v="2023-01-18T00:00:00"/>
    <s v="A"/>
    <s v=""/>
    <m/>
    <m/>
    <m/>
    <m/>
    <m/>
    <m/>
    <m/>
    <s v="Sin Identificación"/>
    <m/>
    <s v="ALFONSO MUÑOZ"/>
    <s v=""/>
    <s v="proyectoalfonso@gmail.com"/>
    <x v="0"/>
    <s v="3164157033"/>
    <s v="3 Peticiones"/>
    <x v="6"/>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
    <s v="."/>
    <s v="Finalizado"/>
    <s v="MANRODRI"/>
    <d v="2023-01-24T00:00:00"/>
    <d v="2023-01-24T00:00:00"/>
    <s v=" "/>
    <s v="N"/>
    <s v=""/>
    <x v="0"/>
    <x v="0"/>
    <s v="N"/>
    <d v="2023-01-24T00:00:00"/>
    <d v="2023-01-24T00:00:00"/>
    <n v="4"/>
    <n v="15"/>
    <x v="1"/>
    <n v="15"/>
    <x v="1"/>
  </r>
  <r>
    <x v="0"/>
    <n v="2023000334"/>
    <x v="14"/>
    <s v="EN COMUNICACION DEL DIA 18012023 CON EMAIL ENVIADO A CONTACTO CCC MEDIANTE PETICION LA SEÑORA LINA VANESSA PEÑA ARIZA CC. 1030661447 SOLICITAR UN REPORTE DONDE SE PRECISE EL NOMBRE DE LAS EMPRESAS DONDE EL SEÑOR HÉCTOR MANUEL MUÑOZ ORJUELA IDENTIFICADO CO"/>
    <s v="A"/>
    <s v="JCMARIN"/>
    <s v=" "/>
    <s v="Obrero"/>
    <d v="2023-01-18T00:00:00"/>
    <s v="Origino"/>
    <s v="NRESPONS"/>
    <s v="Registros Pub y Redes Emp"/>
    <s v="Back (Registro)"/>
    <s v="Finalizado"/>
    <s v=" "/>
    <s v="Asignado a"/>
    <x v="0"/>
    <x v="0"/>
    <x v="0"/>
    <d v="2023-01-18T00:00:00"/>
    <s v="A"/>
    <s v=""/>
    <m/>
    <m/>
    <m/>
    <m/>
    <m/>
    <m/>
    <m/>
    <s v="Sin Identificación"/>
    <m/>
    <s v="LINA VANESSA PEÑA ARIZA"/>
    <s v=""/>
    <s v="lpena@balegal.co"/>
    <x v="0"/>
    <s v=""/>
    <s v="3 Peticiones"/>
    <x v="0"/>
    <s v="Registros Publicos y Redes Emp"/>
    <s v="Derecho de peticion"/>
    <s v="."/>
    <s v="."/>
    <s v="2023 - 00071 SANTIAGO DE CALI, 19 DE ENERO DE 2023 SEÑORES LINA VANESSA PEÑA ARIZA LPENA@BALEGAL.CO BOGOTÁ D.C. CORDIAL SALUDO, MEDIANTE CORREO ELECTRÓNICO DEL 18 DE ENERO DE 2023, RECIBIDO EN ESTA ENTIDAD EL MISMO DÍA, SOLICITÓ: &quot;UN REPORTE DONDE SE PREC"/>
    <s v="."/>
    <s v="Finalizado"/>
    <s v="ECUARTAS"/>
    <d v="2023-01-19T00:00:00"/>
    <d v="2023-01-19T00:00:00"/>
    <s v="lpena@balegal.co.rpost.biz jueves 19/01/2023 4:43 p. m"/>
    <s v="N"/>
    <s v=""/>
    <x v="0"/>
    <x v="3"/>
    <s v="N"/>
    <d v="2023-01-19T00:00:00"/>
    <d v="2023-01-19T00:00:00"/>
    <n v="1"/>
    <n v="15"/>
    <x v="1"/>
    <n v="15"/>
    <x v="1"/>
  </r>
  <r>
    <x v="0"/>
    <n v="2023000335"/>
    <x v="14"/>
    <s v="MEDIANTE EL PRESENTE OFICIO LES EXTIENDO DERECHO DE PETICIÓN ROGANDO SU PRONUNCIAMIENTO SOBRE ESTOS ACTOS Y HECHOS QUE SE REALIZAN EN LA CIUDAD DE CALI, BAJO LA MIRADA Y CONOCIMIENTO DE LA ALCALDÍA DE CALI, ASOBARES Y LOS DIFERENTES FUNCIONARIOS DE LA ADM"/>
    <s v="A"/>
    <s v="LROJAS"/>
    <s v=" "/>
    <s v="Unicentro web"/>
    <d v="2023-01-18T00:00:00"/>
    <s v="Origino"/>
    <s v="MANRODRI"/>
    <s v="Secretaria General"/>
    <s v="Asuntos Legales y Contratacion"/>
    <s v="Finalizado"/>
    <s v=" "/>
    <s v="Asignado a"/>
    <x v="10"/>
    <x v="1"/>
    <x v="3"/>
    <d v="2023-01-18T00:00:00"/>
    <s v="A"/>
    <s v=""/>
    <m/>
    <m/>
    <m/>
    <m/>
    <m/>
    <m/>
    <m/>
    <s v="Sin Identificación"/>
    <m/>
    <s v="ALFONSO MUÑOZ"/>
    <s v=""/>
    <s v="proyectoalfonso@gmail.com"/>
    <x v="0"/>
    <s v=""/>
    <s v="3 Peticiones"/>
    <x v="6"/>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
    <s v="."/>
    <s v="Finalizado"/>
    <s v="MANRODRI"/>
    <d v="2023-01-24T00:00:00"/>
    <d v="2023-01-24T00:00:00"/>
    <s v=" "/>
    <s v="N"/>
    <s v=""/>
    <x v="0"/>
    <x v="0"/>
    <s v="N"/>
    <d v="2023-01-24T00:00:00"/>
    <d v="2023-01-24T00:00:00"/>
    <n v="4"/>
    <n v="15"/>
    <x v="1"/>
    <n v="15"/>
    <x v="1"/>
  </r>
  <r>
    <x v="0"/>
    <n v="2023000336"/>
    <x v="14"/>
    <s v="EN COMUNICACION DEL DIA 18012023 CON OFICIO S-2023-000106 SUBGA POJUD 29.54 DE LA POLICIA NACIONAL SECCIONAL CALI ENVIADO VIA EMAIL A CONTACTO CCC SOLICITAN VERIFICAR Y SUMINISTRAR TODA LA INFORMACIÓN QUE APAREZCA EN SUS BASES DE DATOS CORRESPONDIENTE DAT"/>
    <s v="A"/>
    <s v="JCMARIN"/>
    <s v=" "/>
    <s v="Obrero"/>
    <d v="2023-01-18T00:00:00"/>
    <s v="Origino"/>
    <s v="NRESPONS"/>
    <s v="Registros Pub y Redes Emp"/>
    <s v="Back (Registro)"/>
    <s v="Finalizado"/>
    <s v=" "/>
    <s v="Asignado a"/>
    <x v="0"/>
    <x v="0"/>
    <x v="0"/>
    <d v="2023-01-18T00:00:00"/>
    <s v="A"/>
    <s v=""/>
    <m/>
    <m/>
    <m/>
    <m/>
    <m/>
    <m/>
    <m/>
    <s v="Sin Identificación"/>
    <m/>
    <s v="PATRULLERO WESLEYNER TENORIO PALACIOS"/>
    <s v=""/>
    <s v="wesleyner.tenorio4251@correo.policia.gov.co"/>
    <x v="0"/>
    <s v="3232894473"/>
    <s v="3 Peticiones"/>
    <x v="0"/>
    <s v="Registros Publicos y Redes Emp"/>
    <s v="Derecho de peticion"/>
    <s v="."/>
    <s v="."/>
    <s v="2023 - 00070 SANTIAGO DE CALI, 19 DE ENERO DE 2022 SEÑORES MINISTERIO DE DEFENSA NACIONAL POLICIA NACIONAL ATENCIÓN: PATRULLERO WESLEYNER TENORIO PALACIOS INVESTIGADOR CRIMINAL POLFA - DICAL WESLEYNER.TENORIO4251@CORREO.POLICIA.GOV.CO LA CIUDAD CORDIAL SA"/>
    <s v="."/>
    <s v="Finalizado"/>
    <s v="ECUARTAS"/>
    <d v="2023-01-19T00:00:00"/>
    <d v="2023-01-19T00:00:00"/>
    <s v="wesleyner.tenorio4251@correo.policia.gov.co.rpost.biz jueves 19/01/2023 5:21 p. m"/>
    <s v="N"/>
    <s v=""/>
    <x v="0"/>
    <x v="3"/>
    <s v="N"/>
    <d v="2023-01-19T00:00:00"/>
    <d v="2023-01-19T00:00:00"/>
    <n v="1"/>
    <n v="15"/>
    <x v="1"/>
    <n v="15"/>
    <x v="1"/>
  </r>
  <r>
    <x v="0"/>
    <n v="2023000337"/>
    <x v="14"/>
    <s v="CIERRE DE ESTABLECIMIENTO DE COMERCIO (BAJO EXIGENCIA DE LICENCIA DE CONSTRUCCIÓN) POR MEDIO DE LA PRESENTE HAGO PÚBLICA LA QUEJA Y/O DERECHO DE PETICIÓN RADICADO EN LA ALCALDÍA BAJO EL RADICADO NO. 2022-4173010-207867-2 EN LA CUAL PRESENTÓ QUE EN LA CIUD"/>
    <s v="A"/>
    <s v="LROJAS"/>
    <s v=" "/>
    <s v="Unicentro web"/>
    <d v="2023-01-18T00:00:00"/>
    <s v="Origino"/>
    <s v="MANRODRI"/>
    <s v="Secretaria General"/>
    <s v="Asuntos Legales y Contratacion"/>
    <s v="Finalizado"/>
    <s v=" "/>
    <s v="Asignado a"/>
    <x v="10"/>
    <x v="1"/>
    <x v="3"/>
    <d v="2023-01-18T00:00:00"/>
    <s v="A"/>
    <s v=""/>
    <m/>
    <m/>
    <m/>
    <m/>
    <m/>
    <m/>
    <m/>
    <s v="Sin Identificación"/>
    <m/>
    <s v="ALFONSO MUÑOZ"/>
    <s v=""/>
    <s v="proyectoalfonso@gmail.com"/>
    <x v="0"/>
    <s v=" 3164157033"/>
    <s v="3 Peticiones"/>
    <x v="6"/>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
    <s v="."/>
    <s v="Finalizado"/>
    <s v="MANRODRI"/>
    <d v="2023-01-24T00:00:00"/>
    <d v="2023-01-24T00:00:00"/>
    <s v=" "/>
    <s v="N"/>
    <s v=""/>
    <x v="0"/>
    <x v="0"/>
    <s v="N"/>
    <d v="2023-01-24T00:00:00"/>
    <d v="2023-01-24T00:00:00"/>
    <n v="4"/>
    <n v="15"/>
    <x v="1"/>
    <n v="15"/>
    <x v="1"/>
  </r>
  <r>
    <x v="0"/>
    <n v="2023000338"/>
    <x v="14"/>
    <s v="EN COMUNICACION DEL DIA 17012023 CON OFICIO 761096000164201400446 DE LA FGN CTI BUENA VENTURA ENVIADO VIA EMAIL A CONTACTO CCC SOLICITAN SE SUMINISTRE LA SIGUIENTE INFORMACION ACCEDER A LA BASE DE DATOS PARA QUE SE SUMINISTRE LA INFROMACION CONFIDENCIAL C"/>
    <s v="A"/>
    <s v="JCMARIN"/>
    <s v=" "/>
    <s v="Obrero"/>
    <d v="2023-01-18T00:00:00"/>
    <s v="Origino"/>
    <s v="NRESPONS"/>
    <s v="Registros Pub y Redes Emp"/>
    <s v="Back (Registro)"/>
    <s v="Finalizado"/>
    <s v=" "/>
    <s v="Asignado a"/>
    <x v="0"/>
    <x v="0"/>
    <x v="0"/>
    <d v="2023-01-18T00:00:00"/>
    <s v="A"/>
    <s v=""/>
    <m/>
    <m/>
    <m/>
    <m/>
    <m/>
    <m/>
    <m/>
    <s v="Sin Identificación"/>
    <m/>
    <s v="FRANCISCO JOSE GAMBOA"/>
    <s v=""/>
    <s v="francisco.gamboa@fiscalia.gov.co"/>
    <x v="0"/>
    <s v="3188660513"/>
    <s v="3 Peticiones"/>
    <x v="0"/>
    <s v="Registros Publicos y Redes Emp"/>
    <s v="Derecho de peticion"/>
    <s v="."/>
    <s v="."/>
    <s v="2023 - 00051 SANTIAGO DE CALI, 19 DE ENERO DE 2022 SEÑORES FISCALIA GENERAL DE LA NACION ATENCIÓN: FRANCISCO JOSE GAMBOA TÉCNICO INVESTIGADOR II UNIDAD LOCAL DE POLICÍA JUDICIAL CTI FRANCISCO.GAMBOA@FISCALIA.GOV.CO BUENAVENTURA CORDIAL SALUDO DAMOS RESPUE"/>
    <s v="."/>
    <s v="Finalizado"/>
    <s v="ECUARTAS"/>
    <d v="2023-01-19T00:00:00"/>
    <d v="2023-01-19T00:00:00"/>
    <s v="francisco.gamboa@fiscalia.gov.co.rpost.biz jueves 19/01/2023 11:20 a. m"/>
    <s v="N"/>
    <s v=""/>
    <x v="0"/>
    <x v="3"/>
    <s v="N"/>
    <d v="2023-01-19T00:00:00"/>
    <d v="2023-01-19T00:00:00"/>
    <n v="1"/>
    <n v="15"/>
    <x v="1"/>
    <n v="15"/>
    <x v="1"/>
  </r>
  <r>
    <x v="0"/>
    <n v="2023000343"/>
    <x v="15"/>
    <s v="EL DÍA JUEVES 5 DE ENERO DE 2023 RECIBÍ EL PAQUETE DESCRITO POR LA COMPRA DE UNOS LENTES -GAFAS- PROGRESIVOS. UNA VEZ PROBADOS, LOS LENTES NO SIRVIERON, VEO TODO BORROSO. INTENTÉ CONTACTAR AL VENDEDOR, PERO NO CONTESTA, NI POR LOS DOS TELÉFONOS CELULARES "/>
    <s v="A"/>
    <s v="LROJAS"/>
    <s v=" "/>
    <s v="Unicentro web"/>
    <d v="2023-01-19T00:00:00"/>
    <s v="Origino"/>
    <s v="ARIVAS"/>
    <s v="Secretaria General"/>
    <s v="Asuntos Legales y Contratacion"/>
    <s v="Finalizado"/>
    <s v=" "/>
    <s v="Asignado a"/>
    <x v="4"/>
    <x v="1"/>
    <x v="3"/>
    <d v="2023-01-19T00:00:00"/>
    <s v="A"/>
    <s v=""/>
    <m/>
    <m/>
    <m/>
    <m/>
    <m/>
    <m/>
    <m/>
    <s v="Sin Identificación"/>
    <m/>
    <s v="ALEJANDRO GUERRERO LAVERDE"/>
    <s v=""/>
    <s v="ecosistemas@gmail.com"/>
    <x v="0"/>
    <s v="3192520371"/>
    <s v="3 Peticiones"/>
    <x v="6"/>
    <s v="Asuntos Legales y Contratacion"/>
    <s v="Derecho de peticion"/>
    <s v="."/>
    <s v="."/>
    <s v="SE ADJUNTA TRAZABILIDAD DE ENVIO AL USUARIO. SE LE RECOMIENDA HACER SEGUIMIENTO A LA RESPUESTA QUE BRINDE LA SIC. DE: ASUNTOS LEGALES CÁMARA DE COMERCIO DE CALI &lt;ASUNTOSLEGALES@CCC.ORG.CO&gt; ENVIADO: VIERNES, 20 DE ENERO DE 2023 10:26 PARA: ECOSISTEMAS@GMAI"/>
    <s v="."/>
    <s v="Finalizado"/>
    <s v="ARIVAS"/>
    <d v="2023-01-20T00:00:00"/>
    <d v="2023-01-20T00:00:00"/>
    <s v=" "/>
    <s v="N"/>
    <s v=""/>
    <x v="0"/>
    <x v="0"/>
    <s v="N"/>
    <d v="2023-01-20T00:00:00"/>
    <d v="2023-01-20T00:00:00"/>
    <n v="1"/>
    <n v="15"/>
    <x v="1"/>
    <n v="15"/>
    <x v="1"/>
  </r>
  <r>
    <x v="0"/>
    <n v="2023000347"/>
    <x v="15"/>
    <s v="EN COMUNICACION DEL DIA 18 ENERO 2023 ENVIADO POR EMAIL A CONTACTO CCC POLICIA NACIONAL SECCIONAL DE CALI RAD S - 2023- 000100 760016099165202272380 VERIFICAR Y SUMINISTRAR TODA LA INFORMACIÓN QUE APAREZCA EN SUS BASES DE DATOS CORRESPONDIENTE DATOS BIOGR"/>
    <s v="A"/>
    <s v="LNDELGAD"/>
    <s v=" "/>
    <s v="Principal"/>
    <d v="2023-01-19T00:00:00"/>
    <s v="Origino"/>
    <s v="NRESPONS"/>
    <s v="Registros Pub y Redes Emp"/>
    <s v="Back (Registro)"/>
    <s v="Finalizado"/>
    <s v=" "/>
    <s v="Asignado a"/>
    <x v="0"/>
    <x v="0"/>
    <x v="0"/>
    <d v="2023-01-19T00:00:00"/>
    <s v="A"/>
    <s v="MERCANTIL"/>
    <n v="623575"/>
    <m/>
    <m/>
    <m/>
    <m/>
    <m/>
    <m/>
    <s v="Inscrito"/>
    <n v="1121852971"/>
    <s v="WESLEYNER TENORIO PALACIOS"/>
    <s v="SN"/>
    <s v="wesleyner.tenorio4251@correo.policia.gov.co"/>
    <x v="0"/>
    <s v="3232894473"/>
    <s v="3 Peticiones"/>
    <x v="0"/>
    <s v="Registros Publicos y Redes Emp"/>
    <s v="Derecho de peticion"/>
    <s v="."/>
    <s v="."/>
    <s v="2023 - 00073 SANTIAGO DE CALI, 20 DE ENERO DE 2022 SEÑORES MINISTERIO DE DEFENSA NACIONAL POLICIA NACIONAL ATENCIÓN: PATRULLERO WESLEYNER TENORIO PALACIOS INVESTIGADOR CRIMINAL POLFA - DICAL WESLEYNER.TENORIO4251@CORREO.POLICIA.GOV.CO LA CIUDAD CORDIAL SA"/>
    <s v="."/>
    <s v="Finalizado"/>
    <s v="ECUARTAS"/>
    <d v="2023-01-20T00:00:00"/>
    <d v="2023-01-20T00:00:00"/>
    <s v="wesleyner.tenorio4251@correo.policia.gov.co.rpost.biz viernes 20/01/2023 8:21 a. m"/>
    <s v="N"/>
    <s v=""/>
    <x v="0"/>
    <x v="3"/>
    <s v="N"/>
    <d v="2023-01-20T00:00:00"/>
    <d v="2023-01-20T00:00:00"/>
    <n v="1"/>
    <n v="15"/>
    <x v="1"/>
    <n v="15"/>
    <x v="1"/>
  </r>
  <r>
    <x v="0"/>
    <n v="2023000349"/>
    <x v="15"/>
    <s v="BUENA TARDE, MI NOMBRE ES JUAN DIEGO CASTAÑO CAICEDO, RESPETUOSAMENTE LES ESCRIBO PARA RECIBIR INFORMACIÓN DE LA EMPRESA EMPORIUM JEANS S.A.S CON NÚMERO DE NIT: 900415237-5 Y MATRÍCULA MERCANTIL 0000810655 DE LA CIUDAD DE CALI. ESTO CON EL FIN DE ESCLAREC"/>
    <s v="A"/>
    <s v="ARIVAS"/>
    <s v=" "/>
    <s v="Principal"/>
    <d v="2023-01-19T00:00:00"/>
    <s v="Origino"/>
    <s v="ARIVAS"/>
    <s v="Secretaria General"/>
    <s v="Asuntos Legales y Contratacion"/>
    <s v="Finalizado"/>
    <s v=" "/>
    <s v="Asignado a"/>
    <x v="4"/>
    <x v="1"/>
    <x v="3"/>
    <d v="2023-01-19T00:00:00"/>
    <s v="A"/>
    <s v=""/>
    <m/>
    <m/>
    <m/>
    <m/>
    <m/>
    <m/>
    <m/>
    <s v="Sin Identificación"/>
    <m/>
    <s v="JUAN DIEGO CASTAÑO CAICEDO"/>
    <s v=""/>
    <s v="juandiegocastano97@gmail.com"/>
    <x v="0"/>
    <s v="317 895 0562"/>
    <s v="3 Peticiones"/>
    <x v="6"/>
    <s v="Asuntos Legales y Contratacion"/>
    <s v="Derecho de peticion"/>
    <s v="."/>
    <s v="."/>
    <s v="SE ADJUNTA TRAZABILIDAD DE ENVIO AL USUARIO. SE LE RECOMIENDA ACUDIR A LA UGPP PARA PONER EN CONOCIMIENTO SU CASO. DE: ASUNTOS LEGALES CÁMARA DE COMERCIO DE CALI &lt;ASUNTOSLEGALES@CCC.ORG.CO&gt; ENVIADO: VIERNES, 20 DE ENERO DE 2023 10:24 PARA: JUANDIEGOCASTAN"/>
    <s v="."/>
    <s v="Finalizado"/>
    <s v="ARIVAS"/>
    <d v="2023-01-20T00:00:00"/>
    <d v="2023-01-20T00:00:00"/>
    <s v=" "/>
    <s v="N"/>
    <s v=""/>
    <x v="0"/>
    <x v="0"/>
    <s v="N"/>
    <d v="2023-01-20T00:00:00"/>
    <d v="2023-01-20T00:00:00"/>
    <n v="1"/>
    <n v="15"/>
    <x v="1"/>
    <n v="15"/>
    <x v="1"/>
  </r>
  <r>
    <x v="0"/>
    <n v="2023000350"/>
    <x v="15"/>
    <s v="EN COMUNICACION DEL DIA 18 ENERO 2023 ENVIADO POR EMAIL A CONTACTO CCC POLICIA NACIONAL SECCIONAL DE CALI RAD S - 2023- 000106 NUNC 760016099165202256490 VERIFICAR Y SUMINISTRAR TODA LA INFORMACIÓN QUE APAREZCA EN SUS BASES DE DATOS CORRESPONDIENTE DATOS "/>
    <s v="A"/>
    <s v="LNDELGAD"/>
    <s v=" "/>
    <s v="Principal"/>
    <d v="2023-01-19T00:00:00"/>
    <s v="Origino"/>
    <s v="NRESPONS"/>
    <s v="Registros Pub y Redes Emp"/>
    <s v="Back (Registro)"/>
    <s v="Finalizado"/>
    <s v=" "/>
    <s v="Asignado a"/>
    <x v="0"/>
    <x v="0"/>
    <x v="0"/>
    <d v="2023-01-19T00:00:00"/>
    <s v="A"/>
    <s v="MERCANTIL"/>
    <n v="82740"/>
    <m/>
    <m/>
    <m/>
    <m/>
    <m/>
    <m/>
    <s v="Inscrito"/>
    <n v="1121852971"/>
    <s v="WESLEYNER TENORIO PALACIOS"/>
    <s v="SN"/>
    <s v="wesleyner.tenorio4251@correo.policia.gov.co"/>
    <x v="0"/>
    <s v="3232894473"/>
    <s v="3 Peticiones"/>
    <x v="0"/>
    <s v="Registros Publicos y Redes Emp"/>
    <s v="Derecho de peticion"/>
    <s v="."/>
    <s v="."/>
    <s v="2023 - 00074 SANTIAGO DE CALI, 20 DE ENERO DE 2022 SEÑORES MINISTERIO DE DEFENSA NACIONAL POLICIA NACIONAL ATENCIÓN: PATRULLERO WESLEYNER TENORIO PALACIOS INVESTIGADOR CRIMINAL POLFA - DICAL WESLEYNER.TENORIO4251@CORREO.POLICIA.GOV.CO LA CIUDAD CORDIAL SA"/>
    <s v="."/>
    <s v="Finalizado"/>
    <s v="ECUARTAS"/>
    <d v="2023-01-20T00:00:00"/>
    <d v="2023-01-20T00:00:00"/>
    <s v="wesleyner.tenorio4251@correo.policia.gov.co.rpost.biz viernes 20/01/2023 8:59 a. m"/>
    <s v="N"/>
    <s v=""/>
    <x v="0"/>
    <x v="3"/>
    <s v="N"/>
    <d v="2023-01-20T00:00:00"/>
    <d v="2023-01-20T00:00:00"/>
    <n v="1"/>
    <n v="15"/>
    <x v="1"/>
    <n v="15"/>
    <x v="1"/>
  </r>
  <r>
    <x v="0"/>
    <n v="2023000354"/>
    <x v="15"/>
    <s v="EN COMUNICACION DEL DIA 19 ENERO 2023 ENVIADO POR EMAIL A CONTACTO CCC MEDIANTE DERECHO DE PETICION POR LA SRA DANIELA ENCINALES ALVAREZ SOLICITA SIRVASE DE ENVIAR COPIA INTEGRA DE LOS DOCUMENTOS RADICADOS PARA DE LA CONSTITUCIÓN DE LA ESAL FUNDACIÓN MONÉ"/>
    <s v="A"/>
    <s v="LNDELGAD"/>
    <s v=" "/>
    <s v="Principal"/>
    <d v="2023-01-19T00:00:00"/>
    <s v="Origino"/>
    <s v="NRESPONS"/>
    <s v="Registros Pub y Redes Emp"/>
    <s v="Back (Registro)"/>
    <s v="Finalizado"/>
    <s v=" "/>
    <s v="Asignado a"/>
    <x v="0"/>
    <x v="0"/>
    <x v="0"/>
    <d v="2023-01-19T00:00:00"/>
    <s v="A"/>
    <s v="ESAL"/>
    <n v="21541"/>
    <m/>
    <m/>
    <m/>
    <m/>
    <m/>
    <m/>
    <s v="Inscrito"/>
    <n v="1107077855"/>
    <s v="DANIELA ENCINALES ALVAREZ"/>
    <s v=""/>
    <s v="dencinalesa.juris@gmail.com"/>
    <x v="0"/>
    <s v="3233224780"/>
    <s v="3 Peticiones"/>
    <x v="0"/>
    <s v="Registros Publicos y Redes Emp"/>
    <s v="Derecho de peticion"/>
    <s v="."/>
    <s v="."/>
    <s v="2023-00076 SANTIAGO DE CALI, 23 DE ENERO DE 2023 SEÑORA DANIELA ENCINALES ALVAREZ DENCINALESA.JURIS@GMAIL.COM LA CIUDAD MEDIANTE ESCRITO SIN FECHA, RECIBIDO EN ESTA ENTIDAD EL 19 DE ENERO DE 2023, SOLICITÓ: &quot;SÍRVASE DE ENVIAR COPIA INTEGRA DE LOS DOCUMENT"/>
    <s v="."/>
    <s v="Finalizado"/>
    <s v="ECUARTAS"/>
    <d v="2023-01-23T00:00:00"/>
    <d v="2023-01-23T00:00:00"/>
    <s v="dencinalesa.juris@gmail.com.rpost.biz lunes 23/01/2023 11:08 a. m"/>
    <s v="N"/>
    <s v=""/>
    <x v="0"/>
    <x v="3"/>
    <s v="N"/>
    <d v="2023-01-23T00:00:00"/>
    <d v="2023-01-23T00:00:00"/>
    <n v="2"/>
    <n v="15"/>
    <x v="1"/>
    <n v="15"/>
    <x v="1"/>
  </r>
  <r>
    <x v="0"/>
    <n v="2023000355"/>
    <x v="15"/>
    <s v="EN COMUNICACION DEL DIA 13 ENERO 2023 CON EMAIL ENVIADO A LA CC BOGOTA Y REMITIDO A LA CC CALI EL DIA 18 ENERO 2023 POR TRASALDO POR COMPETENCIAS LA SRA YOHANA VASQUEZ SOLICITA EL LINK DE EXPEDIENTE ( DOCUMENTO PUBLICO POR CADA CIUDAD)"/>
    <s v="A"/>
    <s v="LNDELGAD"/>
    <s v=" "/>
    <s v="Principal"/>
    <d v="2023-01-19T00:00:00"/>
    <s v="Origino"/>
    <s v="NRESPONS"/>
    <s v="Registros Pub y Redes Emp"/>
    <s v="Back (Registro)"/>
    <s v="Finalizado"/>
    <s v=" "/>
    <s v="Asignado a"/>
    <x v="0"/>
    <x v="0"/>
    <x v="0"/>
    <d v="2023-01-19T00:00:00"/>
    <s v="A"/>
    <s v="NO APLICA"/>
    <m/>
    <m/>
    <m/>
    <m/>
    <m/>
    <m/>
    <m/>
    <s v="Sin Identificación"/>
    <m/>
    <s v="YOHANA VASQUEZ"/>
    <s v="4932317"/>
    <s v="yohana.gerencia@grupotareasempresariales.com"/>
    <x v="0"/>
    <s v="SN"/>
    <s v="3 Peticiones"/>
    <x v="0"/>
    <s v="Registros Publicos y Redes Emp"/>
    <s v="Derecho de peticion"/>
    <s v="."/>
    <s v="."/>
    <s v="2023-00058 SANTIAGO DE CALI, 19 DE ENERO DE 2023 SEÑORA YOHANA VÁSQUEZ YOHANA.GERENCIA@GRUPOTAREASEMPRESARIALES.COM BOGOTÁ D.C. CORDIAL SALUDO, MEDIANTE CORREO ELECTRÓNICO DEL 5 DE DICIEMBRE, RECIBIDO EN LA CÁMARA DE COMERCIO DE BOGOTÁ Y REMITIDO A ESTA E"/>
    <s v="."/>
    <s v="Finalizado"/>
    <s v="ECUARTAS"/>
    <d v="2023-01-19T00:00:00"/>
    <d v="2023-01-19T00:00:00"/>
    <s v="yohana.gerencia@grupotareasempresariales.com.rpost.biz jueves 19/01/2023 4:17 p. m"/>
    <s v="N"/>
    <s v=""/>
    <x v="0"/>
    <x v="0"/>
    <s v="N"/>
    <d v="2023-01-19T00:00:00"/>
    <d v="2023-01-19T00:00:00"/>
    <n v="0"/>
    <n v="15"/>
    <x v="1"/>
    <n v="15"/>
    <x v="1"/>
  </r>
  <r>
    <x v="0"/>
    <n v="2023000356"/>
    <x v="15"/>
    <s v="SOLICITA QUE EN EL CERTIFICADO DE LA MATRICULA 477258, APAREZCA LA ANOTACION DEL ARTICULO CUADRAGESIMO DEL AUTO 6200016 RADICACION 2020-03-002951, DONDE INDICA QUE DE ACUERDO A LA LEY 1116 DE 2006 ARTICULO 50.2 &quot; LA DECLARACION DE APERTURA DEL PRESENTE PR"/>
    <s v="A"/>
    <s v="HSARRIA"/>
    <s v=" "/>
    <s v="Principal"/>
    <d v="2023-01-19T00:00:00"/>
    <s v="Origino"/>
    <s v="NRESPONS"/>
    <s v="Registros Pub y Redes Emp"/>
    <s v="Juridica"/>
    <s v="Finalizado"/>
    <s v=" "/>
    <s v="Asignado a"/>
    <x v="8"/>
    <x v="0"/>
    <x v="1"/>
    <d v="2023-01-19T00:00:00"/>
    <s v="A"/>
    <s v="MERCANTIL"/>
    <n v="477258"/>
    <m/>
    <m/>
    <m/>
    <m/>
    <m/>
    <m/>
    <s v="Inscrito"/>
    <n v="2631558"/>
    <s v="CARLOS HUMBERTO PAVA"/>
    <s v=""/>
    <s v="carlospava05@hotmail.com"/>
    <x v="3"/>
    <s v="3104633664"/>
    <s v="3 Peticiones"/>
    <x v="1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1-24T00:00:00"/>
    <d v="2023-01-24T00:00:00"/>
    <s v="se envia respuesta el 24-01-2023"/>
    <s v="N"/>
    <s v=""/>
    <x v="0"/>
    <x v="0"/>
    <s v="N"/>
    <d v="2023-01-24T00:00:00"/>
    <d v="2023-01-24T00:00:00"/>
    <n v="3"/>
    <n v="15"/>
    <x v="1"/>
    <n v="15"/>
    <x v="1"/>
  </r>
  <r>
    <x v="0"/>
    <n v="2023000357"/>
    <x v="15"/>
    <s v="EN COMUNICACION DEL DIA 18 ENERO 2023 ENVIADO POR EMAIL A CONTACTO CCC DE LA FISCALIA GENERAL DE LA NACION CON RAD 20237870000951 OFICIO NO.-PQ-DECC-GTA-20130 NUC 110016000101201800211 OT 348 SOLICITO A USTED ALLEGAR A ESTA INVESTIGACIÓN LA CERTIFICACIÓN "/>
    <s v="A"/>
    <s v="LNDELGAD"/>
    <s v=" "/>
    <s v="Principal"/>
    <d v="2023-01-19T00:00:00"/>
    <s v="Origino"/>
    <s v="NRESPONS"/>
    <s v="Registros Pub y Redes Emp"/>
    <s v="Back (Registro)"/>
    <s v="Finalizado"/>
    <s v=" "/>
    <s v="Asignado a"/>
    <x v="0"/>
    <x v="0"/>
    <x v="0"/>
    <d v="2023-01-19T00:00:00"/>
    <s v="A"/>
    <s v="MERCANTIL"/>
    <n v="1002643"/>
    <m/>
    <m/>
    <m/>
    <m/>
    <m/>
    <m/>
    <s v="Nit"/>
    <m/>
    <s v="MONICA NOVOA RESTREPO"/>
    <s v="4088000"/>
    <s v="monica.novoa@fiscalia.gov.co"/>
    <x v="0"/>
    <s v="3152595605"/>
    <s v="3 Peticiones"/>
    <x v="0"/>
    <s v="Registros Publicos y Redes Emp"/>
    <s v="Derecho de peticion"/>
    <s v="."/>
    <s v="."/>
    <s v="2023 - 00096 SANTIAGO DE CALI, 24 DE ENERO DE 2022 SEÑORES FISCALIA GENERAL DE LA NACION ATENCIÓN: MONICA NOVOA RESTREPO DCTI - GRUPO INVESTIGATIVO CONTRA LA CORRUPCIÓN MONICA.NOVOA@FISCALIA.GOV.CO BOGOTÁ CORDIAL SALUDO DAMOS RESPUESTA AL OFICIO NUC 11001"/>
    <s v="."/>
    <s v="Finalizado"/>
    <s v="ECUARTAS"/>
    <d v="2023-01-24T00:00:00"/>
    <d v="2023-01-24T00:00:00"/>
    <s v="monica.novoa@fiscalia.gov.co.rpost.biz martes 24/01/2023 9:55 a. m"/>
    <s v="N"/>
    <s v=""/>
    <x v="0"/>
    <x v="2"/>
    <s v="N"/>
    <d v="2023-01-24T00:00:00"/>
    <d v="2023-01-24T00:00:00"/>
    <n v="3"/>
    <n v="15"/>
    <x v="1"/>
    <n v="15"/>
    <x v="1"/>
  </r>
  <r>
    <x v="0"/>
    <n v="2023000361"/>
    <x v="15"/>
    <s v="SOLICITUD DE CERTIFICADO POR PARTE DE LA FISCALIA 21 SEGUNDO PISO OFICINA 1401 , CERTIFICADO DE NO FIGURA EN CAMARA DE COMERCIO CALI - FIGURA REGISTRADA EN CAMARA DE COMERCIO BOGOTA EN ENTIDADES DE ECONIMIA SOLIDARIA."/>
    <s v="A"/>
    <s v="HCHAGUEN"/>
    <s v=" "/>
    <s v="Principal"/>
    <d v="2023-01-19T00:00:00"/>
    <s v="Origino"/>
    <s v="NRESPONS"/>
    <s v="Registros Pub y Redes Emp"/>
    <s v="Back (Registro)"/>
    <s v="Finalizado"/>
    <s v=" "/>
    <s v="Asignado a"/>
    <x v="0"/>
    <x v="0"/>
    <x v="0"/>
    <d v="2023-01-19T00:00:00"/>
    <s v="A"/>
    <s v=""/>
    <m/>
    <m/>
    <m/>
    <m/>
    <m/>
    <m/>
    <m/>
    <s v="Sin Identificación"/>
    <n v="31278044"/>
    <s v="CLAUDIA DE LA PAVA"/>
    <s v=""/>
    <s v="delapava8@yahoo.com"/>
    <x v="1"/>
    <s v="3113891284"/>
    <s v="3 Peticiones"/>
    <x v="0"/>
    <s v="Registros Publicos y Redes Emp"/>
    <s v="Derecho de peticion"/>
    <s v="."/>
    <s v="."/>
    <s v="2023 - 00109 SANTIAGO DE CALI, 26 DE ENERO DE 2022 SEÑORES FISCALIA GENERAL DE LA NACION ATENCIÓN: FERNANDO VERNAZA MUÑOZ FISCAL 21 LOCAL FERNANDO.VERNAZA@FISCALIA.GOV.CO LA CIUDAD CORDIAL SALUDO DAMOS RESPUESTA AL SPOA 7600160991652022-79243 DEL 19 DE EN"/>
    <s v="."/>
    <s v="Finalizado"/>
    <s v="ECUARTAS"/>
    <d v="2023-01-26T00:00:00"/>
    <d v="2023-01-26T00:00:00"/>
    <s v="fernando.vernaza@fiscalia.gov.co.rpost.biz - delapava8@yahoo.com.rpost.biz jueves 26/01/2023 3:01 p. m."/>
    <s v="N"/>
    <s v=""/>
    <x v="0"/>
    <x v="3"/>
    <s v="N"/>
    <d v="2023-01-26T00:00:00"/>
    <d v="2023-01-26T00:00:00"/>
    <n v="5"/>
    <n v="15"/>
    <x v="1"/>
    <n v="15"/>
    <x v="1"/>
  </r>
  <r>
    <x v="0"/>
    <n v="2023000362"/>
    <x v="15"/>
    <s v="BUENAS TARDES CORDIAL SALUDO DE PAZ Y BIEN: LA GOBERNACIÓN DE LA GUAJIRA, VIENE ADELANTANDO UN PROCESO DE ESTRUCTURACIÓN DE PASIVO EN EL MARCO DE LA LEY 550 DE 1999. PARA AVANZAR LOS PAGOS PREVISTOS EN EL ESCENARIO A FAVOR DEL MUNICIPIO DE CALI, ME PERMIT"/>
    <s v="A"/>
    <s v="LROJAS"/>
    <s v=" "/>
    <s v="Unicentro web"/>
    <d v="2023-01-19T00:00:00"/>
    <s v="Origino"/>
    <s v="NMELO"/>
    <s v="Secretaria General"/>
    <s v="Asuntos Legales y Contratacion"/>
    <s v="Finalizado"/>
    <s v=" "/>
    <s v="Asignado a"/>
    <x v="9"/>
    <x v="1"/>
    <x v="3"/>
    <d v="2023-01-19T00:00:00"/>
    <s v="A"/>
    <s v=""/>
    <m/>
    <m/>
    <m/>
    <m/>
    <m/>
    <m/>
    <m/>
    <s v="Sin Identificación"/>
    <m/>
    <s v="NAZLY ISABEL SALAZAR ARGEL"/>
    <s v=""/>
    <s v="nazly300208@gmail.com"/>
    <x v="0"/>
    <s v=""/>
    <s v="3 Peticiones"/>
    <x v="6"/>
    <s v="Asuntos Legales y Contratacion"/>
    <s v="Derecho de peticion"/>
    <s v="."/>
    <s v="."/>
    <s v="SE TRAMITA RESPUESTA EN EL SENTIDO QUE CCC NO ES COMPETENTE PARA LA SOLICITUD, SE REALIZA TRASLADO A LA ENTIDAD CORRESPONDIENTE. SE DEJA TRAZABILIDAD DEL ENVIO: DE: ASUNTOS LEGALES CÁMARA DE COMERCIO DE CALI &lt;ASUNTOSLEGALES@CCC.ORG.CO&gt; ENVIADO EL: JUEVES,"/>
    <s v="."/>
    <s v="Finalizado"/>
    <s v="NMELO"/>
    <d v="2023-01-26T00:00:00"/>
    <d v="2023-01-26T00:00:00"/>
    <s v=" "/>
    <s v="N"/>
    <s v=""/>
    <x v="0"/>
    <x v="0"/>
    <s v="N"/>
    <d v="2023-01-26T00:00:00"/>
    <d v="2023-01-26T00:00:00"/>
    <n v="5"/>
    <n v="15"/>
    <x v="1"/>
    <n v="15"/>
    <x v="1"/>
  </r>
  <r>
    <x v="0"/>
    <n v="2023000368"/>
    <x v="15"/>
    <s v="EN COMUNICACION DEL DIA 19 ENERO 2023 ENVIADO POR EMAIL A CONTACTO CCC LA PRESENTE ES PARA PEDIR EL FAVOR DE SUMINISTRAR LOS FORMULARIOS ÚNICO EMPRESARIAL Y SOCIAL (RUES) 2022 DE LAS SIGUIENTES EMPRESA. LCQ INGENIERIA SAS NIT 900736663 - 7"/>
    <s v="A"/>
    <s v="LNDELGAD"/>
    <s v=" "/>
    <s v="Principal"/>
    <d v="2023-01-19T00:00:00"/>
    <s v="Origino"/>
    <s v="NRESPONS"/>
    <s v="Registros Pub y Redes Emp"/>
    <s v="Back (Registro)"/>
    <s v="Finalizado"/>
    <s v=" "/>
    <s v="Asignado a"/>
    <x v="0"/>
    <x v="0"/>
    <x v="0"/>
    <d v="2023-01-19T00:00:00"/>
    <s v="A"/>
    <s v="MERCANTIL"/>
    <n v="941580"/>
    <m/>
    <m/>
    <m/>
    <m/>
    <m/>
    <m/>
    <s v="Nit"/>
    <m/>
    <s v="PEDRO LUIS BLANCO ROMERO"/>
    <s v="SN"/>
    <s v="blancoromeropedroluis1@gmail.com"/>
    <x v="0"/>
    <s v="SN"/>
    <s v="3 Peticiones"/>
    <x v="0"/>
    <s v="Registros Publicos y Redes Emp"/>
    <s v="Derecho de peticion"/>
    <s v="."/>
    <s v="."/>
    <s v=" SANTIAGO DE CALI, 20 DE ENERO DE 2023 SEÑOR PEDRO LUIS BLANCO ROMERO BLANCOROMEROPEDROLUIS1@GMAIL.COM LA CIUDAD CORDIAL SALUDO, MEDIANTE CORREO ELECTRÓNICO DEL 19 DE ENERO DE 2023, RECIBIDO EN ESTA ENTIDAD EL MISMO DÍA, SOLICITÓ: &quot;SUMINISTRAR LOS FORMULA"/>
    <s v="."/>
    <s v="Finalizado"/>
    <s v="ECUARTAS"/>
    <d v="2023-01-20T00:00:00"/>
    <d v="2023-01-20T00:00:00"/>
    <s v="blancoromeropedroluis1@gmail.com.rpost.biz viernes 20/01/2023 4:51 p. m."/>
    <s v="N"/>
    <s v=""/>
    <x v="0"/>
    <x v="0"/>
    <s v="N"/>
    <d v="2023-01-20T00:00:00"/>
    <d v="2023-01-20T00:00:00"/>
    <n v="1"/>
    <n v="15"/>
    <x v="1"/>
    <n v="15"/>
    <x v="1"/>
  </r>
  <r>
    <x v="0"/>
    <n v="2023000369"/>
    <x v="15"/>
    <s v="EN COMUNICACION DEL DIA 19 ENERO 2023 ENVIADO POR EMAIL A CONTACTO CCC DE LA FISCALIA GENERAL DE LA NACION CON OFICIO DS -06-09 NO. 0025 RADICADO SPOA NRO. 7600160991652022-79243 SOLICITO A USTED SE SIRVA ORDENAR A QUIEN CORRESPONDA, REMITIR CON DESTINO A"/>
    <s v="A"/>
    <s v="LNDELGAD"/>
    <s v=" "/>
    <s v="Principal"/>
    <d v="2023-01-19T00:00:00"/>
    <s v="Origino"/>
    <s v="NRESPONS"/>
    <s v="Registros Pub y Redes Emp"/>
    <s v="Back (Registro)"/>
    <s v="Finalizado"/>
    <s v=" "/>
    <s v="Asignado a"/>
    <x v="0"/>
    <x v="0"/>
    <x v="0"/>
    <d v="2023-01-19T00:00:00"/>
    <s v="A"/>
    <s v="NO APLICA"/>
    <m/>
    <m/>
    <m/>
    <m/>
    <m/>
    <m/>
    <m/>
    <s v="Sin Identificación"/>
    <m/>
    <s v="FERNANDO VERNAZA MUÑOZ"/>
    <s v="3989980"/>
    <s v="fernando.vernaza@fiscalia.gov.co"/>
    <x v="0"/>
    <s v="SN"/>
    <s v="3 Peticiones"/>
    <x v="0"/>
    <s v="Registros Publicos y Redes Emp"/>
    <s v="Derecho de peticion"/>
    <s v="."/>
    <s v="."/>
    <s v="2023 - 00051 SANTIAGO DE CALI, 20 DE ENERO DE 2022 SEÑORES FISCALIA GENERAL DE LA NACION ATENCIÓN: FERNANDO VERNAZA MUÑOZ FISCAL 21 LOCAL FERNANDO.VERNAZA@FISCALIA.GOV.CO LA CIUDAD CORDIAL SALUDO DAMOS RESPUESTA AL OFICIO DS -06-09- NO. 0025 SPOA NRO. 760"/>
    <s v="."/>
    <s v="Finalizado"/>
    <s v="ECUARTAS"/>
    <d v="2023-01-20T00:00:00"/>
    <d v="2023-01-20T00:00:00"/>
    <s v="fernando.vernaza@fiscalia.gov.co.rpost.biz viernes 20/01/2023 5:20 p. m"/>
    <s v="N"/>
    <s v=""/>
    <x v="0"/>
    <x v="3"/>
    <s v="N"/>
    <d v="2023-01-20T00:00:00"/>
    <d v="2023-01-20T00:00:00"/>
    <n v="1"/>
    <n v="15"/>
    <x v="1"/>
    <n v="15"/>
    <x v="1"/>
  </r>
  <r>
    <x v="0"/>
    <n v="2023000375"/>
    <x v="16"/>
    <s v="EN COMUNICACION DEL DIA 19 ENERO 2023 ENVIADO POR EMAIL A CONTACTO CCC LA SOCIEDAD SOLUCIONES AGRICOLAS ESPITIA SAS CON NIT 901319815 SOLICITA ACTAS DE ASAMBLEAS LA SOCIEDAD SE ENCUENTRA REGISTRADA EN LA CCPALMIRA"/>
    <s v="A"/>
    <s v="LNDELGAD"/>
    <s v=" "/>
    <s v="Principal"/>
    <d v="2023-01-20T00:00:00"/>
    <s v="Origino"/>
    <s v="NRESPONS"/>
    <s v="Registros Pub y Redes Emp"/>
    <s v="Back (Registro)"/>
    <s v="Finalizado"/>
    <s v=" "/>
    <s v="Asignado a"/>
    <x v="0"/>
    <x v="0"/>
    <x v="0"/>
    <d v="2023-01-20T00:00:00"/>
    <s v="A"/>
    <s v="NO APLICA"/>
    <n v="0"/>
    <m/>
    <m/>
    <m/>
    <m/>
    <m/>
    <m/>
    <s v="Inscrito"/>
    <n v="901319815"/>
    <s v="SOLUCIONES AGRICOLAS ESPITIA SAS"/>
    <s v=""/>
    <s v="maryre_63@hotmail.com"/>
    <x v="0"/>
    <s v="3168672207"/>
    <s v="3 Peticiones"/>
    <x v="0"/>
    <s v="Registros Publicos y Redes Emp"/>
    <s v="Derecho de peticion"/>
    <s v="."/>
    <s v="."/>
    <s v="SANTIAGO DE CALI, 23 DE ENERO DE 2023 SEÑORES SOLUCIONES AGRICOLAS ESPITIA SAS MARYRE_63@HOTMAIL.COM LA CIUDAD CORDIAL SALUDO, MEDIANTE CORREO ELECTRÓNICO DEL 19 DE ENERO DE 2023, RECIBIDO EN ESTA ENTIDAD EL MISMO DÍA, SOLICITÓ: &quot;SOLICITUD ACTAS DE ASAMBL"/>
    <s v="."/>
    <s v="Finalizado"/>
    <s v="ECUARTAS"/>
    <d v="2023-01-23T00:00:00"/>
    <d v="2023-01-23T00:00:00"/>
    <s v="maryre_63@hotmail.com.rpost.biz lunes 23/01/2023 11:33 a. m"/>
    <s v="N"/>
    <s v=""/>
    <x v="0"/>
    <x v="3"/>
    <s v="N"/>
    <d v="2023-01-23T00:00:00"/>
    <d v="2023-01-23T00:00:00"/>
    <n v="1"/>
    <n v="15"/>
    <x v="1"/>
    <n v="15"/>
    <x v="1"/>
  </r>
  <r>
    <x v="0"/>
    <n v="2023000377"/>
    <x v="16"/>
    <s v="CORDIAL SALUDO. POR MEDIO DEL PRESENTE CON MAYOR RESPETO SOLICITAMOS LA AMABLE COLABORACIÓN DE USTEDES COMO ENTE EMPLEADOR DE LA PERSONA A QUIEN VA DIRIGIDA LA NOTIFICACIÓN PARA QUE NOS AYUDEN A SER MEDIADORES EN LA ENTREGA DEL ARCHIVO ADJUNTO EN PDF, TOD"/>
    <s v="A"/>
    <s v="LROJAS"/>
    <s v=" "/>
    <s v="Unicentro web"/>
    <d v="2023-01-20T00:00:00"/>
    <s v="Origino"/>
    <s v="NMELO"/>
    <s v="Secretaria General"/>
    <s v="Asuntos Legales y Contratacion"/>
    <s v="Finalizado"/>
    <s v=" "/>
    <s v="Asignado a"/>
    <x v="9"/>
    <x v="1"/>
    <x v="3"/>
    <d v="2023-01-20T00:00:00"/>
    <s v="A"/>
    <s v=""/>
    <m/>
    <m/>
    <m/>
    <m/>
    <m/>
    <m/>
    <m/>
    <s v="Sin Identificación"/>
    <m/>
    <s v=""/>
    <s v=""/>
    <s v="departamento.cobranza@promodescuentoszomac.com.co"/>
    <x v="0"/>
    <s v=""/>
    <s v="3 Peticiones"/>
    <x v="16"/>
    <s v="Asuntos Legales y Contratacion"/>
    <s v="Derecho de peticion"/>
    <s v="."/>
    <s v="."/>
    <s v="SE TRAMITA RESPUESTAE EN EL SENTIDO EN QUE CCC NO ES COMPETENTE PARA DAR RESPEUSTA A SU SOLICITUD. SE DEJA TRAZABILDIAD DEL ENVIO. DE: ASUNTOS LEGALES CÁMARA DE COMERCIO DE CALI &lt;ASUNTOSLEGALES@CCC.ORG.CO&gt; ENVIADO EL: JUEVES, 26 DE ENERO DE 2023 4:33 P. M"/>
    <s v="."/>
    <s v="Finalizado"/>
    <s v="NMELO"/>
    <d v="2023-01-26T00:00:00"/>
    <d v="2023-01-26T00:00:00"/>
    <s v=" "/>
    <s v="N"/>
    <s v=""/>
    <x v="0"/>
    <x v="0"/>
    <s v="N"/>
    <d v="2023-01-26T00:00:00"/>
    <d v="2023-01-26T00:00:00"/>
    <n v="4"/>
    <n v="15"/>
    <x v="1"/>
    <n v="15"/>
    <x v="1"/>
  </r>
  <r>
    <x v="0"/>
    <n v="2023000379"/>
    <x v="16"/>
    <s v="EN COMUNICACION DEL DIA 19012023 CON EMAIL ENVIADO A INTELIGENCIA DE MERCADOS Y REMITIDO A CONTACTO CCC POR COMPETENCIAS MEDIANTE PETICION EL SR. CARLOS ANDRES OSPINA ARAGON INDICA QUE DE ACUERDO A LA INFORMACIÓN SUMINISTRADA POR MEDIO DEL CHAT DE LA PÁGI"/>
    <s v="A"/>
    <s v="JCMARIN"/>
    <s v=" "/>
    <s v="Obrero"/>
    <d v="2023-01-20T00:00:00"/>
    <s v="Origino"/>
    <s v="NRESPONS"/>
    <s v="Registros Pub y Redes Emp"/>
    <s v="Back (Registro)"/>
    <s v="Activo"/>
    <s v=" "/>
    <s v="Asignado a"/>
    <x v="0"/>
    <x v="0"/>
    <x v="0"/>
    <d v="2023-01-20T00:00:00"/>
    <s v="A"/>
    <s v=""/>
    <m/>
    <m/>
    <m/>
    <m/>
    <m/>
    <m/>
    <m/>
    <s v="Sin Identificación"/>
    <m/>
    <s v="ING. CARLOS ANDRÉS OSPINA ARAGÓN"/>
    <s v=""/>
    <s v="cospinaar@gmail.com"/>
    <x v="0"/>
    <s v="3146874139"/>
    <s v="3 Peticiones"/>
    <x v="0"/>
    <s v="Registros Publicos y Redes Emp"/>
    <s v="Derecho de peticion"/>
    <s v="."/>
    <s v="."/>
    <s v="2022 - 00048 SANTIAGO DE CALI, 23 DE ENERO DE 2022 SEÑOR CARLOS ANDRÉS OSPINA ARAGÓN COSPINAAR@GMAIL.COM LA CIUDAD CORDIAL SALUDO, DAMOS RESPUESTA A LA SOLICITUD DEL 28 DE DICIEMBRE DE 2022 RECIBIDO EN LA SUPERINTENDENCIA DE INDUSTRIA Y COMERCIO, REMITIDO"/>
    <s v="."/>
    <s v="Finalizado"/>
    <s v="ECUARTAS"/>
    <d v="2023-01-23T00:00:00"/>
    <d v="2023-01-23T00:00:00"/>
    <s v="cospinaar@gmail.com.rpost.biz lunes 23/01/2023 4:46 p. m"/>
    <s v="N"/>
    <s v=""/>
    <x v="0"/>
    <x v="3"/>
    <s v="N"/>
    <d v="2023-01-23T00:00:00"/>
    <d v="2023-01-23T00:00:00"/>
    <n v="1"/>
    <n v="15"/>
    <x v="1"/>
    <n v="15"/>
    <x v="1"/>
  </r>
  <r>
    <x v="0"/>
    <n v="2023000382"/>
    <x v="16"/>
    <s v="EN COMUNICACION DEL DIA 03012023 CON EMAIL ENVIADO A LÑA CC BOGOTA Y REMITIDO A LA CC CLAI EL DIA 20012023 CON RAD. 20230039475 POR TRASALDO POR COMPETENCIAS MEDIANTE PETICION EL SR. MICHAEL ANDRES FORERO SANCHEZ CC 1073628715 RESPETUAOSAMENTE SOLICITA IN"/>
    <s v="A"/>
    <s v="JCMARIN"/>
    <s v=" "/>
    <s v="Obrero"/>
    <d v="2023-01-20T00:00:00"/>
    <s v="Origino"/>
    <s v="NRESPONS"/>
    <s v="Registros Pub y Redes Emp"/>
    <s v="Back (Registro)"/>
    <s v="Finalizado"/>
    <s v=" "/>
    <s v="Asignado a"/>
    <x v="7"/>
    <x v="0"/>
    <x v="1"/>
    <d v="2023-01-20T00:00:00"/>
    <s v="A"/>
    <s v=""/>
    <m/>
    <m/>
    <m/>
    <m/>
    <m/>
    <m/>
    <m/>
    <s v="Sin Identificación"/>
    <m/>
    <s v="MICHAEL ANDRES FORERO SANCHEZ"/>
    <s v=""/>
    <s v=""/>
    <x v="0"/>
    <s v=""/>
    <s v="3 Peticiones"/>
    <x v="0"/>
    <s v="Registros Publicos y Redes Emp"/>
    <s v="Derecho de peticion"/>
    <s v="."/>
    <s v="."/>
    <s v="CONTESTADO CON CARTA 2023-00084 DEL 23 DE ENERO DE 2023, ASÍ: &quot;MEDIANTE ESCRITO RECIBIDO EN LA CÁMARA DE COMERCIO DE BOGOTÁ Y REMITIDO A ESTA ENTIDAD EL 19 DE ENERO DE 2023, SOLICITÓ &quot;INFORMACIÓN SI APAREZCO CON PROPIEDADES, LOCALES COMERCIALES EN BOGOTÁ "/>
    <s v="."/>
    <s v="Finalizado"/>
    <s v="CMARTINE"/>
    <d v="2023-01-23T00:00:00"/>
    <d v="2023-01-23T00:00:00"/>
    <s v=" "/>
    <s v="N"/>
    <s v=""/>
    <x v="0"/>
    <x v="0"/>
    <s v="N"/>
    <d v="2023-01-23T00:00:00"/>
    <d v="2023-01-23T00:00:00"/>
    <n v="1"/>
    <n v="15"/>
    <x v="1"/>
    <n v="15"/>
    <x v="1"/>
  </r>
  <r>
    <x v="0"/>
    <n v="2023000383"/>
    <x v="16"/>
    <s v="EN COMUNICACION DEL DIA 20012023 CON EMAIL ENVIADO A CONTACTO CCC MEDIANTE DERECHO DE PETICION EL SR. EDWIN FERNANDO LLANOS BANDA CC 1061019125 SOLICITA RESPETUOSAMENTE SE LE EXPIDA UN CERTIFICADO NUESTRO PARA ACCEDER AL UN BEBEFICIO ANTE EL JUZGADO DE EJ"/>
    <s v="A"/>
    <s v="JCMARIN"/>
    <s v=" "/>
    <s v="Obrero"/>
    <d v="2023-01-20T00:00:00"/>
    <s v="Origino"/>
    <s v="NRESPONS"/>
    <s v="Registros Pub y Redes Emp"/>
    <s v="Back (Registro)"/>
    <s v="Finalizado"/>
    <s v=" "/>
    <s v="Asignado a"/>
    <x v="7"/>
    <x v="0"/>
    <x v="1"/>
    <d v="2023-01-20T00:00:00"/>
    <s v="A"/>
    <s v=""/>
    <m/>
    <m/>
    <m/>
    <m/>
    <m/>
    <m/>
    <m/>
    <s v="Sin Identificación"/>
    <m/>
    <s v="EDWIN FERNANDO LLANOS BANDA"/>
    <s v=""/>
    <s v=""/>
    <x v="0"/>
    <s v=""/>
    <s v="3 Peticiones"/>
    <x v="0"/>
    <s v="Registros Publicos y Redes Emp"/>
    <s v="Derecho de peticion"/>
    <s v="."/>
    <s v="."/>
    <s v="CONTESTADO CON CARTA 2023-00085 DEL 23 DE ENERO DE 2023, ASÍ: &quot;MEDIANTE ESCRITO RECIBIDO EN ESTA CÁMARA DE COMERCIO EL 20 DE ENERO DE 2023, SOLICITÓ UN CERTIFICADO DE NO FIGURA A NOMBRE DE UN CERTIFICADO DE NO FIGURA A NOMBRE DE EDWIN FERNANDO LLANOS BAND"/>
    <s v="."/>
    <s v="Finalizado"/>
    <s v="CMARTINE"/>
    <d v="2023-01-23T00:00:00"/>
    <d v="2023-01-23T00:00:00"/>
    <s v=" "/>
    <s v="N"/>
    <s v=""/>
    <x v="0"/>
    <x v="0"/>
    <s v="N"/>
    <d v="2023-01-23T00:00:00"/>
    <d v="2023-01-23T00:00:00"/>
    <n v="1"/>
    <n v="15"/>
    <x v="1"/>
    <n v="15"/>
    <x v="1"/>
  </r>
  <r>
    <x v="0"/>
    <n v="2023000389"/>
    <x v="16"/>
    <s v="LA DIRECCION DE INVESTIGACION CRIMINAL DE LA POLICINA NACIONAL, SE ME PERMITE SOLICITAR LA COLABORACION EN EL SENTIDO DE ALLEGAR A ESTA UNIDAD DE INVESTIGACION CRIMINAL TODA LA INFORMACION QUE REPOSE EL ESTABLECIMIENTO DE COMERCIO PREMIER AUTOS S.A.S. CAM"/>
    <s v="A"/>
    <s v="PGUARGUA"/>
    <s v=" "/>
    <s v="Principal"/>
    <d v="2023-01-20T00:00:00"/>
    <s v="Origino"/>
    <s v="NRESPONS"/>
    <s v="Registros Pub y Redes Emp"/>
    <s v="Back (Registro)"/>
    <s v="Finalizado"/>
    <s v=" "/>
    <s v="Asignado a"/>
    <x v="0"/>
    <x v="0"/>
    <x v="0"/>
    <d v="2023-01-20T00:00:00"/>
    <s v="A"/>
    <s v="MERCANTIL"/>
    <n v="996544"/>
    <m/>
    <m/>
    <m/>
    <m/>
    <m/>
    <m/>
    <s v="Inscrito"/>
    <n v="1087996614"/>
    <s v="OSCAR ANDRES ZAPATA (PATRULLERO - INVESTIGADOR)"/>
    <s v=""/>
    <s v="oscar.zapata6614@correo.policia.gov.co"/>
    <x v="1"/>
    <s v="3123813693"/>
    <s v="3 Peticiones"/>
    <x v="0"/>
    <s v="Registros Publicos y Redes Emp"/>
    <s v="Derecho de peticion"/>
    <s v="."/>
    <s v="."/>
    <s v="2023 - 00082 SANTIAGO DE CALI, 23 DE ENERO DE 2022 SEÑORES MINISTERIO DE DEFENSA NACIONAL POLICIA NACIONAL ATENCIÓN: PATRULLERO OSCAR ANDRES ZAPATA MORALES INVESTIGADOR CRIMINAL UNIDAD INVESTIGATIVA DE AERONAVES SIJIN - DIRAN OSCAR.ZAPATA6614@CORREO.POLIC"/>
    <s v="."/>
    <s v="Finalizado"/>
    <s v="ECUARTAS"/>
    <d v="2023-01-23T00:00:00"/>
    <d v="2023-01-23T00:00:00"/>
    <s v="oscar.zapata6614@correo.policia.gov.co.rpost.biz lunes 23/01/2023 3:18 p. m"/>
    <s v="N"/>
    <s v=""/>
    <x v="0"/>
    <x v="3"/>
    <s v="N"/>
    <d v="2023-01-23T00:00:00"/>
    <d v="2023-01-23T00:00:00"/>
    <n v="1"/>
    <n v="15"/>
    <x v="1"/>
    <n v="15"/>
    <x v="1"/>
  </r>
  <r>
    <x v="0"/>
    <n v="2023000392"/>
    <x v="16"/>
    <s v="POR MEDIO DE LA PRESENTE ME DIRIJO A USTEDES EN MI CONDICION DE GERENTE Y REPRESENTANTE LEGAL DE SOCIEDAD DVG ACCIONES Y BIENES S.A.S. NIT 805006225-8, CON EL FIN DE REPORTAR LAS IDENTIFICACIONES DE LOS SUPLENTES DEL GERENTE Y REPRESENTANTE LEGAL, LO CUAL"/>
    <s v="A"/>
    <s v="ABEDOYA"/>
    <s v=" "/>
    <s v="Unicentro web"/>
    <d v="2023-01-20T00:00:00"/>
    <s v="Origino"/>
    <s v="NRESPONS"/>
    <s v="Registros Pub y Redes Emp"/>
    <s v="Empresario"/>
    <s v="Finalizado"/>
    <s v=" "/>
    <s v="Asignado a"/>
    <x v="3"/>
    <x v="0"/>
    <x v="2"/>
    <d v="2023-01-20T00:00:00"/>
    <s v="A"/>
    <s v="MERCANTIL"/>
    <n v="446451"/>
    <n v="20230044997"/>
    <m/>
    <m/>
    <m/>
    <m/>
    <m/>
    <s v="Inscrito"/>
    <n v="6047608"/>
    <s v="DIEGO VELEZ GOMEZ"/>
    <s v="6023333445"/>
    <s v="divelez@agricol.com.co"/>
    <x v="1"/>
    <s v="3206959110"/>
    <s v="3 Peticiones"/>
    <x v="17"/>
    <s v="Registros Publicos y Redes Emp"/>
    <s v="Derecho de peticion"/>
    <s v="."/>
    <s v="."/>
    <s v="SE ACTUALIZO EL NÚMERO DE IDENTIFICACIÓN DE LOS SEÑORES JUAN PABLO VELEZ SOLORZANO Y LUIS GUILLERMO HOYOS VELEZ SE ENVIA AL CORREO ELECTRONICO DIVELEZ@AGRICOL.COM.CO; DIVELEZ@AGRICOL.COM.CO.RPOST.BIZ EL DÍA VIERNES 03/02/2023 11:24 A. M. "/>
    <s v="."/>
    <s v="Finalizado"/>
    <s v="SORTIZ"/>
    <d v="2023-02-03T00:00:00"/>
    <d v="2023-02-03T00:00:00"/>
    <s v=" "/>
    <s v="N"/>
    <s v=""/>
    <x v="0"/>
    <x v="2"/>
    <s v="N"/>
    <d v="2023-02-03T00:00:00"/>
    <d v="2023-02-03T00:00:00"/>
    <n v="10"/>
    <n v="15"/>
    <x v="1"/>
    <n v="15"/>
    <x v="1"/>
  </r>
  <r>
    <x v="0"/>
    <n v="2023000393"/>
    <x v="16"/>
    <s v="EL OBJETO DE LA PETICION ESTA SUSTENTADO EN LOS SIGUIENTES HECHOS: 1. DE MANERA REITERADA DESDE EL AÑO 2018, HE PRESENTADO RECLAMACIONES ESCRITAS SOBRE LA SITUACION EN CALIDAD DE CONTROLANTE, OTORGADA POR LA CCC, EN FAVOR DEL SEÑOR HENRY CUEVAS RAMIREZ, D"/>
    <s v="A"/>
    <s v="PRUEDA"/>
    <s v=" "/>
    <s v="Principal"/>
    <d v="2023-01-20T00:00:00"/>
    <s v="Origino"/>
    <s v="NRESPONS"/>
    <s v="Registros Pub y Redes Emp"/>
    <s v="Back (Registro)"/>
    <s v="Finalizado"/>
    <s v=" "/>
    <s v="Asignado a"/>
    <x v="7"/>
    <x v="0"/>
    <x v="1"/>
    <d v="2023-01-20T00:00:00"/>
    <s v="A"/>
    <s v=""/>
    <m/>
    <m/>
    <m/>
    <m/>
    <m/>
    <m/>
    <m/>
    <s v="Sin Identificación"/>
    <n v="16270163"/>
    <s v="FRANCISCO JAVIER CABAL FRANCO"/>
    <s v="3155910666"/>
    <s v="cabalfrancisco@hotmail.com"/>
    <x v="1"/>
    <s v=""/>
    <s v="3 Peticiones"/>
    <x v="9"/>
    <s v="Registros Publicos y Redes Emp"/>
    <s v="Derecho de peticion"/>
    <s v="."/>
    <s v="."/>
    <s v="26-01-2023: SE ENVIA PARA REVISIÓN A LA JEFE CLAUDIA BOTERO 31-01-2023: SE ASIGNA A CIELITO PARA TRAMITAR FIRMA CON LA DRA. ANA MARIA 03-02-2023: CONTESTADO MEDIANTE CARTA 2023-00131 DEL 1 DE FEBRERO DE 2023, ASÍ: &quot;...PARA EFECTOS DE CONTESTAR SU PETICIÓN"/>
    <s v="."/>
    <s v="Finalizado"/>
    <s v="AGALVEZ"/>
    <d v="2023-01-26T00:00:00"/>
    <d v="2023-02-03T00:00:00"/>
    <s v=" "/>
    <s v="N"/>
    <s v=""/>
    <x v="0"/>
    <x v="0"/>
    <s v="N"/>
    <d v="2023-02-03T00:00:00"/>
    <d v="2023-02-03T00:00:00"/>
    <n v="10"/>
    <n v="15"/>
    <x v="1"/>
    <n v="15"/>
    <x v="1"/>
  </r>
  <r>
    <x v="0"/>
    <n v="2023000396"/>
    <x v="16"/>
    <s v="LA SEÑORA BLANCA ARACELLY CUCUÑAME EN REPRESENTACION DE LA ENTIDAD COOPERATIVA DE TRANSPORTADORES CALIPUERTO LTDA COOTRANSCALIPUERTO NIT 890310476 Y COMO MIEMBRO DE LA JUNTA DIRECTIVA DE LA MISMA, PRESENTA DOCUMENTO SOLICITANDO INFORMACION DEL ACTUAL REPR"/>
    <s v="A"/>
    <s v="LARTUNDU"/>
    <s v=" "/>
    <s v="Principal"/>
    <d v="2023-01-20T00:00:00"/>
    <s v="Origino"/>
    <s v="NRESPONS"/>
    <s v="Registros Pub y Redes Emp"/>
    <s v="Juridica"/>
    <s v="Finalizado"/>
    <s v=" "/>
    <s v="Asignado a"/>
    <x v="8"/>
    <x v="0"/>
    <x v="1"/>
    <d v="2023-01-20T00:00:00"/>
    <s v="A"/>
    <s v="ESAL"/>
    <n v="585"/>
    <m/>
    <m/>
    <m/>
    <m/>
    <m/>
    <m/>
    <s v="Inscrito"/>
    <n v="66844627"/>
    <s v="BLANCA ARACELLY CUCUÑAME"/>
    <s v="3128258622"/>
    <s v="aracelly1971@gmail.com"/>
    <x v="1"/>
    <s v="3226430840"/>
    <s v="3 Peticiones"/>
    <x v="12"/>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1-27T00:00:00"/>
    <d v="2023-01-27T00:00:00"/>
    <s v="se envia respuesta el 27-01-2023"/>
    <s v="N"/>
    <s v=""/>
    <x v="0"/>
    <x v="0"/>
    <s v="N"/>
    <d v="2023-01-27T00:00:00"/>
    <d v="2023-01-27T00:00:00"/>
    <n v="5"/>
    <n v="15"/>
    <x v="1"/>
    <n v="15"/>
    <x v="1"/>
  </r>
  <r>
    <x v="0"/>
    <n v="2023000399"/>
    <x v="17"/>
    <s v="EN COMUNICACION DEL DIA 11012023 CON EMAIL ENVIADO A CONTACTO CCC MEDIANTE DERECHO DE PETICION LE SR. JESUS ARTURO HOYOS HENAO CC 6138989 SOLICITA INFORMACION REFERENTE A SI APARECE REGISTRADO EN LA BNASES DE DATOS DE LA CCC CON ALGUN REGISTRO COMERCIAL P"/>
    <s v="A"/>
    <s v="JCMARIN"/>
    <s v=" "/>
    <s v="Obrero"/>
    <d v="2023-01-23T00:00:00"/>
    <s v="Origino"/>
    <s v="NRESPONS"/>
    <s v="Registros Pub y Redes Emp"/>
    <s v="Back (Registro)"/>
    <s v="Finalizado"/>
    <s v=" "/>
    <s v="Asignado a"/>
    <x v="7"/>
    <x v="0"/>
    <x v="1"/>
    <d v="2023-01-23T00:00:00"/>
    <s v="A"/>
    <s v=""/>
    <m/>
    <m/>
    <m/>
    <m/>
    <m/>
    <m/>
    <m/>
    <s v="Sin Identificación"/>
    <m/>
    <s v="JESUS ARTURO HOYOS HENAO"/>
    <s v=""/>
    <s v=""/>
    <x v="0"/>
    <s v=""/>
    <s v="3 Peticiones"/>
    <x v="0"/>
    <s v="Registros Publicos y Redes Emp"/>
    <s v="Derecho de peticion"/>
    <s v="."/>
    <s v="."/>
    <s v="CONTESTADO CON CARTA 2023-00086 DEL 23 DE ENERO DE 2023, ASÍ: &quot;¿MEDIANTE ESCRITO DEL 11 DE ENERO DE 2023, RECIBIDO EN ESTA CÁMARA DE COMERCIO EL 20 DE ENERO DE 2023, SOLICITÓ &quot;INFORMACIÓN DE FONDO PARA SABER SI EN SU BASE DE DATOS APARECE MI NOMBRE Y NÚME"/>
    <s v="."/>
    <s v="Finalizado"/>
    <s v="CMARTINE"/>
    <d v="2023-01-23T00:00:00"/>
    <d v="2023-01-23T00:00:00"/>
    <s v=" "/>
    <s v="N"/>
    <s v=""/>
    <x v="0"/>
    <x v="0"/>
    <s v="N"/>
    <d v="2023-01-23T00:00:00"/>
    <d v="2023-01-23T00:00:00"/>
    <n v="0"/>
    <n v="15"/>
    <x v="1"/>
    <n v="15"/>
    <x v="1"/>
  </r>
  <r>
    <x v="0"/>
    <n v="2023000401"/>
    <x v="17"/>
    <s v="EN COMUNICACION DEL DIA 19012023 CON OFICIO GS-2023-000021 SUBGA POJUD 29.54 DE LA POLICIA NACIONAL SECCIONAL B-VENTURA ENVIADO VIA EMAIL A CONTACTO CCC SOLICITAN APORTAR A ESTA UNIDAD INVESTIGATIVA INFORMACIÓN SOBRE LAS RAZONES SOCIALES Y NÚMEROS DE IDEN"/>
    <s v="A"/>
    <s v="JCMARIN"/>
    <s v=" "/>
    <s v="Obrero"/>
    <d v="2023-01-23T00:00:00"/>
    <s v="Origino"/>
    <s v="NRESPONS"/>
    <s v="Registros Pub y Redes Emp"/>
    <s v="Back (Registro)"/>
    <s v="Finalizado"/>
    <s v=" "/>
    <s v="Asignado a"/>
    <x v="0"/>
    <x v="0"/>
    <x v="0"/>
    <d v="2023-01-23T00:00:00"/>
    <s v="A"/>
    <s v=""/>
    <m/>
    <m/>
    <m/>
    <m/>
    <m/>
    <m/>
    <m/>
    <s v="Sin Identificación"/>
    <m/>
    <s v="SUBINTENDENTE JEINER ANDRES VALENCIA MARQUEZ"/>
    <s v=""/>
    <s v="jeiner.valencia1642@correo.policia.gov.co"/>
    <x v="0"/>
    <s v="3125465924"/>
    <s v="3 Peticiones"/>
    <x v="0"/>
    <s v="Registros Publicos y Redes Emp"/>
    <s v="Derecho de peticion"/>
    <s v="."/>
    <s v="."/>
    <s v="2023 - 00105 SANTIAGO DE CALI, 27 DE ENERO DE 2023 SEÑORES MINISTERIO DE DEFENSA NACIONAL DIRECCIÓN DE GESTIÓN DE POLICÍA FISCAL Y ADUANERA JEINER.VALENCIA1642@CORREO.POLICIA.GOV.CO POLFA.DIVBU-INC@POLICIA.GOV.CO BUENAVENTURA RECIBA UN CORDIAL SALUDO, DAM"/>
    <s v="."/>
    <s v="Finalizado"/>
    <s v="ECUARTAS"/>
    <d v="2023-01-27T00:00:00"/>
    <d v="2023-01-27T00:00:00"/>
    <s v="jeiner.valencia1642@correo.policia.gov.co.rpost.biz; 'polfa.divbu-inc@policia.gov.co.rpost.biz' viernes 27/01/2023 4:17 p. m"/>
    <s v="N"/>
    <s v=""/>
    <x v="0"/>
    <x v="3"/>
    <s v="N"/>
    <d v="2023-01-27T00:00:00"/>
    <d v="2023-01-27T00:00:00"/>
    <n v="4"/>
    <n v="15"/>
    <x v="1"/>
    <n v="15"/>
    <x v="1"/>
  </r>
  <r>
    <x v="0"/>
    <n v="2023000404"/>
    <x v="17"/>
    <s v="EN COMUNICACION DEL DIA 10012023 CON EMAIL ENVIADO A CONTACTO CCC MEDIANTE DERECHO DE PETICION LA SRA. GLORIA INES AMBUILA CHICANGANA CC 1130663483 RESPETUOSAMENTE SOLICITO A SU DEPENDENCIA UN CERTIFICADO DE QUE A SU NOMBRE NO POSEE NEGOCIO NI LOCALES"/>
    <s v="A"/>
    <s v="JCMARIN"/>
    <s v=" "/>
    <s v="Obrero"/>
    <d v="2023-01-23T00:00:00"/>
    <s v="Origino"/>
    <s v="NRESPONS"/>
    <s v="Registros Pub y Redes Emp"/>
    <s v="Back (Registro)"/>
    <s v="Finalizado"/>
    <s v=" "/>
    <s v="Asignado a"/>
    <x v="7"/>
    <x v="0"/>
    <x v="1"/>
    <d v="2023-01-23T00:00:00"/>
    <s v="A"/>
    <s v=""/>
    <m/>
    <m/>
    <m/>
    <m/>
    <m/>
    <m/>
    <m/>
    <s v="Sin Identificación"/>
    <m/>
    <s v="GLORIA INES AMBUILA CHICANGANA"/>
    <s v=""/>
    <s v=""/>
    <x v="0"/>
    <s v=""/>
    <s v="3 Peticiones"/>
    <x v="0"/>
    <s v="Registros Publicos y Redes Emp"/>
    <s v="Derecho de peticion"/>
    <s v="."/>
    <s v="."/>
    <s v="CONTESTADO CON CARTA 2023-00087 DEL 23 DE ENERO DE 2023, ASÍ: &quot;...MEDIANTE ESCRITO RECIBIDO EN ESTA CÁMARA DE COMERCIO EL 20 DE ENERO DE 2023, SOLICITÓ &quot;CERTIFICADO DE QUE A MI NOMBRE NO POSEO NEGOCIO, NI LOCALES¿&quot;. AL RESPECTO, LE INFORMAMOS QUE LAS CÁMA"/>
    <s v="."/>
    <s v="Finalizado"/>
    <s v="CMARTINE"/>
    <d v="2023-01-23T00:00:00"/>
    <d v="2023-01-23T00:00:00"/>
    <s v=" "/>
    <s v="N"/>
    <s v=""/>
    <x v="0"/>
    <x v="0"/>
    <s v="N"/>
    <d v="2023-01-23T00:00:00"/>
    <d v="2023-01-23T00:00:00"/>
    <n v="0"/>
    <n v="15"/>
    <x v="1"/>
    <n v="15"/>
    <x v="1"/>
  </r>
  <r>
    <x v="0"/>
    <n v="2023000407"/>
    <x v="17"/>
    <s v="LA SEÑORA ALEXANDRA LILIANA VARGAS CANIZALES CON CC 66919153 SOLICITA UN CERTIFICADO DE NO FIGURA EN LA ENTIDAD YA QUE SE LO SOLICITAN PARA UN TRAMITE"/>
    <s v="A"/>
    <s v="IMARCHEN"/>
    <s v=" "/>
    <s v="Principal"/>
    <d v="2023-01-23T00:00:00"/>
    <s v="Origino"/>
    <s v="NRESPONS"/>
    <s v="Registros Pub y Redes Emp"/>
    <s v="Back (Registro)"/>
    <s v="Finalizado"/>
    <s v=" "/>
    <s v="Asignado a"/>
    <x v="7"/>
    <x v="0"/>
    <x v="1"/>
    <d v="2023-01-23T00:00:00"/>
    <s v="A"/>
    <s v="NO APLICA"/>
    <m/>
    <n v="20230057209"/>
    <m/>
    <m/>
    <m/>
    <m/>
    <m/>
    <s v="Sin Identificación"/>
    <n v="66919153"/>
    <s v="ALEXANDRA LILIANA VARGAS CANIZALES"/>
    <s v=""/>
    <s v="alexavargasc@hotmail.com"/>
    <x v="3"/>
    <s v="3174017810"/>
    <s v="3 Peticiones"/>
    <x v="0"/>
    <s v="Registros Publicos y Redes Emp"/>
    <s v="Derecho de peticion"/>
    <s v="."/>
    <s v="."/>
    <s v="CONTESTADO CON CARTA 2023-00113 DEL 26 DE ENERO DE 2023, ASÍ: &quot;¿MEDIANTE PETICIÓN DEL 23 DE ENERO DE 2023 SOLICITÓ A ESTA CÁMARA DE COMERCIO UN CERTIFICADO DE NO FIGURA A NOMBRE DE ALEXANDRA LILIANA VARGAS CANIZALES, IDENTIFICADA CON LA CÉDULA DE CIUDADAN"/>
    <s v="."/>
    <s v="Finalizado"/>
    <s v="CMARTINE"/>
    <d v="2023-01-26T00:00:00"/>
    <d v="2023-01-26T00:00:00"/>
    <s v=" "/>
    <s v="N"/>
    <s v=""/>
    <x v="0"/>
    <x v="0"/>
    <s v="N"/>
    <d v="2023-01-26T00:00:00"/>
    <d v="2023-01-26T00:00:00"/>
    <n v="3"/>
    <n v="15"/>
    <x v="1"/>
    <n v="15"/>
    <x v="1"/>
  </r>
  <r>
    <x v="0"/>
    <n v="2023000408"/>
    <x v="17"/>
    <s v="EN COMUNICACION DEL DIA 19012023 CON OFICIO S-2023 003337 SUBIN GRUIJ 25.10 DE LA POLICIA NACIONAL SECCIONAL PEREIRA ENVIADO VIA EMAIL A LA CC PERERIRA Y REMITIDO A LA CC CALI EL DIA 23012023 CON RADICACION NO. 20230044820 POR TRASALDO POR COMPETENCIAS SO"/>
    <s v="A"/>
    <s v="JCMARIN"/>
    <s v=" "/>
    <s v="Obrero"/>
    <d v="2023-01-23T00:00:00"/>
    <s v="Origino"/>
    <s v="NRESPONS"/>
    <s v="Registros Pub y Redes Emp"/>
    <s v="Back (Registro)"/>
    <s v="Finalizado"/>
    <s v=" "/>
    <s v="Asignado a"/>
    <x v="0"/>
    <x v="0"/>
    <x v="0"/>
    <d v="2023-01-23T00:00:00"/>
    <s v="A"/>
    <s v=""/>
    <m/>
    <m/>
    <m/>
    <m/>
    <m/>
    <m/>
    <m/>
    <s v="Sin Identificación"/>
    <m/>
    <s v="SUBINT YUBER ALEXANDER RAMÍREZ CUCHIVACUEN"/>
    <s v="3149842"/>
    <s v="yuber.ramirez@correo.policia.gov.co"/>
    <x v="0"/>
    <s v="3212950335"/>
    <s v="3 Peticiones"/>
    <x v="0"/>
    <s v="Registros Publicos y Redes Emp"/>
    <s v="Derecho de peticion"/>
    <s v="."/>
    <s v="."/>
    <s v="2023 - 00082 SANTIAGO DE CALI, 23 DE ENERO DE 2022 SEÑORES MINISTERIO DE DEFENSA NACIONAL POLICIA NACIONAL ATENCIÓN: SUBINTENDENTE YUBER ALEXANDER RAMÍREZ CUCHIVAGUEN FUNCIONARIO DE POLICÍA JUDICIAL SIJIN MEPER YUBER.RAMIREZ@CORREO.POLICIA.GOV.CO PEREIRA "/>
    <s v="."/>
    <s v="Finalizado"/>
    <s v="ECUARTAS"/>
    <d v="2023-01-23T00:00:00"/>
    <d v="2023-01-23T00:00:00"/>
    <s v="yuber.ramirez@correo.policia.gov.co.rpost.biz lunes 23/01/2023 1:35 p. m."/>
    <s v="N"/>
    <s v=""/>
    <x v="0"/>
    <x v="3"/>
    <s v="N"/>
    <d v="2023-01-23T00:00:00"/>
    <d v="2023-01-23T00:00:00"/>
    <n v="0"/>
    <n v="15"/>
    <x v="1"/>
    <n v="15"/>
    <x v="1"/>
  </r>
  <r>
    <x v="0"/>
    <n v="2023000409"/>
    <x v="17"/>
    <s v="EN COMUNICACION DEL DIA 23122022 CON EMAIL ENVIADO A CONTACTO CCC MEDIANTE DERECHO DE PETICION EL SR. DANY AALEXANDER GIRALDO ALVAREZ CC # 71766868 SOLICITA INFORMACION DE FONDO SI EN LAS BASES DE DATOS DE LA CCC APARECE REGISTRADO SU NOMBRE Y CEDULA CON "/>
    <s v="A"/>
    <s v="JCMARIN"/>
    <s v=" "/>
    <s v="Obrero"/>
    <d v="2023-01-23T00:00:00"/>
    <s v="Origino"/>
    <s v="NRESPONS"/>
    <s v="Registros Pub y Redes Emp"/>
    <s v="Back (Registro)"/>
    <s v="Finalizado"/>
    <s v=" "/>
    <s v="Asignado a"/>
    <x v="7"/>
    <x v="0"/>
    <x v="1"/>
    <d v="2023-01-23T00:00:00"/>
    <s v="A"/>
    <s v=""/>
    <m/>
    <m/>
    <m/>
    <m/>
    <m/>
    <m/>
    <m/>
    <s v="Sin Identificación"/>
    <m/>
    <s v="DANY ALEXADER GIRALDO ALVAREZ"/>
    <s v=""/>
    <s v=""/>
    <x v="0"/>
    <s v=""/>
    <s v="3 Peticiones"/>
    <x v="0"/>
    <s v="Registros Publicos y Redes Emp"/>
    <s v="Derecho de peticion"/>
    <s v="."/>
    <s v="."/>
    <s v="CONTESTADO CON CARTA 2023-00088 DEL 23 DE ENERO DE 2023, ASÍ: &quot;¿MEDIANTE ESCRITO DEL 23 DE DICIEMBRE DE 2022, RECIBIDO EN ESTA CÁMARA DE COMERCIO EL 23 DE ENERO DE 2023, SOLICITÓ &quot;SI EN SU BASE DE DATOS APARECE MI NOMBRE Y CÉDULA CON LO QUE SE REFIERE A E"/>
    <s v="."/>
    <s v="Finalizado"/>
    <s v="CMARTINE"/>
    <d v="2023-01-23T00:00:00"/>
    <d v="2023-01-23T00:00:00"/>
    <s v=" "/>
    <s v="N"/>
    <s v=""/>
    <x v="0"/>
    <x v="0"/>
    <s v="N"/>
    <d v="2023-01-23T00:00:00"/>
    <d v="2023-01-23T00:00:00"/>
    <n v="0"/>
    <n v="15"/>
    <x v="1"/>
    <n v="15"/>
    <x v="1"/>
  </r>
  <r>
    <x v="0"/>
    <n v="2023000412"/>
    <x v="17"/>
    <s v="BUENOS DIAS, MI INCOMODIDAD ES CON LA FACILIDAD EN LA QUE MIS DATOS PERSONALES SON VULNERABLES EN ESTA ENTIDAD, HE RECIBIDO LLAMADAS DE EXTORSIONADORAS GRACIAS A QUE CON EL NÚMERO DE CEDULA NIT APARECEN TODOS LOS DATOS, COMO DIRECCIÓN DE TRABAJO, TELÉFONO"/>
    <s v="A"/>
    <s v="LROJAS"/>
    <s v=" "/>
    <s v="Unicentro web"/>
    <d v="2023-01-23T00:00:00"/>
    <s v="Origino"/>
    <s v="NRESPONS"/>
    <s v="Secretaria General"/>
    <s v="Asuntos Legales y Contratacion"/>
    <s v="Finalizado"/>
    <s v=" "/>
    <s v="Asignado a"/>
    <x v="5"/>
    <x v="1"/>
    <x v="3"/>
    <d v="2023-01-23T00:00:00"/>
    <s v="A"/>
    <s v=""/>
    <m/>
    <m/>
    <m/>
    <m/>
    <m/>
    <m/>
    <m/>
    <s v="Sin Identificación"/>
    <n v="1118288682"/>
    <s v="ROBERT ESTEBAN LOPEZ VILLEGAS"/>
    <s v=""/>
    <s v="robertlopez7845@gmail.com"/>
    <x v="0"/>
    <s v="3128818344"/>
    <s v="3 Peticiones"/>
    <x v="16"/>
    <s v="Asuntos Legales y Contratacion"/>
    <s v="Derecho de peticion"/>
    <s v="."/>
    <s v="."/>
    <s v="DE: LINA MARCELA ROJAS GUTIERREZ &lt;LROJAS@CCC.ORG.CO&gt; ENVIADO EL: VIERNES, 20 DE ENERO DE 2023 10:29 A. M. PARA: ROBERTLOPEZ7845@GMAIL.COM ASUNTO: RESPUESTA A DERECHO DE PETICIÓN PQR 2023000118 ROBERT ESTEBAN LOPEZ VILLEGAS SE LE INDICÓ AL PETICIONARIO QUE"/>
    <s v="."/>
    <s v="Finalizado"/>
    <s v="MVELEZ"/>
    <d v="2023-01-23T00:00:00"/>
    <d v="2023-01-23T00:00:00"/>
    <s v=" "/>
    <s v="N"/>
    <s v=""/>
    <x v="0"/>
    <x v="0"/>
    <s v="N"/>
    <d v="2023-01-23T00:00:00"/>
    <d v="2023-01-23T00:00:00"/>
    <n v="0"/>
    <n v="15"/>
    <x v="1"/>
    <n v="15"/>
    <x v="1"/>
  </r>
  <r>
    <x v="0"/>
    <n v="2023000415"/>
    <x v="17"/>
    <s v="EN COMUNICACION DEL DIA 21012023 CON OFICIO GS-2023-0027 SIJIN GRUIJ DE LA POLICIA NACIONAL SECCIONLOA BARRANQUILLA ENVIADO VIA EMAIL A CONSTZCTO CCC SOLICITAN EN ARAS DE OBTENER FIEL DUPLICADO DE LA CARPETA MERCANTIL DONDE SE OBSERVE COPIA DE LAS ACTAS D"/>
    <s v="A"/>
    <s v="JCMARIN"/>
    <s v=" "/>
    <s v="Obrero"/>
    <d v="2023-01-23T00:00:00"/>
    <s v="Origino"/>
    <s v="NRESPONS"/>
    <s v="Registros Pub y Redes Emp"/>
    <s v="Back (Registro)"/>
    <s v="Finalizado"/>
    <s v=" "/>
    <s v="Asignado a"/>
    <x v="0"/>
    <x v="0"/>
    <x v="0"/>
    <d v="2023-01-23T00:00:00"/>
    <s v="A"/>
    <s v=""/>
    <m/>
    <m/>
    <m/>
    <m/>
    <m/>
    <m/>
    <m/>
    <s v="Sin Identificación"/>
    <m/>
    <s v="SUBINT YEISON GUZMAN NEIRA"/>
    <s v=""/>
    <s v="yeison.guzman2176@correo.policia.gov.co"/>
    <x v="0"/>
    <s v="3208575293"/>
    <s v="3 Peticiones"/>
    <x v="0"/>
    <s v="Registros Publicos y Redes Emp"/>
    <s v="Derecho de peticion"/>
    <s v="."/>
    <s v="."/>
    <s v="2023 - 00095 SANTIAGO DE CALI, 24 DE ENERO DE 2022 SEÑORES MINISTERIO DE DEFENSA NACIONAL POLICIA NACIONAL ATENCIÓN: SUBINTENDENTE YEISON GUZMAN NEIRA INVESTIGADOR CRIMINAL SIJIN - DICAR YEISON.GUZMAN2176@CORREO.POLICIA.GOV.CO JHON.AGUIRRE3123@CORREO.POLI"/>
    <s v="."/>
    <s v="Finalizado"/>
    <s v="ECUARTAS"/>
    <d v="2023-01-24T00:00:00"/>
    <d v="2023-01-24T00:00:00"/>
    <s v="'yeison.guzman2176@correo.policia.gov.co.rpost.biz'; 'jhon.aguirre3123@correo.policia.gov.co.rpost.biz' martes 24/01/2023 9:41 a. m"/>
    <s v="N"/>
    <s v=""/>
    <x v="0"/>
    <x v="3"/>
    <s v="N"/>
    <d v="2023-01-24T00:00:00"/>
    <d v="2023-01-24T00:00:00"/>
    <n v="1"/>
    <n v="15"/>
    <x v="1"/>
    <n v="15"/>
    <x v="1"/>
  </r>
  <r>
    <x v="0"/>
    <n v="2023000417"/>
    <x v="17"/>
    <s v="EN COMUNICACION DEL DIA 20012023 CON OFICIO 0050 DEL JUZGADO 1 PENAL DEL CIRCUITO DE PASTO ENVIADO VIA EMAIL A CONTACTO CCC DE CONFORMIDAD CON LO ORDENADO EN AUTO DEL DIECINUEVE DE ENERO DEL AÑO EN CURSO ME PERMITO SOLICITAR ORDENE A QUIEN CORRESPONDA REM"/>
    <s v="A"/>
    <s v="JCMARIN"/>
    <s v=" "/>
    <s v="Obrero"/>
    <d v="2023-01-23T00:00:00"/>
    <s v="Origino"/>
    <s v="NRESPONS"/>
    <s v="Registros Pub y Redes Emp"/>
    <s v="Back (Registro)"/>
    <s v="Finalizado"/>
    <s v=" "/>
    <s v="Asignado a"/>
    <x v="0"/>
    <x v="0"/>
    <x v="0"/>
    <d v="2023-01-23T00:00:00"/>
    <s v="A"/>
    <s v=""/>
    <m/>
    <m/>
    <m/>
    <m/>
    <m/>
    <m/>
    <m/>
    <s v="Sin Identificación"/>
    <m/>
    <s v="JOSÉ FERNANDO ROSALES"/>
    <s v=""/>
    <s v="j01pcacpasto@cendoj.ramajudicial.gov.co."/>
    <x v="0"/>
    <s v=""/>
    <s v="3 Peticiones"/>
    <x v="0"/>
    <s v="Registros Publicos y Redes Emp"/>
    <s v="Derecho de peticion"/>
    <s v="."/>
    <s v="."/>
    <s v="2023 - 00062 SANTIAGO DE CALI, 23 DE ENERO DE 2023 SEÑORES JUZGADO PRIMERO PENAL DEL CIRCUITO PARA ADOLESCENTES CON FUNCIONES DE CONOCIMIENTO DE PASTO ATENCIÓN: JOSÉ FERNANDO ROSALES SECRETARIO J01PCACPASTO@CENDOJ.RAMAJUDICIAL.GOV.CO PASTO CORDIAL SALUDO "/>
    <s v="."/>
    <s v="Finalizado"/>
    <s v="ECUARTAS"/>
    <d v="2023-01-23T00:00:00"/>
    <d v="2023-01-23T00:00:00"/>
    <s v="'j01pcacpasto@cendoj.ramajudicial.gov.co.rpost.biz' lunes 23/01/2023 3:47 p. m"/>
    <s v="N"/>
    <s v=""/>
    <x v="0"/>
    <x v="3"/>
    <s v="N"/>
    <d v="2023-01-23T00:00:00"/>
    <d v="2023-01-23T00:00:00"/>
    <n v="0"/>
    <n v="15"/>
    <x v="1"/>
    <n v="15"/>
    <x v="1"/>
  </r>
  <r>
    <x v="0"/>
    <n v="2023000418"/>
    <x v="17"/>
    <s v="EL SR JAIME HUERTAS IDENTIFICADO CON CC 78691319, SOLCITA ACLARACION POR PARTE LA CAMARA DECOMERCIO DE CALI SEDE YUMBO SOBRE UN REGISTRO CON EL MISMO NOMBRE O MARCA DE UN NEGOCIO YA REGISTRADO. SU NEGOCIO ES CENTRO MEDICO VETERINARIO YUMBO MASCOTAS CON UB"/>
    <s v="A"/>
    <s v="HMARIN"/>
    <s v=" "/>
    <s v="Yumbo"/>
    <d v="2023-01-23T00:00:00"/>
    <s v="Origino"/>
    <s v="NRESPONS"/>
    <s v="Registros Pub y Redes Emp"/>
    <s v="Juridica"/>
    <s v="Finalizado"/>
    <s v=" "/>
    <s v="Asignado a"/>
    <x v="8"/>
    <x v="0"/>
    <x v="1"/>
    <d v="2023-01-23T00:00:00"/>
    <s v="A"/>
    <s v=""/>
    <m/>
    <m/>
    <m/>
    <m/>
    <m/>
    <m/>
    <m/>
    <s v="Sin Identificación"/>
    <n v="78691319"/>
    <s v="JAIME DANIEL HUERTAS ECHEVERRY"/>
    <s v="6026695757"/>
    <s v="danieldoctor1010@gmail.com"/>
    <x v="1"/>
    <s v="3127606154"/>
    <s v="3 Peticiones"/>
    <x v="3"/>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1T00:00:00"/>
    <d v="2023-02-01T00:00:00"/>
    <s v="se envia el 01-02-2023"/>
    <s v="N"/>
    <s v=""/>
    <x v="0"/>
    <x v="0"/>
    <s v="N"/>
    <d v="2023-02-01T00:00:00"/>
    <d v="2023-02-01T00:00:00"/>
    <n v="7"/>
    <n v="15"/>
    <x v="1"/>
    <n v="15"/>
    <x v="1"/>
  </r>
  <r>
    <x v="0"/>
    <n v="2023000423"/>
    <x v="17"/>
    <s v="EN COMUNICACION DEL DIA 23012023 CON EMAIL ENVIADO A CONTACTO CCC MEDIENTE DER DE PETICION EL SR. DIEGO F. PAZ LAMIR GERENTE COMERCIAL Y MERCADEO DE LA SOCIEDAD MARÍA LLENA DE GRACIA SOLICITA SE LE SUMINISTRE UNA BASES DE DATOS DE PROVEEDORES DE TALLERES "/>
    <s v="A"/>
    <s v="JCMARIN"/>
    <s v=" "/>
    <s v="Obrero"/>
    <d v="2023-01-23T00:00:00"/>
    <s v="Origino"/>
    <s v="NRESPONS"/>
    <s v="Registros Pub y Redes Emp"/>
    <s v="Back (Registro)"/>
    <s v="Finalizado"/>
    <s v=" "/>
    <s v="Asignado a"/>
    <x v="0"/>
    <x v="0"/>
    <x v="0"/>
    <d v="2023-01-23T00:00:00"/>
    <s v="A"/>
    <s v=""/>
    <m/>
    <m/>
    <m/>
    <m/>
    <m/>
    <m/>
    <m/>
    <s v="Sin Identificación"/>
    <m/>
    <s v="DIEGO F.PAZ LAMIR"/>
    <s v=""/>
    <s v="mariallenadegracia6@gmail.com"/>
    <x v="0"/>
    <s v="312 7265781"/>
    <s v="3 Peticiones"/>
    <x v="0"/>
    <s v="Registros Publicos y Redes Emp"/>
    <s v="Derecho de peticion"/>
    <s v="."/>
    <s v="."/>
    <s v="2023 - 00110 SANTIAGO DE CALI, 26 DE ENERO DE 2023 SEÑOR DIEGO F. PAZ LAMIR MARÍA LLENA DE GRACIA GERENTE COMERCIAL Y MERCADEO MARIALLENADEGRACIA6@GMAIL.COM LA CIUDAD RECIBA UN CORDIAL SALUDO, DAMOS RESPUESTA AL CORREO ELECTRÓNICO DEL 23 DE ENERO DE 2023,"/>
    <s v="."/>
    <s v="Finalizado"/>
    <s v="ECUARTAS"/>
    <d v="2023-01-26T00:00:00"/>
    <d v="2023-01-26T00:00:00"/>
    <s v="'mariallenadegracia6@gmail.com.rpost.biz jueves 26/01/2023 3:27 p. m"/>
    <s v="N"/>
    <s v=""/>
    <x v="0"/>
    <x v="3"/>
    <s v="N"/>
    <d v="2023-01-26T00:00:00"/>
    <d v="2023-01-26T00:00:00"/>
    <n v="3"/>
    <n v="15"/>
    <x v="1"/>
    <n v="15"/>
    <x v="1"/>
  </r>
  <r>
    <x v="0"/>
    <n v="2023000425"/>
    <x v="17"/>
    <s v="EN COMUNICACION DEL DIA 12012023 CON EMAIL ENVIADO A CONTACTO CCC MEDIANTE DERECHO DE PETICION EL SR. CRISTOVAL ANTONIO OROZCO MARIN CC 71315597 RESPETUOSAMENTE SOLICITA CONSTANCIA DE QUE NO FIGURA NINGUN REGISTRO PUBLICO QUE LLEVE LA CCC PARA DEMOSTRAR I"/>
    <s v="A"/>
    <s v="JCMARIN"/>
    <s v=" "/>
    <s v="Obrero"/>
    <d v="2023-01-23T00:00:00"/>
    <s v="Origino"/>
    <s v="NRESPONS"/>
    <s v="Registros Pub y Redes Emp"/>
    <s v="Back (Registro)"/>
    <s v="Finalizado"/>
    <s v=" "/>
    <s v="Asignado a"/>
    <x v="7"/>
    <x v="0"/>
    <x v="1"/>
    <d v="2023-01-23T00:00:00"/>
    <s v="A"/>
    <s v=""/>
    <m/>
    <m/>
    <m/>
    <m/>
    <m/>
    <m/>
    <m/>
    <s v="Sin Identificación"/>
    <m/>
    <s v="CRISTOVAL ANTONIO OROZCO MARIN"/>
    <s v=""/>
    <s v=""/>
    <x v="0"/>
    <s v=""/>
    <s v="3 Peticiones"/>
    <x v="0"/>
    <s v="Registros Publicos y Redes Emp"/>
    <s v="Derecho de peticion"/>
    <s v="."/>
    <s v="."/>
    <s v="CONTESTADO CON CARTA 2023-00090 DEL 23 DE ENERO DE 2023, ASÍ: &quot;¿MEDIANTE ESCRITO DEL 12 DE ENERO DE 2023, RECIBIDO EN ESTA CÁMARA DE COMERCIO EL 23 DE ENERO DE 2023, SOLICITÓ &quot;CONSTANCIA DE QUE NO FIGURO EN NINGÚN REGISTRO PÚBLICO QUE LLEVE CÁMARA Y COMER"/>
    <s v="."/>
    <s v="Finalizado"/>
    <s v="CMARTINE"/>
    <d v="2023-01-23T00:00:00"/>
    <d v="2023-01-23T00:00:00"/>
    <s v=" "/>
    <s v="N"/>
    <s v=""/>
    <x v="0"/>
    <x v="0"/>
    <s v="N"/>
    <d v="2023-01-23T00:00:00"/>
    <d v="2023-01-23T00:00:00"/>
    <n v="0"/>
    <n v="15"/>
    <x v="1"/>
    <n v="15"/>
    <x v="1"/>
  </r>
  <r>
    <x v="0"/>
    <n v="2023000427"/>
    <x v="17"/>
    <s v="EN COMUNICACION DEL DIA 23012023 CON EMAIL ENVIADO A CONTACTO CCC MEDIENTE DERECHO DE PETICION EL SR. ALBERT RANGEL MALDONADO CC # 4404089 RESPETUOSAMENTE SOLICITA QUE SE LE ENTREGUE UN COMPROBANTE QUE DEMUESTRE QUE NO TIENE NINGUN TIPO DE NEGOCIO REGISTR"/>
    <s v="A"/>
    <s v="JCMARIN"/>
    <s v=" "/>
    <s v="Obrero"/>
    <d v="2023-01-23T00:00:00"/>
    <s v="Origino"/>
    <s v="NRESPONS"/>
    <s v="Registros Pub y Redes Emp"/>
    <s v="Back (Registro)"/>
    <s v="Finalizado"/>
    <s v=" "/>
    <s v="Asignado a"/>
    <x v="7"/>
    <x v="0"/>
    <x v="1"/>
    <d v="2023-01-23T00:00:00"/>
    <s v="A"/>
    <s v=""/>
    <m/>
    <m/>
    <m/>
    <m/>
    <m/>
    <m/>
    <m/>
    <s v="Sin Identificación"/>
    <m/>
    <s v="ALBERT RANGEL MALDONADO"/>
    <s v=""/>
    <s v=""/>
    <x v="0"/>
    <s v=""/>
    <s v="3 Peticiones"/>
    <x v="0"/>
    <s v="Registros Publicos y Redes Emp"/>
    <s v="Derecho de peticion"/>
    <s v="."/>
    <s v="."/>
    <s v="CONTESTADO CON CARTA 2023-00091 DEL 23 DE ENERO DE 2023, ASÍ: &quot;¿MEDIANTE ESCRITO RECIBIDO EN ESTA CÁMARA DE COMERCIO EL 23 DE ENERO DE 2023, SOLICITÓ &quot;COMPROBANTE QUE DEMUESTRE QUE YO ALBERT RANGEL MALDONADO NO TENGO NINGÚN NEGOCIO REGISTRADO A MI NOMBRE¿"/>
    <s v="."/>
    <s v="Finalizado"/>
    <s v="CMARTINE"/>
    <d v="2023-01-23T00:00:00"/>
    <d v="2023-01-23T00:00:00"/>
    <s v=" "/>
    <s v="N"/>
    <s v=""/>
    <x v="0"/>
    <x v="0"/>
    <s v="N"/>
    <d v="2023-01-23T00:00:00"/>
    <d v="2023-01-23T00:00:00"/>
    <n v="0"/>
    <n v="15"/>
    <x v="1"/>
    <n v="15"/>
    <x v="1"/>
  </r>
  <r>
    <x v="0"/>
    <n v="2023000430"/>
    <x v="17"/>
    <s v="EN COMUNICACION DEL DIA 23012023 CION EMAIL ENVIADO A CONTACTO CCC MEDIANTE DERECHO DE PETICION EL SR. LUIS EINEGER VILLALBA OSPINA CC 94514244 SOLICITA SE LE EXPIDA UAN CONSTANCIA O CERTIFICADO DENDE SE COMPRUEBE QUE NO TIENE NINGUN TIPO DE ACTIVIDAD COM"/>
    <s v="A"/>
    <s v="JCMARIN"/>
    <s v=" "/>
    <s v="Obrero"/>
    <d v="2023-01-23T00:00:00"/>
    <s v="Origino"/>
    <s v="NRESPONS"/>
    <s v="Registros Pub y Redes Emp"/>
    <s v="Back (Registro)"/>
    <s v="Finalizado"/>
    <s v=" "/>
    <s v="Asignado a"/>
    <x v="7"/>
    <x v="0"/>
    <x v="1"/>
    <d v="2023-01-23T00:00:00"/>
    <s v="A"/>
    <s v=""/>
    <m/>
    <m/>
    <m/>
    <m/>
    <m/>
    <m/>
    <m/>
    <s v="Sin Identificación"/>
    <m/>
    <s v="LUIS EINEGER VILLALBA OSPINA"/>
    <s v=""/>
    <s v=""/>
    <x v="0"/>
    <s v=""/>
    <s v="3 Peticiones"/>
    <x v="0"/>
    <s v="Registros Publicos y Redes Emp"/>
    <s v="Derecho de peticion"/>
    <s v="."/>
    <s v="."/>
    <s v="CONTESTADO CON CARTA 2023-00089 DEL 23 DE ENERO DE 2023, ASÍ: &quot;¿MEDIANTE ESCRITO RECIBIDO EN ESTA CÁMARA DE COMERCIO EL 23 DE ENERO DE 2023, SOLICITÓ &quot;SE EXPIDA A MI NOMBRE CONSTANCIA O CERTIFICADO DONDE SE COMPRUEBE QUE NO HE TENIDO NINGÚN TIPO DE ACTIVI"/>
    <s v="."/>
    <s v="Finalizado"/>
    <s v="CMARTINE"/>
    <d v="2023-01-23T00:00:00"/>
    <d v="2023-01-23T00:00:00"/>
    <s v=" "/>
    <s v="N"/>
    <s v=""/>
    <x v="0"/>
    <x v="0"/>
    <s v="N"/>
    <d v="2023-01-23T00:00:00"/>
    <d v="2023-01-23T00:00:00"/>
    <n v="0"/>
    <n v="15"/>
    <x v="1"/>
    <n v="15"/>
    <x v="1"/>
  </r>
  <r>
    <x v="0"/>
    <n v="2023000431"/>
    <x v="17"/>
    <s v="EN COMUNICACION DEL DIA 16012023 CON OFICIO OT 8993 NUC 110016000096201000544 DE LA FISCALIA GENERAL DE LA NACION FISCALIA 19 SECCIONAL DECLA BOGOTA DC ENVIADO VIA EMAIL A LA CC BOGOTA Y REMITIDO A LA CC CALI EL DIA 23012023 CON RADICACION NO. 20230047345"/>
    <s v="A"/>
    <s v="JCMARIN"/>
    <s v=" "/>
    <s v="Obrero"/>
    <d v="2023-01-23T00:00:00"/>
    <s v="Origino"/>
    <s v="NRESPONS"/>
    <s v="Registros Pub y Redes Emp"/>
    <s v="Back (Registro)"/>
    <s v="Finalizado"/>
    <s v=" "/>
    <s v="Asignado a"/>
    <x v="0"/>
    <x v="0"/>
    <x v="0"/>
    <d v="2023-01-23T00:00:00"/>
    <s v="A"/>
    <s v=""/>
    <m/>
    <m/>
    <m/>
    <m/>
    <m/>
    <m/>
    <m/>
    <s v="Sin Identificación"/>
    <m/>
    <s v="EDGAR VERNAZA GARCIA"/>
    <s v="4088000EXT.3529"/>
    <s v="edgar.vernaza@fiscalia.gov.co"/>
    <x v="0"/>
    <s v="3164237401"/>
    <s v="3 Peticiones"/>
    <x v="0"/>
    <s v="Registros Publicos y Redes Emp"/>
    <s v="Derecho de peticion"/>
    <s v="."/>
    <s v="."/>
    <s v="2023 - 00093 SANTIAGO DE CALI, 24 DE ENERO DE 2022 SEÑORES FISCALIA GENERAL DE LA NACION ATENCIÓN: EDGAR VERNAZA GARCIA INVESTIGADOR CRIMINALÍSTICO EDGAR.VERNAZA@FISCALIA.GOV.CO BOGOTÁ CORDIAL SALUDO DAMOS RESPUESTA AL OFICIO OT 8993 NUC 11001600009620100"/>
    <s v="."/>
    <s v="Finalizado"/>
    <s v="ECUARTAS"/>
    <d v="2023-01-24T00:00:00"/>
    <d v="2023-01-24T00:00:00"/>
    <s v="edgar.vernaza@fiscalia.gov.co.rpost.biz martes 24/01/2023 8:46 a. m."/>
    <s v="N"/>
    <s v=""/>
    <x v="0"/>
    <x v="3"/>
    <s v="N"/>
    <d v="2023-01-24T00:00:00"/>
    <d v="2023-01-24T00:00:00"/>
    <n v="1"/>
    <n v="15"/>
    <x v="1"/>
    <n v="15"/>
    <x v="1"/>
  </r>
  <r>
    <x v="0"/>
    <n v="2023000432"/>
    <x v="17"/>
    <s v="DE LA SOCIEDAD VEHICULOS Y PROPIEDADES SAS NIT 805026007-4 MATRICULA 601662 -16 SOLICITAN ACTUALIZAR EL APELLIDO DEL SR MILTON EVEIRO CORREA TOVAR POR EL APELLIDO TOBAR ADJUNTA COPIA DE LA CEDULA ADEMAS REVISAR ACTA NRO 8 REGISTRADA EN SEPTIEMBRE DEL 2010"/>
    <s v="A"/>
    <s v="HPALACIO"/>
    <s v=" "/>
    <s v="Agua Blanca"/>
    <d v="2023-01-23T00:00:00"/>
    <s v="Origino"/>
    <s v="NRESPONS"/>
    <s v="Registros Pub y Redes Emp"/>
    <s v="Empresario"/>
    <s v="Finalizado"/>
    <s v=" "/>
    <s v="Asignado a"/>
    <x v="3"/>
    <x v="0"/>
    <x v="2"/>
    <d v="2023-01-23T00:00:00"/>
    <s v="A"/>
    <s v="MERCANTIL"/>
    <n v="601662"/>
    <n v="20230049554"/>
    <m/>
    <m/>
    <m/>
    <m/>
    <m/>
    <s v="Inscrito"/>
    <n v="16640350"/>
    <s v="MILTON EVEIRO CORREA TOVAR"/>
    <s v="6024435231"/>
    <s v="vypcaligerencia@gmail.com"/>
    <x v="1"/>
    <s v="3113400737"/>
    <s v="3 Peticiones"/>
    <x v="17"/>
    <s v="Registros Publicos y Redes Emp"/>
    <s v="Derecho de peticion"/>
    <s v="."/>
    <s v="."/>
    <s v="SEÑOR(ES) MILTON EVEIRO CORREA TOVAR CALI (VALLE) REFERENCIA: DERECHO DE PETICIÓN NO. 2023000432 DE ACUERDO CON LA RECEPCIÓN DEL DERECHO DE PETICIÓN NRO. 2023000432, EN EL CUAL SE SOLICITÓ LA ACTUALIZACIÓN EL SEGUNDO APELLIDO DEL REPRESENTANTE LEGAL SUPLE"/>
    <s v="."/>
    <s v="Finalizado"/>
    <s v="SORTIZ"/>
    <d v="2023-02-08T00:00:00"/>
    <d v="2023-02-08T00:00:00"/>
    <s v=" "/>
    <s v="N"/>
    <s v=""/>
    <x v="0"/>
    <x v="2"/>
    <s v="N"/>
    <d v="2023-02-08T00:00:00"/>
    <d v="2023-02-08T00:00:00"/>
    <n v="12"/>
    <n v="15"/>
    <x v="1"/>
    <n v="15"/>
    <x v="1"/>
  </r>
  <r>
    <x v="0"/>
    <n v="2023000435"/>
    <x v="17"/>
    <s v="EN COMUNICACION DEL DIA 23012023 CON OFICIO RAD 20237870001891 OT 348 DE LA FGN FISCALIA 56 ESPECIALIZADA DECC BOGOTA DC ENVIADO VIA EMAIL A CONTACTO CCC SOLICITAN ALLEGAR A ESTA INVESTIGACIÓN LA CERTIFICACIÓN SOBRE LAS PERSONAS NATURALES Y JURÍDICAS QUE "/>
    <s v="A"/>
    <s v="JCMARIN"/>
    <s v=" "/>
    <s v="Obrero"/>
    <d v="2023-01-23T00:00:00"/>
    <s v="Origino"/>
    <s v="NRESPONS"/>
    <s v="Registros Pub y Redes Emp"/>
    <s v="Back (Registro)"/>
    <s v="Finalizado"/>
    <s v=" "/>
    <s v="Asignado a"/>
    <x v="0"/>
    <x v="0"/>
    <x v="0"/>
    <d v="2023-01-23T00:00:00"/>
    <s v="A"/>
    <s v=""/>
    <m/>
    <m/>
    <m/>
    <m/>
    <m/>
    <m/>
    <m/>
    <s v="Sin Identificación"/>
    <m/>
    <s v="MONICA NOVOA RESTREPO"/>
    <s v="4088000EXT3544"/>
    <s v=" monica.novoa@fiscalia.gov.co"/>
    <x v="0"/>
    <s v="315-2595605"/>
    <s v="3 Peticiones"/>
    <x v="0"/>
    <s v="Registros Publicos y Redes Emp"/>
    <s v="Derecho de peticion"/>
    <s v="."/>
    <s v="."/>
    <s v="ESTE DERECHO DE PETICION YA SE DIO RESPUESTA CON PQR 2023000357 2023 - 00096 SANTIAGO DE CALI, 24 DE ENERO DE 2022 SEÑORES FISCALIA GENERAL DE LA NACION ATENCIÓN: MONICA NOVOA RESTREPO DCTI - GRUPO INVESTIGATIVO CONTRA LA CORRUPCIÓN MONICA.NOVOA@FISCALIA."/>
    <s v="."/>
    <s v="Finalizado"/>
    <s v="ECUARTAS"/>
    <d v="2023-01-24T00:00:00"/>
    <d v="2023-01-24T00:00:00"/>
    <s v="monica.novoa@fiscalia.gov.co.rpost.biz martes 24/01/2023 9:55 a. m"/>
    <s v="N"/>
    <s v=""/>
    <x v="0"/>
    <x v="3"/>
    <s v="N"/>
    <d v="2023-01-24T00:00:00"/>
    <d v="2023-01-24T00:00:00"/>
    <n v="1"/>
    <n v="15"/>
    <x v="1"/>
    <n v="15"/>
    <x v="1"/>
  </r>
  <r>
    <x v="0"/>
    <n v="2023000440"/>
    <x v="18"/>
    <s v="EN COMUNICACION DEL DIA 06122022 CON EMAIL ENVIADO A LA GOBERNACIO DEL VALLE SUBDIRECCION DE ENTIDADES SIN ANIMO DE LUCRO Y REMITIDO EL DIA 23012023 A CONTACTO CCC POR TRASLADO POR COMPETENCIAS MEDIANTE DERECHO DE PETICION LA SRA. LUZ MARINA PALACIOS BOCA"/>
    <s v="A"/>
    <s v="JCMARIN"/>
    <s v=" "/>
    <s v="Obrero"/>
    <d v="2023-01-24T00:00:00"/>
    <s v="Origino"/>
    <s v="NRESPONS"/>
    <s v="Registros Pub y Redes Emp"/>
    <s v="Juridica"/>
    <s v="Finalizado"/>
    <s v=" "/>
    <s v="Asignado a"/>
    <x v="8"/>
    <x v="0"/>
    <x v="1"/>
    <d v="2023-01-24T00:00:00"/>
    <s v="A"/>
    <s v=""/>
    <m/>
    <m/>
    <m/>
    <m/>
    <m/>
    <m/>
    <m/>
    <s v="Sin Identificación"/>
    <m/>
    <s v="LUZ MARINA PALACIOS BOCANEGRA"/>
    <s v=""/>
    <s v="asocomunalsanpedrovalle@gmail.com"/>
    <x v="0"/>
    <s v="3187551013"/>
    <s v="3 Peticiones"/>
    <x v="6"/>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1T00:00:00"/>
    <d v="2023-02-01T00:00:00"/>
    <s v="se envia el 01-02-2023"/>
    <s v="N"/>
    <s v=""/>
    <x v="0"/>
    <x v="0"/>
    <s v="N"/>
    <d v="2023-02-01T00:00:00"/>
    <d v="2023-02-01T00:00:00"/>
    <n v="6"/>
    <n v="15"/>
    <x v="1"/>
    <n v="15"/>
    <x v="1"/>
  </r>
  <r>
    <x v="0"/>
    <n v="2023000441"/>
    <x v="18"/>
    <s v="EN COMUNICACION DEL DIA 18012023 CON EMAIL ENVIADO A CONTACTO CCC EL SR. JORGE ANDRES BARRETO LEON CC 80114686 EN CALIDAD DE REP. LEGAL DE LA SOCIEDAD DELOITTE &amp; TOUCHE LTDA. NIT 860005813-4 POR MEDIO DE ESTA COMUNICACIÓN NOS PERMITIMOS INDICARLE QUE DELO"/>
    <s v="A"/>
    <s v="JCMARIN"/>
    <s v=" "/>
    <s v="Obrero"/>
    <d v="2023-01-24T00:00:00"/>
    <s v="Origino"/>
    <s v="NRESPONS"/>
    <s v="Registros Pub y Redes Emp"/>
    <s v="Empresario"/>
    <s v="Finalizado"/>
    <s v=" "/>
    <s v="Asignado a"/>
    <x v="3"/>
    <x v="0"/>
    <x v="2"/>
    <d v="2023-01-24T00:00:00"/>
    <s v="A"/>
    <s v="MERCANTIL"/>
    <n v="137686"/>
    <n v="20230052112"/>
    <m/>
    <m/>
    <m/>
    <m/>
    <m/>
    <s v="NumConsecutivo"/>
    <m/>
    <s v="JORGE ANDRÉS BARRETO LEÓN"/>
    <s v=""/>
    <s v="juliahernandez@deloitte.com"/>
    <x v="0"/>
    <s v="3158190219"/>
    <s v="3 Peticiones"/>
    <x v="17"/>
    <s v="Registros Publicos y Redes Emp"/>
    <s v="Derecho de peticion"/>
    <s v="."/>
    <s v="."/>
    <s v="LA ACTUALIZACIÓN DE LA RAZÓN SOCIAL DELOITTE &amp; TOUCHE LTDA. IDENTIFICADO CON NIT NO. 860.005.813- 4, NOS PERMITIMOS INFORMARLE QUE, UNA VEZ VERIFICADA LA INFORMACIÓN, SE PROCEDIÓ A REALIZAR LA ACTUALIZACIÓN EN CADA UNA DE LAS SOCIEDADES INSCRITAS EN LA CÁ"/>
    <s v="."/>
    <s v="Finalizado"/>
    <s v="SORTIZ"/>
    <d v="2023-02-03T00:00:00"/>
    <d v="2023-02-03T00:00:00"/>
    <s v=" "/>
    <s v="N"/>
    <s v=""/>
    <x v="0"/>
    <x v="2"/>
    <s v="N"/>
    <d v="2023-02-03T00:00:00"/>
    <d v="2023-02-03T00:00:00"/>
    <n v="8"/>
    <n v="15"/>
    <x v="1"/>
    <n v="15"/>
    <x v="1"/>
  </r>
  <r>
    <x v="0"/>
    <n v="2023000445"/>
    <x v="18"/>
    <s v="EN COMUNICACION DEL DIA 20012023 CON EMAIL ENVIADO A CONTACTO CCC MEDIANTE DERECHO DE PTICION EL SR. JUAN FRANCISCO HERNANDEZ HERRERA CC 16776198 SOLICITA SE SIRVAN EXPEDIR A MI CARGO COPIA ELECTRÓNICA ÍNTEGRA DE TODOS LOS DOCUMENTOS QUE SE ENCUENTREN RAD"/>
    <s v="A"/>
    <s v="JCMARIN"/>
    <s v=" "/>
    <s v="Obrero"/>
    <d v="2023-01-24T00:00:00"/>
    <s v="Origino"/>
    <s v="NRESPONS"/>
    <s v="Registros Pub y Redes Emp"/>
    <s v="Back (Registro)"/>
    <s v="Finalizado"/>
    <s v=" "/>
    <s v="Asignado a"/>
    <x v="0"/>
    <x v="0"/>
    <x v="0"/>
    <d v="2023-01-24T00:00:00"/>
    <s v="A"/>
    <s v=""/>
    <m/>
    <m/>
    <m/>
    <m/>
    <m/>
    <m/>
    <m/>
    <s v="Sin Identificación"/>
    <m/>
    <s v="JUAN FRANCISCO HERNANDEZ HERRERA"/>
    <s v=""/>
    <s v="jufraher10@hotmail.com"/>
    <x v="0"/>
    <s v="3223165698"/>
    <s v="3 Peticiones"/>
    <x v="0"/>
    <s v="Registros Publicos y Redes Emp"/>
    <s v="Derecho de peticion"/>
    <s v="."/>
    <s v="."/>
    <s v="2023-00102 SANTIAGO DE CALI, 27 DE ENERO DE 2023 SEÑOR JUAN FRANCISCO HERNANDEZ HERRERA JUFRAHER10@HOTMAIL.COM SAN JUAN DE PASTO MEDIANTE ESCRITO DEL 20 DE ENERO DE 2023, RECIBIDO EN ESTA ENTIDAD EL 24 DE ENERO DE 2023, SOLICITÓ: ¿1. SE SIRVAN EXPEDIR A M"/>
    <s v="."/>
    <s v="Finalizado"/>
    <s v="ECUARTAS"/>
    <d v="2023-01-26T00:00:00"/>
    <d v="2023-01-27T00:00:00"/>
    <s v="jufraher10@hotmail.com.rpost.biz viernes 27/01/2023 11:49 a. m"/>
    <s v="N"/>
    <s v=""/>
    <x v="0"/>
    <x v="3"/>
    <s v="N"/>
    <d v="2023-01-27T00:00:00"/>
    <d v="2023-01-27T00:00:00"/>
    <n v="3"/>
    <n v="15"/>
    <x v="1"/>
    <n v="15"/>
    <x v="1"/>
  </r>
  <r>
    <x v="0"/>
    <n v="2023000447"/>
    <x v="18"/>
    <s v="EN COMUNICACION DEL DIA 12012023 CON EMAIL ENVIADO A LA CC ZIPAQUIRA Y REMITIDO A LA CCBOGOTA EL DIA 19012023 Y REMITIDO A LA CC CALI EL DIA 24012023 COPN RADICACION 20230049146 POR TRASALDO POR COMPETENCIAS MEDIANTE PETICION EL SR. JUAN CARLOS ANGARITA C"/>
    <s v="A"/>
    <s v="JCMARIN"/>
    <s v=" "/>
    <s v="Obrero"/>
    <d v="2023-01-24T00:00:00"/>
    <s v="Origino"/>
    <s v="NRESPONS"/>
    <s v="Registros Pub y Redes Emp"/>
    <s v="Back (Registro)"/>
    <s v="Finalizado"/>
    <s v=" "/>
    <s v="Asignado a"/>
    <x v="0"/>
    <x v="0"/>
    <x v="0"/>
    <d v="2023-01-24T00:00:00"/>
    <s v="A"/>
    <s v=""/>
    <m/>
    <m/>
    <m/>
    <m/>
    <m/>
    <m/>
    <m/>
    <s v="Sin Identificación"/>
    <m/>
    <s v="JUAN CARLOS ANGARITA CRUZ"/>
    <s v=""/>
    <s v="juancruz.gie@gmail.com"/>
    <x v="0"/>
    <s v="3204200094"/>
    <s v="3 Peticiones"/>
    <x v="0"/>
    <s v="Registros Publicos y Redes Emp"/>
    <s v="Derecho de peticion"/>
    <s v="."/>
    <s v="."/>
    <s v=".2023 - 00071 SANTIAGO DE CALI, 26 DE ENERO DE 2023 SEÑOR JUAN CARLOS ANGARITA CRUZ NOTIFICACIONESJUDICIALES.GIE@GMAIL.COM JUANCRUZ.GIE@GMAIL.COM BOGOTÁ D.C. CORDIAL SALUDO, MEDIANTE ESCRITO DE ENERO DE 2023, RECIBIDO EN LA CÁMARA DE COMERCIO DE BOGOTÁ Y "/>
    <s v="."/>
    <s v="Finalizado"/>
    <s v="ECUARTAS"/>
    <d v="2023-01-26T00:00:00"/>
    <d v="2023-01-26T00:00:00"/>
    <s v="notificacionesjudiciales.gie@gmail.com.rpost.biz; juancruz.gie@gmail.com.rpost.biz jueves 26/01/2023 9:45 a. m"/>
    <s v="N"/>
    <s v=""/>
    <x v="0"/>
    <x v="3"/>
    <s v="N"/>
    <d v="2023-01-26T00:00:00"/>
    <d v="2023-01-26T00:00:00"/>
    <n v="2"/>
    <n v="15"/>
    <x v="1"/>
    <n v="15"/>
    <x v="1"/>
  </r>
  <r>
    <x v="0"/>
    <n v="2023000449"/>
    <x v="18"/>
    <s v="EN COMUNICACION DEL DIA 17012023 CON OFICIO 20440-01-02-249-0006 DE LA FGN FISCALIA 249 SECCIONAL ENVIGADO ENVIADO VIA EMAIL A LA CC ABURRA SUR Y REMITIDO A LA CC CALI EL DIA 24012023 CON RADICACION NO. 20230049648 POR TRASALDO PRO COMPETENCIAS SOLICITA S"/>
    <s v="A"/>
    <s v="JCMARIN"/>
    <s v=" "/>
    <s v="Obrero"/>
    <d v="2023-01-24T00:00:00"/>
    <s v="Origino"/>
    <s v="NRESPONS"/>
    <s v="Registros Pub y Redes Emp"/>
    <s v="Back (Registro)"/>
    <s v="Finalizado"/>
    <s v=" "/>
    <s v="Asignado a"/>
    <x v="0"/>
    <x v="0"/>
    <x v="0"/>
    <d v="2023-01-24T00:00:00"/>
    <s v="A"/>
    <s v=""/>
    <m/>
    <m/>
    <m/>
    <m/>
    <m/>
    <m/>
    <m/>
    <s v="Sin Identificación"/>
    <m/>
    <s v="DIEGO FERNANDO PEÑA MESA"/>
    <s v="5903108EXT40761"/>
    <s v="diego.pena@fiscalia.gov.co"/>
    <x v="0"/>
    <s v=""/>
    <s v="3 Peticiones"/>
    <x v="0"/>
    <s v="Registros Publicos y Redes Emp"/>
    <s v="Derecho de peticion"/>
    <s v="."/>
    <s v="."/>
    <s v="2023 - 00096 SANTIAGO DE CALI, 24 DE ENERO DE 2022 SEÑORES FISCALIA GENERAL DE LA NACION ATENCIÓN: DIEGO FERNANDO PEÑA MESA ASISTENTE DE FISCAL III F.P.J DIEGO.PENA@FISCALIA.GOV.CO ENVIGADO CORDIAL SALUDO DAMOS RESPUESTA AL SPOA 05266600020320110614DEL 17"/>
    <s v="."/>
    <s v="Finalizado"/>
    <s v="ECUARTAS"/>
    <d v="2023-01-24T00:00:00"/>
    <d v="2023-01-24T00:00:00"/>
    <s v="'diego.pena@fiscalia.gov.co.rpost.biz' martes 24/01/2023 1:36 p. m"/>
    <s v="N"/>
    <s v=""/>
    <x v="0"/>
    <x v="3"/>
    <s v="N"/>
    <d v="2023-01-24T00:00:00"/>
    <d v="2023-01-24T00:00:00"/>
    <n v="0"/>
    <n v="15"/>
    <x v="1"/>
    <n v="15"/>
    <x v="1"/>
  </r>
  <r>
    <x v="0"/>
    <n v="2023000452"/>
    <x v="18"/>
    <s v="EN COMUNICACION DEL DIA 24012023 CON RAD. 202301300095192 DE LA C G R REGIONAL CAUCA ENVIADO VIA EMAIL A CONTACTO CCC SOLICITAN POR MEDIO DE LA PRESENTE ME DIRIJO A USTED PARA REALIZAR UNA SOLICITUD RESPETUOSA TENIENDO EN CUENTA QUE LA CONTRALORÍA GENERAL"/>
    <s v="A"/>
    <s v="JCMARIN"/>
    <s v=" "/>
    <s v="Obrero"/>
    <d v="2023-01-24T00:00:00"/>
    <s v="Origino"/>
    <s v="NRESPONS"/>
    <s v="Registros Pub y Redes Emp"/>
    <s v="Back (Registro)"/>
    <s v="Finalizado"/>
    <s v=" "/>
    <s v="Asignado a"/>
    <x v="0"/>
    <x v="0"/>
    <x v="0"/>
    <d v="2023-01-24T00:00:00"/>
    <s v="A"/>
    <s v=""/>
    <m/>
    <m/>
    <m/>
    <m/>
    <m/>
    <m/>
    <m/>
    <s v="Sin Identificación"/>
    <m/>
    <s v="AIDA MILENA GRIJALBA PINO"/>
    <s v=""/>
    <s v="rfiscalnotificaciones@contraloria-cauca.gov.co"/>
    <x v="0"/>
    <s v=""/>
    <s v="3 Peticiones"/>
    <x v="0"/>
    <s v="Registros Publicos y Redes Emp"/>
    <s v="Derecho de peticion"/>
    <s v="."/>
    <s v="."/>
    <s v=" 2023-00098 SANTIAGO DE CALI, 24 DE ENERO DE 2023 SEÑORES CONTRALORIA GENERAL DEL CAUCA ATENCIÓN: AIDA MILENA GRIJALBA PINO PROFESIONAL UNIVERSITARIA CONTACTENOS@CONTRALORIA-CAUCA.GOV.CO POPAYÁN CORDIAL SALUDO, DAMOS RESPUESTA A SU RADICADO NO.20230130009"/>
    <s v="."/>
    <s v="Finalizado"/>
    <s v="ECUARTAS"/>
    <d v="2023-01-24T00:00:00"/>
    <d v="2023-01-24T00:00:00"/>
    <s v="contactenos@contraloria-cauca.gov.co.rpost.biz martes 24/01/2023 2:48 p. m"/>
    <s v="N"/>
    <s v=""/>
    <x v="0"/>
    <x v="3"/>
    <s v="N"/>
    <d v="2023-01-24T00:00:00"/>
    <d v="2023-01-24T00:00:00"/>
    <n v="0"/>
    <n v="15"/>
    <x v="1"/>
    <n v="15"/>
    <x v="1"/>
  </r>
  <r>
    <x v="0"/>
    <n v="2023000454"/>
    <x v="18"/>
    <s v="EN COMUNICACION DEL DIA 24012023 CON EMAIL ENVIADO A CONTACTO CCCC MEDIANMTE DERECHO DE PETIICON EL SR. JOSE JESUS CIFUENTES GUTIERREZ CC 1112458606 SOLICITA SE LE CERTIFIQUE QUE NO POSEE BIENES TERRENOS AUTOMOTORES NI INMUEBLES A REGISTRO PARA DEMOSTRAR "/>
    <s v="A"/>
    <s v="JCMARIN"/>
    <s v=" "/>
    <s v="Obrero"/>
    <d v="2023-01-24T00:00:00"/>
    <s v="Origino"/>
    <s v="NRESPONS"/>
    <s v="Registros Pub y Redes Emp"/>
    <s v="Back (Registro)"/>
    <s v="Finalizado"/>
    <s v=" "/>
    <s v="Asignado a"/>
    <x v="7"/>
    <x v="0"/>
    <x v="1"/>
    <d v="2023-01-24T00:00:00"/>
    <s v="A"/>
    <s v=""/>
    <m/>
    <m/>
    <m/>
    <m/>
    <m/>
    <m/>
    <m/>
    <s v="Sin Identificación"/>
    <m/>
    <s v="JOSE JESUS CIFUENTES GUTIERREZ"/>
    <s v=""/>
    <s v=""/>
    <x v="0"/>
    <s v=""/>
    <s v="3 Peticiones"/>
    <x v="0"/>
    <s v="Registros Publicos y Redes Emp"/>
    <s v="Derecho de peticion"/>
    <s v="."/>
    <s v="."/>
    <s v="CONTESTADO CON CARTA 2023-00111 DEL 26 DE ENERO DE 2023, ASÍ: &quot;¿MEDIANTE ESCRITO RECIBIDO EN ESTA CÁMARA DE COMERCIO EL 24 DE ENERO DE 2023, SOLICITÓ &quot;SE SIRVA CERTIFICAR QUE NO POSEO BIENES, TERRENOS, AUTOMOTORES NI INMUEBLES A REGISTRO¿&quot;. AL RESPECTO, L"/>
    <s v="."/>
    <s v="Finalizado"/>
    <s v="CMARTINE"/>
    <d v="2023-01-26T00:00:00"/>
    <d v="2023-01-26T00:00:00"/>
    <s v=" "/>
    <s v="N"/>
    <s v=""/>
    <x v="0"/>
    <x v="0"/>
    <s v="N"/>
    <d v="2023-01-26T00:00:00"/>
    <d v="2023-01-26T00:00:00"/>
    <n v="2"/>
    <n v="15"/>
    <x v="1"/>
    <n v="15"/>
    <x v="1"/>
  </r>
  <r>
    <x v="0"/>
    <n v="2023000459"/>
    <x v="18"/>
    <s v="EN COPMUNICACION DEL DIA 23012023 CON OFICIO 89 DEL JUZGADO 14 DE FAMILIA DE BOGOTA DC ENVIADO VUIA EMAIL A LA CC BOGOTA Y REMITIDO A LA CC CALI EL DIA 24012023 CON RADICACION NO. 20230052564 POR TRASLADO POR COMPETENCIAS ORDENAN OFICIAR A LA CCC A FIN DE"/>
    <s v="A"/>
    <s v="JCMARIN"/>
    <s v=" "/>
    <s v="Obrero"/>
    <d v="2023-01-24T00:00:00"/>
    <s v="Origino"/>
    <s v="NRESPONS"/>
    <s v="Registros Pub y Redes Emp"/>
    <s v="Back (Registro)"/>
    <s v="Finalizado"/>
    <s v=" "/>
    <s v="Asignado a"/>
    <x v="0"/>
    <x v="0"/>
    <x v="0"/>
    <d v="2023-01-24T00:00:00"/>
    <s v="A"/>
    <s v="MERCANTIL"/>
    <n v="459538"/>
    <m/>
    <m/>
    <m/>
    <m/>
    <m/>
    <m/>
    <s v="Inscrito"/>
    <m/>
    <s v="HUGO HAVIER CESPEDEZ RODRIGUEZ"/>
    <s v="3411043"/>
    <s v="flia14bt@cendoj.ramajudicial.gov.co"/>
    <x v="0"/>
    <s v=""/>
    <s v="3 Peticiones"/>
    <x v="0"/>
    <s v="Registros Publicos y Redes Emp"/>
    <s v="Derecho de peticion"/>
    <s v="."/>
    <s v="."/>
    <s v="2023 - 00099 SANTIAGO DE CALI, 24 DE ENERO DE 2023 SEÑORES JUZGADO 14 DE FAMILIA DE BOGOTÁ ATENCIÓN: HUGO JAVIER CÉSPEDES RODRÍGUEZ SECRETARIO FLIA14BT@CENDOJ.RAMAJUDICIAL.GOV.CO BOGOTÁ D.C. CORDIAL SALUDO DAMOS RESPUESTA AL OFICIO N° 89 RADICACIÓN 11001 "/>
    <s v="."/>
    <s v="Finalizado"/>
    <s v="ECUARTAS"/>
    <d v="2023-01-24T00:00:00"/>
    <d v="2023-01-24T00:00:00"/>
    <s v="'flia14bt@cendoj.ramajudicial.gov.co.rpost.biz' martes 24/01/2023 3:15 p. m"/>
    <s v="N"/>
    <s v=""/>
    <x v="0"/>
    <x v="3"/>
    <s v="N"/>
    <d v="2023-01-24T00:00:00"/>
    <d v="2023-01-24T00:00:00"/>
    <n v="0"/>
    <n v="15"/>
    <x v="1"/>
    <n v="15"/>
    <x v="1"/>
  </r>
  <r>
    <x v="0"/>
    <n v="2023000461"/>
    <x v="18"/>
    <s v="EN COMUNICACION DEL DIA 24012023 CON EMAIL ENVIADO A CONTACTO CCC MEDIANTE DERECHO DE PETICION EL SR. HERNANDO LINDO SUAREZ CC 1047336769 SOLICITA SE VERIFIQUE EN LAS BASES DE DATOS DE LA CCC SI SE ENCUENTRA ACTUALMENTE Y SE LE EXPIDA UN CERTIFICADO PARA "/>
    <s v="A"/>
    <s v="JCMARIN"/>
    <s v=" "/>
    <s v="Obrero"/>
    <d v="2023-01-24T00:00:00"/>
    <s v="Origino"/>
    <s v="NRESPONS"/>
    <s v="Registros Pub y Redes Emp"/>
    <s v="Back (Registro)"/>
    <s v="Finalizado"/>
    <s v=" "/>
    <s v="Asignado a"/>
    <x v="7"/>
    <x v="0"/>
    <x v="1"/>
    <d v="2023-01-24T00:00:00"/>
    <s v="A"/>
    <s v=""/>
    <m/>
    <m/>
    <m/>
    <m/>
    <m/>
    <m/>
    <m/>
    <s v="Sin Identificación"/>
    <m/>
    <s v="HERNANDO LINDO SUAREZ"/>
    <s v=""/>
    <s v=""/>
    <x v="0"/>
    <s v=""/>
    <s v="3 Peticiones"/>
    <x v="0"/>
    <s v="Registros Publicos y Redes Emp"/>
    <s v="Derecho de peticion"/>
    <s v="."/>
    <s v="."/>
    <s v="CONTESTADO CON CARTA 2023-00112 DEL 26 DE ENERO DE 2023, ASÍ: &quot;¿MEDIANTE ESCRITO RECIBIDO EN ESTA CÁMARA DE COMERCIO EL 24 DE ENERO DE 2023, SOLICITÓ &quot;VERIFIQUEN EN LA BASE DE DATOS DE ESTA ENTIDAD COMO ME ENCUENTRO ACTUALMENTE Y ME EXPIDAN UN CERTIFICADO"/>
    <s v="."/>
    <s v="Finalizado"/>
    <s v="CMARTINE"/>
    <d v="2023-01-26T00:00:00"/>
    <d v="2023-01-26T00:00:00"/>
    <s v=" "/>
    <s v="N"/>
    <s v=""/>
    <x v="0"/>
    <x v="0"/>
    <s v="N"/>
    <d v="2023-01-26T00:00:00"/>
    <d v="2023-01-26T00:00:00"/>
    <n v="2"/>
    <n v="15"/>
    <x v="1"/>
    <n v="15"/>
    <x v="1"/>
  </r>
  <r>
    <x v="0"/>
    <n v="2023000465"/>
    <x v="18"/>
    <s v="EN COMUNICACION DEL DIA 24012023 CON OFICIO 20380-01-01-836 DE LA FGN FISCLAIA 83 SECCIONAL GRUPO HURTO Y ESTAFA CALI ENVIADO VIA EMAIL A CONTACTO CCC SOLICITARLE REMITAN EL CERTIFICADO DE EXISTENCIA Y REPRESENTACIÓN DEL ESTABLECIMIENTO DE NOMBRE NEGOCIOS"/>
    <s v="A"/>
    <s v="JCMARIN"/>
    <s v=" "/>
    <s v="Obrero"/>
    <d v="2023-01-24T00:00:00"/>
    <s v="Origino"/>
    <s v="NRESPONS"/>
    <s v="Registros Pub y Redes Emp"/>
    <s v="Back (Registro)"/>
    <s v="Finalizado"/>
    <s v=" "/>
    <s v="Asignado a"/>
    <x v="0"/>
    <x v="0"/>
    <x v="0"/>
    <d v="2023-01-24T00:00:00"/>
    <s v="A"/>
    <s v="MERCANTIL"/>
    <n v="809654"/>
    <m/>
    <m/>
    <m/>
    <m/>
    <m/>
    <m/>
    <s v="Inscrito"/>
    <m/>
    <s v="MARIA ALEJANDRA CABRERA VIVEROS"/>
    <s v="3899980EXT22830"/>
    <s v="maria.cabrera@fiscalia.gov.co"/>
    <x v="0"/>
    <s v=""/>
    <s v="3 Peticiones"/>
    <x v="0"/>
    <s v="Registros Publicos y Redes Emp"/>
    <s v="Derecho de peticion"/>
    <s v="."/>
    <s v="."/>
    <s v="2023 - 00100 SANTIAGO DE CALI, 25 DE ENERO DE 2022 SEÑORES FISCALIA GENERAL DE LA NACION ATENCIÓN: MARIA ALEJANDRA CABRERA VIVEROS ASISTENTE DE FISCAL II MARIA.CABRERA@FISCALIA.GOV.CO LA CIUDAD CORDIAL SALUDO DAMOS RESPUESTA AL OFICIO 76001609916520193715"/>
    <s v="."/>
    <s v="Finalizado"/>
    <s v="ECUARTAS"/>
    <d v="2023-01-25T00:00:00"/>
    <d v="2023-01-25T00:00:00"/>
    <s v="maria.cabrera@fiscalia.gov.co.rpost.biz miércoles 25/01/2023 8:17 a. m"/>
    <s v="N"/>
    <s v=""/>
    <x v="0"/>
    <x v="3"/>
    <s v="N"/>
    <d v="2023-01-25T00:00:00"/>
    <d v="2023-01-25T00:00:00"/>
    <n v="1"/>
    <n v="15"/>
    <x v="1"/>
    <n v="15"/>
    <x v="1"/>
  </r>
  <r>
    <x v="0"/>
    <n v="2023000467"/>
    <x v="18"/>
    <s v="EN COMUNICACION DEL DIA 24012023 CON EMAIL ENVIADO A CONTACTO CCC MEDIANTE PETICION LA SEÑORA MARTAH DIAZ DE LA SOCIEDAD BEST LINE CONSULTING S L CON SEDE EN ESPAÑA SOLICITAN UN LISTADO DE CONTACTOS DE EMPRESAS DE CONTACT CENTER DE COLOMBIA, PARA PODER CO"/>
    <s v="A"/>
    <s v="JCMARIN"/>
    <s v=" "/>
    <s v="Obrero"/>
    <d v="2023-01-24T00:00:00"/>
    <s v="Origino"/>
    <s v="NRESPONS"/>
    <s v="Registros Pub y Redes Emp"/>
    <s v="Back (Registro)"/>
    <s v="Finalizado"/>
    <s v=" "/>
    <s v="Asignado a"/>
    <x v="0"/>
    <x v="0"/>
    <x v="0"/>
    <d v="2023-01-24T00:00:00"/>
    <s v="A"/>
    <s v=""/>
    <m/>
    <m/>
    <m/>
    <m/>
    <m/>
    <m/>
    <m/>
    <s v="Sin Identificación"/>
    <m/>
    <s v="MARTA DIAZ"/>
    <s v=""/>
    <s v="marta@blconsulting.es"/>
    <x v="0"/>
    <s v=""/>
    <s v="3 Peticiones"/>
    <x v="0"/>
    <s v="Registros Publicos y Redes Emp"/>
    <s v="Derecho de peticion"/>
    <s v="."/>
    <s v="."/>
    <s v="2023-00118 SANTIAGO DE CALI, 30 DE ENERO DE 2023 SEÑORA MARTA DÍAZ BEST LINE CONSULTING MARTA@BLCONSULTING.ES ESPAÑA MEDIANTE CORREO ELECTRÓNICO DEL 24 DE ENERO DE 2023, RECIBIDO EN ESTA ENTIDAD EL MISMO DÍA, SOLICITÓ: &quot;UN LISTADO DE CONTACTOS DE EMPRESAS"/>
    <s v="."/>
    <s v="Finalizado"/>
    <s v="ECUARTAS"/>
    <d v="2023-01-30T00:00:00"/>
    <d v="2023-01-30T00:00:00"/>
    <s v="'marta@blconsulting.es.rpost.biz' lunes 30/01/2023 8:22 a. m"/>
    <s v="N"/>
    <s v=""/>
    <x v="0"/>
    <x v="0"/>
    <s v="N"/>
    <d v="2023-01-30T00:00:00"/>
    <d v="2023-01-30T00:00:00"/>
    <n v="4"/>
    <n v="15"/>
    <x v="1"/>
    <n v="15"/>
    <x v="1"/>
  </r>
  <r>
    <x v="0"/>
    <n v="2023000470"/>
    <x v="19"/>
    <s v="EN COMUNICACION DEL DIA 23012023 CON EMAIL ENVIADO A MINTIC Y REMITIDO A LA CCC EL DIA 24012023 POR TRASALDO POR COMPETENCIAS LA USUARIA SANDRA REMIREZ SOLICITO LO SIGUIENTE: SUGUIERO CONJUNTO DE DATOS EMPRESAS DE CONSTRUCCION EN COLOMBIA. CÁMARA DE COMER"/>
    <s v="A"/>
    <s v="JCMARIN"/>
    <s v=" "/>
    <s v="Obrero"/>
    <d v="2023-01-25T00:00:00"/>
    <s v="Origino"/>
    <s v="NRESPONS"/>
    <s v="Registros Pub y Redes Emp"/>
    <s v="Back (Registro)"/>
    <s v="Finalizado"/>
    <s v=" "/>
    <s v="Asignado a"/>
    <x v="0"/>
    <x v="0"/>
    <x v="0"/>
    <d v="2023-01-25T00:00:00"/>
    <s v="A"/>
    <s v=""/>
    <m/>
    <m/>
    <m/>
    <m/>
    <m/>
    <m/>
    <m/>
    <s v="Sin Identificación"/>
    <m/>
    <s v="SANDRA RAMIREZ"/>
    <s v=""/>
    <s v="datosabiertos@mintic.gov.co"/>
    <x v="0"/>
    <s v=""/>
    <s v="3 Peticiones"/>
    <x v="0"/>
    <s v="Registros Publicos y Redes Emp"/>
    <s v="Derecho de peticion"/>
    <s v="."/>
    <s v="."/>
    <s v="2023 - 00105 SANTIAGO DE CALI, 26 DE ENERO DE 2023 SEÑORES MINISTERIO DE TECNOLOGÍAS DE LA INFORMACIÓN Y LAS COMUNICACIONES DATOSABIERTOS@MINTIC.GOV.CO SANDRA RAMIREZ BOGOTÁ D.C RECIBA UN CORDIAL SALUDO, DAMOS RESPUESTA A SU ESCRITO DEL 20 DE ENERO DE 202"/>
    <s v="."/>
    <s v="Finalizado"/>
    <s v="ECUARTAS"/>
    <d v="2023-01-26T00:00:00"/>
    <d v="2023-01-26T00:00:00"/>
    <s v="'datosabiertos@mintic.gov.co.rpost.biz jueves 26/01/2023 9:02 a. m"/>
    <s v="N"/>
    <s v=""/>
    <x v="0"/>
    <x v="3"/>
    <s v="N"/>
    <d v="2023-01-26T00:00:00"/>
    <d v="2023-01-26T00:00:00"/>
    <n v="1"/>
    <n v="15"/>
    <x v="1"/>
    <n v="15"/>
    <x v="1"/>
  </r>
  <r>
    <x v="0"/>
    <n v="2023000471"/>
    <x v="19"/>
    <s v="EN COMUNICACION DEL DIA 24012023 CON EMAIL ENVIADOA CONTACTO CCC MEDIENTE DERECHO DE EPTICION EL SR. JUAN PAULO GUZMAN FERIX EN CALIDAD DE REPRESENTANTE LEGAL DE LA SOCIEDAD SANNABIS SAS POR MEDIO DE LA PRESENTE NOS PONEMOS EN CONTACTO CON USTEDES PARA SO"/>
    <s v="A"/>
    <s v="JCMARIN"/>
    <s v=" "/>
    <s v="Obrero"/>
    <d v="2023-01-25T00:00:00"/>
    <s v="Origino"/>
    <s v="NRESPONS"/>
    <s v="Registros Pub y Redes Emp"/>
    <s v="Back (Registro)"/>
    <s v="Finalizado"/>
    <s v=" "/>
    <s v="Asignado a"/>
    <x v="0"/>
    <x v="0"/>
    <x v="0"/>
    <d v="2023-01-25T00:00:00"/>
    <s v="A"/>
    <s v=""/>
    <m/>
    <m/>
    <m/>
    <m/>
    <m/>
    <m/>
    <m/>
    <s v="Sin Identificación"/>
    <m/>
    <s v="JUAN PAULO GUZMAN FERIX"/>
    <s v=""/>
    <s v="sannabis.sas@gmail.com"/>
    <x v="0"/>
    <s v="3213202024"/>
    <s v="3 Peticiones"/>
    <x v="0"/>
    <s v="Registros Publicos y Redes Emp"/>
    <s v="Derecho de peticion"/>
    <s v="."/>
    <s v="."/>
    <s v="2023-00134 SANTIAGO DE CALI, 2 DE FEBRERO DE 2023 SEÑOR JUAN PAULO GUZMAN FERIX REPRESENTANTE LEGAL SANNABIS SANNABIS.SAS@GMAIL.COM LA CIUDAD MEDIANTE ESCRITO DEL 24 DE ENERO DE 2023, RECIBIDO EN ESTA ENTIDAD EL MISMO DÍA, SOLICITÓ: &quot;LISTADOS DE FARMACIAS"/>
    <s v="."/>
    <s v="Finalizado"/>
    <s v="ECUARTAS"/>
    <d v="2023-02-02T00:00:00"/>
    <d v="2023-02-02T00:00:00"/>
    <s v="'sannabis.sas@gmail.com.rpost.biz jueves 02/02/2023 1:00 p. m"/>
    <s v="N"/>
    <s v=""/>
    <x v="0"/>
    <x v="3"/>
    <s v="N"/>
    <d v="2023-02-02T00:00:00"/>
    <d v="2023-02-02T00:00:00"/>
    <n v="6"/>
    <n v="15"/>
    <x v="1"/>
    <n v="15"/>
    <x v="1"/>
  </r>
  <r>
    <x v="0"/>
    <n v="2023000473"/>
    <x v="19"/>
    <s v="BUENAS TARDES, TUVE UNA INQUIETUD A LA HORA DE REALIZAR UN PAGO, SE ME HIZO EL COBRO PERO A LA EMPRESA ENCARGADA NO LE LLEGO EL MONTO Y TAMPOCO ME REVERSARON LA PLATA, QUISIERA SABER QUE DEBO HACER PARA PODER SOLUCIONAR ESTE INCONVENIENTE, MUCHAS GRACIAS"/>
    <s v="A"/>
    <s v="ARIVAS"/>
    <s v=" "/>
    <s v="Principal"/>
    <d v="2023-01-25T00:00:00"/>
    <s v="Origino"/>
    <s v="ARIVAS"/>
    <s v="Secretaria General"/>
    <s v="Asuntos Legales y Contratacion"/>
    <s v="Finalizado"/>
    <s v=" "/>
    <s v="Asignado a"/>
    <x v="4"/>
    <x v="1"/>
    <x v="3"/>
    <d v="2023-01-25T00:00:00"/>
    <s v="A"/>
    <s v=""/>
    <m/>
    <m/>
    <m/>
    <m/>
    <m/>
    <m/>
    <m/>
    <s v="Sin Identificación"/>
    <m/>
    <s v="JUAN FELIPE"/>
    <s v=""/>
    <s v="juanfeva1805@gmail.com"/>
    <x v="0"/>
    <s v=""/>
    <s v="3 Peticiones"/>
    <x v="6"/>
    <s v="Asuntos Legales y Contratacion"/>
    <s v="Derecho de peticion"/>
    <s v="."/>
    <s v="."/>
    <s v="SE ADJUNTA TRAZABILIDAD. SE LE INFORMA AL USUARIO NO COMPETENCIA DE LA CCC EN ASUNTOS DEL CONSUMIDOR. DE: LINA MARCELA ROJAS GUTIERREZ &lt;LROJAS@CCC.ORG.CO&gt; ENVIADO: MARTES, 31 DE ENERO DE 2023 16:48 PARA: JUANFEVA1805@GMAIL.COM &lt;JUANFEVA1805@GMAIL.COM&gt; ASU"/>
    <s v="."/>
    <s v="Finalizado"/>
    <s v="ARIVAS"/>
    <d v="2023-01-31T00:00:00"/>
    <d v="2023-01-31T00:00:00"/>
    <s v=" "/>
    <s v="N"/>
    <s v=""/>
    <x v="0"/>
    <x v="0"/>
    <s v="N"/>
    <d v="2023-01-31T00:00:00"/>
    <d v="2023-01-31T00:00:00"/>
    <n v="4"/>
    <n v="15"/>
    <x v="1"/>
    <n v="15"/>
    <x v="1"/>
  </r>
  <r>
    <x v="0"/>
    <n v="2023000478"/>
    <x v="19"/>
    <s v="EN COMUNICACION DEL DIA 24012023 CON OFICIO OFICIO GS-2023-008664 SUBIN GRUIJ 25.10 POLICIA NAICONAL SECCIONAL CALI ENVIADO VIA EMAIL A CONTACTO CCC DE MANERA ATENTA SOLICITAN APORTAR INFROMACION SI LA SEÑORA DAHIANA OSORIO FRANCO CC 1113858298 SE ENCUENT"/>
    <s v="A"/>
    <s v="JCMARIN"/>
    <s v=" "/>
    <s v="Obrero"/>
    <d v="2023-01-25T00:00:00"/>
    <s v="Origino"/>
    <s v="NRESPONS"/>
    <s v="Registros Pub y Redes Emp"/>
    <s v="Back (Registro)"/>
    <s v="Finalizado"/>
    <s v=" "/>
    <s v="Asignado a"/>
    <x v="0"/>
    <x v="0"/>
    <x v="0"/>
    <d v="2023-01-25T00:00:00"/>
    <s v="A"/>
    <s v=""/>
    <m/>
    <m/>
    <m/>
    <m/>
    <m/>
    <m/>
    <m/>
    <s v="Sin Identificación"/>
    <m/>
    <s v="AGENTE LUIS FERNANDO RINCON GIRON"/>
    <s v=""/>
    <s v="luis.rincon1251@correo.policia.gov.co"/>
    <x v="0"/>
    <s v="3152570820"/>
    <s v="3 Peticiones"/>
    <x v="0"/>
    <s v="Registros Publicos y Redes Emp"/>
    <s v="Derecho de peticion"/>
    <s v="."/>
    <s v="."/>
    <s v="2023 - 00101 SANTIAGO DE CALI, 25 DE ENERO DE 2023 SEÑORES MINISTERIO DE DEFENSA NACIONAL POLICIA NACIONAL ATENCIÓN: AGENTE LUIS FERNANDO RINCON GIRON INVESTIGADOR CRIMINAL SIJIN LUIS.RINCON1251@CORREO.POLICIA.GOV.CO LA CIUDAD CORDIAL SALUDO, DAMOS RESPUE"/>
    <s v="."/>
    <s v="Finalizado"/>
    <s v="ECUARTAS"/>
    <d v="2023-01-25T00:00:00"/>
    <d v="2023-01-25T00:00:00"/>
    <s v="luis.rincon1251@correo.policia.gov.co.rpost.biz miércoles 25/01/2023 11:56 a. m"/>
    <s v="N"/>
    <s v=""/>
    <x v="0"/>
    <x v="3"/>
    <s v="N"/>
    <d v="2023-01-25T00:00:00"/>
    <d v="2023-01-25T00:00:00"/>
    <n v="0"/>
    <n v="15"/>
    <x v="1"/>
    <n v="15"/>
    <x v="1"/>
  </r>
  <r>
    <x v="0"/>
    <n v="2023000480"/>
    <x v="19"/>
    <s v="EN COMUNICACION DEL DIA 24012023 CON EMAIL ENVIADO A LA CC BOGOTA Y REMITIDO A LA CC CALI EL DIA 25012023 POR TRASALDO POR COMPETENCIAS LA SOCIEDAD TZL PRODUCCION Y REPRESENTACION S.A.S. DOMICILIADA ENBOGOTÁ D.C. NIT 900350625-9 REPRESENTADA LEGALMENTE PO"/>
    <s v="A"/>
    <s v="JCMARIN"/>
    <s v=" "/>
    <s v="Obrero"/>
    <d v="2023-01-25T00:00:00"/>
    <s v="Origino"/>
    <s v="NRESPONS"/>
    <s v="Registros Pub y Redes Emp"/>
    <s v="Back (Registro)"/>
    <s v="Finalizado"/>
    <s v=" "/>
    <s v="Asignado a"/>
    <x v="0"/>
    <x v="0"/>
    <x v="0"/>
    <d v="2023-01-25T00:00:00"/>
    <s v="A"/>
    <s v=""/>
    <m/>
    <m/>
    <m/>
    <m/>
    <m/>
    <m/>
    <m/>
    <s v="Sin Identificación"/>
    <m/>
    <s v="TATIANA ZULUAGA LASERNA"/>
    <s v=""/>
    <s v="legal@tzl.com.co - tatiana.zuluaga@tzl.com.co"/>
    <x v="0"/>
    <s v=""/>
    <s v="3 Peticiones"/>
    <x v="0"/>
    <s v="Registros Publicos y Redes Emp"/>
    <s v="Derecho de peticion"/>
    <s v="."/>
    <s v="."/>
    <s v="2023 - 00107 SANTIAGO DE CALI, 26 DE ENERO DE 2023 SEÑORA TATIANA ZULUAGA LASERNA REPRESENTANTE LEGAL TZL PRODUCCIÓN Y REPRESENTACIÓN SAS LEGAL@TZL.COM.CO BOGOTÁ D.C RECIBA UN CORDIAL SALUDO, DAMOS RESPUESTA AL CORREO ELECTRÓNICO DEL 24 DE ENERO DE 2023, "/>
    <s v="."/>
    <s v="Finalizado"/>
    <s v="ECUARTAS"/>
    <d v="2023-01-26T00:00:00"/>
    <d v="2023-01-26T00:00:00"/>
    <s v="'legal@tzl.com.co.rpost.biz jueves 26/01/2023 12:20 p. m"/>
    <s v="N"/>
    <s v=""/>
    <x v="0"/>
    <x v="3"/>
    <s v="N"/>
    <d v="2023-01-26T00:00:00"/>
    <d v="2023-01-26T00:00:00"/>
    <n v="1"/>
    <n v="15"/>
    <x v="1"/>
    <n v="15"/>
    <x v="1"/>
  </r>
  <r>
    <x v="0"/>
    <n v="2023000484"/>
    <x v="19"/>
    <s v="EN COM,UNICACION DEL DIA 25012023 CON EMAIL ENVIADO A CONTACTO CCC MEDIANTE PETICION LA SEÑORA FRANCIA ELENA ORTEGA CC 34373413 DE LA SOCIEDAD INGENIERÍA MÉDICA CREATIVA LTDA. NIT: 900136051 SOLCIITA PRORROGA DE PLAZO PARA SUBSANAR REQUERIMIENTO HECHO A L"/>
    <s v="A"/>
    <s v="JCMARIN"/>
    <s v=" "/>
    <s v="Obrero"/>
    <d v="2023-01-25T00:00:00"/>
    <s v="Origino"/>
    <s v="NRESPONS"/>
    <s v="Registros Pub y Redes Emp"/>
    <s v="Juridica"/>
    <s v="Finalizado"/>
    <s v=" "/>
    <s v="Asignado a"/>
    <x v="8"/>
    <x v="0"/>
    <x v="1"/>
    <d v="2023-01-25T00:00:00"/>
    <s v="A"/>
    <s v="MERCANTIL"/>
    <n v="705563"/>
    <n v="20221160575"/>
    <m/>
    <m/>
    <m/>
    <m/>
    <m/>
    <s v="Inscrito"/>
    <m/>
    <s v="FRANCIA ELENA ORTEGA"/>
    <s v=""/>
    <s v="fortega.imc@gmail.com"/>
    <x v="0"/>
    <s v=""/>
    <s v="3 Peticiones"/>
    <x v="4"/>
    <s v="Registros Publicos y Redes Emp"/>
    <s v="Derecho de peticion"/>
    <s v="."/>
    <s v="."/>
    <s v="SE APRUEBA PRORROGA DE LA RADICACIÓN 20221160575 EL 25-01-2023."/>
    <s v="."/>
    <s v="Finalizado"/>
    <s v="AGALVEZ"/>
    <d v="2023-01-25T00:00:00"/>
    <d v="2023-01-25T00:00:00"/>
    <s v=" "/>
    <s v="N"/>
    <s v=""/>
    <x v="0"/>
    <x v="0"/>
    <s v="N"/>
    <d v="2023-01-25T00:00:00"/>
    <d v="2023-01-25T00:00:00"/>
    <n v="0"/>
    <n v="15"/>
    <x v="1"/>
    <n v="15"/>
    <x v="1"/>
  </r>
  <r>
    <x v="0"/>
    <n v="2023000489"/>
    <x v="19"/>
    <s v="EN COMUNICACION DEL DIA 24012023 CON EMAIL ENVIADO A CONTACTO CCC MEDIANTE DERECHO DE PETICION LA SEÑORA MERLY CORREA TOVAR CC 31966192 SOCILITA: - 1. SE SIRVAN ACLARAR PORQUE AUN FIGURA EL CARGO DE SUPLENTE DEL GERENTE DENTRO DE LA CAMARA DE COMERCIO DE "/>
    <s v="A"/>
    <s v="JCMARIN"/>
    <s v=" "/>
    <s v="Obrero"/>
    <d v="2023-01-25T00:00:00"/>
    <s v="Origino"/>
    <s v="NRESPONS"/>
    <s v="Registros Pub y Redes Emp"/>
    <s v="Juridica"/>
    <s v="Finalizado"/>
    <s v=" "/>
    <s v="Asignado a"/>
    <x v="8"/>
    <x v="0"/>
    <x v="1"/>
    <d v="2023-01-25T00:00:00"/>
    <s v="A"/>
    <s v="MERCANTIL"/>
    <n v="601662"/>
    <m/>
    <m/>
    <m/>
    <m/>
    <m/>
    <m/>
    <s v="Inscrito"/>
    <m/>
    <s v="MARLY CORREA TOVAR"/>
    <s v=""/>
    <s v="vypcali@gmail.com"/>
    <x v="0"/>
    <s v="3113400744"/>
    <s v="3 Peticiones"/>
    <x v="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2T00:00:00"/>
    <d v="2023-02-02T00:00:00"/>
    <s v="se envia el 02-02-2023"/>
    <s v="N"/>
    <s v=""/>
    <x v="0"/>
    <x v="0"/>
    <s v="N"/>
    <d v="2023-02-02T00:00:00"/>
    <d v="2023-02-02T00:00:00"/>
    <n v="6"/>
    <n v="15"/>
    <x v="1"/>
    <n v="15"/>
    <x v="1"/>
  </r>
  <r>
    <x v="0"/>
    <n v="2023000493"/>
    <x v="19"/>
    <s v="EN COMUNICACION DEL DIA 16012023 CON OFICIO GS-2023 JINJU GRIED 25.10 DE LA POLICIA NACIONAL SECCIONAL BOGOTA DC ENVIADO VIA EMAIL A LA CC BOGOTA Y REMITIDO A LA CC CALI EL DIA 25012023 CON RADICACION NO. 20230056747 POR TRASALDO POR COMOPETENCIAS SOLICIT"/>
    <s v="A"/>
    <s v="JCMARIN"/>
    <s v=" "/>
    <s v="Obrero"/>
    <d v="2023-01-25T00:00:00"/>
    <s v="Origino"/>
    <s v="NRESPONS"/>
    <s v="Registros Pub y Redes Emp"/>
    <s v="Back (Registro)"/>
    <s v="Finalizado"/>
    <s v=" "/>
    <s v="Asignado a"/>
    <x v="0"/>
    <x v="0"/>
    <x v="0"/>
    <d v="2023-01-25T00:00:00"/>
    <s v="A"/>
    <s v=""/>
    <m/>
    <m/>
    <m/>
    <m/>
    <m/>
    <m/>
    <m/>
    <s v="Sin Identificación"/>
    <m/>
    <s v="PT CRISTIAN ALEXANDER MENDEZ LOZANO"/>
    <s v="5159700EXT30478"/>
    <s v=""/>
    <x v="0"/>
    <s v=""/>
    <s v="3 Peticiones"/>
    <x v="0"/>
    <s v="Registros Publicos y Redes Emp"/>
    <s v="Derecho de peticion"/>
    <s v="."/>
    <s v="."/>
    <s v="2023 - 00095 SANTIAGO DE CALI, 25 DE ENERO DE 2022 SEÑORES MINISTERIO DE DEFENSA NACIONAL POLICIA NACIONAL ATENCIÓN: PATRULLERO CRISTIAN ALEXANDER MENDEZ LOZANO INVESTIGADOR EXTINCIÓN DE DOMINIO CRISTIAN.MENDEZ1964@CORREO.POLICIA.GOV.CO BOGOTÁ D.C. CORDIA"/>
    <s v="."/>
    <s v="Finalizado"/>
    <s v="ECUARTAS"/>
    <d v="2023-01-26T00:00:00"/>
    <d v="2023-01-26T00:00:00"/>
    <s v="'cristian.mendez1964@correo.policia.gov.co.rpost.biz' jueves 26/01/2023 8:05 a. m"/>
    <s v="N"/>
    <s v=""/>
    <x v="0"/>
    <x v="3"/>
    <s v="N"/>
    <d v="2023-01-26T00:00:00"/>
    <d v="2023-01-26T00:00:00"/>
    <n v="1"/>
    <n v="15"/>
    <x v="1"/>
    <n v="15"/>
    <x v="1"/>
  </r>
  <r>
    <x v="0"/>
    <n v="2023000497"/>
    <x v="19"/>
    <s v="EL INSCRITO 1080049 POR MEDIO DE COMUNICACION ESCRITA SOLICITA EL CAMBIO DE LOS DATOS CONCERNIENTES AL CAMBIO DE NOMBRE EN EL REGISTRO CIVIL QUE REALIZO LA REPRESENTANTE LEGAL SUPLENTE DE LA SOCIEDAD NOVOA CAMPO SERVICIOS LEGALES SAS QUIEN FIGURA COMO MEL"/>
    <s v="A"/>
    <s v="PRUEDA"/>
    <s v=" "/>
    <s v="Principal"/>
    <d v="2023-01-25T00:00:00"/>
    <s v="Origino"/>
    <s v="NRESPONS"/>
    <s v="Registros Pub y Redes Emp"/>
    <s v="Empresario"/>
    <s v="Finalizado"/>
    <s v=" "/>
    <s v="Asignado a"/>
    <x v="3"/>
    <x v="0"/>
    <x v="2"/>
    <d v="2023-01-25T00:00:00"/>
    <s v="A"/>
    <s v="MERCANTIL"/>
    <n v="1080049"/>
    <n v="20230058327"/>
    <m/>
    <m/>
    <m/>
    <m/>
    <m/>
    <s v="Inscrito"/>
    <n v="1082875037"/>
    <s v="ITHAN MISAEL GOMEZ NOVOA"/>
    <s v=""/>
    <s v="misaelnovoa33@gmail.com"/>
    <x v="1"/>
    <s v="3118571482"/>
    <s v="3 Peticiones"/>
    <x v="17"/>
    <s v="Registros Publicos y Redes Emp"/>
    <s v="Derecho de peticion"/>
    <s v="."/>
    <s v="."/>
    <s v="SE ACTUALIZO DEL NOMBRE DEL REPRESENTANTE LEGAL SUPLENTE DE LA SOCIEDAD NOVOA CAMPO SERVICIOS LEGALES S.A.S. CON MATRÍCULA NO. 1080049-16 SE ENVIA CORREO ELECTRONICO MISAELNOVOA33@GMAIL.COM; MISAELNOVOA33@GMAIL.COM.RPOST.BIZ EL DÍA VIERNES 03/02/2023 6:02"/>
    <s v="."/>
    <s v="Finalizado"/>
    <s v="SORTIZ"/>
    <d v="2023-02-03T00:00:00"/>
    <d v="2023-02-03T00:00:00"/>
    <s v=" "/>
    <s v="N"/>
    <s v=""/>
    <x v="0"/>
    <x v="2"/>
    <s v="N"/>
    <d v="2023-02-03T00:00:00"/>
    <d v="2023-02-03T00:00:00"/>
    <n v="7"/>
    <n v="15"/>
    <x v="1"/>
    <n v="15"/>
    <x v="1"/>
  </r>
  <r>
    <x v="0"/>
    <n v="2023000498"/>
    <x v="19"/>
    <s v="EN COMUNICACION DEL DIA 25012023 CON EMAIL ENVIADO A CONTACTO CCC MEDIANTE DERECHO DE PETICION LA SEÑORA EDNA PATRICIA CORDOBA ORTIZ CC 39651167 SOLICITA SE ME HAGA LLEGAR EL: NIT PERTENECIENTE A LA ASOCIACION COLOMBIANA DE LOS CABALLEROS DELA ORDEN SOBER"/>
    <s v="A"/>
    <s v="JCMARIN"/>
    <s v=" "/>
    <s v="Obrero"/>
    <d v="2023-01-25T00:00:00"/>
    <s v="Origino"/>
    <s v="NRESPONS"/>
    <s v="Registros Pub y Redes Emp"/>
    <s v="Back (Registro)"/>
    <s v="Finalizado"/>
    <s v=" "/>
    <s v="Asignado a"/>
    <x v="0"/>
    <x v="0"/>
    <x v="0"/>
    <d v="2023-01-25T00:00:00"/>
    <s v="A"/>
    <s v=""/>
    <m/>
    <m/>
    <m/>
    <m/>
    <m/>
    <m/>
    <m/>
    <s v="Sin Identificación"/>
    <m/>
    <s v="EDNA PATRICIA CORDOBA ORTIZ"/>
    <s v=""/>
    <s v="edna.cordoba3797@gmail.com"/>
    <x v="0"/>
    <s v="3233661777"/>
    <s v="3 Peticiones"/>
    <x v="0"/>
    <s v="Registros Publicos y Redes Emp"/>
    <s v="Derecho de peticion"/>
    <s v="."/>
    <s v="."/>
    <s v="2023 - 00106 SANTIAGO DE CALI, 30 DE ENERO DE 2023 SEÑORA EDNA PATRICIA CORDOBA ORTIZ EDNA.CORDOBA3797@GMAIL.COM LA CIUDAD RECIBA UN CORDIAL SALUDO, MEDIANTE CORREO ELECTRÓNICO DEL 25 DE ENERO DE 2023, RECIBIDO EN ESTA ENTIDAD EL MISMO DÍA, NOS SOLICITÓ: "/>
    <s v="."/>
    <s v="Finalizado"/>
    <s v="ECUARTAS"/>
    <d v="2023-01-26T00:00:00"/>
    <d v="2023-01-30T00:00:00"/>
    <s v="edna.cordoba3797@gmail.com.rpost.biz lunes 30/01/2023 11:48 a. m"/>
    <s v="N"/>
    <s v=""/>
    <x v="0"/>
    <x v="3"/>
    <s v="N"/>
    <d v="2023-01-30T00:00:00"/>
    <d v="2023-01-30T00:00:00"/>
    <n v="3"/>
    <n v="15"/>
    <x v="1"/>
    <n v="15"/>
    <x v="1"/>
  </r>
  <r>
    <x v="0"/>
    <n v="2023000501"/>
    <x v="19"/>
    <s v="EN COMUNICACION DEL DIA 25012023 CON EMAIL ENVIADO A CONTACTO CCC MEDIENTE DERECHO DE PETICION LA SEÑORA STELLA AGUDELO BORRERO CC 31906025 SOLICITO MUY COMEDIDA Y RESPETUOSAMENTE A LA CÁMARA DE COMERCIO DE CALI PROCEDA CON LA EXCLUSIÓN DE LA DIRECCIÓN CA"/>
    <s v="A"/>
    <s v="JCMARIN"/>
    <s v=" "/>
    <s v="Obrero"/>
    <d v="2023-01-25T00:00:00"/>
    <s v="Origino"/>
    <s v="NRESPONS"/>
    <s v="Registros Pub y Redes Emp"/>
    <s v="Juridica"/>
    <s v="Finalizado"/>
    <s v=" "/>
    <s v="Asignado a"/>
    <x v="8"/>
    <x v="0"/>
    <x v="1"/>
    <d v="2023-01-25T00:00:00"/>
    <s v="A"/>
    <s v="ESAL"/>
    <n v="10337"/>
    <m/>
    <m/>
    <m/>
    <m/>
    <m/>
    <m/>
    <s v="Inscrito"/>
    <m/>
    <s v="STELLA AGUDELO BORRERO"/>
    <s v=""/>
    <s v="stellaagudeloborrero@hotmail.com"/>
    <x v="0"/>
    <s v="3174347735"/>
    <s v="3 Peticiones"/>
    <x v="3"/>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3T00:00:00"/>
    <d v="2023-02-03T00:00:00"/>
    <s v="se envia el 03-02-2023"/>
    <s v="N"/>
    <s v=""/>
    <x v="0"/>
    <x v="0"/>
    <s v="N"/>
    <d v="2023-02-03T00:00:00"/>
    <d v="2023-02-03T00:00:00"/>
    <n v="7"/>
    <n v="15"/>
    <x v="1"/>
    <n v="15"/>
    <x v="1"/>
  </r>
  <r>
    <x v="0"/>
    <n v="2023000505"/>
    <x v="20"/>
    <s v="EN COMUNICACION DEL DIA 25012023 CON EMAIL ENVIADO A CONTACTO CCC MEDIANTE PETICION LA SEÑORA MICHELLE DAYANA GIRALDO ARCE DIRECTORA COMERCIAL Y ADMINISTRATIVA DE LA SOCIEDAD VLR CONSULTORES SOLICITA PRORROGA DE PLAZO PARA SUBSANAR EL REQUERIMIENTO DE LA "/>
    <s v="A"/>
    <s v="JCMARIN"/>
    <s v=" "/>
    <s v="Obrero"/>
    <d v="2023-01-26T00:00:00"/>
    <s v="Origino"/>
    <s v="NRESPONS"/>
    <s v="Registros Pub y Redes Emp"/>
    <s v="Juridica"/>
    <s v="Finalizado"/>
    <s v=" "/>
    <s v="Asignado a"/>
    <x v="8"/>
    <x v="0"/>
    <x v="1"/>
    <d v="2023-01-26T00:00:00"/>
    <s v="A"/>
    <s v="PROPONENTES"/>
    <n v="121435"/>
    <n v="20221183532"/>
    <m/>
    <m/>
    <m/>
    <m/>
    <m/>
    <s v="Inscrito"/>
    <m/>
    <s v="MICHELLE DAYANA GIRALDO ARCE"/>
    <s v=""/>
    <s v="dircomeryadmon@vlrconsultores.com"/>
    <x v="0"/>
    <s v=""/>
    <s v="3 Peticiones"/>
    <x v="4"/>
    <s v="Registros Publicos y Redes Emp"/>
    <s v="Derecho de peticion"/>
    <s v="."/>
    <s v="."/>
    <s v="SE APRUEBA PRORROGA EL 26-01-2023 DE LA RADICACIÓN 20221183532"/>
    <s v="."/>
    <s v="Finalizado"/>
    <s v="AGALVEZ"/>
    <d v="2023-01-26T00:00:00"/>
    <d v="2023-01-26T00:00:00"/>
    <s v=" "/>
    <s v="N"/>
    <s v=""/>
    <x v="0"/>
    <x v="0"/>
    <s v="N"/>
    <d v="2023-01-26T00:00:00"/>
    <d v="2023-01-26T00:00:00"/>
    <n v="0"/>
    <n v="15"/>
    <x v="1"/>
    <n v="15"/>
    <x v="1"/>
  </r>
  <r>
    <x v="0"/>
    <n v="2023000506"/>
    <x v="20"/>
    <s v="EN COMUNICACION DEL DIA 25012023 CON OFICIO S-2023 SUBIN GRUIJ 25.10 DE LA POLICIA NACIONAL SECCIONAL CALI ENVIADO VIA EMAIL A CONTACTO CCCC DE MANERA ATENTA ME PERMITO SOLICITAR APORTAR LA INFORMACIÓN QUE REGISTRE EN SUS BASES DE DATOS BIENES Y REGISTRO "/>
    <s v="A"/>
    <s v="JCMARIN"/>
    <s v=" "/>
    <s v="Obrero"/>
    <d v="2023-01-26T00:00:00"/>
    <s v="Origino"/>
    <s v="NRESPONS"/>
    <s v="Registros Pub y Redes Emp"/>
    <s v="Back (Registro)"/>
    <s v="Finalizado"/>
    <s v=" "/>
    <s v="Asignado a"/>
    <x v="0"/>
    <x v="0"/>
    <x v="0"/>
    <d v="2023-01-26T00:00:00"/>
    <s v="A"/>
    <s v=""/>
    <m/>
    <m/>
    <m/>
    <m/>
    <m/>
    <m/>
    <m/>
    <s v="Sin Identificación"/>
    <m/>
    <s v="SUBINTENDENTE LINA PAOLA LOPEZ ARISTIZABAL"/>
    <s v=""/>
    <s v="lina.lopez4944@correo.policia.gov.co"/>
    <x v="0"/>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
    <s v="."/>
    <s v="Finalizado"/>
    <s v="ECUARTAS"/>
    <d v="2023-01-26T00:00:00"/>
    <d v="2023-01-26T00:00:00"/>
    <s v="lina.lopez4944@correo.policia.gov.co.rpost.biz jueves 26/01/2023 11:34 a. m."/>
    <s v="N"/>
    <s v=""/>
    <x v="0"/>
    <x v="2"/>
    <s v="N"/>
    <d v="2023-01-26T00:00:00"/>
    <d v="2023-01-26T00:00:00"/>
    <n v="0"/>
    <n v="15"/>
    <x v="1"/>
    <n v="15"/>
    <x v="1"/>
  </r>
  <r>
    <x v="0"/>
    <n v="2023000507"/>
    <x v="20"/>
    <s v="EN COMUNICACION DEL DIA 25012023 CON OFICIO S-2023 SUBIN GRUIJ 25.10 DE LA POLICIA NACIONAL SECCIONAL CALI ENVIADO VIA EMAIL A CONTACTO CCCC DE MANERA ATENTA ME PERMITO SOLICITAR APORTAR LA INFORMACIÓN QUE REGISTRE EN SUS BASES DE DATOS BIENES Y REGISTRO "/>
    <s v="A"/>
    <s v="JCMARIN"/>
    <s v=" "/>
    <s v="Obrero"/>
    <d v="2023-01-26T00:00:00"/>
    <s v="Origino"/>
    <s v="NRESPONS"/>
    <s v="Registros Pub y Redes Emp"/>
    <s v="Back (Registro)"/>
    <s v="Finalizado"/>
    <s v=" "/>
    <s v="Asignado a"/>
    <x v="0"/>
    <x v="0"/>
    <x v="0"/>
    <d v="2023-01-26T00:00:00"/>
    <s v="A"/>
    <s v=""/>
    <m/>
    <m/>
    <m/>
    <m/>
    <m/>
    <m/>
    <m/>
    <s v="Sin Identificación"/>
    <m/>
    <s v="SUBINTENDENTE LINA PAOLA LOPEZ ARISTIZABAL"/>
    <s v=""/>
    <s v="lina.lopez4944@correo.policia.gov.co"/>
    <x v="0"/>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
    <s v="."/>
    <s v="Finalizado"/>
    <s v="ECUARTAS"/>
    <d v="2023-01-26T00:00:00"/>
    <d v="2023-01-26T00:00:00"/>
    <s v="lina.lopez4944@correo.policia.gov.co.rpost.biz jueves 26/01/2023 1:27 p. m."/>
    <s v="N"/>
    <s v=""/>
    <x v="0"/>
    <x v="3"/>
    <s v="N"/>
    <d v="2023-01-26T00:00:00"/>
    <d v="2023-01-26T00:00:00"/>
    <n v="0"/>
    <n v="15"/>
    <x v="1"/>
    <n v="15"/>
    <x v="1"/>
  </r>
  <r>
    <x v="0"/>
    <n v="2023000508"/>
    <x v="20"/>
    <s v="EN COMUNICACION DEL DIA 25012023 CON OFICIO S-2023 SUBIN GRUIJ 25.10 DE LA POLICIA NACIONAL SECCIONAL CALI ENVIADO VIA EMAIL A CONTACTO CCCC DE MANERA ATENTA ME PERMITO SOLICITAR APORTAR LA INFORMACIÓN QUE REGISTRE EN SUS BASES DE DATOS BIENES Y REGISTRO "/>
    <s v="A"/>
    <s v="JCMARIN"/>
    <s v=" "/>
    <s v="Obrero"/>
    <d v="2023-01-26T00:00:00"/>
    <s v="Origino"/>
    <s v="NRESPONS"/>
    <s v="Registros Pub y Redes Emp"/>
    <s v="Back (Registro)"/>
    <s v="Finalizado"/>
    <s v=" "/>
    <s v="Asignado a"/>
    <x v="0"/>
    <x v="0"/>
    <x v="0"/>
    <d v="2023-01-26T00:00:00"/>
    <s v="A"/>
    <s v=""/>
    <m/>
    <m/>
    <m/>
    <m/>
    <m/>
    <m/>
    <m/>
    <s v="Sin Identificación"/>
    <m/>
    <s v="SUBINTENDENTE LINA PAOLA LOPEZ ARISTIZABAL"/>
    <s v=""/>
    <s v="lina.lopez4944@correo.policia.gov.co"/>
    <x v="0"/>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
    <s v="."/>
    <s v="Finalizado"/>
    <s v="ECUARTAS"/>
    <d v="2023-01-26T00:00:00"/>
    <d v="2023-01-26T00:00:00"/>
    <s v="lina.lopez4944@correo.policia.gov.co.rpost.biz jueves 26/01/2023 1:32 p. m."/>
    <s v="N"/>
    <s v=""/>
    <x v="0"/>
    <x v="3"/>
    <s v="N"/>
    <d v="2023-01-26T00:00:00"/>
    <d v="2023-01-26T00:00:00"/>
    <n v="0"/>
    <n v="15"/>
    <x v="1"/>
    <n v="15"/>
    <x v="1"/>
  </r>
  <r>
    <x v="0"/>
    <n v="2023000518"/>
    <x v="20"/>
    <s v="EN COMUNICACION DEL DIA 26012023 CON EMAIL ENVIADO A CONTACTO CCC MEDIANTE PETICION LA SRA. BLANCA ADRIANA VALENZUELA ARGOTI CC 59833531 DE LA FGN FISCALIA 9 SECCIONAL PASTO DE ACUERDO A LO ESTABLECIDO EN EL CÓDIGO DE PROCEDIMIENTO PENAL ARTÍCULO 200 INCI"/>
    <s v="A"/>
    <s v="JCMARIN"/>
    <s v=" "/>
    <s v="Obrero"/>
    <d v="2023-01-26T00:00:00"/>
    <s v="Origino"/>
    <s v="NRESPONS"/>
    <s v="Registros Pub y Redes Emp"/>
    <s v="Back (Registro)"/>
    <s v="Finalizado"/>
    <s v=" "/>
    <s v="Asignado a"/>
    <x v="0"/>
    <x v="0"/>
    <x v="0"/>
    <d v="2023-01-26T00:00:00"/>
    <s v="A"/>
    <s v="MERCANTIL"/>
    <n v="573059"/>
    <m/>
    <m/>
    <m/>
    <m/>
    <m/>
    <m/>
    <s v="Inscrito"/>
    <m/>
    <s v="BLANCA ADRIANA VALENZUELA ARGOTI"/>
    <s v=""/>
    <s v="blanca.valenzuela@fiscalia.gov.co"/>
    <x v="0"/>
    <s v="3123745145"/>
    <s v="3 Peticiones"/>
    <x v="0"/>
    <s v="Registros Publicos y Redes Emp"/>
    <s v="Derecho de peticion"/>
    <s v="."/>
    <s v="."/>
    <s v="2023 - 00126 SANTIAGO DE CALI, 30 DE ENERO DE 2022 SEÑORES FISCALIA GENERAL DE LA NACION ATENCIÓN: BLANCA ADRIANA VALENZUELA ARGOTI BLANCA.VALENZUELA@FISCALIA.GOV.CO PASTO CORDIAL SALUDO DAMOS RESPUESTA A SU SOLICITUD DEL 26 DE ENERO DEL 2023, RECIBIDO Y "/>
    <s v="."/>
    <s v="Finalizado"/>
    <s v="ECUARTAS"/>
    <d v="2023-01-26T00:00:00"/>
    <d v="2023-01-30T00:00:00"/>
    <s v="blanca.valenzuela@fiscalia.gov.co.rpost.biz lunes 30/01/2023 2:54 p. m"/>
    <s v="N"/>
    <s v=""/>
    <x v="0"/>
    <x v="3"/>
    <s v="N"/>
    <d v="2023-01-30T00:00:00"/>
    <d v="2023-01-30T00:00:00"/>
    <n v="2"/>
    <n v="15"/>
    <x v="1"/>
    <n v="15"/>
    <x v="1"/>
  </r>
  <r>
    <x v="0"/>
    <n v="2023000523"/>
    <x v="20"/>
    <s v="DERECHO DE PETICION: INICIALMENTE EL SEÑOR JUAN FRANCISCO ARBOLEDA CELA, PRESENTA ANTE LA CÁMARA DE COMERCIO DE CALI Y CON EL PROPÓSITO DE REALIZAR EL CORRESPONDIENTE REGISTRO, LA ESCRITURA PUBLICA NO. 3304, OTORGADA EN LA NOTARIA SÉPTIMA DEL CÍRCULO DE C"/>
    <s v="A"/>
    <s v="KCRUZ"/>
    <s v=" "/>
    <s v="Principal"/>
    <d v="2023-01-26T00:00:00"/>
    <s v="Origino"/>
    <s v="NRESPONS"/>
    <s v="Registros Pub y Redes Emp"/>
    <s v="Juridica"/>
    <s v="Finalizado"/>
    <s v=" "/>
    <s v="Asignado a"/>
    <x v="8"/>
    <x v="0"/>
    <x v="1"/>
    <d v="2023-01-26T00:00:00"/>
    <s v="A"/>
    <s v="MERCANTIL"/>
    <n v="687493"/>
    <m/>
    <m/>
    <m/>
    <m/>
    <m/>
    <m/>
    <s v="Inscrito"/>
    <n v="94379769"/>
    <s v="OSCAR JULIAN ARBOLEDA AGUINAGA"/>
    <s v=""/>
    <s v="ojarboleda@hotmail.com"/>
    <x v="1"/>
    <s v="3155607930"/>
    <s v="3 Peticiones"/>
    <x v="2"/>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7T00:00:00"/>
    <d v="2023-02-08T00:00:00"/>
    <s v=" "/>
    <s v="N"/>
    <s v=""/>
    <x v="0"/>
    <x v="0"/>
    <s v="N"/>
    <d v="2023-02-08T00:00:00"/>
    <d v="2023-02-08T00:00:00"/>
    <n v="9"/>
    <n v="15"/>
    <x v="1"/>
    <n v="15"/>
    <x v="1"/>
  </r>
  <r>
    <x v="0"/>
    <n v="2023000534"/>
    <x v="20"/>
    <s v="SOLICITO EL REEMBOLSO DE $469.950 VALOR CANCELADO A 472 LO ANTERIOR DEBIDO A QUE DENTRO DEL CONTRATO DE LAS PARTES IMPLÍCITO EN EL ENVÍO, USTEDES 472 SON LOS RESPONSABLES DEL ENVÍO Y NO CUMPLIERON CON EL REQUISITO DE LA NOTIFICACIÓN QUE DEBÍAN HACER MEDIA"/>
    <s v="A"/>
    <s v="ARIVAS"/>
    <s v=" "/>
    <s v="Principal"/>
    <d v="2023-01-26T00:00:00"/>
    <s v="Origino"/>
    <s v="ARIVAS"/>
    <s v="Secretaria General"/>
    <s v="Asuntos Legales y Contratacion"/>
    <s v="Finalizado"/>
    <s v=" "/>
    <s v="Asignado a"/>
    <x v="4"/>
    <x v="1"/>
    <x v="3"/>
    <d v="2023-01-26T00:00:00"/>
    <s v="A"/>
    <s v=""/>
    <m/>
    <m/>
    <m/>
    <m/>
    <m/>
    <m/>
    <m/>
    <s v="Sin Identificación"/>
    <m/>
    <s v="MAGDA LILIANA GRAJALES"/>
    <s v=""/>
    <s v="mlgrajales@emcali.com.co"/>
    <x v="0"/>
    <s v=""/>
    <s v="3 Peticiones"/>
    <x v="6"/>
    <s v="Asuntos Legales y Contratacion"/>
    <s v="Derecho de peticion"/>
    <s v="."/>
    <s v="."/>
    <s v="SE ADJUNTA TRAZABILIDAD. SE CORREO TRASLADO A SIC POR COMPETENCIA EN ASUNTOS DEL DERECHO DEL CONSUMIDOR. DE: LINA MARCELA ROJAS GUTIERREZ &lt;LROJAS@CCC.ORG.CO&gt; ENVIADO: MARTES, 31 DE ENERO DE 2023 16:37 PARA: MLGRAJALES@EMCALI.COM.CO &lt;MLGRAJALES@EMCALI.COM."/>
    <s v="."/>
    <s v="Finalizado"/>
    <s v="ARIVAS"/>
    <d v="2023-01-31T00:00:00"/>
    <d v="2023-01-31T00:00:00"/>
    <s v=" "/>
    <s v="N"/>
    <s v=""/>
    <x v="0"/>
    <x v="0"/>
    <s v="N"/>
    <d v="2023-01-31T00:00:00"/>
    <d v="2023-01-31T00:00:00"/>
    <n v="3"/>
    <n v="15"/>
    <x v="1"/>
    <n v="15"/>
    <x v="1"/>
  </r>
  <r>
    <x v="0"/>
    <n v="2023000538"/>
    <x v="21"/>
    <s v="MINISTERIO DE DEFENSA CIVIL - POLICIA NACIONAL NO. S-2023-78984/SUSBIN - GRUIJ - 29.25 SE SOLICITA INFORMACION SI POSEEN ESTABLECIMIENTOS COMERCIALES, BODEGAS, EMPRESAS A SUS NOMBRES SI EL RESULTADO ARROJA POSITIVO, ENTREGAR COPIA DE LOS CERTIFICADOS DE C"/>
    <s v="A"/>
    <s v="PRUEDA"/>
    <s v=" "/>
    <s v="Principal"/>
    <d v="2023-01-27T00:00:00"/>
    <s v="Origino"/>
    <s v="NRESPONS"/>
    <s v="Registros Pub y Redes Emp"/>
    <s v="Back (Registro)"/>
    <s v="Finalizado"/>
    <s v=" "/>
    <s v="Asignado a"/>
    <x v="0"/>
    <x v="0"/>
    <x v="0"/>
    <d v="2023-01-27T00:00:00"/>
    <s v="A"/>
    <s v=""/>
    <m/>
    <m/>
    <m/>
    <m/>
    <m/>
    <m/>
    <m/>
    <s v="Sin Identificación"/>
    <n v="1085303057"/>
    <s v="JONNATHAN CAMILO GOYES NARVAEZ"/>
    <s v=""/>
    <s v="jonnathan.goyes4167@correo.policia.gov.co"/>
    <x v="1"/>
    <s v="3138564328"/>
    <s v="3 Peticiones"/>
    <x v="0"/>
    <s v="Registros Publicos y Redes Emp"/>
    <s v="Derecho de peticion"/>
    <s v="."/>
    <s v="."/>
    <s v=" 2023 - 00116 SANTIAGO DE CALI, 27 DE ENERO DE 2022 SEÑORES MINISTERIO DE DEFENSA NACIONAL POLICIA NACIONAL ATENCIÓN: PATRULLERO JONNATHAN CAMILO GOYES NARVAEZ INVESTIGADOR CRIMINAL SIJIN MECAL JONNATHAN.GOYES4167@CORREO.POLICIA.GOV.CO LA CIUDAD CORDIAL S"/>
    <s v="."/>
    <s v="Finalizado"/>
    <s v="ECUARTAS"/>
    <d v="2023-01-27T00:00:00"/>
    <d v="2023-01-27T00:00:00"/>
    <s v="jonnathan.goyes4167@correo.policia.gov.co.rpost.biz viernes 27/01/2023 11:41 a. m"/>
    <s v="N"/>
    <s v=""/>
    <x v="0"/>
    <x v="3"/>
    <s v="N"/>
    <d v="2023-01-27T00:00:00"/>
    <d v="2023-01-27T00:00:00"/>
    <n v="0"/>
    <n v="15"/>
    <x v="1"/>
    <n v="15"/>
    <x v="1"/>
  </r>
  <r>
    <x v="0"/>
    <n v="2023000542"/>
    <x v="21"/>
    <s v="EN COMUNICACION DEL DIA 20012023 CON EMAIL ENVIADOA CONTACTO CCC MEDIANTE DERECHO DE PETICION LA SRA. MÓNICA ANDREA CÁRDENAS GÓMEZ CC 1113932799 SOLICITAN: CONCEDERNOS LA POSIBILIDAD DE ENTREVISTAR A TRES FUNCIONAROS DE LA CÁMARA DE COMERCIO ESTO CON LA F"/>
    <s v="A"/>
    <s v="JCMARIN"/>
    <s v=" "/>
    <s v="Obrero"/>
    <d v="2023-01-27T00:00:00"/>
    <s v="Origino"/>
    <s v="NRESPONS"/>
    <s v="Registros Pub y Redes Emp"/>
    <s v="Juridica"/>
    <s v="Finalizado"/>
    <s v=" "/>
    <s v="Asignado a"/>
    <x v="8"/>
    <x v="0"/>
    <x v="1"/>
    <d v="2023-01-27T00:00:00"/>
    <s v="A"/>
    <s v=""/>
    <m/>
    <m/>
    <m/>
    <m/>
    <m/>
    <m/>
    <m/>
    <s v="Sin Identificación"/>
    <m/>
    <s v="MÓNICA ANDREA CÁRDENAS GÓMEZ"/>
    <s v=""/>
    <s v="monica.cardenas01@usc.edu.co"/>
    <x v="0"/>
    <s v="3107479035"/>
    <s v="3 Peticiones"/>
    <x v="18"/>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6T00:00:00"/>
    <d v="2023-02-06T00:00:00"/>
    <s v="se envia la respuesta el 06-02-2023"/>
    <s v="N"/>
    <s v=""/>
    <x v="0"/>
    <x v="0"/>
    <s v="N"/>
    <d v="2023-02-06T00:00:00"/>
    <d v="2023-02-06T00:00:00"/>
    <n v="6"/>
    <n v="15"/>
    <x v="1"/>
    <n v="15"/>
    <x v="1"/>
  </r>
  <r>
    <x v="0"/>
    <n v="2023000543"/>
    <x v="21"/>
    <s v="EN COMUNICACION DEL DIA 26012023 CON EMAIL ENVIADO A CONTACTO CCC MEDIANTE DERECHO DE PETICION EL SR. FERNEY TRUJILLO ROSERO DE LA REGISTRADURAIA NACIONAL SECCIONAL CALI SOLICITA AMABLEMENTE NOS PROPORCIONE LOS LISTADOS DE LAS EMPRESAS E INSTITUCIONES EDU"/>
    <s v="A"/>
    <s v="JCMARIN"/>
    <s v=" "/>
    <s v="Obrero"/>
    <d v="2023-01-27T00:00:00"/>
    <s v="Origino"/>
    <s v="NRESPONS"/>
    <s v="Registros Pub y Redes Emp"/>
    <s v="Back (Registro)"/>
    <s v="Finalizado"/>
    <s v=" "/>
    <s v="Asignado a"/>
    <x v="0"/>
    <x v="0"/>
    <x v="0"/>
    <d v="2023-01-27T00:00:00"/>
    <s v="A"/>
    <s v=""/>
    <m/>
    <m/>
    <m/>
    <m/>
    <m/>
    <m/>
    <m/>
    <s v="Sin Identificación"/>
    <m/>
    <s v="FERNEY TRUJILLO RIOSERO"/>
    <s v="8826000EXT365"/>
    <s v="ftrujillo@registraduria.gov.co"/>
    <x v="0"/>
    <s v=""/>
    <s v="3 Peticiones"/>
    <x v="0"/>
    <s v="Registros Publicos y Redes Emp"/>
    <s v="Derecho de peticion"/>
    <s v="."/>
    <s v="."/>
    <s v="2023 - 00127 SANTIAGO DE CALI, 31 DE ENERO DE 2023 SEÑOR FERNEY TRUJILLO ROSERO JURADOS REGISTRADURÍA ESPECIAL DE CALI REGISTRADURIA NACIONAL DEL ESTADO CIVIL FTRUJILLO@REGISTRADURIA.GOV.CO LA CIUDAD RECIBA UN CORDIAL SALUDO, DAMOS RESPUESTA A SU CORREO E"/>
    <s v="."/>
    <s v="Finalizado"/>
    <s v="ECUARTAS"/>
    <d v="2023-01-31T00:00:00"/>
    <d v="2023-01-31T00:00:00"/>
    <s v="ftrujillo@registraduria.gov.co.rpost.biz martes 31/01/2023 3:22 p. m"/>
    <s v="N"/>
    <s v=""/>
    <x v="0"/>
    <x v="3"/>
    <s v="N"/>
    <d v="2023-01-31T00:00:00"/>
    <d v="2023-01-31T00:00:00"/>
    <n v="2"/>
    <n v="15"/>
    <x v="1"/>
    <n v="15"/>
    <x v="1"/>
  </r>
  <r>
    <x v="0"/>
    <n v="2023000547"/>
    <x v="21"/>
    <s v="EN COMUNICACION DEL DIA 27012023 CON EMAIL ENVIADO A CONTACTO CCC MEDIANTE DERECHO DE PETICION LA SEÑORA MARGARITA MARIA SALCEDO ARIZA CC 31644154 APODERADA DEL SR. GUILLERMO ALBERTO BERMUDEZ GARICA CC 6036225 SOLICITA SE SIRVA INFORMAR EL NOMBRE Y DIRECC"/>
    <s v="A"/>
    <s v="JCMARIN"/>
    <s v=" "/>
    <s v="Obrero"/>
    <d v="2023-01-27T00:00:00"/>
    <s v="Origino"/>
    <s v="NRESPONS"/>
    <s v="Registros Pub y Redes Emp"/>
    <s v="Back (Registro)"/>
    <s v="Finalizado"/>
    <s v=" "/>
    <s v="Asignado a"/>
    <x v="0"/>
    <x v="0"/>
    <x v="0"/>
    <d v="2023-01-27T00:00:00"/>
    <s v="A"/>
    <s v=""/>
    <m/>
    <m/>
    <m/>
    <m/>
    <m/>
    <m/>
    <m/>
    <s v="Sin Identificación"/>
    <m/>
    <s v="MARGARITA MARIA SALCEDO ARIZA"/>
    <s v=""/>
    <s v="salcedoarizasociados@gmail.com"/>
    <x v="0"/>
    <s v=""/>
    <s v="3 Peticiones"/>
    <x v="0"/>
    <s v="Registros Publicos y Redes Emp"/>
    <s v="Derecho de peticion"/>
    <s v="."/>
    <s v="."/>
    <s v="SANTIAGO DE CALI, 30 DE ENERO DE 2023 SEÑORA MARGARITA MARIA SALCEDO ARIZA SALCEDOARIZASOCIADOS@GMAIL.COM LA CIUDAD MEDIANTE ESCRITO SIN FECHA, RECIBIDO EN ESTA ENTIDAD EL 27 DE ENERO DE 2023, SOLICITÓ: ¿SE SIRVA INFORMAR EL NOMBRE Y DIRECCIÓN DE NOTIFICA"/>
    <s v="."/>
    <s v="Finalizado"/>
    <s v="ECUARTAS"/>
    <d v="2023-01-30T00:00:00"/>
    <d v="2023-01-30T00:00:00"/>
    <s v="'salcedoarizasociados@gmail.com.rpost.biz lunes 30/01/2023 12:43 p. m"/>
    <s v="N"/>
    <s v=""/>
    <x v="0"/>
    <x v="3"/>
    <s v="N"/>
    <d v="2023-01-30T00:00:00"/>
    <d v="2023-01-30T00:00:00"/>
    <n v="1"/>
    <n v="15"/>
    <x v="1"/>
    <n v="15"/>
    <x v="1"/>
  </r>
  <r>
    <x v="0"/>
    <n v="2023000549"/>
    <x v="21"/>
    <s v="EN COMUNICACION DEL DIA 27012023 CON OFICIO 189-201-265-0065 DE LA DIAN SECCIONAL SAN JOSE DE CUCUTA ENVIADO VIA EMAIL A CONTABILIDAD Y REMITIDO A CONTACTO CCC RESPETUOSAMENTE SOLICITAN REMITIR CERTIFICADO DE EXISTENCIA Y REPRESENTACION LEGAL Y O INSCRIPC"/>
    <s v="A"/>
    <s v="JCMARIN"/>
    <s v=" "/>
    <s v="Obrero"/>
    <d v="2023-01-27T00:00:00"/>
    <s v="Origino"/>
    <s v="NRESPONS"/>
    <s v="Registros Pub y Redes Emp"/>
    <s v="Back (Registro)"/>
    <s v="Finalizado"/>
    <s v=" "/>
    <s v="Asignado a"/>
    <x v="0"/>
    <x v="0"/>
    <x v="0"/>
    <d v="2023-01-27T00:00:00"/>
    <s v="A"/>
    <s v="MERCANTIL"/>
    <n v="1044222"/>
    <m/>
    <m/>
    <m/>
    <m/>
    <m/>
    <m/>
    <s v="Inscrito"/>
    <m/>
    <s v="GERMAN ALBERTO IBARRA CONTRERAS"/>
    <s v=""/>
    <s v="corresp_entrada_cucuta-adu@dian.gov.co"/>
    <x v="0"/>
    <s v=""/>
    <s v="3 Peticiones"/>
    <x v="0"/>
    <s v="Registros Publicos y Redes Emp"/>
    <s v="Derecho de peticion"/>
    <s v="."/>
    <s v="."/>
    <s v="2023 - 00119 SANTIAGO DE CALI, 30 DE ENERO DE 2023 SEÑORES DIRECCION DE IMPUESTOS Y ADUANAS NACIONALES - DIAN ATENCIÓN: GERMAN ALBERTO IBARRA CONTRERAS JEFE DIVISIÓN FISCALIZACIÓN Y LIQUIDACIÓN ADUANERA DIRECCIÓN SECCIONAL DE ADUANAS DE CÚCUTA CORRESP_ENT"/>
    <s v="."/>
    <s v="Finalizado"/>
    <s v="ECUARTAS"/>
    <d v="2023-01-30T00:00:00"/>
    <d v="2023-01-30T00:00:00"/>
    <s v="corresp_entrega_cucuta_adu@dian.gov.co.rpost.biz; gibarrac@dian.gov.co.rpost.biz lunes 30/01/2023 8:45 a. m."/>
    <s v="N"/>
    <s v=""/>
    <x v="0"/>
    <x v="3"/>
    <s v="N"/>
    <d v="2023-01-30T00:00:00"/>
    <d v="2023-01-30T00:00:00"/>
    <n v="1"/>
    <n v="15"/>
    <x v="1"/>
    <n v="15"/>
    <x v="1"/>
  </r>
  <r>
    <x v="0"/>
    <n v="2023000552"/>
    <x v="21"/>
    <s v="EN COMUNICACION DEL DIA 27012023 CON OFICIO OFICIO NO. FGN-GICVDH-CAL-20151-0050 FGN FISCALIA 75 ESPECIALIZADA DECVDH BOGOTA DC ENVIADO VIA EMAIL A CONTACTO CCC SOLITIAN INFORMACIÓN RESPECTO DE LO SIGUIENTE: SI EN SU BASE DE DATOS EXISTE O EXISTIÓ LA COOP"/>
    <s v="A"/>
    <s v="JCMARIN"/>
    <s v=" "/>
    <s v="Obrero"/>
    <d v="2023-01-27T00:00:00"/>
    <s v="Origino"/>
    <s v="NRESPONS"/>
    <s v="Registros Pub y Redes Emp"/>
    <s v="Back (Registro)"/>
    <s v="Finalizado"/>
    <s v=" "/>
    <s v="Asignado a"/>
    <x v="0"/>
    <x v="0"/>
    <x v="0"/>
    <d v="2023-01-27T00:00:00"/>
    <s v="A"/>
    <s v=""/>
    <m/>
    <m/>
    <m/>
    <m/>
    <m/>
    <m/>
    <m/>
    <s v="Sin Identificación"/>
    <m/>
    <s v="DIEGO FERNANDO RAMÍREZ VICTORIA"/>
    <s v="3"/>
    <s v="diegof.ramirez@fiscalia.gov.co"/>
    <x v="0"/>
    <s v="3989980EXT23642"/>
    <s v="3 Peticiones"/>
    <x v="0"/>
    <s v="Registros Publicos y Redes Emp"/>
    <s v="Derecho de peticion"/>
    <s v="."/>
    <s v="."/>
    <s v="2023 - 00120 SANTIAGO DE CALI, 30 DE ENERO DE 2022 SEÑORES FISCALIA GENERAL DE LA NACION ATENCIÓN: DIEGO FERNANDO RAMÍREZ VICTORIA GRUPO INVESTIGATIVO CONTRA LAS VIOLACIONES DIEGOF.RAMIREZ@FISCALIA.GOV.CO LA CIUDAD CORDIAL SALUDO DAMOS RESPUESTA AL OFICIO"/>
    <s v="."/>
    <s v="Finalizado"/>
    <s v="ECUARTAS"/>
    <d v="2023-01-30T00:00:00"/>
    <d v="2023-01-30T00:00:00"/>
    <s v="diegof.ramirez@fiscalia.gov.co.rpost.biz lunes 30/01/2023 9:11 a. m"/>
    <s v="N"/>
    <s v=""/>
    <x v="0"/>
    <x v="3"/>
    <s v="N"/>
    <d v="2023-01-30T00:00:00"/>
    <d v="2023-01-30T00:00:00"/>
    <n v="1"/>
    <n v="15"/>
    <x v="1"/>
    <n v="15"/>
    <x v="1"/>
  </r>
  <r>
    <x v="0"/>
    <n v="2023000553"/>
    <x v="21"/>
    <s v="EN COMUNICACION DEL DIA 27012023 CON EMAIL ENVIADO A CONTACTO CCC MEDIANTE PETICION LA SEÑORA DIANA LUCIA MANRIQUE DE LA FUNDACION AMIGOS DE COLOMBIA SOLICITA OTRA PRORROGA EN RESPUESTA DE LA GLOSA DOCUMENTO ENVIADO EL 1 DE DICIEMBRE DEL 2022 SOLICITAMOS "/>
    <s v="A"/>
    <s v="JCMARIN"/>
    <s v=" "/>
    <s v="Obrero"/>
    <d v="2023-01-27T00:00:00"/>
    <s v="Origino"/>
    <s v="NRESPONS"/>
    <s v="Registros Pub y Redes Emp"/>
    <s v="Juridica"/>
    <s v="Finalizado"/>
    <s v=" "/>
    <s v="Asignado a"/>
    <x v="8"/>
    <x v="0"/>
    <x v="1"/>
    <d v="2023-01-27T00:00:00"/>
    <s v="A"/>
    <s v=""/>
    <m/>
    <m/>
    <m/>
    <m/>
    <m/>
    <m/>
    <m/>
    <s v="Sin Identificación"/>
    <m/>
    <s v="DIANA LUCIA MANRIQUE"/>
    <s v=""/>
    <s v="fundacolamigosporcolombia@gmail.com"/>
    <x v="0"/>
    <s v="3156665553"/>
    <s v="3 Peticiones"/>
    <x v="4"/>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1-30T00:00:00"/>
    <d v="2023-01-30T00:00:00"/>
    <s v="se envia respuesta el 30-01-2023"/>
    <s v="N"/>
    <s v=""/>
    <x v="0"/>
    <x v="0"/>
    <s v="N"/>
    <d v="2023-01-30T00:00:00"/>
    <d v="2023-01-30T00:00:00"/>
    <n v="1"/>
    <n v="15"/>
    <x v="1"/>
    <n v="15"/>
    <x v="1"/>
  </r>
  <r>
    <x v="0"/>
    <n v="2023000555"/>
    <x v="21"/>
    <s v="EN COMUNICACION DEL DIA 27012023 CON EMAIL ENVIADO A CONTACTO CCC MEDIANTE DERECHO DE EPTICION ELA SEÑORA MARTA CECILIA PATIÑO MURILLO CC 42079004 SOLICITA QUE SE ACLARE EN QUÉ MOMENTO CAMBIÓ DE PROPIETARIO EL ESTABLECIMIENTO DE COMERCIO DENOMINADO ¿PAÑAL"/>
    <s v="A"/>
    <s v="JCMARIN"/>
    <s v=" "/>
    <s v="Obrero"/>
    <d v="2023-01-27T00:00:00"/>
    <s v="Origino"/>
    <s v="NRESPONS"/>
    <s v="Registros Pub y Redes Emp"/>
    <s v="Back (Registro)"/>
    <s v="Finalizado"/>
    <s v=" "/>
    <s v="Asignado a"/>
    <x v="0"/>
    <x v="0"/>
    <x v="0"/>
    <d v="2023-01-27T00:00:00"/>
    <s v="A"/>
    <s v=""/>
    <m/>
    <m/>
    <m/>
    <m/>
    <m/>
    <m/>
    <m/>
    <s v="Sin Identificación"/>
    <m/>
    <s v="MARTHA CECILIA PATIÑO MURILLO"/>
    <s v=""/>
    <s v="cobrarabogadospereira@gmail.com"/>
    <x v="0"/>
    <s v="3162922200"/>
    <s v="3 Peticiones"/>
    <x v="0"/>
    <s v="Registros Publicos y Redes Emp"/>
    <s v="Derecho de peticion"/>
    <s v="."/>
    <s v="."/>
    <s v="2023-00121 SANTIAGO DE CALI, 2 DE FEBRERO DE 2023 SEÑORA MARTHA CECILIA PATIÑO MURILLO COBRARABOGADOSPEREIRA@GMAIL.COM PEREIRA MEDIANTE ESCRITO DEL 27 DE ENERO DE 2023, RECIBIDO EN ESTA ENTIDAD EL MISMO DÍA, SOLICITÓ: ¿QUE SE ACLARE EN QUÉ MOMENTO CAMBIÓ "/>
    <s v="."/>
    <s v="Finalizado"/>
    <s v="ECUARTAS"/>
    <d v="2023-01-31T00:00:00"/>
    <d v="2023-02-02T00:00:00"/>
    <s v="cobrarabogadospereira@gmail.com.rpost.biz jueves 02/02/2023 4:39 p. m"/>
    <s v="N"/>
    <s v=""/>
    <x v="0"/>
    <x v="0"/>
    <s v="N"/>
    <d v="2023-02-02T00:00:00"/>
    <d v="2023-02-02T00:00:00"/>
    <n v="4"/>
    <n v="15"/>
    <x v="1"/>
    <n v="15"/>
    <x v="1"/>
  </r>
  <r>
    <x v="0"/>
    <n v="2023000558"/>
    <x v="22"/>
    <s v="DERECHO DE PETICIÓN MARLY CORREA TOVAR, ACTUANDO EN CALIDAD DE HEREDERA DE LA SEÑORA EDILMA TOVAR CORREA, QUIEN FUERA EN VIDA LA SOCIA MAYORITARIA Y REPRESENTANTE LEGAL DE LA SOCIEDAD VEHICULOS Y PROPIEDADES SAS. IDENTIFICADA CON NIT. 805.026.007-4, ME PE"/>
    <s v="A"/>
    <s v="DCOLLAZO"/>
    <s v=" "/>
    <s v="Unicentro web"/>
    <d v="2023-01-30T00:00:00"/>
    <s v="Origino"/>
    <s v="NRESPONS"/>
    <s v="Registros Pub y Redes Emp"/>
    <s v="Juridica"/>
    <s v="Finalizado"/>
    <s v=" "/>
    <s v="Asignado a"/>
    <x v="8"/>
    <x v="0"/>
    <x v="1"/>
    <d v="2023-01-30T00:00:00"/>
    <s v="A"/>
    <s v="MERCANTIL"/>
    <n v="601662"/>
    <m/>
    <m/>
    <m/>
    <m/>
    <m/>
    <m/>
    <s v="Inscrito"/>
    <n v="31966192"/>
    <s v="MARLY CORREA TOVAR"/>
    <s v=""/>
    <s v="vypcali@gmail.com"/>
    <x v="1"/>
    <s v="3113400744"/>
    <s v="3 Peticiones"/>
    <x v="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2T00:00:00"/>
    <d v="2023-02-02T00:00:00"/>
    <s v="se envia el 02-02-2023"/>
    <s v="N"/>
    <s v=""/>
    <x v="0"/>
    <x v="0"/>
    <s v="N"/>
    <d v="2023-02-02T00:00:00"/>
    <d v="2023-02-02T00:00:00"/>
    <n v="3"/>
    <n v="15"/>
    <x v="1"/>
    <n v="15"/>
    <x v="1"/>
  </r>
  <r>
    <x v="0"/>
    <n v="2023000572"/>
    <x v="22"/>
    <s v="EN COMUNICACION DEL DIA 25 ENERO 2023 DE LA ALCALDIA DE YUMBO CON RADICADO 20231000038901 SOLICITA ENVIAR LA BASE DE DATOS DE TODOS LOS SECTORES ECONOMICOS ACTUALIZADA A LA FECHA AL CORREO SALUD@YUMBO.GOV.CO CON COPIA A PROTECCIONLABORALSALUD@YUMBO.GOV.CO"/>
    <s v="A"/>
    <s v="LNDELGAD"/>
    <s v=" "/>
    <s v="Principal"/>
    <d v="2023-01-30T00:00:00"/>
    <s v="Origino"/>
    <s v="NRESPONS"/>
    <s v="Registros Pub y Redes Emp"/>
    <s v="Back (Registro)"/>
    <s v="Finalizado"/>
    <s v=" "/>
    <s v="Asignado a"/>
    <x v="0"/>
    <x v="0"/>
    <x v="0"/>
    <d v="2023-01-30T00:00:00"/>
    <s v="A"/>
    <s v=""/>
    <m/>
    <m/>
    <m/>
    <m/>
    <m/>
    <m/>
    <m/>
    <s v="Sin Identificación"/>
    <m/>
    <s v="LORENA PAOLA PEÑA RENDON"/>
    <s v="6516606"/>
    <s v="salud@yumbo.gov.co"/>
    <x v="0"/>
    <s v=""/>
    <s v="3 Peticiones"/>
    <x v="0"/>
    <s v="Registros Publicos y Redes Emp"/>
    <s v="Derecho de peticion"/>
    <s v="."/>
    <s v="."/>
    <s v="2023 - 00128 SANTIAGO DE CALI, 31 DE ENERO DE 2023 SEÑORA LORENA PAOLA PEÑA RENDON SECRETARIA LOCAL DE SALUD MUNICIPAL ALCALDÍA DE YUMBO SALUD@YUMBO.GOV.CO PROTECCIONLABORALSALUD@YUMBO.GOV.CO ALIMENTOS@YUMBO.GOV.CO YUMBO RECIBA UN CORDIAL SALUDO, DAMOS RE"/>
    <s v="."/>
    <s v="Finalizado"/>
    <s v="ECUARTAS"/>
    <d v="2023-01-31T00:00:00"/>
    <d v="2023-01-31T00:00:00"/>
    <s v="'salud@yumbo.gov.co.rpost.biz'; 'proteccionlaboralsalud@yumbo.gov.co.rpost.biz'; 'alimentos@yumbo.gov.co.rpost.biz' martes 31/01/2023 3:12 p. m."/>
    <s v="N"/>
    <s v=""/>
    <x v="0"/>
    <x v="3"/>
    <s v="N"/>
    <d v="2023-01-31T00:00:00"/>
    <d v="2023-01-31T00:00:00"/>
    <n v="1"/>
    <n v="15"/>
    <x v="1"/>
    <n v="15"/>
    <x v="1"/>
  </r>
  <r>
    <x v="0"/>
    <n v="2023000573"/>
    <x v="22"/>
    <s v="EN COMUNICACION DEL DIA 19 ENERO 2023 CON EMAIL ENVIADO A LA CC BOGOTA Y REMITIDO A LA CC CLAI EL DIA 27 ENERO 2023 CON RAD. 20230065901 POR TRASALDO POR COMPETENCIAS MEDIANTE PETICION EL SR. MICHAEL JAVIER PANTOJA NUÑEZ CC 1022988351 RESPETUAOSAMENTE SOL"/>
    <s v="A"/>
    <s v="LNDELGAD"/>
    <s v=" "/>
    <s v="Principal"/>
    <d v="2023-01-30T00:00:00"/>
    <s v="Origino"/>
    <s v="NRESPONS"/>
    <s v="Registros Pub y Redes Emp"/>
    <s v="Back (Registro)"/>
    <s v="Finalizado"/>
    <s v=" "/>
    <s v="Asignado a"/>
    <x v="7"/>
    <x v="0"/>
    <x v="1"/>
    <d v="2023-01-30T00:00:00"/>
    <s v="A"/>
    <s v="NO APLICA"/>
    <m/>
    <m/>
    <m/>
    <m/>
    <m/>
    <m/>
    <m/>
    <s v="Sin Identificación"/>
    <n v="1022988351"/>
    <s v="MICHAEL JAVIER PANTOJA NUÑEZ"/>
    <s v=""/>
    <s v=""/>
    <x v="0"/>
    <s v=""/>
    <s v="3 Peticiones"/>
    <x v="0"/>
    <s v="Registros Publicos y Redes Emp"/>
    <s v="Derecho de peticion"/>
    <s v="."/>
    <s v="."/>
    <s v="CONTESTADO CON CARTA 2023-00155 DEL 10 DE FEBRERO DE 2023, ASÍ: &quot;MEDIANTE ESCRITO RECIBIDO EN LA CÁMARA DE COMERCIO DE BOGOTÁ Y REMITIDO A ESTA ENTIDAD EL 27 DE ENERO DE 2023, SOLICITÓ &quot;ME BRINDEN INFORMACIÓN SOBRE SI APARECEN A MI NOMBRE LOCALES COMERCIA"/>
    <s v="."/>
    <s v="Finalizado"/>
    <s v="CMARTINE"/>
    <d v="2023-02-24T00:00:00"/>
    <d v="2023-02-24T00:00:00"/>
    <s v="SE DA RESPUESTA AL USUARIO EL 10 DE FEBRERO DE 2023 MEDIANTE CARTA ENVIADA POR CORREO ELECTRÓNICO."/>
    <s v="N"/>
    <s v=""/>
    <x v="0"/>
    <x v="0"/>
    <s v="N"/>
    <d v="2023-02-10T00:00:00"/>
    <d v="2023-02-10T00:00:00"/>
    <n v="9"/>
    <n v="15"/>
    <x v="1"/>
    <n v="15"/>
    <x v="1"/>
  </r>
  <r>
    <x v="0"/>
    <n v="2023000589"/>
    <x v="23"/>
    <s v="EN COMUNICACION DEL DIA 28 ENERO 2023 ENVIADO POR EMAIL A CONTACTO CCC MEDIANTE DERECHO DE PETICION EL SR ANDRES F GUTIÉRREZ Z SOLICITA QUE: LOS ENTES ENCARGADOS REQUIERAN PARA QUE:TODO NEGOCIO DEBA ESTAR REGISTRADO &quot;HACER CAMPAÑAS&quot; Y LAS ENTIDADES CORRES"/>
    <s v="A"/>
    <s v="LNDELGAD"/>
    <s v=" "/>
    <s v="Principal"/>
    <d v="2023-01-31T00:00:00"/>
    <s v="Origino"/>
    <s v="NRESPONS"/>
    <s v="Registros Pub y Redes Emp"/>
    <s v="Front (Cajas)"/>
    <s v="Finalizado"/>
    <s v=" "/>
    <s v="Asignado a"/>
    <x v="1"/>
    <x v="0"/>
    <x v="1"/>
    <d v="2023-01-31T00:00:00"/>
    <s v="A"/>
    <s v="NO APLICA"/>
    <m/>
    <m/>
    <m/>
    <m/>
    <m/>
    <m/>
    <m/>
    <s v="Sin Identificación"/>
    <n v="94521597"/>
    <s v="ANDRES F GUTIÉRREZ Z"/>
    <s v=""/>
    <s v="andresgutierrez01@gmail.com"/>
    <x v="0"/>
    <s v="3006203424"/>
    <s v="3 Peticiones"/>
    <x v="19"/>
    <s v="Registros Publicos y Redes Emp"/>
    <s v="Derecho de peticion"/>
    <s v="."/>
    <s v="."/>
    <s v=" SANTIAGO DE CALI, 9 DE FEBRERO DE 2023 SEÑOR ANDRÉS F. GUTIÉRREZ Z. ANDRESGUTIERREZ01@GMAIL.COM CALI CORDIAL SALUDO, DAMOS RESPUESTA A SU COMUNICACIÓN DE FECHA 28 DE ENERO DE 2023 MEDIANTE LA CUAL SOLICITA QUE &quot;LOS ENTES ENCARGADOS REQUIERAN PARA QUE:TOD"/>
    <s v="."/>
    <s v="Finalizado"/>
    <s v="CBOTERO"/>
    <d v="2023-02-09T00:00:00"/>
    <d v="2023-02-09T00:00:00"/>
    <s v=" "/>
    <s v="N"/>
    <s v=""/>
    <x v="0"/>
    <x v="0"/>
    <s v="N"/>
    <d v="2023-02-09T00:00:00"/>
    <d v="2023-02-09T00:00:00"/>
    <n v="7"/>
    <n v="15"/>
    <x v="1"/>
    <n v="15"/>
    <x v="1"/>
  </r>
  <r>
    <x v="0"/>
    <n v="2023000591"/>
    <x v="23"/>
    <s v="EN COMUNICACION DEL DIA 30 ENERO 2023 ENVIADO POR EMAIL A CONTACTO CCC DE LA ENTIDAD CONTRALORIA DEPARTAMENTAL DEL VALLE DEL CAUCA RAD 103-23.07 PRACTICA DECRETO DE PRUEBA PS 065-2022 SOLICITA SE SIRVA REMITIR A ESTE DESPACHO COPIA DEL CERTIFICADO DE REPR"/>
    <s v="A"/>
    <s v="LNDELGAD"/>
    <s v=" "/>
    <s v="Principal"/>
    <d v="2023-01-31T00:00:00"/>
    <s v="Origino"/>
    <s v="NRESPONS"/>
    <s v="Registros Pub y Redes Emp"/>
    <s v="Back (Registro)"/>
    <s v="Finalizado"/>
    <s v=" "/>
    <s v="Asignado a"/>
    <x v="0"/>
    <x v="0"/>
    <x v="0"/>
    <d v="2023-01-31T00:00:00"/>
    <s v="A"/>
    <s v="MERCANTIL"/>
    <n v="833404"/>
    <m/>
    <m/>
    <m/>
    <m/>
    <m/>
    <m/>
    <s v="Inscrito"/>
    <m/>
    <s v="DIEGO ARMANDO GARCIA BECERRA"/>
    <s v="sn"/>
    <s v="sancionatorio@contraloriavalledelcauca.gov.co"/>
    <x v="0"/>
    <s v="sn"/>
    <s v="3 Peticiones"/>
    <x v="0"/>
    <s v="Registros Publicos y Redes Emp"/>
    <s v="Derecho de peticion"/>
    <s v="."/>
    <s v="."/>
    <s v="2023-00129 SANTIAGO DE CALI, 31 DE ENERO DE 2023 SEÑORES CONTRALORIA DEPARTAMENTAL DEL VALLE DEL CAUCA ATENCIÓN: DIEGO ARMANDO GARCIA BECERRA SUBCONTRALOR SANCIONATORIO@CONTRALORIAVALLEDELCAUCA.GOV.CO LA CIUDAD CORDIAL SALUDO, DAMOS RESPUESTA A SU OFICIO "/>
    <s v="."/>
    <s v="Finalizado"/>
    <s v="ECUARTAS"/>
    <d v="2023-02-01T00:00:00"/>
    <d v="2023-02-01T00:00:00"/>
    <s v="'sancionatorio@contraloriavalledelcauca.gov.co.rpost.biz' martes 31/01/2023 4:11 p. m"/>
    <s v="N"/>
    <s v=""/>
    <x v="0"/>
    <x v="3"/>
    <s v="N"/>
    <d v="2023-02-01T00:00:00"/>
    <d v="2023-02-01T00:00:00"/>
    <n v="1"/>
    <n v="15"/>
    <x v="1"/>
    <n v="15"/>
    <x v="1"/>
  </r>
  <r>
    <x v="0"/>
    <n v="2023000594"/>
    <x v="23"/>
    <s v="EN COMUNICACION DEL DIA 30 ENERO 2023 ENVIADO POR EMAIL A CONTACTO CCCDE LA POLICIA NACIONAL SECCIONAL CALI RAD 2023-011013 SOLICITA A ESE ORGANISMO APORTE INFORMACION SI LA PERSONA DE NOMBRE Y CEDULA HERNAN YEBSEVICH RIASCOS ASPRILLA CC 16511415 SE ENCUE"/>
    <s v="A"/>
    <s v="LNDELGAD"/>
    <s v=" "/>
    <s v="Principal"/>
    <d v="2023-01-31T00:00:00"/>
    <s v="Origino"/>
    <s v="NRESPONS"/>
    <s v="Registros Pub y Redes Emp"/>
    <s v="Back (Registro)"/>
    <s v="Finalizado"/>
    <s v=" "/>
    <s v="Asignado a"/>
    <x v="0"/>
    <x v="0"/>
    <x v="0"/>
    <d v="2023-01-31T00:00:00"/>
    <s v="A"/>
    <s v="NO APLICA"/>
    <m/>
    <m/>
    <m/>
    <m/>
    <m/>
    <m/>
    <m/>
    <s v="Sin Identificación"/>
    <m/>
    <s v="LUIS FERNANDO RINCON GIRON"/>
    <s v="SN"/>
    <s v="luis.rincon1251@correo.policia.gov.co"/>
    <x v="0"/>
    <s v="3152570820"/>
    <s v="3 Peticiones"/>
    <x v="0"/>
    <s v="Registros Publicos y Redes Emp"/>
    <s v="Derecho de peticion"/>
    <s v="."/>
    <s v="."/>
    <s v="2023 - 00131 SANTIAGO DE CALI, 31 DE ENERO DE 2023 SEÑORES MINISTERIO DE DEFENSA NACIONAL POLICIA NACIONAL ATENCIÓN: AGENTE LUIS FERNANDO RINCON GIRON INVESTIGADOR CRIMINAL SIJIN LUIS.RINCON1251@CORREO.POLICIA.GOV.CO LA CIUDAD CORDIAL SALUDO, DAMOS RESPUE"/>
    <s v="."/>
    <s v="Finalizado"/>
    <s v="ECUARTAS"/>
    <d v="2023-01-31T00:00:00"/>
    <d v="2023-01-31T00:00:00"/>
    <s v="luis.rincon1251@correo.policia.gov.co.rpost.biz martes 31/01/2023 5:04 p. m"/>
    <s v="N"/>
    <s v=""/>
    <x v="0"/>
    <x v="3"/>
    <s v="N"/>
    <d v="2023-01-31T00:00:00"/>
    <d v="2023-01-31T00:00:00"/>
    <n v="0"/>
    <n v="15"/>
    <x v="1"/>
    <n v="15"/>
    <x v="1"/>
  </r>
  <r>
    <x v="0"/>
    <n v="2023000597"/>
    <x v="23"/>
    <s v="CARLOS ESCOBAR MUÑOZ CRA 41F 39-15, UNION DE VIVIENDA POPULAR, CALI. DICHO SEÑOR YA HA VENIDO A LA CASA A AMENAZARNOS DOS VECES Y YA NOS LLAMÓ QUE EL VIERNES ESTA OTRA VEZ ACÁ, ES QUE NOS ESTÁ PIDIENDO UN DINERO DE 50 MILLONES DE PESOS QUE SUPUESTAMENTE N"/>
    <s v="A"/>
    <s v="ARIVAS"/>
    <s v=" "/>
    <s v="Principal"/>
    <d v="2023-01-31T00:00:00"/>
    <s v="Origino"/>
    <s v="ARIVAS"/>
    <s v="Secretaria General"/>
    <s v="Asuntos Legales y Contratacion"/>
    <s v="Finalizado"/>
    <s v=" "/>
    <s v="Asignado a"/>
    <x v="4"/>
    <x v="1"/>
    <x v="3"/>
    <d v="2023-01-31T00:00:00"/>
    <s v="A"/>
    <s v=""/>
    <m/>
    <m/>
    <m/>
    <m/>
    <m/>
    <m/>
    <m/>
    <s v="Sin Identificación"/>
    <m/>
    <s v="EDGAR MAGLONI"/>
    <s v=""/>
    <s v="campesinosregresemosalcampo@gmail.com"/>
    <x v="0"/>
    <s v=""/>
    <s v="3 Peticiones"/>
    <x v="6"/>
    <s v="Asuntos Legales y Contratacion"/>
    <s v="Derecho de peticion"/>
    <s v="."/>
    <s v="."/>
    <s v="SE ADJUNTA TRAZABILIDAD. SE LE RECOMIENDA AL USUARIO HACER SEGUIMIENTO DE LA RESPUESTA ANTE LAS AUTORIDADES COMPETENTES. DE: ASUNTOS LEGALES CÁMARA DE COMERCIO DE CALI &lt;ASUNTOSLEGALES@CCC.ORG.CO&gt; ENVIADO: LUNES, 6 DE FEBRERO DE 2023 9:13 PARA: CAMPESINOSR"/>
    <s v="."/>
    <s v="Finalizado"/>
    <s v="ARIVAS"/>
    <d v="2023-02-06T00:00:00"/>
    <d v="2023-02-06T00:00:00"/>
    <s v=" "/>
    <s v="N"/>
    <s v=""/>
    <x v="0"/>
    <x v="0"/>
    <s v="N"/>
    <d v="2023-02-06T00:00:00"/>
    <d v="2023-02-06T00:00:00"/>
    <n v="4"/>
    <n v="15"/>
    <x v="1"/>
    <n v="15"/>
    <x v="1"/>
  </r>
  <r>
    <x v="0"/>
    <n v="2023000610"/>
    <x v="24"/>
    <s v="SE PRESENTA EL SR. RODRIGO ARBOLEDA A LAS INSTALACIONES DE LA CAMARA CON DOCUMENTO ESCRITO UN DERECHO DE PETICIÓN PARA SOLICITARLE A LA CAMARAL LO SIGUIENTE: SE CANCELE LA CAMARA DE COMERCIO QUE SE REGISTRA CON NIT 16597551-7 BAJO LA RAZON SOCIAL TANGARIF"/>
    <s v="A"/>
    <s v="PRUEDA"/>
    <s v=" "/>
    <s v="Principal"/>
    <d v="2023-02-01T00:00:00"/>
    <s v="Origino"/>
    <s v="NRESPONS"/>
    <s v="Registros Pub y Redes Emp"/>
    <s v="Juridica"/>
    <s v="Finalizado"/>
    <s v=" "/>
    <s v="Asignado a"/>
    <x v="8"/>
    <x v="0"/>
    <x v="1"/>
    <d v="2023-02-01T00:00:00"/>
    <s v="A"/>
    <s v="MERCANTIL"/>
    <n v="47071"/>
    <n v="20230074169"/>
    <m/>
    <m/>
    <m/>
    <m/>
    <m/>
    <s v="Cédula de ciudadanía"/>
    <n v="16597551"/>
    <s v="JOSE REINEL TANGARIFE QUINTERO"/>
    <s v=""/>
    <s v="RALLAR6@HOTMAIL.COM"/>
    <x v="1"/>
    <s v="3007770060"/>
    <s v="3 Peticiones"/>
    <x v="2"/>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
    <s v="."/>
    <s v="Finalizado"/>
    <s v="AGALVEZ"/>
    <d v="2023-02-09T00:00:00"/>
    <d v="2023-02-09T00:00:00"/>
    <s v="se envia el 09-02-2023"/>
    <s v="N"/>
    <s v=""/>
    <x v="0"/>
    <x v="0"/>
    <s v="N"/>
    <d v="2023-02-09T00:00:00"/>
    <d v="2023-02-09T00:00:00"/>
    <n v="6"/>
    <n v="15"/>
    <x v="1"/>
    <n v="15"/>
    <x v="1"/>
  </r>
  <r>
    <x v="0"/>
    <n v="2023000615"/>
    <x v="24"/>
    <s v="EN COMUNICACION DEL DIA 31 ENERO 2023 ENVIADO POR EMAIL A CONTACTO CCC DE LA FISCALIA GENERAL DE LA NACION RAD 20235850001141 SOLICITUD DE INFORMACIÓN - RADICADO 110016099068202200215 -OT 857 SOLICITÓ SU COLABORACIÓN EN EL SENTIDO DE ALLEGAR CON DESTINO A"/>
    <s v="A"/>
    <s v="LNDELGAD"/>
    <s v=" "/>
    <s v="Principal"/>
    <d v="2023-02-01T00:00:00"/>
    <s v="Origino"/>
    <s v="NRESPONS"/>
    <s v="Registros Pub y Redes Emp"/>
    <s v="Back (Registro)"/>
    <s v="Finalizado"/>
    <s v=" "/>
    <s v="Asignado a"/>
    <x v="0"/>
    <x v="0"/>
    <x v="0"/>
    <d v="2023-02-01T00:00:00"/>
    <s v="A"/>
    <s v="MERCANTIL"/>
    <n v="1140423"/>
    <m/>
    <m/>
    <m/>
    <m/>
    <m/>
    <m/>
    <s v="Inscrito"/>
    <m/>
    <s v="CRISTIAN MANUEL SUAREZ HERNANDEZ"/>
    <s v="5702000"/>
    <s v="cristian.suarez@fiscalia.gov.co"/>
    <x v="0"/>
    <s v="3174004425"/>
    <s v="3 Peticiones"/>
    <x v="0"/>
    <s v="Registros Publicos y Redes Emp"/>
    <s v="Derecho de peticion"/>
    <s v="."/>
    <s v="."/>
    <s v="2023 - 00126 SANTIAGO DE CALI, 1 DE FEBRERO DE 2022 SEÑORES FISCALIA GENERAL DE LA NACION ATENCIÓN: CRISTIAN MANUEL SUAREZ HERNANDEZ TÉCNICO INVESTIGADOR II CRISTIAN.SUAREZ@FISCALIA.GOV.CO BOGOTÁ D.C. CORDIAL SALUDO DAMOS RESPUESTA A SU RADICADO 110016099"/>
    <s v="."/>
    <s v="Finalizado"/>
    <s v="ECUARTAS"/>
    <d v="2023-02-01T00:00:00"/>
    <d v="2023-02-01T00:00:00"/>
    <s v="cristian.suarez@fiscalia.gov.co.rpost.biz miércoles 01/02/2023 4:10 p. m"/>
    <s v="N"/>
    <s v=""/>
    <x v="0"/>
    <x v="3"/>
    <s v="N"/>
    <d v="2023-02-01T00:00:00"/>
    <d v="2023-02-01T00:00:00"/>
    <n v="0"/>
    <n v="15"/>
    <x v="1"/>
    <n v="15"/>
    <x v="1"/>
  </r>
  <r>
    <x v="0"/>
    <n v="2023000616"/>
    <x v="24"/>
    <s v="SOLICITO LA ACTUALIZACION DEL DOCUMENTO DE IDENTIFICACION DEL REPRESENTANTE LEGAL, LA SRA. EDMARIEE KAROLYN BETHANI VELERIO MEDINA P.P.T 2702699 Y SR. CARLOS ALFREDO VARELA CONTRERAS P.P.T 268336 COMO TESORERO ADJUNTO COPIA DEL MISMO."/>
    <s v="A"/>
    <s v="FCAJAS"/>
    <s v=" "/>
    <s v="Principal"/>
    <d v="2023-02-01T00:00:00"/>
    <s v="Origino"/>
    <s v="NRESPONS"/>
    <s v="Registros Pub y Redes Emp"/>
    <s v="Back (Registro)"/>
    <s v="Finalizado"/>
    <s v=" "/>
    <s v="Asignado a"/>
    <x v="11"/>
    <x v="0"/>
    <x v="2"/>
    <d v="2023-02-01T00:00:00"/>
    <s v="A"/>
    <s v="ESAL"/>
    <n v="20715"/>
    <m/>
    <m/>
    <m/>
    <m/>
    <m/>
    <m/>
    <s v="Inscrito"/>
    <n v="2702699"/>
    <s v="EDMARIEE KAROLYN BETHAN"/>
    <s v=""/>
    <s v=""/>
    <x v="1"/>
    <s v="3013450797"/>
    <s v="2 Del tramite del documento"/>
    <x v="20"/>
    <s v="Registros Publicos y Redes Emp"/>
    <s v="Inscripción"/>
    <s v="."/>
    <s v="."/>
    <s v="AL INSCRITO 20715 SE ACTUALIZA EL TIPO Y NÚMERO DE DOCUMENTO DE IDENTIDAD DEL REP LEGAL QUEDANDO PERMISO DE PROTECCIÓN TEMPORAL NO. 2702699 Y TESORERO 2682336"/>
    <s v="."/>
    <s v="Finalizado"/>
    <s v="MVELASCO"/>
    <d v="2023-02-02T00:00:00"/>
    <d v="2023-02-02T00:00:00"/>
    <s v=" "/>
    <s v="N"/>
    <s v=""/>
    <x v="0"/>
    <x v="2"/>
    <s v="N"/>
    <d v="2023-02-02T00:00:00"/>
    <d v="2023-02-02T00:00:00"/>
    <n v="1"/>
    <n v="15"/>
    <x v="1"/>
    <n v="15"/>
    <x v="1"/>
  </r>
  <r>
    <x v="0"/>
    <n v="2023000618"/>
    <x v="24"/>
    <s v="EN COMUNICACION DEL DIA 31 ENERO 2023 ENVIADO POR EMAIL A CONTACTO CCC COMEDIDAMENTE NOS PERMITIMOS SOLICITAR LA EXPEDICIÓN DE CERTIFICADOS DE EXISTENCIA Y REPRESENTACIÓN LEGAL DE LAS DIEZ (3) SOCIEDADES RELACIONADAS EN EL ARCHIVO ANEXO, INDICANDO EL HIST"/>
    <s v="A"/>
    <s v="LNDELGAD"/>
    <s v=" "/>
    <s v="Principal"/>
    <d v="2023-02-01T00:00:00"/>
    <s v="Origino"/>
    <s v="NRESPONS"/>
    <s v="Registros Pub y Redes Emp"/>
    <s v="Back (Registro)"/>
    <s v="Finalizado"/>
    <s v=" "/>
    <s v="Asignado a"/>
    <x v="0"/>
    <x v="0"/>
    <x v="0"/>
    <d v="2023-02-01T00:00:00"/>
    <s v="A"/>
    <s v="MERCANTIL"/>
    <n v="866902"/>
    <m/>
    <m/>
    <m/>
    <m/>
    <m/>
    <m/>
    <s v="Nit"/>
    <m/>
    <s v="ALEJANDRO VALENCIA CALDERON"/>
    <s v="SN"/>
    <s v="avalenciac@dian.gov.co"/>
    <x v="0"/>
    <s v="SN"/>
    <s v="3 Peticiones"/>
    <x v="0"/>
    <s v="Registros Publicos y Redes Emp"/>
    <s v="Derecho de peticion"/>
    <s v="."/>
    <s v="."/>
    <s v="2022 SANTIAGO DE CALI, 10 DE FEBRERO DE 2023 SEÑORES DIRECCION DE IMPUESTOS Y ADUANAS NACIONALES - DIAN ATENCIÓN: ALEJANDRO VALENCIA CALDERON ANALISTA I GIT SECRETARÍA DIVISIÓN DE RECAUDO Y COBRANZAS AVALENCIAC@DIAN.GOV.CO LA CIUDAD CORDIAL SALUDO, DAMOS "/>
    <s v="."/>
    <s v="Finalizado"/>
    <s v="ECUARTAS"/>
    <d v="2023-02-03T00:00:00"/>
    <d v="2023-02-10T00:00:00"/>
    <s v="avalenciac@dian.gov.co.rpost.biz viernes 10/02/2023 5:03 p. m"/>
    <s v="N"/>
    <s v=""/>
    <x v="0"/>
    <x v="3"/>
    <s v="N"/>
    <d v="2023-02-10T00:00:00"/>
    <d v="2023-02-10T00:00:00"/>
    <n v="7"/>
    <n v="15"/>
    <x v="1"/>
    <n v="15"/>
    <x v="1"/>
  </r>
  <r>
    <x v="0"/>
    <n v="2023000620"/>
    <x v="24"/>
    <s v="EN COMUNICACION DEL DIA 31 ENERO 2023 ENVIADO POR EMAIL A CONTACTO CCC DE LA FISCALIA GENERAL DE LA NACION SECCIONAL YUMBO OFICIO 20380-01-02-157 NUNC 768926000190201700727 SOLICITA SE INFORME SI EL SR OSCAR ANTONIO TUNUBALA RIVERA CON CC 16744847 DE CALI"/>
    <s v="A"/>
    <s v="LNDELGAD"/>
    <s v=" "/>
    <s v="Principal"/>
    <d v="2023-02-01T00:00:00"/>
    <s v="Origino"/>
    <s v="NRESPONS"/>
    <s v="Registros Pub y Redes Emp"/>
    <s v="Back (Registro)"/>
    <s v="Finalizado"/>
    <s v=" "/>
    <s v="Asignado a"/>
    <x v="0"/>
    <x v="0"/>
    <x v="0"/>
    <d v="2023-02-01T00:00:00"/>
    <s v="A"/>
    <s v="NO APLICA"/>
    <m/>
    <m/>
    <m/>
    <m/>
    <m/>
    <m/>
    <m/>
    <s v="Sin Identificación"/>
    <m/>
    <s v="MARIA JULIANA TOVAR LLANOS"/>
    <s v="3989980"/>
    <s v="juliana.tovar@fiscalia.gov.co"/>
    <x v="0"/>
    <s v=""/>
    <s v="3 Peticiones"/>
    <x v="0"/>
    <s v="Registros Publicos y Redes Emp"/>
    <s v="Derecho de peticion"/>
    <s v="."/>
    <s v="."/>
    <s v="2023 - 00126 SANTIAGO DE CALI, 1 DE FEBRERO DE 2022 SEÑORES FISCALIA GENERAL DE LA NACION ATENCIÓN: MARIA JULIANA TOVAR LLANOS ASISTENTE FISCAL I - FUNCIONES DE POLICÍA JUDICIAL JULIANA.TOVAR@FISCALIA.GOV.CO YUMBO CORDIAL SALUDO DAMOS RESPUESTA A SU OFICI"/>
    <s v="."/>
    <s v="Finalizado"/>
    <s v="ECUARTAS"/>
    <d v="2023-02-01T00:00:00"/>
    <d v="2023-02-01T00:00:00"/>
    <s v="'juliana.tovar@fiscalia.gov.co.rpost.biz miércoles 01/02/2023 4:44 p. m"/>
    <s v="N"/>
    <s v=""/>
    <x v="0"/>
    <x v="3"/>
    <s v="N"/>
    <d v="2023-02-01T00:00:00"/>
    <d v="2023-02-01T00:00:00"/>
    <n v="0"/>
    <n v="15"/>
    <x v="1"/>
    <n v="15"/>
    <x v="1"/>
  </r>
  <r>
    <x v="0"/>
    <n v="2023000622"/>
    <x v="24"/>
    <s v="EN COMUNICACION DEL DIA 30 ENERO 2023 ENVIADO POR EMAIL A CONTACTO CCC DE LA ENTIDAD SUPERSOCIEDADES RAD 2023-01-042129 NOS REMITA INFORMACIÓN SOBRE LAS SIGUIENTES PERSONAS JORGE ARNULFO SANTAMARIA MONTOYA C.C. 16.798.282 ALEX FERNANDO REYES MARTINEZ C.C."/>
    <s v="A"/>
    <s v="LNDELGAD"/>
    <s v=" "/>
    <s v="Principal"/>
    <d v="2023-02-01T00:00:00"/>
    <s v="Origino"/>
    <s v="NRESPONS"/>
    <s v="Registros Pub y Redes Emp"/>
    <s v="Back (Registro)"/>
    <s v="Finalizado"/>
    <s v=" "/>
    <s v="Asignado a"/>
    <x v="0"/>
    <x v="0"/>
    <x v="0"/>
    <d v="2023-02-01T00:00:00"/>
    <s v="A"/>
    <s v="NO APLICA"/>
    <m/>
    <m/>
    <m/>
    <m/>
    <m/>
    <m/>
    <m/>
    <s v="Sin Identificación"/>
    <m/>
    <s v="EDGAR ALBERTO BERNAL CASTILLO"/>
    <s v="571- 2201000"/>
    <s v="webmaster@supersociedades.gov.co"/>
    <x v="0"/>
    <s v=""/>
    <s v="3 Peticiones"/>
    <x v="0"/>
    <s v="Registros Publicos y Redes Emp"/>
    <s v="Derecho de peticion"/>
    <s v="."/>
    <s v="."/>
    <s v="2023-00132 SANTIAGO DE CALI, 6 DE FEBRERO DE 2023 DOCTOR EDGAR ALBERTO BERNAL CASTILLO COORDINADOR GRUPO DE INVESTIGACIONES ADMINISTRATIVAS POR CAPTACIÓN SUPERINTENDENCIA DE SOCIEDADES WEBMASTER@SUPERSOCIEDADES.GOV.CO BOGOTÁ D.C. CORDIAL SALUDO, MEDIANE O"/>
    <s v="."/>
    <s v="Finalizado"/>
    <s v="ECUARTAS"/>
    <d v="2023-02-03T00:00:00"/>
    <d v="2023-02-06T00:00:00"/>
    <s v="webmaster@supersociedades.gov.co.rpost.biz lunes 06/02/2023 1:21 p. m."/>
    <s v="N"/>
    <s v=""/>
    <x v="0"/>
    <x v="3"/>
    <s v="N"/>
    <d v="2023-02-06T00:00:00"/>
    <d v="2023-02-06T00:00:00"/>
    <n v="3"/>
    <n v="15"/>
    <x v="1"/>
    <n v="15"/>
    <x v="1"/>
  </r>
  <r>
    <x v="0"/>
    <n v="2023000624"/>
    <x v="24"/>
    <s v="EN COMUNICACION DEL DIA 31 ENERO 2023 ENVIADO POR EMAIL A CONTACTO CCC MEDIANTE DERECHO DE PETICION LA SRA LAURA FERNANDA ABRIL MEJÍA RESPETUOSAMENTE SOLICITO ME INFORMEN SI, DE CONFORMIDAD CON SUS REGISTROS ACTUALES E HISTÓRICOS, EXISTE O HA EXISTIDO UNA"/>
    <s v="A"/>
    <s v="LNDELGAD"/>
    <s v=" "/>
    <s v="Principal"/>
    <d v="2023-02-01T00:00:00"/>
    <s v="Origino"/>
    <s v="NRESPONS"/>
    <s v="Registros Pub y Redes Emp"/>
    <s v="Back (Registro)"/>
    <s v="Finalizado"/>
    <s v=" "/>
    <s v="Asignado a"/>
    <x v="0"/>
    <x v="0"/>
    <x v="0"/>
    <d v="2023-02-01T00:00:00"/>
    <s v="A"/>
    <s v="NO APLICA"/>
    <m/>
    <m/>
    <m/>
    <m/>
    <m/>
    <m/>
    <m/>
    <s v="Sin Identificación"/>
    <m/>
    <s v="LAURA FERNANDA ABRIL MEJÍA"/>
    <s v="6013257300"/>
    <s v="laura.abril@phrlegal.com"/>
    <x v="0"/>
    <s v="SN"/>
    <s v="3 Peticiones"/>
    <x v="0"/>
    <s v="Registros Publicos y Redes Emp"/>
    <s v="Derecho de peticion"/>
    <s v="."/>
    <s v="."/>
    <s v="2023 - 00136 SANTIAGO DE CALI, 6 DE FEBRERO DE 2023 SEÑORA LAURA FERNANDA ABRIL MEJÍA LAURA.ABRIL@PHRLEGAL.COM BOGOTÁ D.C. RECIBA UN CORDIAL SALUDO, MEDIANTE ESCRITO DEL 31 DE ENERO DE 2023, RECIBIDO EN ESTA ENTIDAD EL MISMO DÍA, NOS SOLICITÓ: &quot;ME INFORME"/>
    <s v="."/>
    <s v="Finalizado"/>
    <s v="ECUARTAS"/>
    <d v="2023-02-03T00:00:00"/>
    <d v="2023-02-06T00:00:00"/>
    <s v="'laura.abril@phrlegal.com.rpost.biz' lunes 06/02/2023 1:34 p. m"/>
    <s v="N"/>
    <s v=""/>
    <x v="0"/>
    <x v="3"/>
    <s v="N"/>
    <d v="2023-02-06T00:00:00"/>
    <d v="2023-02-06T00:00:00"/>
    <n v="3"/>
    <n v="15"/>
    <x v="1"/>
    <n v="15"/>
    <x v="1"/>
  </r>
  <r>
    <x v="0"/>
    <n v="2023000626"/>
    <x v="24"/>
    <s v="QUEJA A TIGO, LUEGO CANCELÉ EL SERVICIO Y LE SIGUEN COBRANDO CUANDO Y DIJE Q NO QUERIANADA"/>
    <s v="A"/>
    <s v="ARIVAS"/>
    <s v=" "/>
    <s v="Principal"/>
    <d v="2023-02-01T00:00:00"/>
    <s v="Origino"/>
    <s v="ARIVAS"/>
    <s v="Secretaria General"/>
    <s v="Asuntos Legales y Contratacion"/>
    <s v="Finalizado"/>
    <s v=" "/>
    <s v="Asignado a"/>
    <x v="4"/>
    <x v="1"/>
    <x v="3"/>
    <d v="2023-02-01T00:00:00"/>
    <s v="A"/>
    <s v=""/>
    <m/>
    <m/>
    <m/>
    <m/>
    <m/>
    <m/>
    <m/>
    <s v="Sin Identificación"/>
    <m/>
    <s v="LINA"/>
    <s v=""/>
    <s v="condizalina@hotmail.com"/>
    <x v="0"/>
    <s v=""/>
    <s v="3 Peticiones"/>
    <x v="6"/>
    <s v="Asuntos Legales y Contratacion"/>
    <s v="Derecho de peticion"/>
    <s v="."/>
    <s v="."/>
    <s v="SE ADJUNTA TRAZABILIDAD DE ENVIO Y DE TRASLADO A LA SIC. SE LE INFORMA AL USUARIO NO COMPENTENCIA DE LA CCC EN ASUNTOS DE DERECHO DEL CONSUMIDOR. DE: ASUNTOS LEGALES CÁMARA DE COMERCIO DE CALI &lt;ASUNTOSLEGALES@CCC.ORG.CO&gt; ENVIADO: LUNES, 6 DE FEBRERO DE 20"/>
    <s v="."/>
    <s v="Finalizado"/>
    <s v="ARIVAS"/>
    <d v="2023-02-06T00:00:00"/>
    <d v="2023-02-06T00:00:00"/>
    <s v=" "/>
    <s v="N"/>
    <s v=""/>
    <x v="0"/>
    <x v="0"/>
    <s v="N"/>
    <d v="2023-02-06T00:00:00"/>
    <d v="2023-02-06T00:00:00"/>
    <n v="3"/>
    <n v="15"/>
    <x v="1"/>
    <n v="15"/>
    <x v="1"/>
  </r>
  <r>
    <x v="0"/>
    <n v="2023000634"/>
    <x v="25"/>
    <s v="EN COMUNICACION DEL DIA 12 ENERO 2023 CON EMAIL ENVIADO A LA CC BOGOTA Y REMITIDO A LA CC CALI EL DIA 27 ENERO 2023 CON RAD. 20230065150 POR TRASLADO POR COMPETENCIAS MEDIANTE PETICION EL SR. HUGO ARMANDO MODESTO CC 1110467188 SOLICITO QUE ME ENVIEN UN DO"/>
    <s v="A"/>
    <s v="LNDELGAD"/>
    <s v=" "/>
    <s v="Principal"/>
    <d v="2023-02-02T00:00:00"/>
    <s v="Origino"/>
    <s v="NRESPONS"/>
    <s v="Registros Pub y Redes Emp"/>
    <s v="Back (Registro)"/>
    <s v="Finalizado"/>
    <s v=" "/>
    <s v="Asignado a"/>
    <x v="7"/>
    <x v="0"/>
    <x v="1"/>
    <d v="2023-02-02T00:00:00"/>
    <s v="A"/>
    <s v="NO APLICA"/>
    <m/>
    <m/>
    <m/>
    <m/>
    <m/>
    <m/>
    <m/>
    <s v="Sin Identificación"/>
    <n v="1110467188"/>
    <s v="HUGO ARMANDO MODESTO"/>
    <s v="SN"/>
    <s v="SN"/>
    <x v="0"/>
    <s v="SN"/>
    <s v="3 Peticiones"/>
    <x v="0"/>
    <s v="Registros Publicos y Redes Emp"/>
    <s v="Derecho de peticion"/>
    <s v="."/>
    <s v="."/>
    <s v="CONTESTADO CON CARTA 2023-00154 DEL 10 DE FEBRERO DE 2023, ASÍ: &quot;MEDIANTE ESCRITO RECIBIDO EN LA CÁMARA DE COMERCIO DE BOGOTÁ Y REMITIDO A ESTA ENTIDAD EL 27 DE ENERO DE 2023, SOLICITÓ &quot;INFORME DONDE NO CUENTO CON NINGUNA PROPIEDAD A MI NOMBRE¿&quot;. AL RESPE"/>
    <s v="."/>
    <s v="Finalizado"/>
    <s v="CMARTINE"/>
    <d v="2023-02-10T00:00:00"/>
    <d v="2023-02-10T00:00:00"/>
    <s v=" "/>
    <s v="N"/>
    <s v=""/>
    <x v="0"/>
    <x v="2"/>
    <s v="N"/>
    <d v="2023-02-10T00:00:00"/>
    <d v="2023-02-10T00:00:00"/>
    <n v="6"/>
    <n v="15"/>
    <x v="1"/>
    <n v="15"/>
    <x v="1"/>
  </r>
  <r>
    <x v="0"/>
    <n v="2023000635"/>
    <x v="25"/>
    <s v="EN COMUNICACION DEL DIA 25 ENERO 2023 CON EMAIL ENVIADO A LA CC BUCARAMANGA Y REMITIDO A LA CC CALI EL DIA 01 FEBRERO 2023 CON RAD. 20230072544 POR TRASLADO POR COMPETENCIAS MEDIANTE PETICION DE LA ENTIDAD POLICIA NACIONAL SECCIONAL BARBOSA SOLICITA VERIF"/>
    <s v="A"/>
    <s v="LNDELGAD"/>
    <s v=" "/>
    <s v="Principal"/>
    <d v="2023-02-02T00:00:00"/>
    <s v="Origino"/>
    <s v="NRESPONS"/>
    <s v="Registros Pub y Redes Emp"/>
    <s v="Back (Registro)"/>
    <s v="Finalizado"/>
    <s v=" "/>
    <s v="Asignado a"/>
    <x v="0"/>
    <x v="0"/>
    <x v="0"/>
    <d v="2023-02-02T00:00:00"/>
    <s v="A"/>
    <s v="NO APLICA"/>
    <m/>
    <m/>
    <m/>
    <m/>
    <m/>
    <m/>
    <m/>
    <s v="Sin Identificación"/>
    <n v="1100966260"/>
    <s v="JUAN SEBASTIAN CUBIDES PEREZ"/>
    <s v="5776347062"/>
    <s v="juan.cubides4308@correo.policia.gov.co"/>
    <x v="0"/>
    <s v="3178965598"/>
    <s v="3 Peticiones"/>
    <x v="0"/>
    <s v="Registros Publicos y Redes Emp"/>
    <s v="Derecho de peticion"/>
    <s v="."/>
    <s v="."/>
    <s v="2023 - 00131 SANTIAGO DE CALI, 2 DE FEBRERO DE 2023 SEÑORES MINISTERIO DE DEFENSA NACIONAL POLICIA NACIONAL ATENCIÓN: PATRULLERO JUAN SEBASTIAN CUBIDES PEREZ INVESTIGADOR CRIMINAL UMA PROVINCIA DE VELEZ JUAN.CUBIDES4308@CORREO.POLICIA.GOV.CO BARBOSA CORDI"/>
    <s v="."/>
    <s v="Finalizado"/>
    <s v="ECUARTAS"/>
    <d v="2023-02-02T00:00:00"/>
    <d v="2023-02-02T00:00:00"/>
    <s v="'juan.cubides4308@correo.policia.gov.co.rpost.biz' jueves 02/02/2023 1:50 p. m"/>
    <s v="N"/>
    <s v=""/>
    <x v="0"/>
    <x v="3"/>
    <s v="N"/>
    <d v="2023-02-02T00:00:00"/>
    <d v="2023-02-02T00:00:00"/>
    <n v="0"/>
    <n v="15"/>
    <x v="1"/>
    <n v="15"/>
    <x v="1"/>
  </r>
  <r>
    <x v="0"/>
    <n v="2023000636"/>
    <x v="25"/>
    <s v="MEDIANTE DOCUMENTO ESCRITO EL AGENTE LIQUIDADOR DE LA EMPRESA EROLAMA Y CIA S. EN C. NIT 900252194 SOLICITA AMPLIACION DE TERMINO PARA RADICACION DE DOCUMENTOS BAJO NUMERO 20221181558 MANIFESTANDO &quot;RESPETUOSAMENTE SOLICITO SE DE APLICACION A LA PRORROGA D"/>
    <s v="A"/>
    <s v="LARTUNDU"/>
    <s v=" "/>
    <s v="Principal"/>
    <d v="2023-02-02T00:00:00"/>
    <s v="Origino"/>
    <s v="NRESPONS"/>
    <s v="Registros Pub y Redes Emp"/>
    <s v="Juridica"/>
    <s v="Finalizado"/>
    <s v=" "/>
    <s v="Asignado a"/>
    <x v="8"/>
    <x v="0"/>
    <x v="1"/>
    <d v="2023-02-02T00:00:00"/>
    <s v="A"/>
    <s v="MERCANTIL"/>
    <n v="752869"/>
    <n v="20221181558"/>
    <m/>
    <m/>
    <m/>
    <m/>
    <m/>
    <s v="Inscrito"/>
    <n v="16681477"/>
    <s v="RALF HROSS JURGSCHAT"/>
    <s v=""/>
    <s v="rhross@umacosa.com"/>
    <x v="1"/>
    <s v="3146828926"/>
    <s v="3 Peticiones"/>
    <x v="4"/>
    <s v="Registros Publicos y Redes Emp"/>
    <s v="Derecho de peticion"/>
    <s v="."/>
    <s v="."/>
    <s v="SE APRUEBA PRORROGA DE LA RADICACIÓN 20221181558"/>
    <s v="."/>
    <s v="Finalizado"/>
    <s v="AGALVEZ"/>
    <d v="2023-02-03T00:00:00"/>
    <d v="2023-02-03T00:00:00"/>
    <s v=" "/>
    <s v="N"/>
    <s v=""/>
    <x v="0"/>
    <x v="0"/>
    <s v="N"/>
    <d v="2023-02-03T00:00:00"/>
    <d v="2023-02-03T00:00:00"/>
    <n v="1"/>
    <n v="15"/>
    <x v="1"/>
    <n v="15"/>
    <x v="1"/>
  </r>
  <r>
    <x v="0"/>
    <n v="2023000637"/>
    <x v="25"/>
    <s v="EN COMUNICACION DEL DIA 31 ENERO 2023 DE LA FISCALIA GENERAL DE L NACION OFICIO 20380-01-02-157-16 SOLICITA SE SIRVA INFORMAR SI CRISTIAN CAMILO ROJAS CEBALLOS CC 6538238 FIGURA EN LAS BASES DE DATOS DE ESA ENTIDAD DE SER ASI ALLEGAR INFORMACION QUE PERMI"/>
    <s v="A"/>
    <s v="LNDELGAD"/>
    <s v=" "/>
    <s v="Principal"/>
    <d v="2023-02-02T00:00:00"/>
    <s v="Origino"/>
    <s v="NRESPONS"/>
    <s v="Registros Pub y Redes Emp"/>
    <s v="Back (Registro)"/>
    <s v="Finalizado"/>
    <s v=" "/>
    <s v="Asignado a"/>
    <x v="0"/>
    <x v="0"/>
    <x v="0"/>
    <d v="2023-02-02T00:00:00"/>
    <s v="A"/>
    <s v="NO APLICA"/>
    <m/>
    <m/>
    <m/>
    <m/>
    <m/>
    <m/>
    <m/>
    <s v="Sin Identificación"/>
    <m/>
    <s v="MARIA JULIANA TOVAR LLANOS"/>
    <s v="3989980"/>
    <s v="juliana.tovar@fiscalia.gov.co"/>
    <x v="0"/>
    <s v=""/>
    <s v="3 Peticiones"/>
    <x v="0"/>
    <s v="Registros Publicos y Redes Emp"/>
    <s v="Derecho de peticion"/>
    <s v="."/>
    <s v="."/>
    <s v="2023 - 00126 SANTIAGO DE CALI, 2 DE FEBRERO DE 2022 SEÑORES FISCALIA GENERAL DE LA NACION ATENCIÓN: MARIA JULIANA TOVAR LLANOS ASISTENTE FISCAL I - FUNCIONES DE POLICÍA JUDICIAL JULIANA.TOVAR@FISCALIA.GOV.CO YUMBO CORDIAL SALUDO DAMOS RESPUESTA A SU OFICI"/>
    <s v="."/>
    <s v="Finalizado"/>
    <s v="ECUARTAS"/>
    <d v="2023-02-02T00:00:00"/>
    <d v="2023-02-02T00:00:00"/>
    <s v="juliana.tovar@fiscalia.gov.co.rpost.biz jueves 02/02/2023 3:23 p. m"/>
    <s v="N"/>
    <s v=""/>
    <x v="0"/>
    <x v="3"/>
    <s v="N"/>
    <d v="2023-02-02T00:00:00"/>
    <d v="2023-02-02T00:00:00"/>
    <n v="0"/>
    <n v="15"/>
    <x v="1"/>
    <n v="15"/>
    <x v="1"/>
  </r>
  <r>
    <x v="0"/>
    <n v="2023000638"/>
    <x v="25"/>
    <s v="EN COMUNICACION DEL DIA 31 ENERO 2023 ENVIADO POR EMAIL A CONTACTO CCC MEDIANTE DERECHO DE PETICION EL SR RODRIGO AGUILAR ACEVEDO SOLICITO ME INFORMEN EL ESTADO ACTUAL DE LA RAZÓN SOCIAL POLLOS GUS E IMPRESORA DE SISTEMAS. SI SE ENCUENTRAN LIQUIDADAS, VIG"/>
    <s v="A"/>
    <s v="LNDELGAD"/>
    <s v=" "/>
    <s v="Principal"/>
    <d v="2023-02-02T00:00:00"/>
    <s v="Origino"/>
    <s v="NRESPONS"/>
    <s v="Registros Pub y Redes Emp"/>
    <s v="Back (Registro)"/>
    <s v="Finalizado"/>
    <s v=" "/>
    <s v="Asignado a"/>
    <x v="0"/>
    <x v="0"/>
    <x v="0"/>
    <d v="2023-02-02T00:00:00"/>
    <s v="A"/>
    <s v="NO APLICA"/>
    <m/>
    <m/>
    <m/>
    <m/>
    <m/>
    <m/>
    <m/>
    <s v="Sin Identificación"/>
    <n v="94250617"/>
    <s v="RODRIGO AGUILAR ACEVEDO"/>
    <s v="sn"/>
    <s v="pablovelascoabogados@gmail.com"/>
    <x v="0"/>
    <s v="sn"/>
    <s v="3 Peticiones"/>
    <x v="0"/>
    <s v="Registros Publicos y Redes Emp"/>
    <s v="Derecho de peticion"/>
    <s v="."/>
    <s v="."/>
    <s v="2023-00058 SANTIAGO DE CALI, 10 DE FEBRERO DE 2023 SEÑOR RODRIGO AGUILAR ACEVEDO PABLOVELASCOABOGADO@GMAIL.COM LA CIUDAD CORDIAL SALUDO, MEDIANTE ESCRITO DE ENERO DE 2023, RECIBIDO EN ESTA ENTIDAD EL 2 DE FEBRERO, SOLICITÓ: &quot;ME INFORMEN EL ESTADO ACTUAL D"/>
    <s v="."/>
    <s v="Finalizado"/>
    <s v="ECUARTAS"/>
    <d v="2023-02-10T00:00:00"/>
    <d v="2023-02-10T00:00:00"/>
    <s v="'pablovelascoabogado@gmail.com.rpost.biz' viernes 10/02/2023 8:40 a. m"/>
    <s v="N"/>
    <s v=""/>
    <x v="0"/>
    <x v="3"/>
    <s v="N"/>
    <d v="2023-02-10T00:00:00"/>
    <d v="2023-02-10T00:00:00"/>
    <n v="6"/>
    <n v="15"/>
    <x v="1"/>
    <n v="15"/>
    <x v="1"/>
  </r>
  <r>
    <x v="0"/>
    <n v="2023000641"/>
    <x v="25"/>
    <s v="EN COMUNICACION DEL DIA 01 FEB 2023 ENVIADO POR EMAIL A CONTACTO CCC DE LA REGISTRADURIA SOLICITA AMABLEMENTE NOS PROPORCIONE LOS LISTADOS DE LAS EMPRESAS E INSTITUCIONES EDUCATIVAS PÚBLICAS Y PRIVADAS QUE ESTÉN DEBIDAMENTE INSCRITA Y CONSTITUIDAS EN LA C"/>
    <s v="A"/>
    <s v="LNDELGAD"/>
    <s v=" "/>
    <s v="Principal"/>
    <d v="2023-02-02T00:00:00"/>
    <s v="Origino"/>
    <s v="NRESPONS"/>
    <s v="Registros Pub y Redes Emp"/>
    <s v="Back (Registro)"/>
    <s v="Finalizado"/>
    <s v=" "/>
    <s v="Asignado a"/>
    <x v="0"/>
    <x v="0"/>
    <x v="0"/>
    <d v="2023-02-02T00:00:00"/>
    <s v="A"/>
    <s v="NO APLICA"/>
    <m/>
    <m/>
    <m/>
    <m/>
    <m/>
    <m/>
    <m/>
    <s v="Sin Identificación"/>
    <m/>
    <s v="FERNEY TRUJILLO ROSERO"/>
    <s v="8826000EXT365"/>
    <s v="ftrujillo@registraduria.gov.co"/>
    <x v="0"/>
    <s v="SN"/>
    <s v="3 Peticiones"/>
    <x v="0"/>
    <s v="Registros Publicos y Redes Emp"/>
    <s v="Derecho de peticion"/>
    <s v="."/>
    <s v="."/>
    <s v="2023 - 00139 SANTIAGO DE CALI, 3 DE FEBRERO DE 2023 SEÑOR FERNEY TRUJILLO ROSERO JURADOS REGISTRADURÍA ESPECIAL DE CALI REGISTRADURIA NACIONAL DEL ESTADO CIVIL FTRUJILLO@REGISTRADURIA.GOV.CO LA CIUDAD RECIBA UN CORDIAL SALUDO, DAMOS RESPUESTA A SU CORREO "/>
    <s v="."/>
    <s v="Finalizado"/>
    <s v="ECUARTAS"/>
    <d v="2023-02-03T00:00:00"/>
    <d v="2023-02-03T00:00:00"/>
    <s v="ftrujillo@registraduria.gov.co.rpost.biz viernes 03/02/2023 2:44 p. m"/>
    <s v="N"/>
    <s v=""/>
    <x v="0"/>
    <x v="2"/>
    <s v="N"/>
    <d v="2023-02-03T00:00:00"/>
    <d v="2023-02-03T00:00:00"/>
    <n v="1"/>
    <n v="15"/>
    <x v="1"/>
    <n v="15"/>
    <x v="1"/>
  </r>
  <r>
    <x v="0"/>
    <n v="2023000646"/>
    <x v="25"/>
    <s v="EN COMUNICACION DEL DIA 02 FEB 2023 ENVIADO POR EMAIL A CONTACTO CCC MEDIANTE DERECHO DE PETICION SOLICITA CERTIFICADO DE NO FIGURA A NOMBRE DE JUAN FRANCISCO OSORIO RAMÍREZ CÉDULA 2512135."/>
    <s v="A"/>
    <s v="LNDELGAD"/>
    <s v=" "/>
    <s v="Principal"/>
    <d v="2023-02-02T00:00:00"/>
    <s v="Origino"/>
    <s v="NRESPONS"/>
    <s v="Registros Pub y Redes Emp"/>
    <s v="Back (Registro)"/>
    <s v="Finalizado"/>
    <s v=" "/>
    <s v="Asignado a"/>
    <x v="7"/>
    <x v="0"/>
    <x v="1"/>
    <d v="2023-02-02T00:00:00"/>
    <s v="A"/>
    <s v="NO APLICA"/>
    <m/>
    <m/>
    <m/>
    <m/>
    <m/>
    <m/>
    <m/>
    <s v="Sin Identificación"/>
    <n v="2512135"/>
    <s v="JUAN FRANCISCO OSORIO RAMÍREZ"/>
    <s v=""/>
    <s v="monikvelezo@hotmail.com"/>
    <x v="0"/>
    <s v="3173772549"/>
    <s v="3 Peticiones"/>
    <x v="0"/>
    <s v="Registros Publicos y Redes Emp"/>
    <s v="Derecho de peticion"/>
    <s v="."/>
    <s v="."/>
    <s v="CONTESTADO CON CARTA 2023-00156 DEL 10 DE FEBRERO DE 2023, ASÍ: &quot;MEDIANTE PETICIÓN DEL 2 DE FEBRERO DE 2023 SOLICITÓ A ESTA CÁMARA DE COMERCIO UN CERTIFICADO DE NO FIGURA A NOMBRE DE JUAN FRANCISCO OSORIO RAMÍREZ, IDENTIFICADO CON LA CÉDULA DE CIUDADANÍA "/>
    <s v="."/>
    <s v="Finalizado"/>
    <s v="CMARTINE"/>
    <d v="2023-02-10T00:00:00"/>
    <d v="2023-02-10T00:00:00"/>
    <s v=" "/>
    <s v="N"/>
    <s v=""/>
    <x v="0"/>
    <x v="0"/>
    <s v="N"/>
    <d v="2023-02-10T00:00:00"/>
    <d v="2023-02-10T00:00:00"/>
    <n v="6"/>
    <n v="15"/>
    <x v="1"/>
    <n v="15"/>
    <x v="1"/>
  </r>
  <r>
    <x v="0"/>
    <n v="2023000661"/>
    <x v="26"/>
    <s v="EN COMUNICACION DEL DIA 27012023 CON OFICIO GS-2023 DESAN GAULA 3.1 DE LA POLICIA NACIONAL SECCIONAL BARBOSA SANTANDER ENVIADO A LA CC BUCARAMANGA Y REMITIDO A LA CC CALI EL DIA 02022023 CON RADICACION NO. 20230080810 POR TRASALDO POR COMPETENCIAS SOLICIT"/>
    <s v="A"/>
    <s v="JCMARIN"/>
    <s v=" "/>
    <s v="Obrero"/>
    <d v="2023-02-03T00:00:00"/>
    <s v="Origino"/>
    <s v="NRESPONS"/>
    <s v="Registros Pub y Redes Emp"/>
    <s v="Back (Registro)"/>
    <s v="Finalizado"/>
    <s v=" "/>
    <s v="Asignado a"/>
    <x v="0"/>
    <x v="0"/>
    <x v="0"/>
    <d v="2023-02-03T00:00:00"/>
    <s v="A"/>
    <s v=""/>
    <m/>
    <m/>
    <m/>
    <m/>
    <m/>
    <m/>
    <m/>
    <s v="Sin Identificación"/>
    <m/>
    <s v="PT JUAN SEBASTIAN CUBIDES PÉREZ"/>
    <s v=""/>
    <s v="juan.cubides4308@correo.polcia.gov.co"/>
    <x v="0"/>
    <s v="3178965598"/>
    <s v="3 Peticiones"/>
    <x v="0"/>
    <s v="Registros Publicos y Redes Emp"/>
    <s v="Derecho de peticion"/>
    <s v="."/>
    <s v="."/>
    <s v="2023 - 00131 SANTIAGO DE CALI, 2 DE FEBRERO DE 2023 SEÑORES MINISTERIO DE DEFENSA NACIONAL POLICIA NACIONAL ATENCIÓN: PATRULLERO JUAN SEBASTIAN CUBIDES PEREZ INVESTIGADOR CRIMINAL UMA PROVINCIA DE VELEZ JUAN.CUBIDES4308@CORREO.POLICIA.GOV.CO BARBOSA CORDI"/>
    <s v="."/>
    <s v="Finalizado"/>
    <s v="ECUARTAS"/>
    <d v="2023-02-03T00:00:00"/>
    <d v="2023-02-03T00:00:00"/>
    <s v="'juan.cubides4308@correo.policia.gov.co.rpost.biz' viernes 03/02/2023 1:02 p. m."/>
    <s v="N"/>
    <s v=""/>
    <x v="0"/>
    <x v="3"/>
    <s v="N"/>
    <d v="2023-02-03T00:00:00"/>
    <d v="2023-02-03T00:00:00"/>
    <n v="0"/>
    <n v="15"/>
    <x v="1"/>
    <n v="15"/>
    <x v="1"/>
  </r>
  <r>
    <x v="0"/>
    <n v="2023000662"/>
    <x v="26"/>
    <s v="EN COMUNICACION DEL DIA 27012023 CON OFICIO GS-2023 DESAN GAULA 3.1 DE LA POLICIA NACIONAL SECCIONAL BARBOSA SANTANDER ENVIADO A LA CC BUCARAMANGA Y REMITIDO A LA CC CALI EL DIA 02022023 CON RADICACION NO. 20230080810 POR TRASALDO POR COMPETENCIAS SOLICIT"/>
    <s v="A"/>
    <s v="JCMARIN"/>
    <s v=" "/>
    <s v="Obrero"/>
    <d v="2023-02-03T00:00:00"/>
    <s v="Origino"/>
    <s v="NRESPONS"/>
    <s v="Registros Pub y Redes Emp"/>
    <s v="Back (Registro)"/>
    <s v="Finalizado"/>
    <s v=" "/>
    <s v="Asignado a"/>
    <x v="0"/>
    <x v="0"/>
    <x v="0"/>
    <d v="2023-02-03T00:00:00"/>
    <s v="A"/>
    <s v=""/>
    <m/>
    <m/>
    <m/>
    <m/>
    <m/>
    <m/>
    <m/>
    <s v="Sin Identificación"/>
    <m/>
    <s v="PT JUAN SEBASTIAN CUBIDES PEREZ"/>
    <s v=""/>
    <s v="juan.cubides4308@correo.policia.gov.co"/>
    <x v="0"/>
    <s v="3178965598"/>
    <s v="3 Peticiones"/>
    <x v="0"/>
    <s v="Registros Publicos y Redes Emp"/>
    <s v="Derecho de peticion"/>
    <s v="."/>
    <s v="."/>
    <s v=" 2023 - 00131 SANTIAGO DE CALI, 3 DE FEBRERO DE 2023 SEÑORES MINISTERIO DE DEFENSA NACIONAL POLICIA NACIONAL ATENCIÓN: PATRULLERO JUAN SEBASTIAN CUBIDES PEREZ INVESTIGADOR CRIMINAL UMA PROVINCIA DE VELEZ JUAN.CUBIDES4308@CORREO.POLICIA.GOV.CO BARBOSA CORD"/>
    <s v="."/>
    <s v="Finalizado"/>
    <s v="ECUARTAS"/>
    <d v="2023-02-03T00:00:00"/>
    <d v="2023-02-03T00:00:00"/>
    <s v="juan.cubides4308@correo.policia.gov.co.rpost.biz viernes 03/02/2023 1:09 p. m"/>
    <s v="N"/>
    <s v=""/>
    <x v="0"/>
    <x v="3"/>
    <s v="N"/>
    <d v="2023-02-03T00:00:00"/>
    <d v="2023-02-03T00:00:00"/>
    <n v="0"/>
    <n v="15"/>
    <x v="1"/>
    <n v="15"/>
    <x v="1"/>
  </r>
  <r>
    <x v="0"/>
    <n v="2023000663"/>
    <x v="26"/>
    <s v="EN COMUNICACION DEL DIA 30012023 CON EMAIL ENVIADO A LA CC BOGOTA Y REMITIDO A LA CC CALI EL DIA 02022023 CON RADICACION NO. 20230081952 POR TRASALDO POR COMPETECNIAS MEDIANTE PETICION EL SR. SALOMON VALENCIA SOLICITA SABER QUIEN DISTRIBUYE CAMISETAS EN B"/>
    <s v="A"/>
    <s v="JCMARIN"/>
    <s v=" "/>
    <s v="Obrero"/>
    <d v="2023-02-03T00:00:00"/>
    <s v="Origino"/>
    <s v="NRESPONS"/>
    <s v="Registros Pub y Redes Emp"/>
    <s v="Back (Registro)"/>
    <s v="Finalizado"/>
    <s v=" "/>
    <s v="Asignado a"/>
    <x v="0"/>
    <x v="0"/>
    <x v="0"/>
    <d v="2023-02-03T00:00:00"/>
    <s v="A"/>
    <s v=""/>
    <m/>
    <m/>
    <m/>
    <m/>
    <m/>
    <m/>
    <m/>
    <s v="Sin Identificación"/>
    <m/>
    <s v="SALOMON VALENCIA"/>
    <s v=""/>
    <s v="salomon@salomontool.com"/>
    <x v="0"/>
    <s v=""/>
    <s v="3 Peticiones"/>
    <x v="0"/>
    <s v="Registros Publicos y Redes Emp"/>
    <s v="Derecho de peticion"/>
    <s v="."/>
    <s v="."/>
    <s v="2023-00134 SANTIAGO DE CALI, 2 DE FEBRERO DE 2023 SEÑOR SALOMON VALENCIA SALOMON@SALOMONTOOL.COM BOGOTÁ D.C. MEDIANTE CORREO ELECTRÓNICO DEL 30 DE ENERO DE 2023, RECIBIDO EN LA CÁMARA DE COMERCIO DE BOGOTÁ Y REMITIDO A ESTA ENTIDAD EL 1 DE FEBRERO, SOLICI"/>
    <s v="."/>
    <s v="Finalizado"/>
    <s v="ECUARTAS"/>
    <d v="2023-02-03T00:00:00"/>
    <d v="2023-02-07T00:00:00"/>
    <s v="'salomon@salomontool.com.rpost.biz' martes 07/02/2023 5:07 p. m"/>
    <s v="N"/>
    <s v=""/>
    <x v="0"/>
    <x v="0"/>
    <s v="N"/>
    <d v="2023-02-07T00:00:00"/>
    <d v="2023-02-07T00:00:00"/>
    <n v="2"/>
    <n v="15"/>
    <x v="1"/>
    <n v="15"/>
    <x v="1"/>
  </r>
  <r>
    <x v="0"/>
    <n v="2023000668"/>
    <x v="26"/>
    <s v="EN COMUNICACION DEL DIA 02022023 CON OFICIO RAD 20239200003631DE LA FISCALIA GENERAL DE LA NACION FISCALIA 13 ESPECIALIZADA DECDF BOGOTA DC ENVIADO VIA EMAIL A CONTACTO CCC SOLICITAN COLABORACIÓN EN EL SENTIDO DE SUMINISTRARNOS LA SIGUIENTE INFORMACIÓN CO"/>
    <s v="A"/>
    <s v="JCMARIN"/>
    <s v=" "/>
    <s v="Obrero"/>
    <d v="2023-02-03T00:00:00"/>
    <s v="Origino"/>
    <s v="NRESPONS"/>
    <s v="Registros Pub y Redes Emp"/>
    <s v="Back (Registro)"/>
    <s v="Finalizado"/>
    <s v=" "/>
    <s v="Asignado a"/>
    <x v="0"/>
    <x v="0"/>
    <x v="0"/>
    <d v="2023-02-03T00:00:00"/>
    <s v="A"/>
    <s v="MERCANTIL"/>
    <n v="489224"/>
    <m/>
    <m/>
    <m/>
    <m/>
    <m/>
    <m/>
    <s v="Inscrito"/>
    <m/>
    <s v="JAVIER SÁENZ RODRÍGUEZ"/>
    <s v="5702000EXT33109"/>
    <s v="javier.saenz@fiscalia.gov.co"/>
    <x v="0"/>
    <s v="350-6532065"/>
    <s v="3 Peticiones"/>
    <x v="0"/>
    <s v="Registros Publicos y Redes Emp"/>
    <s v="Derecho de peticion"/>
    <s v="."/>
    <s v="."/>
    <s v="2023 - 00174 SANTIAGO DE CALI, 15 DE FEBRERO DE 2022 SEÑORES FISCALIA GENERAL DE LA NACION ATENCIÓN: JAVIER SÁENZ RODRÍGUEZ GRUPO INVESTIGATIVO CONTRA LOS DELITO FISCALES JAVIER.SAENZ@FISCALIA.GOV.CO BOGOTÁ CORDIAL SALUDO DAMOS RESPUESTA A SU OFICIO RADIC"/>
    <s v="."/>
    <s v="Finalizado"/>
    <s v="ECUARTAS"/>
    <d v="2023-02-14T00:00:00"/>
    <d v="2023-02-15T00:00:00"/>
    <s v="javier.saenz@fiscalia.gov.co.rpost.biz miércoles 15/02/2023 9:37 a. m"/>
    <s v="N"/>
    <s v=""/>
    <x v="0"/>
    <x v="3"/>
    <s v="N"/>
    <d v="2023-02-15T00:00:00"/>
    <d v="2023-02-15T00:00:00"/>
    <n v="8"/>
    <n v="15"/>
    <x v="1"/>
    <n v="15"/>
    <x v="1"/>
  </r>
  <r>
    <x v="0"/>
    <n v="2023000672"/>
    <x v="26"/>
    <s v="EN COMUNICACION DEL DIA 02022023 CON EMAIL ENVIADO A CONTACTO CCC SOLICITAN PRORROGA DE PLAZO PARA SUBSANAR EL RQUERKIMIENTO HECHO A LA RAD. 20221183654 HECHA POR LA DRA. LIZETH JULIETH VELASQUEZ AL PROPONENETE DE LA SOCIEDAD LA BODEGA TEXTIL RG SAS"/>
    <s v="A"/>
    <s v="JCMARIN"/>
    <s v=" "/>
    <s v="Obrero"/>
    <d v="2023-02-03T00:00:00"/>
    <s v="Origino"/>
    <s v="NRESPONS"/>
    <s v="Registros Pub y Redes Emp"/>
    <s v="Juridica"/>
    <s v="Finalizado"/>
    <s v=" "/>
    <s v="Asignado a"/>
    <x v="8"/>
    <x v="0"/>
    <x v="1"/>
    <d v="2023-02-03T00:00:00"/>
    <s v="A"/>
    <s v="PROPONENTES"/>
    <m/>
    <n v="20221183654"/>
    <m/>
    <m/>
    <m/>
    <m/>
    <m/>
    <s v="Sin Identificación"/>
    <m/>
    <s v="ERIKA GUILLEN SOTO"/>
    <s v="8829463"/>
    <s v="labodegatextil@gmail.com"/>
    <x v="0"/>
    <s v=""/>
    <s v="3 Peticiones"/>
    <x v="4"/>
    <s v="Registros Publicos y Redes Emp"/>
    <s v="Derecho de peticion"/>
    <s v="."/>
    <s v="."/>
    <s v="SE APRUEBA PRORROGA DE LA RAD 20221183654"/>
    <s v="."/>
    <s v="Finalizado"/>
    <s v="AGALVEZ"/>
    <d v="2023-02-06T00:00:00"/>
    <d v="2023-02-06T00:00:00"/>
    <s v=" "/>
    <s v="N"/>
    <s v=""/>
    <x v="0"/>
    <x v="0"/>
    <s v="N"/>
    <d v="2023-02-06T00:00:00"/>
    <d v="2023-02-06T00:00:00"/>
    <n v="1"/>
    <n v="15"/>
    <x v="1"/>
    <n v="15"/>
    <x v="1"/>
  </r>
  <r>
    <x v="0"/>
    <n v="2023000673"/>
    <x v="26"/>
    <s v="EN COMUNICACION DEL DIA 03022023 CON OFICIO GS-2023 SUBIN UBIC 3.1 POLICIA NACIONAL SECCIONAL DAGUA VALLE ENVIADO VIA EMAIL A CONTACTO CCC SOLICITAN COLABORACIÓN EN EL SENTIDO DE ORDENAR A QUIEN CORRESPONDA SUMINISTRAR A ESTA UNIDAD DE POLICÍA JUDICIAL SE"/>
    <s v="A"/>
    <s v="JCMARIN"/>
    <s v=" "/>
    <s v="Obrero"/>
    <d v="2023-02-03T00:00:00"/>
    <s v="Origino"/>
    <s v="NRESPONS"/>
    <s v="Registros Pub y Redes Emp"/>
    <s v="Back (Registro)"/>
    <s v="Finalizado"/>
    <s v=" "/>
    <s v="Asignado a"/>
    <x v="0"/>
    <x v="0"/>
    <x v="0"/>
    <d v="2023-02-03T00:00:00"/>
    <s v="A"/>
    <s v=""/>
    <m/>
    <m/>
    <m/>
    <m/>
    <m/>
    <m/>
    <m/>
    <s v="Sin Identificación"/>
    <m/>
    <s v="PATRULLERO HERNAN DAVID MARTINEZ SILVA"/>
    <s v=""/>
    <s v="hd.martine00118@correo.policia.gov.co."/>
    <x v="0"/>
    <s v="3017522378"/>
    <s v="3 Peticiones"/>
    <x v="0"/>
    <s v="Registros Publicos y Redes Emp"/>
    <s v="Derecho de peticion"/>
    <s v="."/>
    <s v="."/>
    <s v="2023 - 00140 SANTIAGO DE CALI, 3 DE FEBRERO DE 2023 SEÑORES MINISTERIO DE DEFENSA NACIONAL POLICIA NACIONAL ATENCIÓN: PATRULLERO HERNAN DAVID MARTINEZ SILVA INVESTIGADOR CRIMINAL DAGUA HD.MARTINE00118@CORREO.POLICIA.GOV.CO DAGUA CORDIAL SALUDO, DAMOS RESP"/>
    <s v="."/>
    <s v="Finalizado"/>
    <s v="ECUARTAS"/>
    <d v="2023-02-03T00:00:00"/>
    <d v="2023-02-03T00:00:00"/>
    <s v="hd.martine00118@correo.policia.gov.co.rpost.biz viernes 03/02/2023 3:26 p. m"/>
    <s v="N"/>
    <s v=""/>
    <x v="0"/>
    <x v="3"/>
    <s v="N"/>
    <d v="2023-02-03T00:00:00"/>
    <d v="2023-02-03T00:00:00"/>
    <n v="0"/>
    <n v="15"/>
    <x v="1"/>
    <n v="15"/>
    <x v="1"/>
  </r>
  <r>
    <x v="0"/>
    <n v="2023000675"/>
    <x v="26"/>
    <s v="EDGAR RAMIREZ DELGADO SUBSECRETARIO DE MEJORAMIENTO INTEGRAL Y LEGALIZACIÓN SECRETARIA DE VIVIENDA SOCIAL Y HÁBITAT ALCALDÍA DE SANTIAGO DE CALI SOLICITA EXPEDICIÓN DE CERTIFICADOS DE EXISTENCIA Y REPRESENTACIÓN LEGAL DE 10 PERSONAS JURÍDICAS CON EL FIN D"/>
    <s v="A"/>
    <s v="KCRUZ"/>
    <s v=" "/>
    <s v="Principal"/>
    <d v="2023-02-03T00:00:00"/>
    <s v="Origino"/>
    <s v="NRESPONS"/>
    <s v="Registros Pub y Redes Emp"/>
    <s v="Back (Registro)"/>
    <s v="Finalizado"/>
    <s v=" "/>
    <s v="Asignado a"/>
    <x v="0"/>
    <x v="0"/>
    <x v="0"/>
    <d v="2023-02-03T00:00:00"/>
    <s v="A"/>
    <s v="MERCANTIL"/>
    <n v="0"/>
    <m/>
    <m/>
    <m/>
    <m/>
    <m/>
    <m/>
    <s v="Inscrito"/>
    <m/>
    <s v="EDGAR RAMIREZ DELGADO"/>
    <s v=""/>
    <s v="claudia.pantoja@cali.gov.co"/>
    <x v="1"/>
    <s v="6684340"/>
    <s v="3 Peticiones"/>
    <x v="0"/>
    <s v="Registros Publicos y Redes Emp"/>
    <s v="Derecho de peticion"/>
    <s v="."/>
    <s v="."/>
    <s v="2023-00143 SANTIAGO DE CALI, 6 DE FEBRERO DE 2023 SEÑORES ALCALDÍA DE SANTIAGO DE CALI SECRETARÍA DE VIVIENDA SOCIAL Y HÁBITAT ATENCIÓN: EDGAR RAMIREZ DELGADO SUBSECRETARIO DE MEJORAMIENTO INTEGRAL Y LEGALIZACIÓN CLAUDIA.PANTOJA@CALI.GOV.CO LA CIUDAD CORD"/>
    <s v="."/>
    <s v="Finalizado"/>
    <s v="ECUARTAS"/>
    <d v="2023-02-06T00:00:00"/>
    <d v="2023-02-06T00:00:00"/>
    <s v="'claudia.pantoja@cali.gov.co.rpost.biz'; contactenos@cali.gov.co.rpost.biz lunes 06/02/2023 3:36 p. m"/>
    <s v="N"/>
    <s v=""/>
    <x v="0"/>
    <x v="2"/>
    <s v="N"/>
    <d v="2023-02-06T00:00:00"/>
    <d v="2023-02-06T00:00:00"/>
    <n v="1"/>
    <n v="15"/>
    <x v="1"/>
    <n v="15"/>
    <x v="1"/>
  </r>
  <r>
    <x v="0"/>
    <n v="2023000678"/>
    <x v="26"/>
    <s v="EN COMUNICACION DEL DIA 02022023 CON OFICIO GS-001127 SUBIN UBIC 29.25 DE LA POLICIA NACIONAL SECCIONAL POPAYAN ENVIADO VIA EMAIL A CONTACTO CCC SOLICITAN APORTAR EN FORMA FÍSICA Y FORMATO PDF Y/O EXCEL LA INFORMACIÓN QUE REPOSE EN SUS BASES DE DATOS REQU"/>
    <s v="A"/>
    <s v="JCMARIN"/>
    <s v=" "/>
    <s v="Obrero"/>
    <d v="2023-02-03T00:00:00"/>
    <s v="Origino"/>
    <s v="NRESPONS"/>
    <s v="Registros Pub y Redes Emp"/>
    <s v="Back (Registro)"/>
    <s v="Finalizado"/>
    <s v=" "/>
    <s v="Asignado a"/>
    <x v="0"/>
    <x v="0"/>
    <x v="0"/>
    <d v="2023-02-03T00:00:00"/>
    <s v="A"/>
    <s v=""/>
    <m/>
    <m/>
    <m/>
    <m/>
    <m/>
    <m/>
    <m/>
    <s v="Sin Identificación"/>
    <m/>
    <s v="PATRULLERO SEGUNDO MAURICIO ESPAÑA REVELO"/>
    <s v="3014467778"/>
    <s v="segundo.espana3665@correo.policia.gov.co"/>
    <x v="0"/>
    <s v="3103724365"/>
    <s v="3 Peticiones"/>
    <x v="0"/>
    <s v="Registros Publicos y Redes Emp"/>
    <s v="Derecho de peticion"/>
    <s v="."/>
    <s v="."/>
    <s v="2023 - 00142 SANTIAGO DE CALI, 6 DE FEBRERO DE 2023 SEÑORES MINISTERIO DE DEFENSA NACIONAL POLICIA NACIONAL ATENCIÓN: PATRULLERO SEGUNDO MAURICIO ESPAÑA REVELO INVESTIGADOR CRIMINAL SIJIN DICAR SEGUNDO.ESPANA3665@CORREO.POLICIA.GOV.CO POPAYÁN CORDIAL SALU"/>
    <s v="."/>
    <s v="Finalizado"/>
    <s v="ECUARTAS"/>
    <d v="2023-02-06T00:00:00"/>
    <d v="2023-02-06T00:00:00"/>
    <s v="segundo.espana3665@correo.policia.gov.co.rpost.biz lunes 06/02/2023 12:14 p. m"/>
    <s v="N"/>
    <s v=""/>
    <x v="0"/>
    <x v="3"/>
    <s v="N"/>
    <d v="2023-02-06T00:00:00"/>
    <d v="2023-02-06T00:00:00"/>
    <n v="1"/>
    <n v="15"/>
    <x v="1"/>
    <n v="15"/>
    <x v="1"/>
  </r>
  <r>
    <x v="0"/>
    <n v="2023000685"/>
    <x v="26"/>
    <s v="SEÑORES CÁMARA DE COMERCIO DE CALI. COMEDIDAMENTE SOLICITO EL REGISTRO DE LAS LLAMADAS REALIZADAS Y RECIBIDAS POR EL TRÁMITE DE LA SOCIEDAD PLASTICOS CALIBRADOS S.A.S., ANTES Y EN EL PROCESO DEL PQR 2023000406. CORDIALMENTE; ERIKA RESTREPO RINCON"/>
    <s v="A"/>
    <s v="LROJAS"/>
    <s v=" "/>
    <s v="Unicentro web"/>
    <d v="2023-02-03T00:00:00"/>
    <s v="Origino"/>
    <s v="LROJAS"/>
    <s v="Secretaria General"/>
    <s v="Asuntos Legales y Contratacion"/>
    <s v="Finalizado"/>
    <s v=" "/>
    <s v="Asignado a"/>
    <x v="6"/>
    <x v="1"/>
    <x v="3"/>
    <d v="2023-02-03T00:00:00"/>
    <s v="A"/>
    <s v=""/>
    <m/>
    <m/>
    <m/>
    <m/>
    <m/>
    <m/>
    <m/>
    <s v="Sin Identificación"/>
    <m/>
    <s v="ERIKA RESTREPO RINCON"/>
    <s v="6026605911"/>
    <s v="sergiocabrera@sergiocabrera.com.co"/>
    <x v="0"/>
    <s v=""/>
    <s v="3 Peticiones"/>
    <x v="19"/>
    <s v="Asuntos Legales y Contratacion"/>
    <s v="Derecho de peticion"/>
    <s v="."/>
    <s v="."/>
    <s v="DESDE EL ÁREA DE REGISTROS PÚBLICOS FUE EMITIDA LA RESPUESTA A LA PETICIÓN IDENTIFICADA CON EL RADICADO 2023000685. LA PETICIONARIA REQUERÍA EL REGISTRO DE LLAMADAS REALIZADAS Y RECIBIDAS POR EL TRÁMITE DE LA SOCIEDAD PLASTICOS CALIBRADOS SAS ANTES Y EN E"/>
    <s v="."/>
    <s v="Finalizado"/>
    <s v="LCABRERA"/>
    <d v="2023-02-08T00:00:00"/>
    <d v="2023-02-08T00:00:00"/>
    <s v=" "/>
    <s v="N"/>
    <s v=""/>
    <x v="0"/>
    <x v="0"/>
    <s v="N"/>
    <d v="2023-02-08T00:00:00"/>
    <d v="2023-02-08T00:00:00"/>
    <n v="3"/>
    <n v="15"/>
    <x v="1"/>
    <n v="15"/>
    <x v="1"/>
  </r>
  <r>
    <x v="0"/>
    <n v="2023000693"/>
    <x v="27"/>
    <s v="EN COMUNICACION DEL DIA 03022023 CON EMAIL ENVIAOD A CONTACTO CCC MEDIANTE PETICION LA SEÑORA MARTHA CECILIA LOPEZ SERNA CC 24478550 SOLICITA ESTOY TRAMITANDO MI PENSIÓN Y REQUIERO EL NIT O NÚMERO PATRONAL DE LAS SIGUIENTES EMPRESAS EN LAS QUE TRABAJÉ ENT"/>
    <s v="A"/>
    <s v="JCMARIN"/>
    <s v=" "/>
    <s v="Obrero"/>
    <d v="2023-02-06T00:00:00"/>
    <s v="Origino"/>
    <s v="NRESPONS"/>
    <s v="Registros Pub y Redes Emp"/>
    <s v="Back (Registro)"/>
    <s v="Finalizado"/>
    <s v=" "/>
    <s v="Asignado a"/>
    <x v="0"/>
    <x v="0"/>
    <x v="0"/>
    <d v="2023-02-06T00:00:00"/>
    <s v="A"/>
    <s v=""/>
    <m/>
    <m/>
    <m/>
    <m/>
    <m/>
    <m/>
    <m/>
    <s v="Sin Identificación"/>
    <m/>
    <s v="MARTHA CECILIA LOPEZ SERNA"/>
    <s v=""/>
    <s v="marthacecilia.lopezserna@gmail.com"/>
    <x v="0"/>
    <s v="3005041567"/>
    <s v="3 Peticiones"/>
    <x v="0"/>
    <s v="Registros Publicos y Redes Emp"/>
    <s v="Derecho de peticion"/>
    <s v="."/>
    <s v="."/>
    <s v="2023-00117 SANTIAGO DE CALI, 7 DE FEBRERO DE 2023 SEÑORA MARTHA CECILIA LÓPEZ MARTHACECILIA.LOPEZSERNA@GMAIL.COM BOGOTÁ D.C. MEDIANTE CORREO ELECTRÓNICO DEL 3 DE FEBRERO, RECIBIDO EN ESTA ENTIDAD EL MISMO DÍA, SOLICITÓ: &quot;REQUIERO EL NIT O NÚMERO PATRONAL "/>
    <s v="."/>
    <s v="Finalizado"/>
    <s v="ECUARTAS"/>
    <d v="2023-02-07T00:00:00"/>
    <d v="2023-02-07T00:00:00"/>
    <s v="marthacecilia.lopezserna@gmail.com.rpost.biz martes 07/02/2023 11:34 a. m"/>
    <s v="N"/>
    <s v=""/>
    <x v="0"/>
    <x v="3"/>
    <s v="N"/>
    <d v="2023-02-07T00:00:00"/>
    <d v="2023-02-07T00:00:00"/>
    <n v="1"/>
    <n v="15"/>
    <x v="1"/>
    <n v="15"/>
    <x v="1"/>
  </r>
  <r>
    <x v="0"/>
    <n v="2023000694"/>
    <x v="27"/>
    <s v="EN COMUNICACION DEL DIA 03022023 CON EMAIL ENVIADO A CONTACTO CCC MERDIANTE PETICION LA SRA. MAGNOLIA MARTINEZ CC 52055973 SOLICITA EN EL MARCO DE LA LEY DE TRANSPARENCIA Y DE ACCESO A LA INFORMACIÓN PÚBLICA DE MANERA COMEDIDA SE SIRVAN ENVIARME POR VÍA E"/>
    <s v="A"/>
    <s v="JCMARIN"/>
    <s v=" "/>
    <s v="Obrero"/>
    <d v="2023-02-06T00:00:00"/>
    <s v="Origino"/>
    <s v="NRESPONS"/>
    <s v="Registros Pub y Redes Emp"/>
    <s v="Back (Registro)"/>
    <s v="Finalizado"/>
    <s v=" "/>
    <s v="Asignado a"/>
    <x v="0"/>
    <x v="0"/>
    <x v="0"/>
    <d v="2023-02-06T00:00:00"/>
    <s v="A"/>
    <s v=""/>
    <m/>
    <m/>
    <m/>
    <m/>
    <m/>
    <m/>
    <m/>
    <s v="Sin Identificación"/>
    <m/>
    <s v="MAGNOLIA MARTINEZ"/>
    <s v=""/>
    <s v="magnoliam@peta.org"/>
    <x v="0"/>
    <s v="7578181664"/>
    <s v="3 Peticiones"/>
    <x v="0"/>
    <s v="Registros Publicos y Redes Emp"/>
    <s v="Derecho de peticion"/>
    <s v="."/>
    <s v="."/>
    <s v="2023-00058 SANTIAGO DE CALI, 7 DE FEBRERO DE 2023 SEÑORA MAGNOLIA MARTINEZ MAGNOLIAM@PETA.ORG NORFOLK - UNITED STATES CORDIAL SALUDO, MEDIANTE CORREO ELECTRÓNICO DEL 3 DE FEBRERO DE 2023, RECIBIDO EN ESTA ENTIDAD EL MISMO DÍA, SOLICITÓ: &quot;SE SIRVAN ENVIARM"/>
    <s v="."/>
    <s v="Finalizado"/>
    <s v="ECUARTAS"/>
    <d v="2023-02-07T00:00:00"/>
    <d v="2023-02-07T00:00:00"/>
    <s v="magnoliam@peta.org.rpost.biz martes 07/02/2023 2:41 p. m."/>
    <s v="N"/>
    <s v=""/>
    <x v="0"/>
    <x v="0"/>
    <s v="N"/>
    <d v="2023-02-07T00:00:00"/>
    <d v="2023-02-07T00:00:00"/>
    <n v="1"/>
    <n v="15"/>
    <x v="1"/>
    <n v="15"/>
    <x v="1"/>
  </r>
  <r>
    <x v="0"/>
    <n v="2023000696"/>
    <x v="27"/>
    <s v="EN COMUNICACION DEL DIA 06022023 CON OFICIO 20380-01-01-F138-54 FGN FISLCIA 138 SECCIONAL JAMUNDI ENVIADO VIA EMAIL A CONTACTO CCC SOLICITAN COPIA DEL CERTIFICADO DE EXISTENCIA Y REPRESENTACION LEGAL DE LA EMPRESA ESP ACUAJAMUNDI NIT 805025619-7"/>
    <s v="A"/>
    <s v="JCMARIN"/>
    <s v=" "/>
    <s v="Obrero"/>
    <d v="2023-02-06T00:00:00"/>
    <s v="Origino"/>
    <s v="NRESPONS"/>
    <s v="Registros Pub y Redes Emp"/>
    <s v="Back (Registro)"/>
    <s v="Finalizado"/>
    <s v=" "/>
    <s v="Asignado a"/>
    <x v="0"/>
    <x v="0"/>
    <x v="0"/>
    <d v="2023-02-06T00:00:00"/>
    <s v="A"/>
    <s v=""/>
    <m/>
    <m/>
    <m/>
    <m/>
    <m/>
    <m/>
    <m/>
    <s v="Sin Identificación"/>
    <m/>
    <s v="MYRIAN LUCERO SALAZAR SALAZAR"/>
    <s v=""/>
    <s v="cristian.aragon@fiscalia.gov.co"/>
    <x v="0"/>
    <s v="3113836494"/>
    <s v="3 Peticiones"/>
    <x v="0"/>
    <s v="Registros Publicos y Redes Emp"/>
    <s v="Derecho de peticion"/>
    <s v="."/>
    <s v="."/>
    <s v="2023 - 00126 SANTIAGO DE CALI, 7 DE FEBRERO DE 2022 SEÑORES FISCALIA GENERAL DE LA NACION ATENCIÓN: MYRIAN LUCERO SALAZAR SALAZAR FISCAL 138 SECCIONAL CRISTIAN.ARAGON@FISCALIA.GOV.CO MIRYAN.SALAZAR@FISCALIA.GOV.CO JAMUNDÍ CORDIAL SALUDO DAMOS RESPUESTA A "/>
    <s v="."/>
    <s v="Finalizado"/>
    <s v="ECUARTAS"/>
    <d v="2023-02-07T00:00:00"/>
    <d v="2023-02-07T00:00:00"/>
    <s v="cristian.aragon@fiscalia.gov.co.rpost.biz; miryan.salazar@fiscalia.gov.co.rpost.biz martes 07/02/2023 4:00 p. m."/>
    <s v="N"/>
    <s v=""/>
    <x v="0"/>
    <x v="3"/>
    <s v="N"/>
    <d v="2023-02-07T00:00:00"/>
    <d v="2023-02-07T00:00:00"/>
    <n v="1"/>
    <n v="15"/>
    <x v="1"/>
    <n v="15"/>
    <x v="1"/>
  </r>
  <r>
    <x v="0"/>
    <n v="2023000699"/>
    <x v="27"/>
    <s v="EN COMUNICACION DEL DIA 06022023 CON EMAIL ENVIADO A CONTACTO CCC MEDIANTE PETICION LA SRA. MARIELA FRANCO DE DUQUE REPRESENTNATE LEGAL DE LA SOCIEDAD CORREDORES DE SEGUROS DEL VALLE S A NIT 890300040-1 SOLICITAN LA CORRECCION EN EL CERTIFICADO DE EXISTEN"/>
    <s v="A"/>
    <s v="JCMARIN"/>
    <s v=" "/>
    <s v="Obrero"/>
    <d v="2023-02-06T00:00:00"/>
    <s v="Origino"/>
    <s v="."/>
    <s v="."/>
    <s v="."/>
    <s v="Finalizado"/>
    <s v=" "/>
    <s v="Asignado a"/>
    <x v="12"/>
    <x v="0"/>
    <x v="1"/>
    <d v="2023-02-06T00:00:00"/>
    <s v="A"/>
    <s v="MERCANTIL"/>
    <n v="8423"/>
    <m/>
    <m/>
    <m/>
    <m/>
    <m/>
    <m/>
    <s v="Inscrito"/>
    <m/>
    <s v="MARIELA FRANCO DE DUQUE"/>
    <s v="6606446"/>
    <s v="seguros@correvalle.com"/>
    <x v="0"/>
    <s v=""/>
    <s v="3 Peticiones"/>
    <x v="5"/>
    <s v="Registros Publicos y Redes Emp"/>
    <s v="Derecho de peticion"/>
    <s v="."/>
    <s v="."/>
    <s v="EN ATENCIÓN A LA SOLICITUD PUNTUAL, ES NECESARIO ACLARAR QUE EFECTIVAMENTE BAJO LA RADICACIÓN NO. 20230069419 DEL 30 DE ENERO DE 2023, LA CÁMARA DE COMERCIÓ REGISTRÓ LA ESCRITURA PÚBLICA NO. 134 DEL 26 DE ENERO DE 2023, MEDIANTE LA CUAL LA ASAMBLEA GENERA"/>
    <s v="."/>
    <s v="Finalizado"/>
    <s v="MVELASQU"/>
    <d v="2023-02-06T00:00:00"/>
    <d v="2023-02-06T00:00:00"/>
    <s v=" "/>
    <s v="N"/>
    <s v=""/>
    <x v="0"/>
    <x v="0"/>
    <s v="N"/>
    <d v="2023-02-06T00:00:00"/>
    <d v="2023-02-06T00:00:00"/>
    <n v="0"/>
    <n v="15"/>
    <x v="1"/>
    <n v="15"/>
    <x v="1"/>
  </r>
  <r>
    <x v="0"/>
    <n v="2023000704"/>
    <x v="27"/>
    <s v="EN COMUNICACION DEL DIA 02022023 CON EMAIL ENVIADO A CONTACTO CCC MEDIANTE PETICION LA SEÑORA MARIA CANON CC 1010232168 SOLICITA LA INSCRIPCIÓN DE UNA SOCIEDAD EN LA CÁMARA DE COMERCIO DE CALI DENTRO DE LAS OBSERVACIONES QUE HIZO LA ENTIDAD ES QUE SE DEBÍ"/>
    <s v="A"/>
    <s v="JCMARIN"/>
    <s v=" "/>
    <s v="Obrero"/>
    <d v="2023-02-06T00:00:00"/>
    <s v="Origino"/>
    <s v="NRESPONS"/>
    <s v="Registros Pub y Redes Emp"/>
    <s v="Juridica"/>
    <s v="Finalizado"/>
    <s v=" "/>
    <s v="Asignado a"/>
    <x v="12"/>
    <x v="0"/>
    <x v="1"/>
    <d v="2023-02-06T00:00:00"/>
    <s v="A"/>
    <s v=""/>
    <m/>
    <m/>
    <m/>
    <m/>
    <m/>
    <m/>
    <m/>
    <s v="Sin Identificación"/>
    <m/>
    <s v="MARIA CANON"/>
    <s v=""/>
    <s v="mcanon97@gmail.com"/>
    <x v="0"/>
    <s v=""/>
    <s v="3 Peticiones"/>
    <x v="3"/>
    <s v="Registros Publicos y Redes Emp"/>
    <s v="Derecho de peticion"/>
    <s v="."/>
    <s v="."/>
    <s v="EN ATENCIÓN A LA SOLICITUD PUNTUAL, Y REVISADO EL PROCEDIMIENTO INTERNO OPERATIVO, ASÍ COMO LAS INSTRUCCIONES QUE MEDIANTE LA CIRCULAR EXTERNA 100-000002 DEL 25 DE ABRIL DE 2022 HA EMITIDO LA SUPERINTENDENCIA DE SOCIEDADES A LAS CÁMARAS DE COMERCIO, ENCON"/>
    <s v="."/>
    <s v="Finalizado"/>
    <s v="MVELASQU"/>
    <d v="2023-02-07T00:00:00"/>
    <d v="2023-02-07T00:00:00"/>
    <s v=" "/>
    <s v="N"/>
    <s v=""/>
    <x v="0"/>
    <x v="0"/>
    <s v="N"/>
    <d v="2023-02-07T00:00:00"/>
    <d v="2023-02-07T00:00:00"/>
    <n v="1"/>
    <n v="15"/>
    <x v="1"/>
    <n v="15"/>
    <x v="1"/>
  </r>
  <r>
    <x v="0"/>
    <n v="2023000707"/>
    <x v="27"/>
    <s v="MEDIANTE DOCUMENTO ESCRITO FUNCIONARIO DE LA PERSONERIA SANTIAGO DE CALI SOLICITA &quot;...SE ENVIE COPIA AUTENTICA DE LAS CERTIFICACIONES DE EXPERIENCIA QUE PRESENTÓ FUNDACION EDIFICANDO COLOMBIANOS EDICOL, PARA INSCRIBIRSE Y RENOVARSE EN EL REGISTRO UNICO DE"/>
    <s v="A"/>
    <s v="LARTUNDU"/>
    <s v=" "/>
    <s v="Principal"/>
    <d v="2023-02-06T00:00:00"/>
    <s v="Origino"/>
    <s v="NRESPONS"/>
    <s v="Registros Pub y Redes Emp"/>
    <s v="Back (Registro)"/>
    <s v="Finalizado"/>
    <s v=" "/>
    <s v="Asignado a"/>
    <x v="0"/>
    <x v="0"/>
    <x v="0"/>
    <d v="2023-02-06T00:00:00"/>
    <s v="A"/>
    <s v="PROPONENTES"/>
    <n v="93091"/>
    <m/>
    <m/>
    <m/>
    <m/>
    <m/>
    <m/>
    <s v="Inscrito"/>
    <m/>
    <s v="JUAN JESUS CALDERON VELASCO-PERSONERIA CALI"/>
    <s v=""/>
    <s v="atencionalciudadano@personeriacali.gov.co"/>
    <x v="1"/>
    <s v=""/>
    <s v="3 Peticiones"/>
    <x v="0"/>
    <s v="Registros Publicos y Redes Emp"/>
    <s v="Derecho de peticion"/>
    <s v="."/>
    <s v="."/>
    <s v="2023-00020 SANTIAGO DE CALI, 7 DE FEBRERO DE 2023 SEÑORES PERSONERÍA SANTIAGO DE CALI ATENCIÓN: JUAN JESÚS CALDERÓN VELASCO DIRECTOR OPERATIVO PARA LA PARTICIPACIÓN CIUDADANA ATENCIONALCIUDADANO@PERSONERIACALI.GOV.CO LA CIUDAD CORDIAL SALUDO, DAMOS RESPUE"/>
    <s v="."/>
    <s v="Finalizado"/>
    <s v="ECUARTAS"/>
    <d v="2023-02-07T00:00:00"/>
    <d v="2023-02-07T00:00:00"/>
    <s v="atencionalciudadano@personeriacali.gov.co.rpost.biz martes 07/02/2023 4:49 p. m."/>
    <s v="N"/>
    <s v=""/>
    <x v="0"/>
    <x v="3"/>
    <s v="N"/>
    <d v="2023-02-07T00:00:00"/>
    <d v="2023-02-07T00:00:00"/>
    <n v="1"/>
    <n v="15"/>
    <x v="1"/>
    <n v="15"/>
    <x v="1"/>
  </r>
  <r>
    <x v="0"/>
    <n v="2023000709"/>
    <x v="27"/>
    <s v="EN COMUNICACION DEL DIA 03022023 CON EMAIL ENVIADO A LA CC BUCARAMANGA Y REMITIDO A LA CC CALI EL DIA 06032023 CON RADICACION NO. 20230085448 POR TRASALDO POR COMPETECNIAS MEDIANTE DERECHO DE PETICION EL SR. OSCAR MARTINEZ BARCENAS CC 72252689 SOLICITA SE"/>
    <s v="A"/>
    <s v="JCMARIN"/>
    <s v=" "/>
    <s v="Obrero"/>
    <d v="2023-02-06T00:00:00"/>
    <s v="Origino"/>
    <s v="NRESPONS"/>
    <s v="Registros Pub y Redes Emp"/>
    <s v="Back (Registro)"/>
    <s v="Finalizado"/>
    <s v=" "/>
    <s v="Asignado a"/>
    <x v="7"/>
    <x v="0"/>
    <x v="1"/>
    <d v="2023-02-06T00:00:00"/>
    <s v="A"/>
    <s v=""/>
    <m/>
    <m/>
    <m/>
    <m/>
    <m/>
    <m/>
    <m/>
    <s v="Sin Identificación"/>
    <m/>
    <s v="OSCAR MARTINEZ BARCENAS"/>
    <s v=""/>
    <s v="JURIDICA.EPAMSGIRON@INPEC.GOV.CO"/>
    <x v="0"/>
    <s v=""/>
    <s v="3 Peticiones"/>
    <x v="0"/>
    <s v="Registros Publicos y Redes Emp"/>
    <s v="Derecho de peticion"/>
    <s v="."/>
    <s v="."/>
    <s v="CONTESTADO CON CARTA 2023-00157 DEL 10 DE FEBRERO DE 2023, ASÍ: &quot;MEDIANTE ESCRITO RECIBIDO EN LA CÁMARA DE COMERCIO DE BUCARAMANGA Y REMITIDO A ESTA ENTIDAD EL 3 DE FEBRERO DE 2023, NOS SOLICITÓ &quot;REVISAR EN SU BASE DE DATOS UNA CERTIFICACIÓN A NIVEL NACIO"/>
    <s v="."/>
    <s v="Finalizado"/>
    <s v="CMARTINE"/>
    <d v="2023-02-10T00:00:00"/>
    <d v="2023-02-10T00:00:00"/>
    <s v=" "/>
    <s v="N"/>
    <s v=""/>
    <x v="0"/>
    <x v="0"/>
    <s v="N"/>
    <d v="2023-02-10T00:00:00"/>
    <d v="2023-02-10T00:00:00"/>
    <n v="4"/>
    <n v="15"/>
    <x v="1"/>
    <n v="15"/>
    <x v="1"/>
  </r>
  <r>
    <x v="0"/>
    <n v="2023000711"/>
    <x v="28"/>
    <s v="EN COMUNICACION DEL DIA 06022023 CON EMAIL ENVIADO A CONTACTO CCC LA SRA. ROSA ELENA CALVACHE PALOMINO CC 38886787 REP. LEGAL SUPLENTE DE LA SOCIEDAD MENSAJERIA SERVIEFECTIVO SAS CON NIT 901.645.729-7 SOLICITA DESISTIMEINO DE LA INSCRIPCION DEL RAD. 20230"/>
    <s v="A"/>
    <s v="JCMARIN"/>
    <s v=" "/>
    <s v="Obrero"/>
    <d v="2023-02-07T00:00:00"/>
    <s v="Origino"/>
    <s v="NRESPONS"/>
    <s v="Registros Pub y Redes Emp"/>
    <s v="Empresario"/>
    <s v="Finalizado"/>
    <s v=" "/>
    <s v="Asignado a"/>
    <x v="13"/>
    <x v="0"/>
    <x v="1"/>
    <d v="2023-02-07T00:00:00"/>
    <s v="A"/>
    <s v="MERCANTIL"/>
    <n v="1168187"/>
    <n v="20230081998"/>
    <m/>
    <m/>
    <m/>
    <m/>
    <m/>
    <s v="Inscrito"/>
    <m/>
    <s v="ROSA ELENA CALVACHE PALOMINO"/>
    <s v=""/>
    <s v="serviefectivo2021@hotmail.com"/>
    <x v="0"/>
    <s v=""/>
    <s v="3 Peticiones"/>
    <x v="21"/>
    <s v="Registros Publicos y Redes Emp"/>
    <s v="Derecho de peticion"/>
    <s v="."/>
    <s v="."/>
    <s v="07/02/2023. CONFORME LA CIRCULAR EXTERNA NO.100-000002 DEL 2022 DE LA SUPERINTENDENCIA DE SOCIEDADES Y LA SOLICITUD PRESENTADA, SE DEVUELVE SIN REVISAR NI REGISTRAR LA RADICACIÓN NO.20230081998 COMO CONSECUENCIA DEL DESISTIMIENTO EXPRESO QUE SOBRE EL MISM"/>
    <s v="."/>
    <s v="Finalizado"/>
    <s v="AMUNOZY"/>
    <d v="2023-02-07T00:00:00"/>
    <d v="2023-02-07T00:00:00"/>
    <s v="07/02/2023. Se envía respuesta al correo electrónico desde juridico@ccc.org.co a la peticionaria."/>
    <s v="N"/>
    <s v=""/>
    <x v="0"/>
    <x v="2"/>
    <s v="N"/>
    <d v="2023-02-07T00:00:00"/>
    <d v="2023-02-07T00:00:00"/>
    <n v="0"/>
    <n v="15"/>
    <x v="1"/>
    <n v="15"/>
    <x v="1"/>
  </r>
  <r>
    <x v="0"/>
    <n v="2023000715"/>
    <x v="28"/>
    <s v="EN COMUNICACION DEL DIA 06022023 CON RAD. 20239200004271 DE LA FGN FISCALIA 4 DECDF BOGOTA DC ENVIADO VIA E MAIL A CONTACTO CCC SOLICITAN CETIFICADO HISTORICO DE REPRESENTACION LEGAL SOLICITAN VERIFICAR EN CÁMARA Y COMERCIO DE BOGOTÁ EL CERTIFICADO HISTÓ-"/>
    <s v="A"/>
    <s v="JCMARIN"/>
    <s v=" "/>
    <s v="Obrero"/>
    <d v="2023-02-07T00:00:00"/>
    <s v="Origino"/>
    <s v="NRESPONS"/>
    <s v="Registros Pub y Redes Emp"/>
    <s v="Back (Registro)"/>
    <s v="Finalizado"/>
    <s v=" "/>
    <s v="Asignado a"/>
    <x v="0"/>
    <x v="0"/>
    <x v="0"/>
    <d v="2023-02-07T00:00:00"/>
    <s v="A"/>
    <s v="MERCANTIL"/>
    <n v="497157"/>
    <m/>
    <m/>
    <m/>
    <m/>
    <m/>
    <m/>
    <s v="Inscrito"/>
    <m/>
    <s v="ANDERSON STEVEN VELANDIA SANCHEZ"/>
    <s v=""/>
    <s v="anderson.velandia@fiscalia.gov.co"/>
    <x v="0"/>
    <s v=""/>
    <s v="3 Peticiones"/>
    <x v="0"/>
    <s v="Registros Publicos y Redes Emp"/>
    <s v="Derecho de peticion"/>
    <s v="."/>
    <s v="."/>
    <s v="2023 - 00174 SANTIAGO DE CALI, 15 DE FEBRERO DE 2022 SEÑORES FISCALIA GENERAL DE LA NACION ATENCIÓN: ANDERSON STEVEN VELANDIA SANCHEZ GRUPO INVESTIGATIVO CONTRA LOS DELITO FISCALES ANDERSON.VELANDIA@FISCALIA.GOV.CO BOGOTÁ D.C. CORDIAL SALUDO DAMOS RESPUES"/>
    <s v="."/>
    <s v="Finalizado"/>
    <s v="ECUARTAS"/>
    <d v="2023-02-14T00:00:00"/>
    <d v="2023-02-15T00:00:00"/>
    <s v="anderson.velandia@fiscalia.gov.co.rpost.biz miércoles 15/02/2023 2:36 p. m"/>
    <s v="N"/>
    <s v=""/>
    <x v="0"/>
    <x v="2"/>
    <s v="N"/>
    <d v="2023-02-15T00:00:00"/>
    <d v="2023-02-15T00:00:00"/>
    <n v="6"/>
    <n v="15"/>
    <x v="1"/>
    <n v="15"/>
    <x v="1"/>
  </r>
  <r>
    <x v="0"/>
    <n v="2023000716"/>
    <x v="28"/>
    <s v="EN COMUNICACION DEL DIA 02022023 CON OFICIO RAD 2023EE0017992 DEL I N P E C BOGOTA DC ENVIADO VIA EMAIL A CONTACGO CCC SOLICITAN SE SIRVA INFORMAR SI LAS PERSONAS QUE SE RELACIONAN A CONTINUACION POSEEN ESTABLECIMIEITOS DE COMERCIO REGISTRADOS EN CASO POS"/>
    <s v="A"/>
    <s v="JCMARIN"/>
    <s v=" "/>
    <s v="Obrero"/>
    <d v="2023-02-07T00:00:00"/>
    <s v="Origino"/>
    <s v="NRESPONS"/>
    <s v="Registros Pub y Redes Emp"/>
    <s v="Back (Registro)"/>
    <s v="Finalizado"/>
    <s v=" "/>
    <s v="Asignado a"/>
    <x v="0"/>
    <x v="0"/>
    <x v="0"/>
    <d v="2023-02-07T00:00:00"/>
    <s v="A"/>
    <s v=""/>
    <m/>
    <m/>
    <m/>
    <m/>
    <m/>
    <m/>
    <m/>
    <s v="Sin Identificación"/>
    <m/>
    <s v="JOSE ANTONIO TORRES CERON"/>
    <s v=""/>
    <s v="coactivosgrude@inpec.gov.co"/>
    <x v="0"/>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
    <s v="."/>
    <s v="Finalizado"/>
    <s v="ECUARTAS"/>
    <d v="2023-02-08T00:00:00"/>
    <d v="2023-02-08T00:00:00"/>
    <s v="coactivosgrude@inpec.gov.co.rpost.biz miércoles 08/02/2023 8:53 a. m"/>
    <s v="N"/>
    <s v=""/>
    <x v="0"/>
    <x v="2"/>
    <s v="N"/>
    <d v="2023-02-08T00:00:00"/>
    <d v="2023-02-08T00:00:00"/>
    <n v="1"/>
    <n v="15"/>
    <x v="1"/>
    <n v="15"/>
    <x v="1"/>
  </r>
  <r>
    <x v="0"/>
    <n v="2023000718"/>
    <x v="28"/>
    <s v="EN COMUNICACION DEL DIA 02022023 CON OFICIO RAD 2023EE0017630 DEL I N P E C BOGOTA DC ENVIADO VIA EMAIL A CONTACGO CCC SOLICITAN SE SIRVA INFORMAR SI LAS PERSONAS QUE SE RELACIONAN A CONTINUACION POSEEN ESTABLECIMIEITOS DE COMERCIO REGISTRADOS EN CASO POS"/>
    <s v="A"/>
    <s v="JCMARIN"/>
    <s v=" "/>
    <s v="Obrero"/>
    <d v="2023-02-07T00:00:00"/>
    <s v="Origino"/>
    <s v="NRESPONS"/>
    <s v="Registros Pub y Redes Emp"/>
    <s v="Back (Registro)"/>
    <s v="Finalizado"/>
    <s v=" "/>
    <s v="Asignado a"/>
    <x v="0"/>
    <x v="0"/>
    <x v="0"/>
    <d v="2023-02-07T00:00:00"/>
    <s v="A"/>
    <s v=""/>
    <m/>
    <m/>
    <m/>
    <m/>
    <m/>
    <m/>
    <m/>
    <s v="Sin Identificación"/>
    <m/>
    <s v="JOSE ANTONIO TORRES CERON"/>
    <s v=""/>
    <s v="coactivosgrude@inpec.gov.co"/>
    <x v="0"/>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
    <s v="."/>
    <s v="Finalizado"/>
    <s v="ECUARTAS"/>
    <d v="2023-02-08T00:00:00"/>
    <d v="2023-02-08T00:00:00"/>
    <s v="coactivosgrude@inpec.gov.co.rpost.biz miércoles 08/02/2023 9:32 a. m."/>
    <s v="N"/>
    <s v=""/>
    <x v="0"/>
    <x v="3"/>
    <s v="N"/>
    <d v="2023-02-08T00:00:00"/>
    <d v="2023-02-08T00:00:00"/>
    <n v="1"/>
    <n v="15"/>
    <x v="1"/>
    <n v="15"/>
    <x v="1"/>
  </r>
  <r>
    <x v="0"/>
    <n v="2023000719"/>
    <x v="28"/>
    <s v="EN COMUNICACION DEL DIA 02022023 CON OFICIO RAD 2023EE0017610 DEL I N P E C BOGOTA DC ENVIADO VIA EMAIL A CONTACGO CCC SOLICITAN SE SIRVA INFORMAR SI LAS PERSONAS QUE SE RELACIONAN A CONTINUACION POSEEN ESTABLECIMIEITOS DE COMERCIO REGISTRADOS EN CASO POS"/>
    <s v="A"/>
    <s v="JCMARIN"/>
    <s v=" "/>
    <s v="Obrero"/>
    <d v="2023-02-07T00:00:00"/>
    <s v="Origino"/>
    <s v="NRESPONS"/>
    <s v="Registros Pub y Redes Emp"/>
    <s v="Back (Registro)"/>
    <s v="Finalizado"/>
    <s v=" "/>
    <s v="Asignado a"/>
    <x v="0"/>
    <x v="0"/>
    <x v="0"/>
    <d v="2023-02-07T00:00:00"/>
    <s v="A"/>
    <s v=""/>
    <m/>
    <m/>
    <m/>
    <m/>
    <m/>
    <m/>
    <m/>
    <s v="Sin Identificación"/>
    <m/>
    <s v="JOSE ANTONIO TORRES CERON"/>
    <s v=""/>
    <s v="coactivosgrude@inpec.gov.co"/>
    <x v="0"/>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
    <s v="."/>
    <s v="Finalizado"/>
    <s v="ECUARTAS"/>
    <d v="2023-02-08T00:00:00"/>
    <d v="2023-02-08T00:00:00"/>
    <s v="coactivosgrude@inpec.gov.co.rpost.biz miércoles 08/02/2023 11:49 a. m"/>
    <s v="N"/>
    <s v=""/>
    <x v="0"/>
    <x v="3"/>
    <s v="N"/>
    <d v="2023-02-08T00:00:00"/>
    <d v="2023-02-08T00:00:00"/>
    <n v="1"/>
    <n v="15"/>
    <x v="1"/>
    <n v="15"/>
    <x v="1"/>
  </r>
  <r>
    <x v="0"/>
    <n v="2023000724"/>
    <x v="28"/>
    <s v="COMPRE UN PLAN POS PAGO CON ESTA EMPRESA, Y DESDE EL MOMENTO QUE LO ADQUIRÍ NO ME ENTRAN LAS LLAMADAS NI LOS MENSAJES,Y DESPUÉS DE MUCHÍSIMAS LLAMADAS A SERVICIO AL CLIENTE E IR PERSONAL MENTE AL CENTRO DE ATENCIÓN NO ME SOLUCIONAN EL PROBLEMAS Y MENOS QU"/>
    <s v="A"/>
    <s v="ARIVAS"/>
    <s v=" "/>
    <s v="Principal"/>
    <d v="2023-02-07T00:00:00"/>
    <s v="Origino"/>
    <s v="ARIVAS"/>
    <s v="Secretaria General"/>
    <s v="Asuntos Legales y Contratacion"/>
    <s v="Finalizado"/>
    <s v=" "/>
    <s v="Asignado a"/>
    <x v="4"/>
    <x v="1"/>
    <x v="3"/>
    <d v="2023-02-07T00:00:00"/>
    <s v="A"/>
    <s v=""/>
    <m/>
    <m/>
    <m/>
    <m/>
    <m/>
    <m/>
    <m/>
    <s v="Sin Identificación"/>
    <m/>
    <s v=""/>
    <s v=""/>
    <s v="esmildog@hotmail.com"/>
    <x v="0"/>
    <s v="3172451987"/>
    <s v="3 Peticiones"/>
    <x v="6"/>
    <s v="Asuntos Legales y Contratacion"/>
    <s v="Derecho de peticion"/>
    <s v="."/>
    <s v="."/>
    <s v="SE ADJUNTA TRAZABILIDAD. SE LE INFORMA AL USUARIO NO COMPETENCIA DE LA CCC EN ASUNTOS DE DERECHOS DEL CONSUMIDOR. SE CORRE TRASLADO A LA SIC. DE: ASUNTOS LEGALES CÁMARA DE COMERCIO DE CALI &lt;ASUNTOSLEGALES@CCC.ORG.CO&gt; ENVIADO: MIÉRCOLES, 8 DE FEBRERO DE 20"/>
    <s v="."/>
    <s v="Finalizado"/>
    <s v="ARIVAS"/>
    <d v="2023-02-08T00:00:00"/>
    <d v="2023-02-08T00:00:00"/>
    <s v=" "/>
    <s v="N"/>
    <s v=""/>
    <x v="0"/>
    <x v="0"/>
    <s v="N"/>
    <d v="2023-02-08T00:00:00"/>
    <d v="2023-02-08T00:00:00"/>
    <n v="1"/>
    <n v="15"/>
    <x v="1"/>
    <n v="15"/>
    <x v="1"/>
  </r>
  <r>
    <x v="0"/>
    <n v="2023000730"/>
    <x v="28"/>
    <s v="SOLICITUD DE CUALQUIER INFORMACION PARA LA FISCALIA, DE 9 REGISTROS RELACIONADOS EN EL DOCUMENTO DONDE REALIZAN LA PETICION ORDEN DE POLICIA JUDICIAL 8744506."/>
    <s v="A"/>
    <s v="JMHENAO"/>
    <s v=" "/>
    <s v="Principal"/>
    <d v="2023-02-07T00:00:00"/>
    <s v="Origino"/>
    <s v="NRESPONS"/>
    <s v="Registros Pub y Redes Emp"/>
    <s v="Back (Registro)"/>
    <s v="Finalizado"/>
    <s v=" "/>
    <s v="Asignado a"/>
    <x v="0"/>
    <x v="0"/>
    <x v="0"/>
    <d v="2023-02-07T00:00:00"/>
    <s v="A"/>
    <s v=""/>
    <m/>
    <m/>
    <m/>
    <m/>
    <m/>
    <m/>
    <m/>
    <s v="Sin Identificación"/>
    <n v="1019072140"/>
    <s v="JAHIR ARLEY  SANDOVAL"/>
    <s v=""/>
    <s v="jahir.sandoval3561@correo.policia.gov.co"/>
    <x v="1"/>
    <s v="3223075906"/>
    <s v="3 Peticiones"/>
    <x v="0"/>
    <s v="Registros Publicos y Redes Emp"/>
    <s v="Derecho de peticion"/>
    <s v="."/>
    <s v="."/>
    <s v="2023 - 00126 SANTIAGO DE CALI, 8 DE FEBRERO DE 2022 SEÑORES FISCALIA GENERAL DE LA NACION ATENCIÓN: ALEJANDRA GOMEZ FREIDEL ALEJANDRA.GOMEZ@FISCALIA.GOV.CO BOGOTÁ D.C. CORDIAL SALUDO DAMOS RESPUESTA A SU OFICIO NO. 11-001-60-99366-2021-50001 DEL 26 DE ENE"/>
    <s v="."/>
    <s v="Finalizado"/>
    <s v="ECUARTAS"/>
    <d v="2023-02-08T00:00:00"/>
    <d v="2023-02-08T00:00:00"/>
    <s v="'alejandra.gomez@fiscalia.gov.co.rpost.biz' miércoles 08/02/2023 3:43 p. m"/>
    <s v="N"/>
    <s v=""/>
    <x v="0"/>
    <x v="3"/>
    <s v="N"/>
    <d v="2023-02-08T00:00:00"/>
    <d v="2023-02-08T00:00:00"/>
    <n v="1"/>
    <n v="15"/>
    <x v="1"/>
    <n v="15"/>
    <x v="1"/>
  </r>
  <r>
    <x v="0"/>
    <n v="2023000732"/>
    <x v="28"/>
    <s v="SOLICITUD DE CERTIFICADOS E INFORMACION DEL REGISTRO DEL EXPEDIENTE DE DOS SOCIEDADES RELACIONADAS CON NIT 901293849 Y 901417840 RESPECTIVAMENTE MATRICULADAS EN CCC. EN EL DOCUMENTO CON EL QUE SOLICITAN LA PETICION PARA LA POLICIA NACIONAL N° S-2023 - 000"/>
    <s v="A"/>
    <s v="JMHENAO"/>
    <s v=" "/>
    <s v="Principal"/>
    <d v="2023-02-07T00:00:00"/>
    <s v="Origino"/>
    <s v="NRESPONS"/>
    <s v="Registros Pub y Redes Emp"/>
    <s v="Back (Registro)"/>
    <s v="Finalizado"/>
    <s v=" "/>
    <s v="Asignado a"/>
    <x v="0"/>
    <x v="0"/>
    <x v="0"/>
    <d v="2023-02-07T00:00:00"/>
    <s v="A"/>
    <s v=""/>
    <m/>
    <m/>
    <m/>
    <m/>
    <m/>
    <m/>
    <m/>
    <s v="Sin Identificación"/>
    <n v="1121852971"/>
    <s v="WESLEYNER TENORIO"/>
    <s v=""/>
    <s v="wesleyner.tenorio4251@correo.policia.gov.co"/>
    <x v="1"/>
    <s v="3232894473"/>
    <s v="3 Peticiones"/>
    <x v="0"/>
    <s v="Registros Publicos y Redes Emp"/>
    <s v="Derecho de peticion"/>
    <s v="."/>
    <s v="."/>
    <s v="2023 - 00146 SANTIAGO DE CALI, 8 DE FEBRERO DE 2023 SEÑORES MINISTERIO DE DEFENSA NACIONAL POLICIA NACIONAL ATENCIÓN: PATRULLERO WESLEYNER TENORIO PALACIOS INVESTIGADOR CRIMINAL POLFA - DICAL WESLEYNER.TENORIO4251@CORREO.POLICIA.GOV.CO LA CIUDAD CORDIAL S"/>
    <s v="."/>
    <s v="Finalizado"/>
    <s v="ECUARTAS"/>
    <d v="2023-02-08T00:00:00"/>
    <d v="2023-02-08T00:00:00"/>
    <s v="wesleyner.tenorio4251@correo.policia.gov.co.rpost.biz miércoles 08/02/2023 4:31 p. m"/>
    <s v="N"/>
    <s v=""/>
    <x v="0"/>
    <x v="3"/>
    <s v="N"/>
    <d v="2023-02-08T00:00:00"/>
    <d v="2023-02-08T00:00:00"/>
    <n v="1"/>
    <n v="15"/>
    <x v="1"/>
    <n v="15"/>
    <x v="1"/>
  </r>
  <r>
    <x v="0"/>
    <n v="2023000738"/>
    <x v="28"/>
    <s v="DANDO ALCANCE A MI DERECHO DE PETICIÓN RESPONDIDO POR CCC EN LA OPORTUNIDAD DEBIDA, EL CUAL TIENE TODAS LAS ACLARACIONES DEL PAPEL, DEL DEBER Y LAS FACULTADES QUE TIENEN LAS CÁMARAS DE COMERCIO SEGÚN EL ORDENAMIENTO LEGAL COLOMBIANO, Y DETALLA EN LA RESPU"/>
    <s v="A"/>
    <s v="PRUEDA"/>
    <s v=" "/>
    <s v="Principal"/>
    <d v="2023-02-07T00:00:00"/>
    <s v="Origino"/>
    <s v="NRESPONS"/>
    <s v="Registros Pub y Redes Emp"/>
    <s v="Back (Registro)"/>
    <s v="Finalizado"/>
    <s v=" "/>
    <s v="Asignado a"/>
    <x v="7"/>
    <x v="0"/>
    <x v="1"/>
    <d v="2023-02-07T00:00:00"/>
    <s v="A"/>
    <s v="MERCANTIL"/>
    <n v="546977"/>
    <m/>
    <m/>
    <m/>
    <m/>
    <m/>
    <m/>
    <s v="Inscrito"/>
    <m/>
    <s v="FRANCISCO JAVIER CABAL FRANCO"/>
    <s v=""/>
    <s v="cabalfrancisco@hotmail.com"/>
    <x v="1"/>
    <s v="3155910666"/>
    <s v="3 Peticiones"/>
    <x v="13"/>
    <s v="Registros Publicos y Redes Emp"/>
    <s v="Derecho de peticion"/>
    <s v="."/>
    <s v="."/>
    <s v="CONTESTADO CON CARTA 2023-00183 DEL 17 DE FEBRERO DE 2023, ASÍ: MEDIANTE ESCRITO DEL 7 DE FEBRERO DE 2023, RECIBIDO EN LA CÁMARA DE COMERCIO EN LA MISMA FECHA, SOLICITA ACLARACIÓN SOBRE ALGUNOS PUNTOS RELACIONADOS CON LA RESPUESTA AL DERECHO DE PETICIÓN R"/>
    <s v="."/>
    <s v="Finalizado"/>
    <s v="CMARTINE"/>
    <d v="2023-02-17T00:00:00"/>
    <d v="2023-02-17T00:00:00"/>
    <s v=" "/>
    <s v="N"/>
    <s v=""/>
    <x v="0"/>
    <x v="2"/>
    <s v="N"/>
    <d v="2023-02-17T00:00:00"/>
    <d v="2023-02-17T00:00:00"/>
    <n v="8"/>
    <n v="15"/>
    <x v="1"/>
    <n v="15"/>
    <x v="1"/>
  </r>
  <r>
    <x v="0"/>
    <n v="2023000739"/>
    <x v="28"/>
    <s v="EN COMUNICACION DEL DIA 06022023 CON EMAIL ENVIADO A CO NTACTO CCC RECIBIDO EL DIA 07022023 MEDIANTE PETICION LA SRA. KENNYS RAULIETH DAZA PERALTA CC 31711005 SOLICITA SEA ACTUALIZADO LOS APELLIDOS EN EL REGISTRO MERCANTIL 1035546-1 YA QUE CAMBIIO DE JIME"/>
    <s v="A"/>
    <s v="JCMARIN"/>
    <s v=" "/>
    <s v="Obrero"/>
    <d v="2023-02-07T00:00:00"/>
    <s v="Origino"/>
    <s v="NRESPONS"/>
    <s v="Registros Pub y Redes Emp"/>
    <s v="Back (Registro)"/>
    <s v="Finalizado"/>
    <s v=" "/>
    <s v="Asignado a"/>
    <x v="11"/>
    <x v="0"/>
    <x v="2"/>
    <d v="2023-02-07T00:00:00"/>
    <s v="A"/>
    <s v="MERCANTIL"/>
    <n v="1035546"/>
    <m/>
    <m/>
    <m/>
    <m/>
    <m/>
    <m/>
    <s v="Inscrito"/>
    <m/>
    <s v="KENNYS RAULIETH DAZA PERALTA"/>
    <s v=""/>
    <s v="papeleriaciudaddecali@gmail.com"/>
    <x v="0"/>
    <s v=""/>
    <s v="2 Del tramite del documento"/>
    <x v="22"/>
    <s v="Registros Publicos y Redes Emp"/>
    <s v="Inscripción"/>
    <s v="."/>
    <s v="."/>
    <s v="AL INSCRITO 1035546 ACTUALICÉ EL NOMBRE KENNYS RAULIETH DAZA PERALTA C.C. 31711005"/>
    <s v="."/>
    <s v="Finalizado"/>
    <s v="MVELASCO"/>
    <d v="2023-02-08T00:00:00"/>
    <d v="2023-02-08T00:00:00"/>
    <s v=" "/>
    <s v="N"/>
    <s v=""/>
    <x v="0"/>
    <x v="2"/>
    <s v="N"/>
    <d v="2023-02-08T00:00:00"/>
    <d v="2023-02-08T00:00:00"/>
    <n v="1"/>
    <n v="15"/>
    <x v="1"/>
    <n v="15"/>
    <x v="1"/>
  </r>
  <r>
    <x v="0"/>
    <n v="2023000744"/>
    <x v="29"/>
    <s v="EN COMUNICACION DEL DIA 21012023 CON OFICIO GS-2023 0027 SIJIN GRUIJ DE LA POLICIA NACIONAL SECCIONAL BARRANQUILLA ENVIADO VIA EMAIL A CONTACTO CCC ELEVO SOLICITUD EN ARAS DE OBTENER FIEL DUPLICADO DE LA CARPETA MERCANTIL DONDE SE OBSERVE COPIA DE LAS ACT"/>
    <s v="A"/>
    <s v="JCMARIN"/>
    <s v=" "/>
    <s v="Obrero"/>
    <d v="2023-02-08T00:00:00"/>
    <s v="Origino"/>
    <s v="NRESPONS"/>
    <s v="Registros Pub y Redes Emp"/>
    <s v="Back (Registro)"/>
    <s v="Finalizado"/>
    <s v=" "/>
    <s v="Asignado a"/>
    <x v="0"/>
    <x v="0"/>
    <x v="0"/>
    <d v="2023-02-08T00:00:00"/>
    <s v="A"/>
    <s v="MERCANTIL"/>
    <n v="697419"/>
    <m/>
    <m/>
    <m/>
    <m/>
    <m/>
    <m/>
    <s v="Inscrito"/>
    <m/>
    <s v="SUBINTENDENTE YEISON GUZMAN NEIRA"/>
    <s v=""/>
    <s v="yeison.guzman2176@correo.policia.gov.co"/>
    <x v="0"/>
    <s v="3208575293"/>
    <s v="3 Peticiones"/>
    <x v="0"/>
    <s v="Registros Publicos y Redes Emp"/>
    <s v="Derecho de peticion"/>
    <s v="."/>
    <s v="."/>
    <s v="ESTA PETICIÓN YA SE DIO RESPUESTA CON RADICACIÓN: 20230048070 PQR 2023000415 2023 - 00095 SANTIAGO DE CALI, 24 DE ENERO DE 2022 SEÑORES MINISTERIO DE DEFENSA NACIONAL POLICIA NACIONAL ATENCIÓN: SUBINTENDENTE YEISON GUZMAN NEIRA INVESTIGADOR CRIMINAL SIJIN"/>
    <s v="."/>
    <s v="Finalizado"/>
    <s v="ECUARTAS"/>
    <d v="2023-02-08T00:00:00"/>
    <d v="2023-02-08T00:00:00"/>
    <s v="'yeison.guzman2176@correo.policia.gov.co.rpost.biz'; 'jhon.aguirre3123@correo.policia.gov.co.rpost.biz' martes 24/01/2023 9:41 a. m"/>
    <s v="N"/>
    <s v=""/>
    <x v="0"/>
    <x v="3"/>
    <s v="N"/>
    <d v="2023-02-08T00:00:00"/>
    <d v="2023-02-08T00:00:00"/>
    <n v="0"/>
    <n v="15"/>
    <x v="1"/>
    <n v="15"/>
    <x v="1"/>
  </r>
  <r>
    <x v="0"/>
    <n v="2023000747"/>
    <x v="29"/>
    <s v="SOLICITUD DE CERTIFICADO DE NO FIGURA PARA CEDULA 16463861 EIDER WILSON LELASQUEZ LARDO CON ESTABLECIMIENTO FUMIGACIONES ''EL TRIUNFO'', CERTIFICADO SOLICITADO POR ROGER CAICEDO CASTRO , CEL 3183993232 CORREO ELECTRONICO : INVERSIONESROCASA@GMAIL.COM"/>
    <s v="A"/>
    <s v="HCHAGUEN"/>
    <s v=" "/>
    <s v="Principal"/>
    <d v="2023-02-08T00:00:00"/>
    <s v="Origino"/>
    <s v="NRESPONS"/>
    <s v="Registros Pub y Redes Emp"/>
    <s v="Back (Registro)"/>
    <s v="Finalizado"/>
    <s v=" "/>
    <s v="Asignado a"/>
    <x v="7"/>
    <x v="0"/>
    <x v="1"/>
    <d v="2023-02-08T00:00:00"/>
    <s v="A"/>
    <s v=""/>
    <m/>
    <m/>
    <m/>
    <m/>
    <m/>
    <m/>
    <m/>
    <s v="Sin Identificación"/>
    <n v="16488219"/>
    <s v="ROGER CAICEDO CASTRO"/>
    <s v=""/>
    <s v="inversionesrocasa@gmail.com"/>
    <x v="3"/>
    <s v="3183993232"/>
    <s v="3 Peticiones"/>
    <x v="0"/>
    <s v="Registros Publicos y Redes Emp"/>
    <s v="Derecho de peticion"/>
    <s v="."/>
    <s v="."/>
    <s v="CONTESTADO CON CARTA 2023-00160 DEL 13 DE FEBRERO DE 2023, ASÍ: &quot;MEDIANTE PETICIÓN DEL 8 DE FEBRERO DE 2023 SOLICITÓ A ESTA CÁMARA DE COMERCIO UN CERTIFICADO DE NO FIGURA A NOMBRE DE EIDER WILSON VELÁSQUEZ, IDENTIFICADO CON LA CÉDULA DE CIUDADANÍA NO. 164"/>
    <s v="."/>
    <s v="Finalizado"/>
    <s v="CMARTINE"/>
    <d v="2023-02-13T00:00:00"/>
    <d v="2023-02-13T00:00:00"/>
    <s v=" "/>
    <s v="N"/>
    <s v=""/>
    <x v="0"/>
    <x v="0"/>
    <s v="N"/>
    <d v="2023-02-13T00:00:00"/>
    <d v="2023-02-13T00:00:00"/>
    <n v="3"/>
    <n v="15"/>
    <x v="1"/>
    <n v="15"/>
    <x v="1"/>
  </r>
  <r>
    <x v="0"/>
    <n v="2023000749"/>
    <x v="29"/>
    <s v="EN COMUNICACION DEL DIA 02022023 CON OFICIO GS-2023-001128 POLICIA NACIONAL SECCIONAL POPAYAN ENVIADO VIA EMAIL A CONTACTO CCC SOLICITAN APORTAS EN FORMA FISICA Y FORMATO PDF O EXCEL LA INFORMACION QUE REPOSE EN LAS BASES DE DATOS DE LA CCC DE LAS PERSONA"/>
    <s v="A"/>
    <s v="JCMARIN"/>
    <s v=" "/>
    <s v="Obrero"/>
    <d v="2023-02-08T00:00:00"/>
    <s v="Origino"/>
    <s v="NRESPONS"/>
    <s v="Registros Pub y Redes Emp"/>
    <s v="Back (Registro)"/>
    <s v="Finalizado"/>
    <s v=" "/>
    <s v="Asignado a"/>
    <x v="0"/>
    <x v="0"/>
    <x v="0"/>
    <d v="2023-02-08T00:00:00"/>
    <s v="A"/>
    <s v=""/>
    <m/>
    <m/>
    <m/>
    <m/>
    <m/>
    <m/>
    <m/>
    <s v="Sin Identificación"/>
    <m/>
    <s v="PT SEGUNDO MAURICIO ESPAÑA REVELO"/>
    <s v="3014467778"/>
    <s v="segundo.españa3665@correo.policia.gov.co"/>
    <x v="0"/>
    <s v="3103724365"/>
    <s v="3 Peticiones"/>
    <x v="0"/>
    <s v="Registros Publicos y Redes Emp"/>
    <s v="Derecho de peticion"/>
    <s v="."/>
    <s v="."/>
    <s v="ESTA PETICIÓN YA SE DIO RESPUESTA CON PQR 678 2023 - 00142 SANTIAGO DE CALI, 6 DE FEBRERO DE 2023 SEÑORES MINISTERIO DE DEFENSA NACIONAL POLICIA NACIONAL ATENCIÓN: PATRULLERO SEGUNDO MAURICIO ESPAÑA REVELO INVESTIGADOR CRIMINAL SIJIN DICAR SEGUNDO.ESPANA3"/>
    <s v="."/>
    <s v="Finalizado"/>
    <s v="ECUARTAS"/>
    <d v="2023-02-08T00:00:00"/>
    <d v="2023-02-08T00:00:00"/>
    <s v="segundo.espana3665@correo.policia.gov.co.rpost.biz lunes 06/02/2023 12:14 p. m"/>
    <s v="N"/>
    <s v=""/>
    <x v="0"/>
    <x v="3"/>
    <s v="N"/>
    <d v="2023-02-08T00:00:00"/>
    <d v="2023-02-08T00:00:00"/>
    <n v="0"/>
    <n v="15"/>
    <x v="1"/>
    <n v="15"/>
    <x v="1"/>
  </r>
  <r>
    <x v="0"/>
    <n v="2023000752"/>
    <x v="29"/>
    <s v="EN COMUNICACION DEL DIA 06022023 CON EMAIL ENVIADO A CONTACTO CCC MEDIATE PETICION EL SR. JOSE DAVID PEREZ RAMIREZ CC 1144078235 SOLCITA UNA BASE DE DATOS DE LAS EMPRESAS CONSTITUIDAS EN CALI QUE TENGAN COMO ACTIVIDAD COMERCIAL ES CÓDIGO CIIU 9313 O RELAC"/>
    <s v="A"/>
    <s v="JCMARIN"/>
    <s v=" "/>
    <s v="Obrero"/>
    <d v="2023-02-08T00:00:00"/>
    <s v="Origino"/>
    <s v="NRESPONS"/>
    <s v="Registros Pub y Redes Emp"/>
    <s v="Back (Registro)"/>
    <s v="Finalizado"/>
    <s v=" "/>
    <s v="Asignado a"/>
    <x v="0"/>
    <x v="0"/>
    <x v="0"/>
    <d v="2023-02-08T00:00:00"/>
    <s v="A"/>
    <s v=""/>
    <m/>
    <m/>
    <m/>
    <m/>
    <m/>
    <m/>
    <m/>
    <s v="Sin Identificación"/>
    <m/>
    <s v="JOSE DAVID PEREZ RAMIREZ"/>
    <s v=""/>
    <s v="josedpr0226@gmail.com"/>
    <x v="0"/>
    <s v=""/>
    <s v="3 Peticiones"/>
    <x v="0"/>
    <s v="Registros Publicos y Redes Emp"/>
    <s v="Derecho de peticion"/>
    <s v="."/>
    <s v="."/>
    <s v="2023-00151 SANTIAGO DE CALI, 9 DE FEBRERO DE 2023 SEÑOR JOSE DAVID PÉREZ RAMIREZ JOSEDPR0226@GMAIL.COM DANIELLAPLAZA12@GMAIL.COM LA CIUDAD MEDIANTE CORREO ELECTRÓNICO DEL 6 DE FEBRERO DE 2023, RECIBIDO EN ESTA ENTIDAD EL MISMO DÍA, SOLICITÓ: &quot;SEA COMPARTI"/>
    <s v="."/>
    <s v="Finalizado"/>
    <s v="ECUARTAS"/>
    <d v="2023-02-10T00:00:00"/>
    <d v="2023-02-10T00:00:00"/>
    <s v="josedpr0226@gmail.com.rpost.biz; daniellaplaza12@gmail.com.rpost.biz viernes 10/02/2023 7:54 a. m."/>
    <s v="N"/>
    <s v=""/>
    <x v="0"/>
    <x v="0"/>
    <s v="N"/>
    <d v="2023-02-10T00:00:00"/>
    <d v="2023-02-10T00:00:00"/>
    <n v="2"/>
    <n v="15"/>
    <x v="1"/>
    <n v="15"/>
    <x v="1"/>
  </r>
  <r>
    <x v="0"/>
    <n v="2023000754"/>
    <x v="29"/>
    <s v="EN COMUNICACION DEL DIA 31012023 CON OFICIO RAD. URT OAMB 00410 DDE LA UNIDAD DE RESTITUCION DE TIERRAS DE BUCARAMANGA ENVIADFO VUIA EMAIL A LA CC BUCARAMANGA Y REMITIDO A LA CC CALI EL DIA 07022023 OIR TRASALDO POR COMPETENCIAS SOLICITAN ORDENAR A QUINE "/>
    <s v="A"/>
    <s v="JCMARIN"/>
    <s v=" "/>
    <s v="Obrero"/>
    <d v="2023-02-08T00:00:00"/>
    <s v="Origino"/>
    <s v="NRESPONS"/>
    <s v="Registros Pub y Redes Emp"/>
    <s v="Back (Registro)"/>
    <s v="Finalizado"/>
    <s v=" "/>
    <s v="Asignado a"/>
    <x v="0"/>
    <x v="0"/>
    <x v="0"/>
    <d v="2023-02-08T00:00:00"/>
    <s v="A"/>
    <s v="MERCANTIL"/>
    <n v="617615"/>
    <m/>
    <m/>
    <m/>
    <m/>
    <m/>
    <m/>
    <s v="Inscrito"/>
    <m/>
    <s v="VALENTINA RUIZ OSORIO"/>
    <s v="3770300"/>
    <s v="valentina.ruiz@urt.gov.co"/>
    <x v="0"/>
    <s v="3223463503"/>
    <s v="3 Peticiones"/>
    <x v="0"/>
    <s v="Registros Publicos y Redes Emp"/>
    <s v="Derecho de peticion"/>
    <s v="."/>
    <s v="."/>
    <s v="2023 - 00144 SANTIAGO DE CALI, 9 DE FEBRERO DE 2023 SEÑORES UNIDAD DE RESTITUCIÓN DE TIERRAS DIRECCIÓN TERRITORIAL MAGDALENA MEDIO SEDE BUCARAMANGA ATENCIÓN: VALENTINA RUIZ OSORIO ABOGADA SECRETARÍA MISIONAL VALENTINA.RUIZ@URT.GOV.CO BUCARAMANGA CORDIAL S"/>
    <s v="."/>
    <s v="Finalizado"/>
    <s v="ECUARTAS"/>
    <d v="2023-02-09T00:00:00"/>
    <d v="2023-02-09T00:00:00"/>
    <s v="'valentina.ruiz@urt.gov.co.rpost.biz' jueves 09/02/2023 11:39 a. m"/>
    <s v="N"/>
    <s v=""/>
    <x v="0"/>
    <x v="3"/>
    <s v="N"/>
    <d v="2023-02-09T00:00:00"/>
    <d v="2023-02-09T00:00:00"/>
    <n v="1"/>
    <n v="15"/>
    <x v="1"/>
    <n v="15"/>
    <x v="1"/>
  </r>
  <r>
    <x v="0"/>
    <n v="2023000761"/>
    <x v="29"/>
    <s v="EN COM,UNICACION DEL DIA 06022023 CON OFICIO 0068 DEL JUZGADO 3 LABORAL DEL CIRCUIOT DE BUENAVENTURA ENVIADO VIA EMASIL A CONTACTO CCC SOLICITAN OFICIAR A LA CÁMARA DE COMERCIO DE CALI PARA QUE REMITAN DE MANERA INMEDIATA EL CERTIFICADO DE EXISTENCIA Y RE"/>
    <s v="A"/>
    <s v="JCMARIN"/>
    <s v=" "/>
    <s v="Obrero"/>
    <d v="2023-02-08T00:00:00"/>
    <s v="Origino"/>
    <s v="NRESPONS"/>
    <s v="Registros Pub y Redes Emp"/>
    <s v="Back (Registro)"/>
    <s v="Finalizado"/>
    <s v=" "/>
    <s v="Asignado a"/>
    <x v="0"/>
    <x v="0"/>
    <x v="0"/>
    <d v="2023-02-08T00:00:00"/>
    <s v="A"/>
    <s v="MERCANTIL"/>
    <n v="404953"/>
    <m/>
    <m/>
    <m/>
    <m/>
    <m/>
    <m/>
    <s v="Inscrito"/>
    <m/>
    <s v="CLAUDIA XIMENA HURTADO CANDELO"/>
    <s v=""/>
    <s v="j03lcbuenaventura@cendoj.ramajudicial.gov.co"/>
    <x v="0"/>
    <s v=""/>
    <s v="3 Peticiones"/>
    <x v="0"/>
    <s v="Registros Publicos y Redes Emp"/>
    <s v="Derecho de peticion"/>
    <s v="."/>
    <s v="."/>
    <s v="2023 - 00145 SANTIAGO DE CALI, 8 DE FEBRERO DE 2023 SEÑORES JUZGADO TERCERO LABORAL DEL CIRCUITO DE BUENAVENTURA ATENCIÓN: CLAUDIA XIMENA HURTADO CANDELO SRIA. JDO. 3 LAB. CTO. B/TURA V. J03LCBUENAVENTURA@CENDOJ.RAMAJUDICIAL.GOV.CO BUENAVENTURA CORDIAL SA"/>
    <s v="."/>
    <s v="Finalizado"/>
    <s v="ECUARTAS"/>
    <d v="2023-02-08T00:00:00"/>
    <d v="2023-02-08T00:00:00"/>
    <s v="j03lcbuenaventura@cendoj.ramajudicial.gov.co.rpost.biz miércoles 08/02/2023 11:17 a. m"/>
    <s v="N"/>
    <s v=""/>
    <x v="0"/>
    <x v="3"/>
    <s v="N"/>
    <d v="2023-02-08T00:00:00"/>
    <d v="2023-02-08T00:00:00"/>
    <n v="0"/>
    <n v="15"/>
    <x v="1"/>
    <n v="15"/>
    <x v="1"/>
  </r>
  <r>
    <x v="0"/>
    <n v="2023000764"/>
    <x v="29"/>
    <s v="EL PROBLEMA DEL BANCOLOMBIA QUE NO SABEMOS QUE EMPLEADO DEL BANCOLOMBIA LE ENTREGO INFORMACIÓN DE TODOS LOS MOVIMIENTOS DE LA CUENTA CORRIENTE N. 060-000243-36 DE LA EMPRESA GRUPO MAGLIN S.A.S, A UN ACREEDOR QUE ES EL QUE NOS PERSIGUE PARA MATARNOS Y NOS "/>
    <s v="A"/>
    <s v="LROJAS"/>
    <s v=" "/>
    <s v="Unicentro web"/>
    <d v="2023-02-08T00:00:00"/>
    <s v="Origino"/>
    <s v="NRESPONS"/>
    <s v="Secretaria General"/>
    <s v="Asuntos Legales y Contratacion"/>
    <s v="Finalizado"/>
    <s v=" "/>
    <s v="Asignado a"/>
    <x v="5"/>
    <x v="1"/>
    <x v="3"/>
    <d v="2023-02-08T00:00:00"/>
    <s v="A"/>
    <s v="NO APLICA"/>
    <m/>
    <m/>
    <m/>
    <m/>
    <m/>
    <m/>
    <m/>
    <s v="Sin Identificación"/>
    <m/>
    <s v="CARLOS ESCOBAR MUÑOZ"/>
    <s v=""/>
    <s v="leondormidovolcandelruiz@gmail.com"/>
    <x v="0"/>
    <s v="3217151190"/>
    <s v="3 Peticiones"/>
    <x v="6"/>
    <s v="Asuntos Legales y Contratacion"/>
    <s v="Derecho de peticion"/>
    <s v="."/>
    <s v="."/>
    <s v="SE LE INDICA AL PETICIONARIO QUE NO ES CLARO EL OBJETO DE SU PETICIÓN. SIN EMBARGO, TENIENDO EN CUENTA QUE ESTE HABIA RADICADO PREVIAMENTE UN PQR CON EL MISMO CONTENIDO, SE LE REITERA LA RESPUESTA EN EL SENTIDO, DE EXPLICARLE QUE LA CAMARA DE COMERCIO NO "/>
    <s v="."/>
    <s v="Finalizado"/>
    <s v="MVELEZ"/>
    <d v="2023-02-15T00:00:00"/>
    <d v="2023-02-15T00:00:00"/>
    <s v=" "/>
    <s v="N"/>
    <s v=""/>
    <x v="0"/>
    <x v="0"/>
    <s v="N"/>
    <d v="2023-02-15T00:00:00"/>
    <d v="2023-02-15T00:00:00"/>
    <n v="5"/>
    <n v="15"/>
    <x v="1"/>
    <n v="15"/>
    <x v="1"/>
  </r>
  <r>
    <x v="0"/>
    <n v="2023000765"/>
    <x v="29"/>
    <s v="EN COMUNICACION DEL DIA 02022023 CON OFICIO UIA-F-159 DE LA FISCALIA GENERAL DE LA NACION FISCALIA 159 LOCAL DE MEDELLIN ENVIADO VIA EMAIL A LA CC MEDELLIN Y REMITIDO A LA CC CALI EL DIA 08022023 CON RADICACION NO. 20230098814 POR TRASLADO POR COMPETENCIA"/>
    <s v="A"/>
    <s v="JCMARIN"/>
    <s v=" "/>
    <s v="Obrero"/>
    <d v="2023-02-08T00:00:00"/>
    <s v="Origino"/>
    <s v="NRESPONS"/>
    <s v="Registros Pub y Redes Emp"/>
    <s v="Back (Registro)"/>
    <s v="Finalizado"/>
    <s v=" "/>
    <s v="Asignado a"/>
    <x v="0"/>
    <x v="0"/>
    <x v="0"/>
    <d v="2023-02-08T00:00:00"/>
    <s v="A"/>
    <s v="MERCANTIL"/>
    <n v="343432"/>
    <m/>
    <m/>
    <m/>
    <m/>
    <m/>
    <m/>
    <s v="Inscrito"/>
    <m/>
    <s v="LIDA ISABEL MARULANDA OTALVARO"/>
    <s v="5903108ext41632"/>
    <s v="lida.marulanda@fiscalia.gov.co"/>
    <x v="0"/>
    <s v=""/>
    <s v="3 Peticiones"/>
    <x v="0"/>
    <s v="Registros Publicos y Redes Emp"/>
    <s v="Derecho de peticion"/>
    <s v="."/>
    <s v="."/>
    <s v="2023 - 00126 SANTIAGO DE CALI, 8 DE FEBRERO DE 2022 SEÑORES FISCALIA GENERAL DE LA NACION ATENCIÓN: LIDA ISABEL MARUALNDA OTÁLVARO ASISTENTE DE FISCAL II FISCALÍA 159 LOCAL LIDA.MARULANDA@FISCALIA.GOV.CO MARIAE.MOSQUERA@FISCALIA.GOV.CO MEDELLÍN CORDIAL SA"/>
    <s v="."/>
    <s v="Finalizado"/>
    <s v="ECUARTAS"/>
    <d v="2023-02-08T00:00:00"/>
    <d v="2023-02-08T00:00:00"/>
    <s v="'lida.marulanda@fiscalia.gov.co.rpost.biz'; 'mariae.mosquera@fiscalia.gov.co.rpost.biz' miércoles 08/02/2023 5:26 p. m."/>
    <s v="N"/>
    <s v=""/>
    <x v="0"/>
    <x v="3"/>
    <s v="N"/>
    <d v="2023-02-08T00:00:00"/>
    <d v="2023-02-08T00:00:00"/>
    <n v="0"/>
    <n v="15"/>
    <x v="1"/>
    <n v="15"/>
    <x v="1"/>
  </r>
  <r>
    <x v="0"/>
    <n v="2023000766"/>
    <x v="29"/>
    <s v="HOLA SR DE CAMARA DE COMERCIO QUIERO PONER UNA DENUNCIA ALA EMPRESA DIRECTV CALI ,LA CUAL ME ESTÁ COBRANDO UNA CLÁUSULA DE PERMANENCIA! EN LA CUAL NUNCA FIRME UN CONTRATO! ESERO ME PUEDAN ALLUDAR YA QUE CONSIDERO UN ABUSO DE SU PARTE ! MUCHAS GRACIAS"/>
    <s v="A"/>
    <s v="ARIVAS"/>
    <s v=" "/>
    <s v="Principal"/>
    <d v="2023-02-08T00:00:00"/>
    <s v="Origino"/>
    <s v="ARIVAS"/>
    <s v="Secretaria General"/>
    <s v="Asuntos Legales y Contratacion"/>
    <s v="Finalizado"/>
    <s v=" "/>
    <s v="Asignado a"/>
    <x v="4"/>
    <x v="1"/>
    <x v="3"/>
    <d v="2023-02-08T00:00:00"/>
    <s v="A"/>
    <s v=""/>
    <m/>
    <m/>
    <m/>
    <m/>
    <m/>
    <m/>
    <m/>
    <s v="Sin Identificación"/>
    <m/>
    <s v="SANDRA PATRICIA TOBAR MUÑOZ"/>
    <s v=""/>
    <s v="patriciatobar1977@gmail.com"/>
    <x v="0"/>
    <s v="3132577380"/>
    <s v="3 Peticiones"/>
    <x v="6"/>
    <s v="Asuntos Legales y Contratacion"/>
    <s v="Derecho de peticion"/>
    <s v="."/>
    <s v="."/>
    <s v="SE ADJUNTA TRAZABILIDAD DE ENVIO. SE CORRE TRASLADO A LA SIC POR NO POSEER COMPETENCIA EN ASUNTOS DE DERECHOS DEL CONSUMIDOR. DE: ASUNTOS LEGALES CÁMARA DE COMERCIO DE CALI &lt;ASUNTOSLEGALES@CCC.ORG.CO&gt; ENVIADO: JUEVES, 9 DE FEBRERO DE 2023 14:44 PARA: PATR"/>
    <s v="."/>
    <s v="Finalizado"/>
    <s v="ARIVAS"/>
    <d v="2023-02-09T00:00:00"/>
    <d v="2023-02-09T00:00:00"/>
    <s v=" "/>
    <s v="N"/>
    <s v=""/>
    <x v="0"/>
    <x v="0"/>
    <s v="N"/>
    <d v="2023-02-09T00:00:00"/>
    <d v="2023-02-09T00:00:00"/>
    <n v="1"/>
    <n v="15"/>
    <x v="1"/>
    <n v="15"/>
    <x v="1"/>
  </r>
  <r>
    <x v="0"/>
    <n v="2023000767"/>
    <x v="29"/>
    <s v="EN COMUNICACION DEL DIA 07022023 CON OFICIO GS-2023-012301 DIJIN GESIN 25.10 DE AL POLICIA NACIONAL SECCIONAL BOPGOTA DC ENVIADO VIA EMAIL A CONTACTO CCC SOLICITAN OBTENER COPIA DE LA CARPETA MERCANTIL CON TODOS LOS DOCUMENTOS ANEXOS DESDE LA FECHA DE APE"/>
    <s v="A"/>
    <s v="JCMARIN"/>
    <s v=" "/>
    <s v="Obrero"/>
    <d v="2023-02-08T00:00:00"/>
    <s v="Origino"/>
    <s v="NRESPONS"/>
    <s v="Registros Pub y Redes Emp"/>
    <s v="Back (Registro)"/>
    <s v="Finalizado"/>
    <s v=" "/>
    <s v="Asignado a"/>
    <x v="0"/>
    <x v="0"/>
    <x v="0"/>
    <d v="2023-02-08T00:00:00"/>
    <s v="A"/>
    <s v=""/>
    <m/>
    <m/>
    <m/>
    <m/>
    <m/>
    <m/>
    <m/>
    <s v="Sin Identificación"/>
    <m/>
    <s v="SUBINTENDENTE CESAR AUGUSTO RODRIGUEZ GAMEZ"/>
    <s v=""/>
    <s v="cesar.rodriguez7902@correo.policia.gov.co."/>
    <x v="0"/>
    <s v=""/>
    <s v="3 Peticiones"/>
    <x v="0"/>
    <s v="Registros Publicos y Redes Emp"/>
    <s v="Derecho de peticion"/>
    <s v="."/>
    <s v="."/>
    <s v="2023 - 00146 SANTIAGO DE CALI, 9 DE FEBRERO DE 2023 SEÑORES MINISTERIO DE DEFENSA NACIONAL POLICIA NACIONAL ATENCIÓN: SUBINTENDENTE CESAR AUGUSTO RODRIGUEZ GAMEZ INVESTIGADOR CRIMINAL GESIN GRAOS UNO CESAR.RODRIGUEZ7902@CORREO.POLICIA.GOV.CO BOGOTÁ D.C. C"/>
    <s v="."/>
    <s v="Finalizado"/>
    <s v="ECUARTAS"/>
    <d v="2023-02-09T00:00:00"/>
    <d v="2023-02-09T00:00:00"/>
    <s v="cesar.rodriguez7902@correo.policia.gov.co.rpost.biz jueves 09/02/2023 2:57 p. m"/>
    <s v="N"/>
    <s v=""/>
    <x v="0"/>
    <x v="3"/>
    <s v="N"/>
    <d v="2023-02-09T00:00:00"/>
    <d v="2023-02-09T00:00:00"/>
    <n v="1"/>
    <n v="15"/>
    <x v="1"/>
    <n v="15"/>
    <x v="1"/>
  </r>
  <r>
    <x v="0"/>
    <n v="2023000771"/>
    <x v="29"/>
    <s v="EN COMUNICACION DEL DIA 070220023 CON OFICIO 2150.32.01.0097 DE LA ALCALDIA DE YUMBO ENCIADO VIA EMAIL A CONTACTO CCC SOLICITAN LA BASE DEDATOS DE ALS EMPRESAS REGISTRADAS EN YUMBO CON LA SIGUIENTE INFORMACION: RAZON SOCIAL - DIRECCION - NUMERO DE CONTACT"/>
    <s v="A"/>
    <s v="JCMARIN"/>
    <s v=" "/>
    <s v="Obrero"/>
    <d v="2023-02-08T00:00:00"/>
    <s v="Origino"/>
    <s v="NRESPONS"/>
    <s v="Registros Pub y Redes Emp"/>
    <s v="Back (Registro)"/>
    <s v="Finalizado"/>
    <s v=" "/>
    <s v="Asignado a"/>
    <x v="0"/>
    <x v="0"/>
    <x v="0"/>
    <d v="2023-02-08T00:00:00"/>
    <s v="A"/>
    <s v=""/>
    <m/>
    <m/>
    <m/>
    <m/>
    <m/>
    <m/>
    <m/>
    <s v="Sin Identificación"/>
    <m/>
    <s v="NELSON EDUARDO MUÑOZ GUTIERREZ"/>
    <s v=""/>
    <s v=""/>
    <x v="0"/>
    <s v=""/>
    <s v="3 Peticiones"/>
    <x v="0"/>
    <s v="Registros Publicos y Redes Emp"/>
    <s v="Derecho de peticion"/>
    <s v="."/>
    <s v="."/>
    <s v="2023 - 00147 SANTIAGO DE CALI, 9 DE FEBRERO DE 2023 SEÑOR NELSON EDUARDO MUÑOZ GUTIÉRREZ SECRETARÍA DE DESPACHO ALCALDÍA DE YUMBO - SECRETARÍA DE BIENESTAR SOCIAL Y PARTICIPACIÓN PADY@YUMBO.GOV.CO YUMBO RECIBA UN CORDIAL SALUDO, DAMOS RESPUESTA A SU OFICI"/>
    <s v="."/>
    <s v="Finalizado"/>
    <s v="ECUARTAS"/>
    <d v="2023-02-09T00:00:00"/>
    <d v="2023-02-09T00:00:00"/>
    <s v="'pady@yumbo.gov.co.rpost.biz' jueves 09/02/2023 8:53 a. m"/>
    <s v="N"/>
    <s v=""/>
    <x v="0"/>
    <x v="3"/>
    <s v="N"/>
    <d v="2023-02-09T00:00:00"/>
    <d v="2023-02-09T00:00:00"/>
    <n v="1"/>
    <n v="15"/>
    <x v="1"/>
    <n v="15"/>
    <x v="1"/>
  </r>
  <r>
    <x v="0"/>
    <n v="2023000776"/>
    <x v="29"/>
    <s v="EN COMUNICACION DEL DIA 08 FEB 2023, DEL INSTITUTO NACIONAL PENITENCIARIO Y CARCELARIO INPEC EL SR LUIS CARLOS RAMIREZ TRIANA CC 79667803 SOLICITA CONSTANCIA DE QUE NO FIGURO CON NINGUN REGISTRO PUBLICO QUE LLEVE CAMARA Y COMERCIO LUIS CARLOS RAMIREZ TRIA"/>
    <s v="A"/>
    <s v="LNDELGAD"/>
    <s v=" "/>
    <s v="Principal"/>
    <d v="2023-02-08T00:00:00"/>
    <s v="Origino"/>
    <s v="NRESPONS"/>
    <s v="Registros Pub y Redes Emp"/>
    <s v="Back (Registro)"/>
    <s v="Finalizado"/>
    <s v=" "/>
    <s v="Asignado a"/>
    <x v="7"/>
    <x v="0"/>
    <x v="1"/>
    <d v="2023-02-08T00:00:00"/>
    <s v="A"/>
    <s v="NO APLICA"/>
    <m/>
    <m/>
    <m/>
    <m/>
    <m/>
    <m/>
    <m/>
    <s v="Sin Identificación"/>
    <n v="79667803"/>
    <s v="LUIS CARLOS RAMIREZ TRIANA"/>
    <s v=""/>
    <s v=""/>
    <x v="4"/>
    <s v=""/>
    <s v="3 Peticiones"/>
    <x v="0"/>
    <s v="Registros Publicos y Redes Emp"/>
    <s v="Derecho de peticion"/>
    <s v="."/>
    <s v="."/>
    <s v="CONTESTADO CON CARTA 2023-00162 DEL 13 DE FEBRERO DE 2023, ASÍ: &quot;MEDIANTE ESCRITO RECIBIDO EN ESTA CÁMARA DE COMERCIO EL 3 DE FEBRERO DE 2023, SOLICITÓ &quot;CONSTANCIA DE QUE NO FIGURO CON NINGÚN REGISTRO PÚBLICO QUE LLEVE LA CÁMARA DE COMERCIO&quot;. AL RESPECTO,"/>
    <s v="."/>
    <s v="Finalizado"/>
    <s v="CMARTINE"/>
    <d v="2023-02-13T00:00:00"/>
    <d v="2023-02-13T00:00:00"/>
    <s v=" "/>
    <s v="N"/>
    <s v=""/>
    <x v="0"/>
    <x v="0"/>
    <s v="N"/>
    <d v="2023-02-13T00:00:00"/>
    <d v="2023-02-13T00:00:00"/>
    <n v="3"/>
    <n v="15"/>
    <x v="1"/>
    <n v="15"/>
    <x v="1"/>
  </r>
  <r>
    <x v="0"/>
    <n v="2023000777"/>
    <x v="29"/>
    <s v="EN COMUNICACION DEL DIA 08 FEB 2023, DEL INSTITUTO NACIONAL PENITENCIARIO Y CARCELARIO INPEC EL SR DAVID STIVEN DAGUA BECERRA CC 1107084297 SOLICITA CONSTANCIA DE QUE NO FIGURO CON NINGUN REGISTRO PUBLICO QUE LLEVE CAMARA Y COMERCIO DAVID STIVEN DAGUA BEC"/>
    <s v="A"/>
    <s v="LNDELGAD"/>
    <s v=" "/>
    <s v="Principal"/>
    <d v="2023-02-08T00:00:00"/>
    <s v="Origino"/>
    <s v="NRESPONS"/>
    <s v="Registros Pub y Redes Emp"/>
    <s v="Back (Registro)"/>
    <s v="Finalizado"/>
    <s v=" "/>
    <s v="Asignado a"/>
    <x v="7"/>
    <x v="0"/>
    <x v="1"/>
    <d v="2023-02-08T00:00:00"/>
    <s v="A"/>
    <s v="NO APLICA"/>
    <m/>
    <m/>
    <m/>
    <m/>
    <m/>
    <m/>
    <m/>
    <s v="Sin Identificación"/>
    <n v="1107084297"/>
    <s v="DAVID STIVEN DAGUA BECERRA"/>
    <s v=""/>
    <s v=""/>
    <x v="4"/>
    <s v=""/>
    <s v="3 Peticiones"/>
    <x v="0"/>
    <s v="Registros Publicos y Redes Emp"/>
    <s v="Derecho de peticion"/>
    <s v="."/>
    <s v="."/>
    <s v="CONTESTADO CON CARTA 2023-00163 DEL 13 DE FEBRERO DE 2023, ASÍ: &quot;MEDIANTE ESCRITO RECIBIDO EN ESTA CÁMARA DE COMERCIO EL 3 DE FEBRERO DE 2023, SOLICITÓ &quot;CONSTANCIA DE QUE NO FIGURO CON NINGÚN REGISTRO PÚBLICO QUE LLEVE LA CÁMARA DE COMERCIO&quot;. AL RESPECTO,"/>
    <s v="."/>
    <s v="Finalizado"/>
    <s v="CMARTINE"/>
    <d v="2023-02-13T00:00:00"/>
    <d v="2023-02-13T00:00:00"/>
    <s v=" "/>
    <s v="N"/>
    <s v=""/>
    <x v="0"/>
    <x v="0"/>
    <s v="N"/>
    <d v="2023-02-13T00:00:00"/>
    <d v="2023-02-13T00:00:00"/>
    <n v="3"/>
    <n v="15"/>
    <x v="1"/>
    <n v="15"/>
    <x v="1"/>
  </r>
  <r>
    <x v="0"/>
    <n v="2023000778"/>
    <x v="29"/>
    <s v="EN COMUNICACION DEL DIA 08 FEB 2023, DEL INSTITUTO NACIONAL PENITENCIARIO Y CARCELARIO INPEC EL SR JACINTO CUELLAR COLLAZOS CC 83238592 SOLICITA ME HAGAN LLEGAR UN CERTIFICADO DONDE CONSTE QUE NO TENGO NINGUN TIPO DE NEGOCIO COMERCIAL A MI NOMBRE ESTO CON"/>
    <s v="A"/>
    <s v="LNDELGAD"/>
    <s v=" "/>
    <s v="Principal"/>
    <d v="2023-02-08T00:00:00"/>
    <s v="Origino"/>
    <s v="NRESPONS"/>
    <s v="Registros Pub y Redes Emp"/>
    <s v="Back (Registro)"/>
    <s v="Finalizado"/>
    <s v=" "/>
    <s v="Asignado a"/>
    <x v="7"/>
    <x v="0"/>
    <x v="1"/>
    <d v="2023-02-08T00:00:00"/>
    <s v="A"/>
    <s v="NO APLICA"/>
    <m/>
    <m/>
    <m/>
    <m/>
    <m/>
    <m/>
    <m/>
    <s v="Sin Identificación"/>
    <n v="83238592"/>
    <s v="JACINTO CUELLAR COLLAZOS"/>
    <s v=""/>
    <s v=""/>
    <x v="4"/>
    <s v=""/>
    <s v="3 Peticiones"/>
    <x v="0"/>
    <s v="Registros Publicos y Redes Emp"/>
    <s v="Derecho de peticion"/>
    <s v="."/>
    <s v="."/>
    <s v="CONTESTADO CON CARTA 2023-00169 DEL 13 DE FEBRERO DE 2023, ASÍ: &quot;MEDIANTE ESCRITO RECIBIDO EN ESTA CÁMARA DE COMERCIO EL 7 DE FEBRERO DE 2023, SOLICITÓ &quot;UN CERTIFICADO DONDE CONSTE QUE NO TENGO NINGÚN TIPO DE NEGOCIO COMERCIAL A MI NOMBRE¿&quot;. AL RESPECTO, "/>
    <s v="."/>
    <s v="Finalizado"/>
    <s v="CMARTINE"/>
    <d v="2023-02-13T00:00:00"/>
    <d v="2023-02-13T00:00:00"/>
    <s v=" "/>
    <s v="N"/>
    <s v=""/>
    <x v="0"/>
    <x v="0"/>
    <s v="N"/>
    <d v="2023-02-13T00:00:00"/>
    <d v="2023-02-13T00:00:00"/>
    <n v="3"/>
    <n v="15"/>
    <x v="1"/>
    <n v="15"/>
    <x v="1"/>
  </r>
  <r>
    <x v="0"/>
    <n v="2023000787"/>
    <x v="30"/>
    <s v="EN COMUNICACION DEL DIA 02012023 CON EMAIL ENVIADO A CONTACTO CCC MEDIANTE DERECHO DE PETICION EL SR. JHOAN ALEJANDRO PAME ANAYA CC 1061816786 SOLICITA UN CERTIFICADO PARA ADELANTAR TRAMITE ANTE EL JUZGADO DE EJECUCION DE PENAS DE CALI. NOTA LA CEDULA APO"/>
    <s v="A"/>
    <s v="JCMARIN"/>
    <s v=" "/>
    <s v="Obrero"/>
    <d v="2023-02-09T00:00:00"/>
    <s v="Origino"/>
    <s v="NRESPONS"/>
    <s v="Registros Pub y Redes Emp"/>
    <s v="Back (Registro)"/>
    <s v="Finalizado"/>
    <s v=" "/>
    <s v="Asignado a"/>
    <x v="7"/>
    <x v="0"/>
    <x v="1"/>
    <d v="2023-02-09T00:00:00"/>
    <s v="A"/>
    <s v=""/>
    <m/>
    <m/>
    <m/>
    <m/>
    <m/>
    <m/>
    <m/>
    <s v="Sin Identificación"/>
    <m/>
    <s v="JHOAN ALEJANDRO PAME ANAYA"/>
    <s v=""/>
    <s v=""/>
    <x v="0"/>
    <s v=""/>
    <s v="3 Peticiones"/>
    <x v="0"/>
    <s v="Registros Publicos y Redes Emp"/>
    <s v="Derecho de peticion"/>
    <s v="."/>
    <s v="."/>
    <s v="CONTESTADO CON CARTA 2023-00164 DEL 13 DE FEBRERO DE 2023, ASÍ. &quot;MEDIANTE ESCRITO RECIBIDO EN ESTA CÁMARA DE COMERCIO EL 3 DE FEBRERO DE 2023, SOLICITÓ UN CERTIFICADO DE NO FIGURA. AL RESPECTO, LE INFORMAMOS QUE LAS CÁMARAS DE COMERCIO DEBEN CEÑIRSE A LO "/>
    <s v="."/>
    <s v="Finalizado"/>
    <s v="CMARTINE"/>
    <d v="2023-02-13T00:00:00"/>
    <d v="2023-02-13T00:00:00"/>
    <s v=" "/>
    <s v="N"/>
    <s v=""/>
    <x v="0"/>
    <x v="0"/>
    <s v="N"/>
    <d v="2023-02-13T00:00:00"/>
    <d v="2023-02-13T00:00:00"/>
    <n v="2"/>
    <n v="15"/>
    <x v="1"/>
    <n v="15"/>
    <x v="1"/>
  </r>
  <r>
    <x v="0"/>
    <n v="2023000790"/>
    <x v="30"/>
    <s v="EN COMUNICACION DEL DIA 02012023 CON EMAIL ENVIADO A CONTACTO CCC MEDIANTE DERECHO DE PETICION EL SR. HERNANDO LINDO SUAREZ CC 1047336769 SOLICITA VERIFICAR EN LAS BASES DE DATOS DE LA CCCSI SE ENCUENTRA REGISTRADO PARA DEMOSTRAR INSOLVENCIA ENCONOMICA - "/>
    <s v="A"/>
    <s v="JCMARIN"/>
    <s v=" "/>
    <s v="Obrero"/>
    <d v="2023-02-09T00:00:00"/>
    <s v="Origino"/>
    <s v="NRESPONS"/>
    <s v="Registros Pub y Redes Emp"/>
    <s v="Back (Registro)"/>
    <s v="Finalizado"/>
    <s v=" "/>
    <s v="Asignado a"/>
    <x v="7"/>
    <x v="0"/>
    <x v="1"/>
    <d v="2023-02-09T00:00:00"/>
    <s v="A"/>
    <s v=""/>
    <m/>
    <m/>
    <m/>
    <m/>
    <m/>
    <m/>
    <m/>
    <s v="Sin Identificación"/>
    <m/>
    <s v="HERNANDO LINDO SUAREZ"/>
    <s v=""/>
    <s v=""/>
    <x v="0"/>
    <s v=""/>
    <s v="3 Peticiones"/>
    <x v="0"/>
    <s v="Registros Publicos y Redes Emp"/>
    <s v="Derecho de peticion"/>
    <s v="."/>
    <s v="."/>
    <s v="CONTESTADO CON CARTA 2023-00165 DEL 13 DE FEBRERO DE 2023, ASÍ: &quot;MEDIANTE ESCRITO RECIBIDO EN ESTA CÁMARA DE COMERCIO EL 3 DE FEBRERO DE 2023, SOLICITÓ &quot;VERIFIQUEN EN LA BASE DE DATOS DE ESTA ENTIDAD COMO ME ENCUENTRO ACTUALMENTE Y ME EXPIDAN UN CERTIFICA"/>
    <s v="."/>
    <s v="Finalizado"/>
    <s v="CMARTINE"/>
    <d v="2023-02-13T00:00:00"/>
    <d v="2023-02-13T00:00:00"/>
    <s v=" "/>
    <s v="N"/>
    <s v=""/>
    <x v="0"/>
    <x v="0"/>
    <s v="N"/>
    <d v="2023-02-13T00:00:00"/>
    <d v="2023-02-13T00:00:00"/>
    <n v="2"/>
    <n v="15"/>
    <x v="1"/>
    <n v="15"/>
    <x v="1"/>
  </r>
  <r>
    <x v="0"/>
    <n v="2023000792"/>
    <x v="30"/>
    <s v="EN COMUNICACION DEL DIA 31012023 CON EMAIL ENVIADO A CONTACTO CCC MEDIANTE DERECHO DE PETICION EL SR. OSCAR EDUARDO CANO AGUDELO CC 1006179045 SOLICITA EL FAVOR DE QUE SE LE EXPIDA UN CERTIFICADO PARA DEMOSTRAR QUE NO APARECEN A SU NOMBRE NINGUN ESTABLECI"/>
    <s v="A"/>
    <s v="JCMARIN"/>
    <s v=" "/>
    <s v="Obrero"/>
    <d v="2023-02-09T00:00:00"/>
    <s v="Origino"/>
    <s v="NRESPONS"/>
    <s v="Registros Pub y Redes Emp"/>
    <s v="Back (Registro)"/>
    <s v="Finalizado"/>
    <s v=" "/>
    <s v="Asignado a"/>
    <x v="7"/>
    <x v="0"/>
    <x v="1"/>
    <d v="2023-02-09T00:00:00"/>
    <s v="A"/>
    <s v=""/>
    <m/>
    <m/>
    <m/>
    <m/>
    <m/>
    <m/>
    <m/>
    <s v="Sin Identificación"/>
    <m/>
    <s v="OSCAR EDUARDO CANO AGUDELO"/>
    <s v=""/>
    <s v=""/>
    <x v="0"/>
    <s v=""/>
    <s v="3 Peticiones"/>
    <x v="0"/>
    <s v="Registros Publicos y Redes Emp"/>
    <s v="Derecho de peticion"/>
    <s v="."/>
    <s v="."/>
    <s v="CONTESTADO CON CARTA 2023- 00171 DEL 13 DE FEBRERO DE 2023, ASÍ: &quot;MEDIANTE ESCRITO RECIBIDO EN ESTA CÁMARA DE COMERCIO EL 9 DE FEBRERO DE 2023, SOLICITÓ &quot;SE ME EXPIDA UNA CERTIFICACIÓN PARA DEMOSTRAR QUE NO APARECE NINGÚN ESTABLECIMIENTO COMERCIAL A MI NO"/>
    <s v="."/>
    <s v="Finalizado"/>
    <s v="CMARTINE"/>
    <d v="2023-02-13T00:00:00"/>
    <d v="2023-02-13T00:00:00"/>
    <s v=" "/>
    <s v="N"/>
    <s v=""/>
    <x v="0"/>
    <x v="0"/>
    <s v="N"/>
    <d v="2023-02-13T00:00:00"/>
    <d v="2023-02-13T00:00:00"/>
    <n v="2"/>
    <n v="15"/>
    <x v="1"/>
    <n v="15"/>
    <x v="1"/>
  </r>
  <r>
    <x v="0"/>
    <n v="2023000793"/>
    <x v="30"/>
    <s v="BUEN DIA, EL SEÑOR JORGE LUVIER OSPINA, SOLICITA UN CERTIFICADO DONDE CONSTE NO TENER NINGUN REGISTRO EN CAMARA DE COMERCIO. C.C. # 16.210.852 CEL # 323 5304601 CERTIFICADO DE NO FIGURA. "/>
    <s v="A"/>
    <s v="JCHANCHI"/>
    <s v=" "/>
    <s v="Jamundi"/>
    <d v="2023-02-09T00:00:00"/>
    <s v="Origino"/>
    <s v="CMARTINE"/>
    <s v="Registros Pub y Redes Emp"/>
    <s v="Juridica"/>
    <s v="Finalizado"/>
    <s v=" "/>
    <s v="Asignado a"/>
    <x v="7"/>
    <x v="0"/>
    <x v="1"/>
    <d v="2023-02-09T00:00:00"/>
    <s v="A"/>
    <s v=""/>
    <m/>
    <m/>
    <m/>
    <m/>
    <m/>
    <m/>
    <m/>
    <s v="Sin Identificación"/>
    <n v="16210852"/>
    <s v="JORGE LUVIER OSPINA"/>
    <s v="32353045601"/>
    <s v=""/>
    <x v="3"/>
    <s v="32353045601"/>
    <s v="3 Peticiones"/>
    <x v="0"/>
    <s v="Registros Publicos y Redes Emp"/>
    <s v="Derecho de peticion"/>
    <s v="."/>
    <s v="."/>
    <s v="CONTESTADO CON CARTA 2023-00166 DEL 13 DE FEBRERO DE 2023, ASÍ: &quot;MEDIANTE PETICIÓN DEL 9 DE FEBRERO DE 2023 SOLICITÓ A ESTA CÁMARA DE COMERCIO UN CERTIFICADO DE NO FIGURA A NOMBRE DE JORGE LUVIER OSPINA, IDENTIFICADO CON LA CÉDULA DE CIUDADANÍA NO. 162108"/>
    <s v="."/>
    <s v="Finalizado"/>
    <s v="CMARTINE"/>
    <d v="2023-02-13T00:00:00"/>
    <d v="2023-02-13T00:00:00"/>
    <s v=" "/>
    <s v="N"/>
    <s v=""/>
    <x v="0"/>
    <x v="0"/>
    <s v="N"/>
    <d v="2023-02-13T00:00:00"/>
    <d v="2023-02-13T00:00:00"/>
    <n v="2"/>
    <n v="15"/>
    <x v="1"/>
    <n v="15"/>
    <x v="1"/>
  </r>
  <r>
    <x v="0"/>
    <n v="2023000795"/>
    <x v="30"/>
    <s v="EN COMUNICACION DEL DIA 08022023 CON EMAIL ENVIADO A CONTACTO CCC MEDIANTE PETICION EL SR. LUIS MAURICIO PÉREZ GARCÉS CC 16668782 REP LEGAL DE LA SOCIEDAD UNIFLEXO SAS NIT 901607266 SOLICITA SEA ACTUALIZADO EL NOMBRE DE LA SUBORDINADA: FLEXO TEC SAS POR E"/>
    <s v="A"/>
    <s v="JCMARIN"/>
    <s v=" "/>
    <s v="Obrero"/>
    <d v="2023-02-09T00:00:00"/>
    <s v="Origino"/>
    <s v="NRESPONS"/>
    <s v="Registros Pub y Redes Emp"/>
    <s v="Back (Registro)"/>
    <s v="Finalizado"/>
    <s v=" "/>
    <s v="Asignado a"/>
    <x v="11"/>
    <x v="0"/>
    <x v="2"/>
    <d v="2023-02-09T00:00:00"/>
    <s v="A"/>
    <s v="MERCANTIL"/>
    <n v="1154841"/>
    <m/>
    <m/>
    <m/>
    <m/>
    <m/>
    <m/>
    <s v="Inscrito"/>
    <m/>
    <s v="LUIS MAURICIO PÉREZ GARCÉS"/>
    <s v=""/>
    <s v="marthaibm@uniflexo.com.co"/>
    <x v="0"/>
    <s v="3174363930"/>
    <s v="2 Del tramite del documento"/>
    <x v="23"/>
    <s v="Registros Publicos y Redes Emp"/>
    <s v="Inscripción"/>
    <s v="."/>
    <s v="."/>
    <s v="AL INSCRITO 1154841 ACTUALIZO EL NOMBRE DE LA SUBORDINADA TODA VEZ QUE CAMBIARON DE RAZÓN SOCIAL QUEDANDO ASÍ UNIFLEXO S.A.S. SE NOTIFICA AL USUARIO AL CORREO ELECTRÓNICO REPORTADO EN EL RECLAMO"/>
    <s v="."/>
    <s v="Finalizado"/>
    <s v="MVELASCO"/>
    <d v="2023-02-09T00:00:00"/>
    <d v="2023-02-09T00:00:00"/>
    <s v=" "/>
    <s v="N"/>
    <s v=""/>
    <x v="0"/>
    <x v="2"/>
    <s v="N"/>
    <d v="2023-02-09T00:00:00"/>
    <d v="2023-02-09T00:00:00"/>
    <n v="0"/>
    <n v="15"/>
    <x v="1"/>
    <n v="15"/>
    <x v="1"/>
  </r>
  <r>
    <x v="0"/>
    <n v="2023000796"/>
    <x v="30"/>
    <s v="EN COMUNICACION DEL DIA 25 ENERO 2023 DEL COMPLEJO CARCELARIO COJAM JAMUNDI EL SR WILSON REYES PALACIOS CON CC 16282044 SOLICITA SI EN SUS BASES DE DATOS FIGURA A MI NOMBRE COMO PROPIETARIO DE BIENES COMERCIALES O INDUSTRIALES Y SI VIGENCIA. WILSON REYES "/>
    <s v="A"/>
    <s v="LNDELGAD"/>
    <s v=" "/>
    <s v="Principal"/>
    <d v="2023-02-09T00:00:00"/>
    <s v="Origino"/>
    <s v="NRESPONS"/>
    <s v="Registros Pub y Redes Emp"/>
    <s v="Back (Registro)"/>
    <s v="Finalizado"/>
    <s v=" "/>
    <s v="Asignado a"/>
    <x v="7"/>
    <x v="0"/>
    <x v="1"/>
    <d v="2023-02-09T00:00:00"/>
    <s v="A"/>
    <s v="NO APLICA"/>
    <m/>
    <m/>
    <m/>
    <m/>
    <m/>
    <m/>
    <m/>
    <s v="Sin Identificación"/>
    <n v="16282044"/>
    <s v="WILSON REYES PALACIOS"/>
    <s v=""/>
    <s v=""/>
    <x v="4"/>
    <s v=""/>
    <s v="3 Peticiones"/>
    <x v="0"/>
    <s v="Registros Publicos y Redes Emp"/>
    <s v="Derecho de peticion"/>
    <s v="."/>
    <s v="."/>
    <s v="CONTESTADO CON CARTA 2023-00167 DEL 13 DE FEBRERO DE 2023, ASÍ: &quot;MEDIANTE ESCRITO RECIBIDO EN ESTA CÁMARA DE COMERCIO EL 3 DE FEBRERO DE 2023, SOLICITÓ &quot;SI EN SU &quot;BASE DE DATOS&quot; FIGURA A MI NOMBRE COMO PROPIETARIO DE BIENES COMERCIALES E INDUSTRIALES Y SU"/>
    <s v="."/>
    <s v="Finalizado"/>
    <s v="CMARTINE"/>
    <d v="2023-02-13T00:00:00"/>
    <d v="2023-02-13T00:00:00"/>
    <s v=" "/>
    <s v="N"/>
    <s v=""/>
    <x v="0"/>
    <x v="0"/>
    <s v="N"/>
    <d v="2023-02-13T00:00:00"/>
    <d v="2023-02-13T00:00:00"/>
    <n v="2"/>
    <n v="15"/>
    <x v="1"/>
    <n v="15"/>
    <x v="1"/>
  </r>
  <r>
    <x v="0"/>
    <n v="2023000797"/>
    <x v="30"/>
    <s v="EN COMUNICACION DEL DIA 0802023 CON OFICIO 2023EE0016957 DE LA C G R CONTRALORA DELEGADA INTERSECTORIAL NO. 5 BOGOTA DC ENVIADO VIA EMAIL A CONTACTO CCC ME PERMITO SOLICITAR REMITA CON DESTINO A LA PRESENTE INDAGACIÓN PRELIMINAR RELACIÓN CON DATOS DE CONT"/>
    <s v="A"/>
    <s v="JCMARIN"/>
    <s v=" "/>
    <s v="Obrero"/>
    <d v="2023-02-09T00:00:00"/>
    <s v="Origino"/>
    <s v="NRESPONS"/>
    <s v="Registros Pub y Redes Emp"/>
    <s v="Back (Registro)"/>
    <s v="Finalizado"/>
    <s v=" "/>
    <s v="Asignado a"/>
    <x v="0"/>
    <x v="0"/>
    <x v="0"/>
    <d v="2023-02-09T00:00:00"/>
    <s v="A"/>
    <s v=""/>
    <m/>
    <m/>
    <m/>
    <m/>
    <m/>
    <m/>
    <m/>
    <s v="Sin Identificación"/>
    <m/>
    <s v="BIBIANA CARNA DOMÍNGUEZ VELANDIA"/>
    <s v=""/>
    <s v="responsabilidadfiscalcgracontraloria.gov.co"/>
    <x v="0"/>
    <s v=""/>
    <s v="3 Peticiones"/>
    <x v="0"/>
    <s v="Registros Publicos y Redes Emp"/>
    <s v="Derecho de peticion"/>
    <s v="."/>
    <s v="."/>
    <s v="2023 - 00152 SANTIAGO DE CALI, 10 DE FEBRERO DE 2023 SEÑORA BIBIANA CATALINA DOMÍNGUEZ VELANDIA CONTRALORA DELEGADA INTERSECTORIAL NO. 5 CONTRALORÍA GENERAL DE LA REPÚBLICA RESPONSABILIDADFISCALCGR@CONTRALORIA.GOV.CO MARIAC.CASTIBLANCO@CONTRALORIA.GOV.CO "/>
    <s v="."/>
    <s v="Finalizado"/>
    <s v="ECUARTAS"/>
    <d v="2023-02-10T00:00:00"/>
    <d v="2023-02-10T00:00:00"/>
    <s v="responsabilidadfiscalcgr@contraloria.gov.co.rpost.biz; 'mariac.castiblanco@contraloria.gov.co.rpost.biz' viernes 10/02/2023 9:05 a. m"/>
    <s v="N"/>
    <s v=""/>
    <x v="0"/>
    <x v="3"/>
    <s v="N"/>
    <d v="2023-02-10T00:00:00"/>
    <d v="2023-02-10T00:00:00"/>
    <n v="1"/>
    <n v="15"/>
    <x v="1"/>
    <n v="15"/>
    <x v="1"/>
  </r>
  <r>
    <x v="0"/>
    <n v="2023000799"/>
    <x v="30"/>
    <s v="EN COMUNICACION DEL DIA 08022023 CON OFICIO 20239200004671 DE LA FGN FISCALÍA 7 SECCIONAL ADSCRITA A LA DIRECCIÓN ESPECIALIZADA CONTRA LOS DELITOS FISCALES BOGOTA DC ENVIADO VIA EMAIL A CONTACTO CCC SOLICITO SU COLABORACIÓN EN EL SENTIDO DE ORDENAR A QUIE"/>
    <s v="A"/>
    <s v="JCMARIN"/>
    <s v=" "/>
    <s v="Obrero"/>
    <d v="2023-02-09T00:00:00"/>
    <s v="Origino"/>
    <s v="NRESPONS"/>
    <s v="Registros Pub y Redes Emp"/>
    <s v="Back (Registro)"/>
    <s v="Finalizado"/>
    <s v=" "/>
    <s v="Asignado a"/>
    <x v="0"/>
    <x v="0"/>
    <x v="0"/>
    <d v="2023-02-09T00:00:00"/>
    <s v="A"/>
    <s v=""/>
    <m/>
    <m/>
    <m/>
    <m/>
    <m/>
    <m/>
    <m/>
    <s v="Sin Identificación"/>
    <m/>
    <s v="MARIA DANIELA JIMÉNEZ ORJUELA"/>
    <s v="5702000EXT33136"/>
    <s v="mariad.jimenezo@fiscalia.gov.co"/>
    <x v="0"/>
    <s v=""/>
    <s v="3 Peticiones"/>
    <x v="0"/>
    <s v="Registros Publicos y Redes Emp"/>
    <s v="Derecho de peticion"/>
    <s v="."/>
    <s v="."/>
    <s v="2023 - 00174 SANTIAGO DE CALI, 16 DE FEBRERO DE 2022 SEÑORES FISCALIA GENERAL DE LA NACION ATENCIÓN: MARIA DANIELA JIMÉNEZ ORJUELA ASISTENTE DE FISCAL F 7 DECDF MARIAD.JIMENEZO@FISCALIA.GOV.CO BOGOTÁ D.C. CORDIAL SALUDO DAMOS RESPUESTA A SU OFICIO 015/202"/>
    <s v="."/>
    <s v="Finalizado"/>
    <s v="ECUARTAS"/>
    <d v="2023-02-14T00:00:00"/>
    <d v="2023-02-16T00:00:00"/>
    <s v="Mariad.jimenezo@fiscalia.gov.co.rpost.biz jueves 16/02/2023 8:30 a. m."/>
    <s v="N"/>
    <s v=""/>
    <x v="0"/>
    <x v="3"/>
    <s v="N"/>
    <d v="2023-02-16T00:00:00"/>
    <d v="2023-02-16T00:00:00"/>
    <n v="5"/>
    <n v="15"/>
    <x v="1"/>
    <n v="15"/>
    <x v="1"/>
  </r>
  <r>
    <x v="0"/>
    <n v="2023000804"/>
    <x v="30"/>
    <s v="EN COMUNICACION DEL DIA 08022023 CON OFICIO 20239200004761 DE LA FGN FISLCIA 10 SECCIONAL DECDF BOGOTA DC ENVIADO VIA EMAIL A CONTACTO CCC SOLICITAN LA CÁMARA DE COMERCIO DE CALI EL CERTIFICADO DE EXISTENCIA Y REPRESENTACIÓN LEGAL REVISORÍA FISCAL CONTADO"/>
    <s v="A"/>
    <s v="JCMARIN"/>
    <s v=" "/>
    <s v="Obrero"/>
    <d v="2023-02-09T00:00:00"/>
    <s v="Origino"/>
    <s v="NRESPONS"/>
    <s v="Registros Pub y Redes Emp"/>
    <s v="Back (Registro)"/>
    <s v="Finalizado"/>
    <s v=" "/>
    <s v="Asignado a"/>
    <x v="0"/>
    <x v="0"/>
    <x v="0"/>
    <d v="2023-02-09T00:00:00"/>
    <s v="A"/>
    <s v="MERCANTIL"/>
    <n v="901480"/>
    <m/>
    <m/>
    <m/>
    <m/>
    <m/>
    <m/>
    <s v="Inscrito"/>
    <m/>
    <s v="DANIEL JARAMILLO BONILLA"/>
    <s v=""/>
    <s v="Daniel.jaramillo@fiscalia.gov.co"/>
    <x v="0"/>
    <s v="3506532038"/>
    <s v="3 Peticiones"/>
    <x v="0"/>
    <s v="Registros Publicos y Redes Emp"/>
    <s v="Derecho de peticion"/>
    <s v="."/>
    <s v="."/>
    <s v="2023 - 00197 SANTIAGO DE CALI, 20 DE FEBRERO DE 2022 SEÑORES FISCALIA GENERAL DE LA NACION ATENCIÓN: DANIEL JARAMILLO BONILLA TÉCNICO INVESTIGADOR III DANIEL.JARAMILLO@FISCALIA.GOV.CO BOGOTÁ D.C. CORDIAL SALUDO DAMOS RESPUESTA A SU OFICIO RAD 202392000047"/>
    <s v="."/>
    <s v="Finalizado"/>
    <s v="ECUARTAS"/>
    <d v="2023-02-14T00:00:00"/>
    <d v="2023-02-20T00:00:00"/>
    <s v="daniel.jaramillo@fiscalia.gov.co.rpost.biz lunes 20/02/2023 10:19 a. m"/>
    <s v="N"/>
    <s v=""/>
    <x v="0"/>
    <x v="3"/>
    <s v="N"/>
    <d v="2023-02-20T00:00:00"/>
    <d v="2023-02-20T00:00:00"/>
    <n v="7"/>
    <n v="15"/>
    <x v="1"/>
    <n v="15"/>
    <x v="1"/>
  </r>
  <r>
    <x v="0"/>
    <n v="2023000805"/>
    <x v="30"/>
    <s v="EN COMUNICACION DEL DIA 08022023 CON EMAIL ENVIADO ACONTACTO CCC EL SR. ANDRÉS FELIPE PAYÁN ENRIQUEZ DE LA SOCIEDAD INVERGROUP SM Y CIA S. EN C. SOLITIA SEA ACTUALIZADO EL CERTIFI. DE EXISTENCIA DE LA SOCIEDAD EN LA SITUACION DEL CONTROL ESTO DEBIDO A QUE"/>
    <s v="A"/>
    <s v="JCMARIN"/>
    <s v=" "/>
    <s v="Obrero"/>
    <d v="2023-02-09T00:00:00"/>
    <s v="Origino"/>
    <s v="NRESPONS"/>
    <s v="Registros Pub y Redes Emp"/>
    <s v="Back (Registro)"/>
    <s v="Finalizado"/>
    <s v=" "/>
    <s v="Asignado a"/>
    <x v="11"/>
    <x v="0"/>
    <x v="2"/>
    <d v="2023-02-09T00:00:00"/>
    <s v="A"/>
    <s v="MERCANTIL"/>
    <n v="780425"/>
    <m/>
    <m/>
    <m/>
    <m/>
    <m/>
    <m/>
    <s v="Inscrito"/>
    <m/>
    <s v="ANDRÉS FELIPE PAYÁN ENRIQUEZ"/>
    <s v=""/>
    <s v="afpayan@grupodecor.com"/>
    <x v="0"/>
    <s v=""/>
    <s v="2 Del tramite del documento"/>
    <x v="23"/>
    <s v="Registros Publicos y Redes Emp"/>
    <s v="Inscripción"/>
    <s v="."/>
    <s v="."/>
    <s v="AL INSCRITO 315160-16 ACTUALICÉ EL NOMBRE DE LA SOCIEDAD CONTROLANTE QUEDANDO ASÍ INVERGROUP SM &amp; CIA S. EN C."/>
    <s v="."/>
    <s v="Finalizado"/>
    <s v="MVELASCO"/>
    <d v="2023-02-10T00:00:00"/>
    <d v="2023-02-10T00:00:00"/>
    <s v=" "/>
    <s v="N"/>
    <s v=""/>
    <x v="0"/>
    <x v="2"/>
    <s v="N"/>
    <d v="2023-02-10T00:00:00"/>
    <d v="2023-02-10T00:00:00"/>
    <n v="1"/>
    <n v="15"/>
    <x v="1"/>
    <n v="15"/>
    <x v="1"/>
  </r>
  <r>
    <x v="0"/>
    <n v="2023000807"/>
    <x v="30"/>
    <s v="EN COMUNICACION DEL DIA 08022023 CON OFICIO 40042023E2002622 DE MINAMBIENTE BOGOTA DC ENVIADO VIA EMAIL A CONTACTO CCC REQUIERE CONSOLIDAR UNA BASE DE DATOS DE LAS ONGS Y VEEDURÍAS AMBIENTALES A NIVEL NACIONAL PARA ELLO EN LOS TÉRMINOS DEL ARTICULO 14 DE "/>
    <s v="A"/>
    <s v="JCMARIN"/>
    <s v=" "/>
    <s v="Obrero"/>
    <d v="2023-02-09T00:00:00"/>
    <s v="Origino"/>
    <s v="NRESPONS"/>
    <s v="Registros Pub y Redes Emp"/>
    <s v="Back (Registro)"/>
    <s v="Finalizado"/>
    <s v=" "/>
    <s v="Asignado a"/>
    <x v="0"/>
    <x v="0"/>
    <x v="0"/>
    <d v="2023-02-09T00:00:00"/>
    <s v="A"/>
    <s v=""/>
    <m/>
    <m/>
    <m/>
    <m/>
    <m/>
    <m/>
    <m/>
    <s v="Sin Identificación"/>
    <m/>
    <s v="EDNA MARGARITA ANGEL PALOMINO"/>
    <s v="6013323400"/>
    <s v="eangel@minambiente.gov.co"/>
    <x v="0"/>
    <s v=""/>
    <s v="3 Peticiones"/>
    <x v="0"/>
    <s v="Registros Publicos y Redes Emp"/>
    <s v="Derecho de peticion"/>
    <s v="."/>
    <s v="."/>
    <s v="2023 - 00158 SANTIAGO DE CALI, 13 DE FEBRERO DE 2023 SEÑORA EDNA MARGARITA ANGEL PALOMINO COORDINADORA U.C.G.A MINISTERIO DE AMBIENTE Y DESARROLLO SOSTENIBLE EANGEL@MINAMBIENTE.GOV.CO ZGARCES@MINAMBIENTE.GOV.CO ALSILVAG@MINAMBIENTE.GOV.CO BOGOTÁ D.C. RECI"/>
    <s v="."/>
    <s v="Finalizado"/>
    <s v="ECUARTAS"/>
    <d v="2023-02-13T00:00:00"/>
    <d v="2023-02-13T00:00:00"/>
    <s v="eangel@minambiente.gov.co.rpost.biz; zgarces@minambiente.gov.co.rpost.biz; alsilvag@minambiente.gov.co.rpost.biz lunes 13/02/2023 9:19 a. m"/>
    <s v="N"/>
    <s v=""/>
    <x v="0"/>
    <x v="3"/>
    <s v="N"/>
    <d v="2023-02-13T00:00:00"/>
    <d v="2023-02-13T00:00:00"/>
    <n v="2"/>
    <n v="15"/>
    <x v="1"/>
    <n v="15"/>
    <x v="1"/>
  </r>
  <r>
    <x v="0"/>
    <n v="2023000809"/>
    <x v="30"/>
    <s v="EN COMUNICACION DEL DIA 07022023 CON EMAIL ENVIADOA CONTACTO CCC MEDIANTE PETICION LOS SEÑORES GERARDO TELLO RAMIREZ C.C. NO 10.535.341 Y ANA SOFIA RIOJA C.C. NO 34.544.132 SOLICITAN SE SIRVAN EXPEDIR, A COSTA NUESTRA, UNA CERTIFICACIÓN RESPECTO AL REGIST"/>
    <s v="A"/>
    <s v="JCMARIN"/>
    <s v=" "/>
    <s v="Obrero"/>
    <d v="2023-02-09T00:00:00"/>
    <s v="Origino"/>
    <s v="NRESPONS"/>
    <s v="Registros Pub y Redes Emp"/>
    <s v="Back (Registro)"/>
    <s v="Finalizado"/>
    <s v=" "/>
    <s v="Asignado a"/>
    <x v="0"/>
    <x v="0"/>
    <x v="0"/>
    <d v="2023-02-09T00:00:00"/>
    <s v="A"/>
    <s v=""/>
    <m/>
    <m/>
    <m/>
    <m/>
    <m/>
    <m/>
    <m/>
    <s v="Sin Identificación"/>
    <m/>
    <s v="GERARDO TELLO RAMIREZ"/>
    <s v="3155564182"/>
    <s v="tello.r.gerardo@hotmail.es"/>
    <x v="0"/>
    <s v="3174368957"/>
    <s v="3 Peticiones"/>
    <x v="0"/>
    <s v="Registros Publicos y Redes Emp"/>
    <s v="Derecho de peticion"/>
    <s v="."/>
    <s v="."/>
    <s v="2023 - 00153 SANTIAGO DE CALI, 10 DE FEBRERO DE 2023 SEÑORES GERARDO TELLO RAMÍREZ ANA SOFIA RIOJA GARCÍA TELLO.R.GERARDO@HOTMAIL.ES ANASOFIARIOJA@HOTMAIL.COM LA CIUDAD CORDIAL SALUDO, MEDIANTE ESCRITO DEL 7 DE FEBRERO DE 2023, RECIBIDO EN ESTA ENTIDAD EL"/>
    <s v="."/>
    <s v="Finalizado"/>
    <s v="ECUARTAS"/>
    <d v="2023-02-10T00:00:00"/>
    <d v="2023-02-10T00:00:00"/>
    <s v="tello.r.gerardo@hotmail.es.rpost.biz; anasofiarioja@hotmail.com.rpost.biz viernes 10/02/2023 12:29 p. m"/>
    <s v="N"/>
    <s v=""/>
    <x v="0"/>
    <x v="3"/>
    <s v="N"/>
    <d v="2023-02-10T00:00:00"/>
    <d v="2023-02-10T00:00:00"/>
    <n v="1"/>
    <n v="15"/>
    <x v="1"/>
    <n v="15"/>
    <x v="1"/>
  </r>
  <r>
    <x v="0"/>
    <n v="2023000813"/>
    <x v="30"/>
    <s v="EN COMUNICACION DEL DIA 06022023 CON OFICIO 20380-01-01-F-138-54 DE LA FISCALIA GENERAL DE LA NACION FISCALIA 138 SECCIONAL DE JAMUNDI ENVIADO VIA EMAIL A CONTACTO CCC SOLICITAN UNA COPIA DEL CERTIFICADO DE EXISTENCIA Y REPRESENTACION LEGAL DE LA EMPRESA "/>
    <s v="A"/>
    <s v="JCMARIN"/>
    <s v=" "/>
    <s v="Obrero"/>
    <d v="2023-02-09T00:00:00"/>
    <s v="Origino"/>
    <s v="NRESPONS"/>
    <s v="Registros Pub y Redes Emp"/>
    <s v="Back (Registro)"/>
    <s v="Finalizado"/>
    <s v=" "/>
    <s v="Asignado a"/>
    <x v="0"/>
    <x v="0"/>
    <x v="0"/>
    <d v="2023-02-09T00:00:00"/>
    <s v="A"/>
    <s v=""/>
    <m/>
    <m/>
    <m/>
    <m/>
    <m/>
    <m/>
    <m/>
    <s v="Sin Identificación"/>
    <m/>
    <s v="MYRIAM LUCERO SALAZAR SALAZAR"/>
    <s v=""/>
    <s v=""/>
    <x v="0"/>
    <s v=""/>
    <s v="3 Peticiones"/>
    <x v="0"/>
    <s v="Registros Publicos y Redes Emp"/>
    <s v="Derecho de peticion"/>
    <s v="."/>
    <s v="."/>
    <s v="YA SE DIO RESPUESTA CON RADICACIÓN: 20230090787 DERECHO DE PETICIÓN: 2023000696 2023 - 00126 SANTIAGO DE CALI, 7 DE FEBRERO DE 2022 SEÑORES FISCALIA GENERAL DE LA NACION ATENCIÓN: MYRIAN LUCERO SALAZAR SALAZAR FISCAL 138 SECCIONAL CRISTIAN.ARAGON@FISCALIA"/>
    <s v="."/>
    <s v="Finalizado"/>
    <s v="ECUARTAS"/>
    <d v="2023-02-10T00:00:00"/>
    <d v="2023-02-10T00:00:00"/>
    <s v="cristian.aragon@fiscalia.gov.co.rpost.biz; miryan.salazar@fiscalia.gov.co.rpost.biz martes 07/02/2023 4:00 p. m."/>
    <s v="N"/>
    <s v=""/>
    <x v="0"/>
    <x v="3"/>
    <s v="N"/>
    <d v="2023-02-10T00:00:00"/>
    <d v="2023-02-10T00:00:00"/>
    <n v="1"/>
    <n v="15"/>
    <x v="1"/>
    <n v="15"/>
    <x v="1"/>
  </r>
  <r>
    <x v="0"/>
    <n v="2023000816"/>
    <x v="30"/>
    <s v="POR MEDIO DE DOCUMENTO ESCRITO SOLICITAN LA DEVOLUCION DE LA SUMA TOTAL DE UN MILLON DOSCIENTOS VEINTIUN MIL SETECIENTOS PESOS (1221700) DINERO QUE SE PAGO BAJO EL CONCEPTO DE IMPUESTO DE REGISTRO RADICADO 20221107178 CON EL PROPOSITO DE LLEVAR A CABO UN "/>
    <s v="A"/>
    <s v="PRUEDA"/>
    <s v=" "/>
    <s v="Principal"/>
    <d v="2023-02-09T00:00:00"/>
    <s v="Origino"/>
    <s v="NRESPONS"/>
    <s v="Registros Pub y Redes Emp"/>
    <s v="Front (Cajas)"/>
    <s v="Finalizado"/>
    <s v=" "/>
    <s v="Asignado a"/>
    <x v="1"/>
    <x v="0"/>
    <x v="1"/>
    <d v="2023-02-09T00:00:00"/>
    <s v="A"/>
    <s v="MERCANTIL"/>
    <n v="626411"/>
    <n v="20230105358"/>
    <m/>
    <m/>
    <m/>
    <m/>
    <m/>
    <s v="Inscrito"/>
    <n v="14871777"/>
    <s v="SANTIAGO DURAN CASTRO"/>
    <s v=""/>
    <s v="DURANCASTROYCIA@HOTMAIL.COM"/>
    <x v="1"/>
    <s v="3155569387"/>
    <s v="3 Peticiones"/>
    <x v="24"/>
    <s v="Registros Publicos y Redes Emp"/>
    <s v="Derecho de peticion"/>
    <s v="."/>
    <s v="."/>
    <s v=" SANTIAGO DE CALI, 15 DE FEBRERO DE 2023 SEÑOR SANTIAGO DURÁN CASTRO REPRESENTANTE LEGAL DURAN CASTRO &amp; CIA S.C.A. AGROCED S.C.A. DURANCASTROYCIA@HOTMAIL.COM CALI CORDIAL SALUDO, DAMOS RESPUESTA A SU COMUNICACIÓN RECIBIDA EN ESTA ENTIDAD EL 9 DE FEBRERO D"/>
    <s v="."/>
    <s v="Finalizado"/>
    <s v="CBOTERO"/>
    <d v="2023-02-15T00:00:00"/>
    <d v="2023-02-15T00:00:00"/>
    <s v=" "/>
    <s v="N"/>
    <s v=""/>
    <x v="0"/>
    <x v="0"/>
    <s v="N"/>
    <d v="2023-02-15T00:00:00"/>
    <d v="2023-02-15T00:00:00"/>
    <n v="4"/>
    <n v="15"/>
    <x v="1"/>
    <n v="15"/>
    <x v="1"/>
  </r>
  <r>
    <x v="0"/>
    <n v="2023000817"/>
    <x v="30"/>
    <s v="DE: MARIA DIAMANTE &lt;MARIA520DIAMANTE@GMAIL.COM&gt; ENVIADO: LUNES, 6 DE FEBRERO DE 2023 3:10 P. M. PARA: CONTACTO CÁMARA DE COMERCIO DE CALI &lt;CONTACTO@CCC.ORG.CO&gt; ASUNTO: BUENAS TARDES. ME GUSTARÍA DENUNCIAR UNA SEÑORA QUE LLEVA MAS DE DOS AÑOS SIN PAGAR CÁM"/>
    <s v="A"/>
    <s v="LROJAS"/>
    <s v=" "/>
    <s v="Unicentro web"/>
    <d v="2023-02-09T00:00:00"/>
    <s v="Origino"/>
    <s v="NRESPONS"/>
    <s v="Registros Pub y Redes Emp"/>
    <s v="Front (Cajas)"/>
    <s v="Finalizado"/>
    <s v=" "/>
    <s v="Asignado a"/>
    <x v="1"/>
    <x v="0"/>
    <x v="1"/>
    <d v="2023-02-09T00:00:00"/>
    <s v="A"/>
    <s v="NO APLICA"/>
    <m/>
    <m/>
    <m/>
    <m/>
    <m/>
    <m/>
    <m/>
    <s v="Sin Identificación"/>
    <m/>
    <s v="MARIA DIAMANTE"/>
    <s v=""/>
    <s v="maria520diamante@gmail.com"/>
    <x v="0"/>
    <s v=""/>
    <s v="3 Peticiones"/>
    <x v="6"/>
    <s v="Registros Publicos y Redes Emp"/>
    <s v="Derecho de peticion"/>
    <s v="."/>
    <s v="."/>
    <s v=" SANTIAGO DE CALI, 15 DE FEBRERO DE 2023 SEÑORA MARIA DIAMANTE CORREO ELECTRÓNICO: MARIA520DIAMANTE@GMAIL.COM ASUNTO: RESPUESTA DERECHO DE PETICIÓN NO. 2023000817 CORDIAL SALUDO, DAMOS RESPUESTA A SU PETICIÓN RECIBIDA EN ESTA ENTIDAD EL 6 DE FEBRERO DE 20"/>
    <s v="."/>
    <s v="Finalizado"/>
    <s v="CBOTERO"/>
    <d v="2023-02-16T00:00:00"/>
    <d v="2023-02-16T00:00:00"/>
    <s v=" "/>
    <s v="N"/>
    <s v=""/>
    <x v="0"/>
    <x v="0"/>
    <s v="N"/>
    <d v="2023-02-16T00:00:00"/>
    <d v="2023-02-16T00:00:00"/>
    <n v="5"/>
    <n v="15"/>
    <x v="1"/>
    <n v="15"/>
    <x v="1"/>
  </r>
  <r>
    <x v="0"/>
    <n v="2023000821"/>
    <x v="31"/>
    <s v="SE SOLICITA POR PARTE DEL USUARIO CERTIFICADO DE &quot;NO FIGURA&quot; A NOMBRE DE RAFAEL CIFUENTES PIRATEQUE CON NUMERO DE CEDULA # 16843265 EL CUAL SE VERIFICO POR SIRP Y LA PAGINA RUES QUE NO TIENE NINGUN TIPO DE REGISTRO."/>
    <s v="A"/>
    <s v="MCRUZ"/>
    <s v=" "/>
    <s v="Jamundi"/>
    <d v="2023-02-10T00:00:00"/>
    <s v="Origino"/>
    <s v="NRESPONS"/>
    <s v="Registros Pub y Redes Emp"/>
    <s v="Back (Registro)"/>
    <s v="Finalizado"/>
    <s v=" "/>
    <s v="Asignado a"/>
    <x v="7"/>
    <x v="0"/>
    <x v="1"/>
    <d v="2023-02-10T00:00:00"/>
    <s v="A"/>
    <s v=""/>
    <m/>
    <m/>
    <m/>
    <m/>
    <m/>
    <m/>
    <m/>
    <s v="Sin Identificación"/>
    <n v="31522056"/>
    <s v="MARIA EUNICE PIRATEQUE"/>
    <s v="6022886218"/>
    <s v="vivian.p@hotmail.com"/>
    <x v="3"/>
    <s v="3146538316"/>
    <s v="3 Peticiones"/>
    <x v="0"/>
    <s v="Registros Publicos y Redes Emp"/>
    <s v="Derecho de peticion"/>
    <s v="."/>
    <s v="."/>
    <s v="CONTESTADO CON CARTA 2023-00168 DEL 13 DE FEBRERO DE 2023, ASÍ: MEDIANTE PETICIÓN DEL 10 DE FEBRERO DE 2023 SOLICITÓ A ESTA CÁMARA DE COMERCIO UN CERTIFICADO DE NO FIGURA A NOMBRE DE RAFAEL CIFUENTES PIRATEQUE, IDENTIFICADO CON LA CÉDULA DE CIUDADANÍA NO."/>
    <s v="."/>
    <s v="Finalizado"/>
    <s v="CMARTINE"/>
    <d v="2023-02-13T00:00:00"/>
    <d v="2023-02-13T00:00:00"/>
    <s v=" "/>
    <s v="N"/>
    <s v=""/>
    <x v="0"/>
    <x v="0"/>
    <s v="N"/>
    <d v="2023-02-13T00:00:00"/>
    <d v="2023-02-13T00:00:00"/>
    <n v="1"/>
    <n v="15"/>
    <x v="1"/>
    <n v="15"/>
    <x v="1"/>
  </r>
  <r>
    <x v="0"/>
    <n v="2023000827"/>
    <x v="31"/>
    <s v="EN COMUNICACION DEL DIA 08 FEB 2023 DE LA ENTIDAD GOBERNACION DEL VALLE DEL CAUCA RAD FO-M9-P3-02-V012023014469 SOLICITA MUY AMABLEMENTE LA BASE DE DATOS ACTUALIZADA HASTA LA FECHA DE LOS GRUPOS VEEDORES REGISTRADOS EN SANTIAGO DE CALI CON EL FIN DE INICI"/>
    <s v="A"/>
    <s v="LNDELGAD"/>
    <s v=" "/>
    <s v="Principal"/>
    <d v="2023-02-10T00:00:00"/>
    <s v="Origino"/>
    <s v="NRESPONS"/>
    <s v="Registros Pub y Redes Emp"/>
    <s v="Back (Registro)"/>
    <s v="Finalizado"/>
    <s v=" "/>
    <s v="Asignado a"/>
    <x v="0"/>
    <x v="0"/>
    <x v="0"/>
    <d v="2023-02-10T00:00:00"/>
    <s v="A"/>
    <s v="NO APLICA"/>
    <m/>
    <m/>
    <m/>
    <m/>
    <m/>
    <m/>
    <m/>
    <s v="Sin Identificación"/>
    <m/>
    <s v="OSCAR EDUARDO VIVAS ASTUDILLO"/>
    <s v="6200000"/>
    <s v="dvaguirre@valledelcauca.gov.co"/>
    <x v="0"/>
    <s v=""/>
    <s v="3 Peticiones"/>
    <x v="0"/>
    <s v="Registros Publicos y Redes Emp"/>
    <s v="Derecho de peticion"/>
    <s v="."/>
    <s v="."/>
    <s v="2023 - 00159 SANTIAGO DE CALI, 13 DE FEBRERO DE 2023 SEÑOR OSCAR EDUARDO VIVAS ASTUDILLO JEFE DE LA OFICINA PARA LA TRASPARENCIA DE LA GESTIÓN PÚBLICA GOBERNACIÓN DEL VALLE DEL CAUCA DVAGUIRRE@VALLEDELCAUCA.GOV.CO LA CIUDAD RECIBA UN CORDIAL SALUDO, DAMOS"/>
    <s v="."/>
    <s v="Finalizado"/>
    <s v="ECUARTAS"/>
    <d v="2023-02-13T00:00:00"/>
    <d v="2023-02-13T00:00:00"/>
    <s v="dvaguirre@valledelcauca.gov.co.rpost.biz lunes 13/02/2023 9:40 a. m"/>
    <s v="N"/>
    <s v=""/>
    <x v="0"/>
    <x v="3"/>
    <s v="N"/>
    <d v="2023-02-13T00:00:00"/>
    <d v="2023-02-13T00:00:00"/>
    <n v="1"/>
    <n v="15"/>
    <x v="1"/>
    <n v="15"/>
    <x v="1"/>
  </r>
  <r>
    <x v="0"/>
    <n v="2023000829"/>
    <x v="31"/>
    <s v="EN COMUNICACION DEL DIA 24012023 CON OFICIO GS-2023-000927 SUBGA POJUD 29.54 DE LA POLICIA NACIONAL SECCIONAL BOGOTA DC CON RAD. # 20230100793 POR TRASALDO POR COMPETENCIAS ENVIADO VIA EMAIL A CONTACTO CCC SOLICITAN OBTENER EL CERTIFICADO DE EXISTENCIA Y "/>
    <s v="A"/>
    <s v="JCMARIN"/>
    <s v=" "/>
    <s v="Obrero"/>
    <d v="2023-02-10T00:00:00"/>
    <s v="Origino"/>
    <s v="NRESPONS"/>
    <s v="Registros Pub y Redes Emp"/>
    <s v="Back (Registro)"/>
    <s v="Finalizado"/>
    <s v=" "/>
    <s v="Asignado a"/>
    <x v="0"/>
    <x v="0"/>
    <x v="0"/>
    <d v="2023-02-10T00:00:00"/>
    <s v="A"/>
    <s v=""/>
    <m/>
    <m/>
    <m/>
    <m/>
    <m/>
    <m/>
    <m/>
    <s v="Sin Identificación"/>
    <m/>
    <s v="PT EDWIN MANUEL GENES GARCES"/>
    <s v="6200000"/>
    <s v="edwin.genes1163@correo.policia.gov.co"/>
    <x v="0"/>
    <s v=""/>
    <s v="3 Peticiones"/>
    <x v="0"/>
    <s v="Registros Publicos y Redes Emp"/>
    <s v="Derecho de peticion"/>
    <s v="."/>
    <s v="."/>
    <s v="2023 - 00177 SANTIAGO DE CALI, 16 DE FEBRERO DE 2023 SEÑORES MINISTERIO DE DEFENSA NACIONAL POLICIA NACIONAL ATENCIÓN: PATRULLERO EDWIN MANUEL GENES GARCES INVESTIGADOR CRIMINAL UNIDAD INVESTIGATIVA POLFA EDWIN.GENES1163@CORREO.POLICIA.GOV.CO BOGOTÁ D.C. "/>
    <s v="."/>
    <s v="Finalizado"/>
    <s v="ECUARTAS"/>
    <d v="2023-02-14T00:00:00"/>
    <d v="2023-02-16T00:00:00"/>
    <s v="edwin.genes1163@correo.policia.gov.co.rpost.biz jueves 16/02/2023 1:29 p. m"/>
    <s v="N"/>
    <s v=""/>
    <x v="0"/>
    <x v="3"/>
    <s v="N"/>
    <d v="2023-02-16T00:00:00"/>
    <d v="2023-02-16T00:00:00"/>
    <n v="4"/>
    <n v="15"/>
    <x v="1"/>
    <n v="15"/>
    <x v="1"/>
  </r>
  <r>
    <x v="0"/>
    <n v="2023000831"/>
    <x v="31"/>
    <s v="EN COMUNICACION DEL DIA 06 FEB 2023 DE LA ENTIDAD BENEFICIENCIA DEL VALLE SOLICITA A USTEDES INFORMAR A ESTA OFICINA SI LAS PERSONAS NATURALES Y O JURIDICAS RELACIONADAS A CONTINUACION APARECEN CON INMUEBLES REGISTRADOS EN ESTA OFICINA EN CASO AFIRMATIVO "/>
    <s v="A"/>
    <s v="LNDELGAD"/>
    <s v=" "/>
    <s v="Principal"/>
    <d v="2023-02-10T00:00:00"/>
    <s v="Origino"/>
    <s v="NRESPONS"/>
    <s v="Registros Pub y Redes Emp"/>
    <s v="Back (Registro)"/>
    <s v="Finalizado"/>
    <s v=" "/>
    <s v="Asignado a"/>
    <x v="0"/>
    <x v="0"/>
    <x v="0"/>
    <d v="2023-02-10T00:00:00"/>
    <s v="A"/>
    <s v="NO APLICA"/>
    <m/>
    <m/>
    <m/>
    <m/>
    <m/>
    <m/>
    <m/>
    <s v="Sin Identificación"/>
    <m/>
    <s v="MONICA DIAZ PAZ"/>
    <s v="8823249"/>
    <s v="ventanillaunica@loteriadelvalle.com"/>
    <x v="0"/>
    <s v=""/>
    <s v="3 Peticiones"/>
    <x v="0"/>
    <s v="Registros Publicos y Redes Emp"/>
    <s v="Derecho de peticion"/>
    <s v="."/>
    <s v="."/>
    <s v="2023 - 00144 SANTIAGO DE CALI, 10 DE FEBRERO DE 2023 SEÑORES BENEFICENCIA DEL VALLE ATENCIÓN: MONICA DIAZ PAZ DIRECTORA ADMINISTRATIVA VENTANILLAUNICA@LOTERIADELVALLE.COM LA CIUDAD CORDIAL SALUDO DAMOS RESPUESTA A SU OFICIO SN DEL 6 DE FEBRERO DE 2023, RE"/>
    <s v="."/>
    <s v="Finalizado"/>
    <s v="ECUARTAS"/>
    <d v="2023-02-10T00:00:00"/>
    <d v="2023-02-10T00:00:00"/>
    <s v="ventanillaunica@loteriadelvalle.com.rpost.biz viernes 10/02/2023 3:14 p. m"/>
    <s v="N"/>
    <s v=""/>
    <x v="0"/>
    <x v="3"/>
    <s v="N"/>
    <d v="2023-02-10T00:00:00"/>
    <d v="2023-02-10T00:00:00"/>
    <n v="0"/>
    <n v="15"/>
    <x v="1"/>
    <n v="15"/>
    <x v="1"/>
  </r>
  <r>
    <x v="0"/>
    <n v="2023000837"/>
    <x v="31"/>
    <s v="EN COMUNICACION DEL DIA 07 FEB 2023 DE LA ENTIDAD ALCALDIA DE YUMBO RAD 20231000060611 SOLICITAMOS COMEDIDAMENTE SE BRINDEN LAS SIGUIENTES BASES DE DATOS BASE DE DATOS DE COMERCIOS INSCRITOS EN LA CAMARA DE COMERCIO A LA FECHA"/>
    <s v="A"/>
    <s v="LNDELGAD"/>
    <s v=" "/>
    <s v="Principal"/>
    <d v="2023-02-10T00:00:00"/>
    <s v="Origino"/>
    <s v="NRESPONS"/>
    <s v="Registros Pub y Redes Emp"/>
    <s v="Back (Registro)"/>
    <s v="Finalizado"/>
    <s v=" "/>
    <s v="Asignado a"/>
    <x v="0"/>
    <x v="0"/>
    <x v="0"/>
    <d v="2023-02-10T00:00:00"/>
    <s v="A"/>
    <s v="NO APLICA"/>
    <m/>
    <m/>
    <m/>
    <m/>
    <m/>
    <m/>
    <m/>
    <s v="Sin Identificación"/>
    <m/>
    <s v="ANDRES PEREZ ZAPATA"/>
    <s v="6516600"/>
    <s v="alcaldeyumbo@yumbo.gov.co"/>
    <x v="0"/>
    <s v="3126570667"/>
    <s v="3 Peticiones"/>
    <x v="0"/>
    <s v="Registros Publicos y Redes Emp"/>
    <s v="Derecho de peticion"/>
    <s v="."/>
    <s v="."/>
    <s v="2023 - 00173 SANTIAGO DE CALI, 14 DE FEBRERO DE 2023 SEÑOR ANDRES PEREZ ZAPATA DIRECTOR ALCALDÍA DE YUMBO DEPARTAMENTO ADMINISTRATIVO DE PLANEACIÓN E INFORMÁTICA ALCALDEYUMBO@YUMBO.GOV.CO YUMBO RECIBA UN CORDIAL SALUDO, DAMOS RESPUESTA A SU OFICIO 2023100"/>
    <s v="."/>
    <s v="Finalizado"/>
    <s v="ECUARTAS"/>
    <d v="2023-02-14T00:00:00"/>
    <d v="2023-02-14T00:00:00"/>
    <s v="alcaldeyumbo@yumbo.gov.co.rpost.biz martes 14/02/2023 1:40 p. m."/>
    <s v="N"/>
    <s v=""/>
    <x v="0"/>
    <x v="3"/>
    <s v="N"/>
    <d v="2023-02-14T00:00:00"/>
    <d v="2023-02-14T00:00:00"/>
    <n v="2"/>
    <n v="15"/>
    <x v="1"/>
    <n v="15"/>
    <x v="1"/>
  </r>
  <r>
    <x v="0"/>
    <n v="2023000838"/>
    <x v="31"/>
    <s v="EN COMUNICACION DEL DIA 09 FEB 2023 ENVIADO POR EMAIL A CONTACTO CCC DE LA POLICIA NACIONAL SECCIONAL CALI RAD 2023-016658 SOLICITA A ESE ORGANISMO APORTE INFORMACION SI LA PERSONA DE NOMBRE Y CEDULA JOSE YORMAN MORENO CC 1067464414 SE ENCUENTRA REGISTRAD"/>
    <s v="A"/>
    <s v="LNDELGAD"/>
    <s v=" "/>
    <s v="Principal"/>
    <d v="2023-02-10T00:00:00"/>
    <s v="Origino"/>
    <s v="NRESPONS"/>
    <s v="Registros Pub y Redes Emp"/>
    <s v="Back (Registro)"/>
    <s v="Finalizado"/>
    <s v=" "/>
    <s v="Asignado a"/>
    <x v="0"/>
    <x v="0"/>
    <x v="0"/>
    <d v="2023-02-10T00:00:00"/>
    <s v="A"/>
    <s v="ESAL"/>
    <m/>
    <m/>
    <m/>
    <m/>
    <m/>
    <m/>
    <m/>
    <s v="Sin Identificación"/>
    <m/>
    <s v="LUIS FERNANDO RINCON GIRON"/>
    <s v="SN"/>
    <s v="luis.rincon1251@correo.policia.gov.co"/>
    <x v="0"/>
    <s v="3152570820"/>
    <s v="3 Peticiones"/>
    <x v="0"/>
    <s v="Registros Publicos y Redes Emp"/>
    <s v="Derecho de peticion"/>
    <s v="."/>
    <s v="."/>
    <s v="2023 - 00161 SANTIAGO DE CALI, 13 DE FEBRERO DE 2023 SEÑORES MINISTERIO DE DEFENSA NACIONAL POLICIA NACIONAL ATENCIÓN: AGENTE LUIS FERNANDO RINCON GIRON INVESTIGADOR CRIMINAL SIJIN LUIS.RINCON1251@CORREO.POLICIA.GOV.CO LA CIUDAD CORDIAL SALUDO, DAMOS RESP"/>
    <s v="."/>
    <s v="Finalizado"/>
    <s v="ECUARTAS"/>
    <d v="2023-02-13T00:00:00"/>
    <d v="2023-02-13T00:00:00"/>
    <s v="luis.rincon1251@correo.policia.gov.co.rpost.biz lunes 13/02/2023 10:42 a. m"/>
    <s v="N"/>
    <s v=""/>
    <x v="0"/>
    <x v="3"/>
    <s v="N"/>
    <d v="2023-02-13T00:00:00"/>
    <d v="2023-02-13T00:00:00"/>
    <n v="1"/>
    <n v="15"/>
    <x v="1"/>
    <n v="15"/>
    <x v="1"/>
  </r>
  <r>
    <x v="0"/>
    <n v="2023000840"/>
    <x v="31"/>
    <s v="BUENA TARDE, ME PERMITO SOLICITARLES COMEDIDAMENTE, SE SIRVAN ENVIAR CERTIFICADO DE EXISTENCIA Y REPRESENTACIÓN LEGAL DE LA SOCIEDAD RENTERIA Y CIA. S.C.A. O INDICARNOS EL NOMBRE DE SU ACTUAL REPRESENTANTE LEGAL Y SU DIRECCIÓN FÍSICA Y ELECTRÓNICA DE DICH"/>
    <s v="A"/>
    <s v="LNDELGAD"/>
    <s v=" "/>
    <s v="Principal"/>
    <d v="2023-02-10T00:00:00"/>
    <s v="Origino"/>
    <s v="NRESPONS"/>
    <s v="Registros Pub y Redes Emp"/>
    <s v="Back (Registro)"/>
    <s v="Finalizado"/>
    <s v=" "/>
    <s v="Asignado a"/>
    <x v="0"/>
    <x v="0"/>
    <x v="0"/>
    <d v="2023-02-10T00:00:00"/>
    <s v="A"/>
    <s v="NO APLICA"/>
    <m/>
    <m/>
    <m/>
    <m/>
    <m/>
    <m/>
    <m/>
    <s v="Sin Identificación"/>
    <m/>
    <s v="JUZGADO SEGUNDO LABORAL DEL CIRCUITO DE CALI"/>
    <s v="8986868"/>
    <s v="j02lccali@cendoj.ramajudicial.gov.co"/>
    <x v="0"/>
    <s v="sn"/>
    <s v="3 Peticiones"/>
    <x v="0"/>
    <s v="Registros Publicos y Redes Emp"/>
    <s v="Derecho de peticion"/>
    <s v="."/>
    <s v="."/>
    <s v="2023 - 00099 SANTIAGO DE CALI, 13 DE FEBRERO DE 2023 SEÑORES JUZGADO SEGUNDO LABORAL DEL CIRCUITO DE CALI J02LCCALI@CENDOJ.RAMAJUDICIAL.GOV.CO LA CIUDAD CORDIAL SALUDO DAMOS RESPUESTA AL CORREO ELECTRÓNICO CON ASUNTO RADICADO 76001310500220150033700 DEL 9"/>
    <s v="."/>
    <s v="Finalizado"/>
    <s v="ECUARTAS"/>
    <d v="2023-02-13T00:00:00"/>
    <d v="2023-02-13T00:00:00"/>
    <s v="J02lccali@cendoj.ramajudicial.gov.co.rpost.biz lunes 13/02/2023 11:09 a. m"/>
    <s v="N"/>
    <s v=""/>
    <x v="0"/>
    <x v="3"/>
    <s v="N"/>
    <d v="2023-02-13T00:00:00"/>
    <d v="2023-02-13T00:00:00"/>
    <n v="1"/>
    <n v="15"/>
    <x v="1"/>
    <n v="15"/>
    <x v="1"/>
  </r>
  <r>
    <x v="0"/>
    <n v="2023000841"/>
    <x v="31"/>
    <s v="PAOLA ANDREA ORTIZ LOPEZ CON CC 38554826 SOLICITA CERTIFICADO DE NO FIGURA DEL SEÑOR JULIAN ANDRES GONZALEZ ORTIZ IDENTIFICADO CON CC 1006096842 PARA ADELANTAR TRAMITE PENITENCIARIO. EL CERTIFICADO SE DEBE ENVIAR AL CORREO ELECTRONICO PAOLAORTIS58@GMAIL.C"/>
    <s v="A"/>
    <s v="KCRUZ"/>
    <s v=" "/>
    <s v="Principal"/>
    <d v="2023-02-10T00:00:00"/>
    <s v="Origino"/>
    <s v="NRESPONS"/>
    <s v="Registros Pub y Redes Emp"/>
    <s v="Back (Registro)"/>
    <s v="Finalizado"/>
    <s v=" "/>
    <s v="Asignado a"/>
    <x v="7"/>
    <x v="0"/>
    <x v="1"/>
    <d v="2023-02-10T00:00:00"/>
    <s v="A"/>
    <s v="MERCANTIL"/>
    <m/>
    <m/>
    <m/>
    <m/>
    <m/>
    <m/>
    <m/>
    <s v="Sin Identificación"/>
    <n v="38554826"/>
    <s v="PAOLA ANDREA HOLGUIN LOPEZ"/>
    <s v=""/>
    <s v="paolaortis58@gmail.com"/>
    <x v="1"/>
    <s v="3146470524"/>
    <s v="3 Peticiones"/>
    <x v="0"/>
    <s v="Registros Publicos y Redes Emp"/>
    <s v="Derecho de peticion"/>
    <s v="."/>
    <s v="."/>
    <s v="CONTESTADO CON CARTA 2023-00170 DEL 13 DE FEBRERO DE 2023, ASÍ: &quot;MEDIANTE PETICIÓN DEL 10 DE FEBRERO DE 2023 SOLICITÓ A ESTA CÁMARA DE COMERCIO UN CERTIFICADO DE NO FIGURA A NOMBRE DE JULIÁN ANDRÉS GONZÁLEZ ORTIZ, IDENTIFICADO CON LA CÉDULA DE CIUDADANÍA "/>
    <s v="."/>
    <s v="Finalizado"/>
    <s v="CMARTINE"/>
    <d v="2023-02-13T00:00:00"/>
    <d v="2023-02-13T00:00:00"/>
    <s v=" "/>
    <s v="N"/>
    <s v=""/>
    <x v="0"/>
    <x v="0"/>
    <s v="N"/>
    <d v="2023-02-13T00:00:00"/>
    <d v="2023-02-13T00:00:00"/>
    <n v="1"/>
    <n v="15"/>
    <x v="1"/>
    <n v="15"/>
    <x v="1"/>
  </r>
  <r>
    <x v="0"/>
    <n v="2023000842"/>
    <x v="31"/>
    <s v="EN COMUNICACION DEL DIA 09 ENERO 2023 ENVIADO POR EMAIL A CONTACTO CCC MEDIANTE DERECHO DE PETICION EL SR DANIEL ALEJANDRO TORRES RODRÍGUEZ SOLICITA QUE LA CÁMARA DE COMERCIO INFORME RESPECTO DE SI EL SEÑOR JONATHAN CIFUENTES DIAZ, IDENTIFICADO CON CEDULA"/>
    <s v="A"/>
    <s v="LNDELGAD"/>
    <s v=" "/>
    <s v="Principal"/>
    <d v="2023-02-10T00:00:00"/>
    <s v="Origino"/>
    <s v="NRESPONS"/>
    <s v="Registros Pub y Redes Emp"/>
    <s v="Back (Registro)"/>
    <s v="Finalizado"/>
    <s v=" "/>
    <s v="Asignado a"/>
    <x v="0"/>
    <x v="0"/>
    <x v="0"/>
    <d v="2023-02-10T00:00:00"/>
    <s v="A"/>
    <s v="MERCANTIL"/>
    <n v="994689"/>
    <m/>
    <m/>
    <m/>
    <m/>
    <m/>
    <m/>
    <s v="Cédula de ciudadanía"/>
    <n v="1015444287"/>
    <s v="DANIEL ALEJANDRO TORRES RODRÍGUEZ"/>
    <s v="sn"/>
    <s v="danieltorres.abaco@gmail.com"/>
    <x v="0"/>
    <s v="sn"/>
    <s v="3 Peticiones"/>
    <x v="0"/>
    <s v="Registros Publicos y Redes Emp"/>
    <s v="Derecho de peticion"/>
    <s v="."/>
    <s v="."/>
    <s v="2023-000 SANTIAGO DE CALI, 13 DE FEBRERO DE 2023 SEÑOR DANIEL ALEJANDRO TORRES RODRÍGUEZ DANIELTORRES.ABACO@GMAIL.COM. BOGOTÁ D.C. CORDIAL SALUDO, MEDIANTE ESCRITO DEL 9 DE ENERO DE 2023, RECIBIDO EN ESTA ENTIDAD EL 10 DE ENERO, EN EL QUE SOLICITA: &quot;QUE L"/>
    <s v="."/>
    <s v="Finalizado"/>
    <s v="ECUARTAS"/>
    <d v="2023-02-13T00:00:00"/>
    <d v="2023-02-13T00:00:00"/>
    <s v="danieltorres.abaco@gmail.com.rpost.biz lunes 13/02/2023 5:03 p. m."/>
    <s v="N"/>
    <s v=""/>
    <x v="0"/>
    <x v="3"/>
    <s v="N"/>
    <d v="2023-02-13T00:00:00"/>
    <d v="2023-02-13T00:00:00"/>
    <n v="1"/>
    <n v="15"/>
    <x v="1"/>
    <n v="15"/>
    <x v="1"/>
  </r>
  <r>
    <x v="0"/>
    <n v="2023000844"/>
    <x v="31"/>
    <s v="EN COMUNICACION DEL DIA 09 ENERO 2023 ENVIADO POR EMAIL A CONTACTO CCC MEDIANTE DERECHO DE PETICION EL SR DANIEL ALEJANDRO TORRES RODRÍGUEZ SOLICITA QUE LA CÁMARA DE COMERCIO INFORME RESPECTO DE SI LA SEÑORA CLAUDIA PATRICIA PARRA MONTAÑA, IDENTIFICADA CO"/>
    <s v="A"/>
    <s v="LNDELGAD"/>
    <s v=" "/>
    <s v="Principal"/>
    <d v="2023-02-10T00:00:00"/>
    <s v="Origino"/>
    <s v="NRESPONS"/>
    <s v="Registros Pub y Redes Emp"/>
    <s v="Back (Registro)"/>
    <s v="Finalizado"/>
    <s v=" "/>
    <s v="Asignado a"/>
    <x v="0"/>
    <x v="0"/>
    <x v="0"/>
    <d v="2023-02-10T00:00:00"/>
    <s v="A"/>
    <s v="NO APLICA"/>
    <m/>
    <m/>
    <m/>
    <m/>
    <m/>
    <m/>
    <m/>
    <s v="Sin Identificación"/>
    <n v="1015444287"/>
    <s v="DANIEL ALEJANDRO TORRES RODRÍGUEZ"/>
    <s v="sn"/>
    <s v="danieltorres.abaco@gmail.com"/>
    <x v="0"/>
    <s v="sn"/>
    <s v="3 Peticiones"/>
    <x v="0"/>
    <s v="Registros Publicos y Redes Emp"/>
    <s v="Derecho de peticion"/>
    <s v="."/>
    <s v="."/>
    <s v="2023-00174 SANTIAGO DE CALI, 14 DE FEBRERO DE 2023 SEÑOR DANIEL ALEJANDRO TORRES RODRÍGUEZ DANIELTORRES.ABACO@GMAIL.COM. BOGOTÁ D.C. CORDIAL SALUDO, MEDIANTE ESCRITO DEL 9 DE ENERO DE 2023, RECIBIDO EN ESTA ENTIDAD EL 10 DE ENERO, EN EL QUE SOLICITA: &quot;QUE"/>
    <s v="."/>
    <s v="Finalizado"/>
    <s v="ECUARTAS"/>
    <d v="2023-02-14T00:00:00"/>
    <d v="2023-02-14T00:00:00"/>
    <s v="danieltorres.abaco@gmail.com.rpost.biz martes 14/02/2023 3:35 p. m"/>
    <s v="N"/>
    <s v=""/>
    <x v="0"/>
    <x v="0"/>
    <s v="N"/>
    <d v="2023-02-14T00:00:00"/>
    <d v="2023-02-14T00:00:00"/>
    <n v="2"/>
    <n v="15"/>
    <x v="1"/>
    <n v="15"/>
    <x v="1"/>
  </r>
  <r>
    <x v="0"/>
    <n v="2023000845"/>
    <x v="31"/>
    <s v="EN COMUNICACION DEL DIA 8 FEB 2023 ENVIADO POR EMAIL A CONTACTO CCC JUZGADO PRIMERO LABORAL DEL CIRCUITO DE PEREIRA RADICACION 66001-31-05-001-2017-00333-00 SE ORDENA OFICIAR A LA SUPERINTENDENCIA DE SOCIEDADES Y A LA CAMARA DE COMERCIO DE CALI CON EL FIN"/>
    <s v="A"/>
    <s v="LNDELGAD"/>
    <s v=" "/>
    <s v="Principal"/>
    <d v="2023-02-10T00:00:00"/>
    <s v="Origino"/>
    <s v="NRESPONS"/>
    <s v="Registros Pub y Redes Emp"/>
    <s v="Back (Registro)"/>
    <s v="Finalizado"/>
    <s v=" "/>
    <s v="Asignado a"/>
    <x v="0"/>
    <x v="0"/>
    <x v="0"/>
    <d v="2023-02-10T00:00:00"/>
    <s v="A"/>
    <s v="NO APLICA"/>
    <m/>
    <m/>
    <m/>
    <m/>
    <m/>
    <m/>
    <m/>
    <s v="Sin Identificación"/>
    <m/>
    <s v="RUTH CLEMENCIA ZULUAGA ARISTIZABAL"/>
    <s v="3498154"/>
    <s v="notificacionsavioabogados@gmail.com"/>
    <x v="0"/>
    <s v="315 207 3487"/>
    <s v="3 Peticiones"/>
    <x v="0"/>
    <s v="Registros Publicos y Redes Emp"/>
    <s v="Derecho de peticion"/>
    <s v="."/>
    <s v="."/>
    <s v="2023-00117 SANTIAGO DE CALI, 14 DE FEBRERO DE 2023 SEÑORES DIEGO JAVIER MESA RADA JUZGADO PRIMERO LABORAL DEL CIRCUITO DE PEREIRA NOTIFICACIONSAVIOABOGADOS@GMAIL.COM LCTO01PER@CENDOJ.RAMAJUDICIAL.GOV.CO CARTAGO MEDIANTE CORREO ELECTRÓNICO RADICADO 66001-3"/>
    <s v="."/>
    <s v="Finalizado"/>
    <s v="ECUARTAS"/>
    <d v="2023-02-14T00:00:00"/>
    <d v="2023-02-14T00:00:00"/>
    <s v="notificacionsavioabogados@gmail.com.rpost.biz; lcto01per@cendoj.ramajudicial.gov.co.rpost.biz martes 14/02/2023 4:28 p. m"/>
    <s v="N"/>
    <s v=""/>
    <x v="0"/>
    <x v="3"/>
    <s v="N"/>
    <d v="2023-02-14T00:00:00"/>
    <d v="2023-02-14T00:00:00"/>
    <n v="2"/>
    <n v="15"/>
    <x v="1"/>
    <n v="15"/>
    <x v="1"/>
  </r>
  <r>
    <x v="0"/>
    <n v="2023000847"/>
    <x v="31"/>
    <s v="EN COMUNICACION DEL DIA 06 FEB 2023 ENVIADO POR EMAIL A CONTACTO CCC DE LA POLICIA NACIONAL SECCIONAL PITALITO SOLICITA CONSULTAR EN SU BASE DE DATOS SI EL SR ALEXANDER NARVAEZ CERQUERA CC 1117547450 CUENTA CON ALGUN TIPO DE REGISTRO MERCANTIL A SU NOMBRE"/>
    <s v="A"/>
    <s v="LNDELGAD"/>
    <s v=" "/>
    <s v="Principal"/>
    <d v="2023-02-10T00:00:00"/>
    <s v="Origino"/>
    <s v="NRESPONS"/>
    <s v="Registros Pub y Redes Emp"/>
    <s v="Back (Registro)"/>
    <s v="Finalizado"/>
    <s v=" "/>
    <s v="Asignado a"/>
    <x v="0"/>
    <x v="0"/>
    <x v="0"/>
    <d v="2023-02-10T00:00:00"/>
    <s v="A"/>
    <s v="NO APLICA"/>
    <m/>
    <m/>
    <m/>
    <m/>
    <m/>
    <m/>
    <m/>
    <s v="Sin Identificación"/>
    <n v="1003376856"/>
    <s v="JUAN JOSE ALVAREZ TORRES"/>
    <s v=""/>
    <s v="alvarez.ju00007@policia.gov.co"/>
    <x v="0"/>
    <s v="3144080186"/>
    <s v="3 Peticiones"/>
    <x v="0"/>
    <s v="Registros Publicos y Redes Emp"/>
    <s v="Derecho de peticion"/>
    <s v="."/>
    <s v="."/>
    <s v="2023 - 00161 SANTIAGO DE CALI, 14 DE FEBRERO DE 2023 SEÑORES MINISTERIO DE DEFENSA NACIONAL POLICIA NACIONAL ATENCIÓN: PATRULLERO JUAN JOSE ALVAREZ TORRES INVESTIGADOR CRIMINAL UNIDAD BÁSICA DE INVESTIGACIÓN CRIMINAL ALVAREZ.JU00007@CORREO.POLICIA.GOV.CO "/>
    <s v="."/>
    <s v="Finalizado"/>
    <s v="ECUARTAS"/>
    <d v="2023-02-14T00:00:00"/>
    <d v="2023-02-14T00:00:00"/>
    <s v="alvarez.ju00007@correo.policia.gov.co.rpost.biz martes 14/02/2023 4:40 p. m."/>
    <s v="N"/>
    <s v=""/>
    <x v="0"/>
    <x v="3"/>
    <s v="N"/>
    <d v="2023-02-14T00:00:00"/>
    <d v="2023-02-14T00:00:00"/>
    <n v="2"/>
    <n v="15"/>
    <x v="1"/>
    <n v="15"/>
    <x v="1"/>
  </r>
  <r>
    <x v="0"/>
    <n v="2023000858"/>
    <x v="32"/>
    <s v="EN COMUNICACION DEL DIA 11022023 CON EMAILÑ ENVIADO A CONTATO CCC MEDIANTE PETICION LE SR. MAO BOHORQUEZ O. SOLICITA UNA BASE DE DATOS GRATUITA PARA PODER BRINDAR ASESORÍA PUBLICITARIA A QUIENES NO LO TENGAN POR ALGÚN MOTIVO QUE NO LO TENGAN."/>
    <s v="A"/>
    <s v="JCMARIN"/>
    <s v=" "/>
    <s v="Obrero"/>
    <d v="2023-02-13T00:00:00"/>
    <s v="Origino"/>
    <s v="NRESPONS"/>
    <s v="Registros Pub y Redes Emp"/>
    <s v="Back (Registro)"/>
    <s v="Finalizado"/>
    <s v=" "/>
    <s v="Asignado a"/>
    <x v="0"/>
    <x v="0"/>
    <x v="0"/>
    <d v="2023-02-13T00:00:00"/>
    <s v="A"/>
    <s v=""/>
    <m/>
    <m/>
    <m/>
    <m/>
    <m/>
    <m/>
    <m/>
    <s v="Sin Identificación"/>
    <m/>
    <s v="MAO BOHORQUEZ O"/>
    <s v=""/>
    <s v="mao.b-1@hotmail.com"/>
    <x v="0"/>
    <s v=""/>
    <s v="3 Peticiones"/>
    <x v="0"/>
    <s v="Registros Publicos y Redes Emp"/>
    <s v="Derecho de peticion"/>
    <s v="."/>
    <s v="."/>
    <s v="2023-00175 SANTIAGO DE CALI, 15 DE FEBRERO DE 2023 SEÑOR MAO BOHORQUEZ MAO.B-1@HOTMAIL.COM LA CIUDAD MEDIANTE CORREO ELECTRÓNICO DEL 7 DE FEBRERO DE 2023, RECIBIDO EN ESTA ENTIDAD EL MISMO DÍA, SOLICITÓ: &quot;LA BASE DE DATOS GRATUITA PARA PODER BRINDAR ASESO"/>
    <s v="."/>
    <s v="Finalizado"/>
    <s v="ECUARTAS"/>
    <d v="2023-02-15T00:00:00"/>
    <d v="2023-02-15T00:00:00"/>
    <s v="mao.b-1@hotmail.com.rpost.biz miércoles 15/02/2023 10:25 a. m"/>
    <s v="N"/>
    <s v=""/>
    <x v="0"/>
    <x v="3"/>
    <s v="N"/>
    <d v="2023-02-15T00:00:00"/>
    <d v="2023-02-15T00:00:00"/>
    <n v="2"/>
    <n v="15"/>
    <x v="1"/>
    <n v="15"/>
    <x v="1"/>
  </r>
  <r>
    <x v="0"/>
    <n v="2023000862"/>
    <x v="32"/>
    <s v="EN COMUNICACION DEL DIA 10022023 CON EMAIL ENVIAOD A CONTACTO CCC MEDIANTE PETICION LA SOCIEDAD AGRO LA HACIENDA SAS REQUIERE SOLICITUD DE ACTAS DE LIBROS REGISTRADOS DESDE EL 2019 AL 2023"/>
    <s v="A"/>
    <s v="JCMARIN"/>
    <s v=" "/>
    <s v="Obrero"/>
    <d v="2023-02-13T00:00:00"/>
    <s v="Origino"/>
    <s v="NRESPONS"/>
    <s v="Registros Pub y Redes Emp"/>
    <s v="Back (Registro)"/>
    <s v="Finalizado"/>
    <s v=" "/>
    <s v="Asignado a"/>
    <x v="0"/>
    <x v="0"/>
    <x v="0"/>
    <d v="2023-02-13T00:00:00"/>
    <s v="A"/>
    <s v="MERCANTIL"/>
    <n v="530038"/>
    <m/>
    <m/>
    <m/>
    <m/>
    <m/>
    <m/>
    <s v="Inscrito"/>
    <m/>
    <s v="AGRO LA HACIENDA SAS"/>
    <s v=""/>
    <s v="agrolahacienda@agrolahacienda.com"/>
    <x v="0"/>
    <s v="3155767080"/>
    <s v="3 Peticiones"/>
    <x v="0"/>
    <s v="Registros Publicos y Redes Emp"/>
    <s v="Derecho de peticion"/>
    <s v="."/>
    <s v="."/>
    <s v="2023-00058 SANTIAGO DE CALI, 15 DE FEBRERO DE 2023 SEÑORES AGRO LA HACIENDA SAS AGROLAHACIENDA@AGROLAHACIENDA.COM LA CIUDAD CORDIAL SALUDO, MEDIANTE PETICIÓN DEL 10 DE FEBRERO DE 2023, RECIBIDO EN ESTA ENTIDAD EL MISMO DÍA, SOLICITÓ: &quot;ACTAS DE LIBROS REGI"/>
    <s v="."/>
    <s v="Finalizado"/>
    <s v="ECUARTAS"/>
    <d v="2023-02-15T00:00:00"/>
    <d v="2023-02-15T00:00:00"/>
    <s v="agrolahacienda@agrolahacienda.com.rpost.biz miércoles 15/02/2023 12:52 p. m"/>
    <s v="N"/>
    <s v=""/>
    <x v="0"/>
    <x v="3"/>
    <s v="N"/>
    <d v="2023-02-15T00:00:00"/>
    <d v="2023-02-15T00:00:00"/>
    <n v="2"/>
    <n v="15"/>
    <x v="1"/>
    <n v="15"/>
    <x v="1"/>
  </r>
  <r>
    <x v="0"/>
    <n v="2023000864"/>
    <x v="32"/>
    <s v="CORDIAL SALUDO, UN ORGULLO SER CALEÑO. DIABLO CAMPEÓN! ÓSCAR DANIEL OFICIAL"/>
    <s v="A"/>
    <s v="ARIVAS"/>
    <s v=" "/>
    <s v="Principal"/>
    <d v="2023-02-13T00:00:00"/>
    <s v="Origino"/>
    <s v="ARIVAS"/>
    <s v="Secretaria General"/>
    <s v="Asuntos Legales y Contratacion"/>
    <s v="Finalizado"/>
    <s v=" "/>
    <s v="Asignado a"/>
    <x v="4"/>
    <x v="1"/>
    <x v="3"/>
    <d v="2023-02-13T00:00:00"/>
    <s v="A"/>
    <s v=""/>
    <m/>
    <m/>
    <m/>
    <m/>
    <m/>
    <m/>
    <m/>
    <s v="Sin Identificación"/>
    <m/>
    <s v="OSCAR DANIEL"/>
    <s v=""/>
    <s v="oscardanieloficial1.es@gmail.com"/>
    <x v="0"/>
    <s v="3175938081"/>
    <s v="3 Peticiones"/>
    <x v="6"/>
    <s v="Asuntos Legales y Contratacion"/>
    <s v="Derecho de peticion"/>
    <s v="."/>
    <s v="."/>
    <s v="SE ADJUNTA TRAZABILIDAD. SE LE PIDE AL PETICIONARIO APORTAR INFORMACIÓN PARA PODER BRINDARLE UNA RESPUESTA DE FONDO YA QUE LA PETICIÓN SE ENCUENTRA INCOMPLETA. DE: ANA LUCIA RIVAS RICO &lt;ARIVAS@CCC.ORG.CO&gt; ENVIADO: MIÉRCOLES, 15 DE FEBRERO DE 2023 9:02 PAR"/>
    <s v="."/>
    <s v="Finalizado"/>
    <s v="ARIVAS"/>
    <d v="2023-02-16T00:00:00"/>
    <d v="2023-02-16T00:00:00"/>
    <s v=" "/>
    <s v="N"/>
    <s v=""/>
    <x v="0"/>
    <x v="0"/>
    <s v="N"/>
    <d v="2023-02-16T00:00:00"/>
    <d v="2023-02-16T00:00:00"/>
    <n v="3"/>
    <n v="15"/>
    <x v="1"/>
    <n v="15"/>
    <x v="1"/>
  </r>
  <r>
    <x v="0"/>
    <n v="2023000868"/>
    <x v="32"/>
    <s v="EN COMUNICACION DEL DIA 082022023 CON OFICIO SUSTANCIACION 359 DEL JUZGADO 3 DE EJECUCION DE PENAS Y MEDIDAS DE SEGURIDAD DE CALI ENVIADO VIA EMAIL A CONTACTO CCC RECIBIDO EL DIA 10022023 SOLICITAN AL A CCC PARA QUE EMITA UN CERTIFICADO DE EXISTENCIA Y RE"/>
    <s v="A"/>
    <s v="JCMARIN"/>
    <s v=" "/>
    <s v="Obrero"/>
    <d v="2023-02-13T00:00:00"/>
    <s v="Origino"/>
    <s v="NRESPONS"/>
    <s v="Registros Pub y Redes Emp"/>
    <s v="Back (Registro)"/>
    <s v="Finalizado"/>
    <s v=" "/>
    <s v="Asignado a"/>
    <x v="0"/>
    <x v="0"/>
    <x v="0"/>
    <d v="2023-02-13T00:00:00"/>
    <s v="A"/>
    <s v="MERCANTIL"/>
    <n v="115380"/>
    <m/>
    <m/>
    <m/>
    <m/>
    <m/>
    <m/>
    <s v="Inscrito"/>
    <m/>
    <s v="HUGO FERNELLY FRANCO OBANDO"/>
    <s v=""/>
    <s v="aalbam@cendoj.ramajudicial.gov.co"/>
    <x v="0"/>
    <s v=""/>
    <s v="3 Peticiones"/>
    <x v="0"/>
    <s v="Registros Publicos y Redes Emp"/>
    <s v="Derecho de peticion"/>
    <s v="."/>
    <s v="."/>
    <s v="2023 - 00145 SANTIAGO DE CALI, 15 DE FEBRERO DE 2023 SEÑORES JUZGADO TERCERO DE EJECUCIÓN DE PENAS Y MEDIDAS DE SEGURIDAD ATENCIÓN: HUGO FERNELLY FRANCO OBANDO JUEZ AALBAM@CENDOJ.RAMAJUDICIAL.GOV.CO LA CIUDAD CORDIAL SALUDO DAMOS RESPUESTA AL OFICIO N° 35"/>
    <s v="."/>
    <s v="Finalizado"/>
    <s v="ECUARTAS"/>
    <d v="2023-02-15T00:00:00"/>
    <d v="2023-02-15T00:00:00"/>
    <s v="aalbam@cendoj.ramajudicial.gov.co.rpost.biz miércoles 15/02/2023 2:47 p. m"/>
    <s v="N"/>
    <s v=""/>
    <x v="0"/>
    <x v="3"/>
    <s v="N"/>
    <d v="2023-02-15T00:00:00"/>
    <d v="2023-02-15T00:00:00"/>
    <n v="2"/>
    <n v="15"/>
    <x v="1"/>
    <n v="15"/>
    <x v="1"/>
  </r>
  <r>
    <x v="0"/>
    <n v="2023000871"/>
    <x v="32"/>
    <s v="EN COMUNICACION DEL DIA 10022023 CON EMAIL ENVIADO A CONTACTO CCC MEDIANTE PETICION EL SR. ANDRÉS BERMÚDEZ LIÉVANODE LA ENTIDAD CENTRO LATINOAMERICANO DE INVESTIGACIÓN PERIODÍSTICA CLIP POR MEDIO DE LA PRESENTE Y COMO PARTE DE MI EJERCICIO COMO PERIODISTA"/>
    <s v="A"/>
    <s v="JCMARIN"/>
    <s v=" "/>
    <s v="Obrero"/>
    <d v="2023-02-13T00:00:00"/>
    <s v="Origino"/>
    <s v="NRESPONS"/>
    <s v="Registros Pub y Redes Emp"/>
    <s v="Back (Registro)"/>
    <s v="Finalizado"/>
    <s v=" "/>
    <s v="Asignado a"/>
    <x v="0"/>
    <x v="0"/>
    <x v="0"/>
    <d v="2023-02-13T00:00:00"/>
    <s v="A"/>
    <s v="MERCANTIL"/>
    <n v="785475"/>
    <m/>
    <m/>
    <m/>
    <m/>
    <m/>
    <m/>
    <s v="Inscrito"/>
    <m/>
    <s v="ANDRÉS BERMÚDEZ LIÉVANO"/>
    <s v=""/>
    <s v="andresbermudez@elclip.org"/>
    <x v="0"/>
    <s v="314 4583663"/>
    <s v="3 Peticiones"/>
    <x v="0"/>
    <s v="Registros Publicos y Redes Emp"/>
    <s v="Derecho de peticion"/>
    <s v="."/>
    <s v="."/>
    <s v="2023-00058 SANTIAGO DE CALI, 15 DE FEBRERO DE 2023 SEÑOR ANDRÉS BERMÚDEZ LIÉVANO CENTRO LATINOAMERICANO DE INVESTIGACIÓN PERIODÍSTICA ANDRESBERMUDEZ@ELCLIP.ORG BOGOTÁ D.C. CORDIAL SALUDO, MEDIANTE PETICIÓN DEL 10 DE FEBRERO DE 2023, RECIBIDO EN ESTA ENTID"/>
    <s v="."/>
    <s v="Finalizado"/>
    <s v="ECUARTAS"/>
    <d v="2023-02-15T00:00:00"/>
    <d v="2023-02-15T00:00:00"/>
    <s v="andresbermudez@elclip.org.rpost.biz miércoles 15/02/2023 3:58 p. m"/>
    <s v="N"/>
    <s v=""/>
    <x v="0"/>
    <x v="3"/>
    <s v="N"/>
    <d v="2023-02-15T00:00:00"/>
    <d v="2023-02-15T00:00:00"/>
    <n v="2"/>
    <n v="15"/>
    <x v="1"/>
    <n v="15"/>
    <x v="1"/>
  </r>
  <r>
    <x v="0"/>
    <n v="2023000873"/>
    <x v="32"/>
    <s v="DE ACUERDO A SOLICITUD ESCRITA: SOLICITAN EXPEDICION COPIA AUTENTICA DE LOS DOCUMENTOS QUE APORTO EL SR EDUARDO CRUZ MONTESDEOCA EL DIA 07 DE ABRIL DE 1997 PARA EL REGISTRO DEL CITADO CONTRATO DE AGENCIA COMERCIAL NOTIFICACION DIRECCION CR 100 11 90 OF 80"/>
    <s v="A"/>
    <s v="PRUEDA"/>
    <s v=" "/>
    <s v="Principal"/>
    <d v="2023-02-13T00:00:00"/>
    <s v="Origino"/>
    <s v="NRESPONS"/>
    <s v="Registros Pub y Redes Emp"/>
    <s v="Back (Registro)"/>
    <s v="Finalizado"/>
    <s v=" "/>
    <s v="Asignado a"/>
    <x v="0"/>
    <x v="0"/>
    <x v="0"/>
    <d v="2023-02-13T00:00:00"/>
    <s v="A"/>
    <s v="MERCANTIL"/>
    <n v="454933"/>
    <n v="20230114035"/>
    <m/>
    <m/>
    <m/>
    <m/>
    <m/>
    <s v="Inscrito"/>
    <n v="14975725"/>
    <s v="ALVARO VELEZ ALVAREZ"/>
    <s v="3185990258"/>
    <s v="VELEZ.ABOGADO@YAHOO.COM"/>
    <x v="1"/>
    <s v="3175778827"/>
    <s v="3 Peticiones"/>
    <x v="0"/>
    <s v="Registros Publicos y Redes Emp"/>
    <s v="Derecho de peticion"/>
    <s v="."/>
    <s v="."/>
    <s v="2023-00058 SANTIAGO DE CALI, 15 DE FEBRERO DE 2023 SEÑOR ALVARO VELEZ ALVAREZ VELEZ.ABOGADO@YAHOO.COM LA CIUDAD CORDIAL SALUDO, MEDIANTE PETICIÓN DEL 9 DE FEBRERO DE 2023, RECIBIDO EN ESTA ENTIDAD EL 13 DE FEBRERO, SOLICITÓ: ¿EXPEDIRME COPIA AUTENTICA DE "/>
    <s v="."/>
    <s v="Finalizado"/>
    <s v="ECUARTAS"/>
    <d v="2023-02-16T00:00:00"/>
    <d v="2023-02-16T00:00:00"/>
    <s v="velez.abogado@yahoo.com.rpost.biz miércoles 15/02/2023 10:36 p. m."/>
    <s v="N"/>
    <s v=""/>
    <x v="0"/>
    <x v="3"/>
    <s v="N"/>
    <d v="2023-02-16T00:00:00"/>
    <d v="2023-02-16T00:00:00"/>
    <n v="3"/>
    <n v="15"/>
    <x v="1"/>
    <n v="15"/>
    <x v="1"/>
  </r>
  <r>
    <x v="0"/>
    <n v="2023000875"/>
    <x v="32"/>
    <s v="EN COMUNICACION DEL DIA 10022023 CON EMAIL ENVIADO A CONTACTO CCC MEDIANTE PETICION LA SOCIEDAD CI EXPORTS AND SERVICES SAS SOLICITA RESPETUOSAMENTE LAS COPIAS DE LAS ACTAS QUE REPOSAN EN CÁMARA DE COMERCIO DE MEDELLÍN DE LA EMPRESA C.I. EXPORT AND SERVIC"/>
    <s v="A"/>
    <s v="JCMARIN"/>
    <s v=" "/>
    <s v="Obrero"/>
    <d v="2023-02-13T00:00:00"/>
    <s v="Origino"/>
    <s v="NRESPONS"/>
    <s v="Registros Pub y Redes Emp"/>
    <s v="Back (Registro)"/>
    <s v="Finalizado"/>
    <s v=" "/>
    <s v="Asignado a"/>
    <x v="0"/>
    <x v="0"/>
    <x v="0"/>
    <d v="2023-02-13T00:00:00"/>
    <s v="A"/>
    <s v="MERCANTIL"/>
    <n v="1171584"/>
    <m/>
    <m/>
    <m/>
    <m/>
    <m/>
    <m/>
    <s v="Inscrito"/>
    <m/>
    <s v="CI EXPORTS AND SERVICES SAS"/>
    <s v=""/>
    <s v="exportsandservices@gmail.com"/>
    <x v="0"/>
    <s v="3147207744"/>
    <s v="3 Peticiones"/>
    <x v="0"/>
    <s v="Registros Publicos y Redes Emp"/>
    <s v="Derecho de peticion"/>
    <s v="."/>
    <s v="."/>
    <s v="2023-00178 SANTIAGO DE CALI, 16 DE FEBRERO DE 2023 SEÑOR JHON RONCANCIO EXPORTSANDSERVICES@GMAIL.COM LA CIUDAD CORDIAL SALUDO, MEDIANTE PETICIÓN DEL 10 DE FEBRERO DE 2023, RECIBIDO EN ESTA ENTIDAD EL MISMO DÍA, SOLICITÓ: &quot;SOLICITO RESPETUOSAMENTE LAS COPI"/>
    <s v="."/>
    <s v="Finalizado"/>
    <s v="ECUARTAS"/>
    <d v="2023-02-16T00:00:00"/>
    <d v="2023-02-16T00:00:00"/>
    <s v="'exportsandservices@gmail.com.rpost.biz' jueves 16/02/2023 3:08 p. m"/>
    <s v="N"/>
    <s v=""/>
    <x v="0"/>
    <x v="0"/>
    <s v="N"/>
    <d v="2023-02-16T00:00:00"/>
    <d v="2023-02-16T00:00:00"/>
    <n v="3"/>
    <n v="15"/>
    <x v="1"/>
    <n v="15"/>
    <x v="1"/>
  </r>
  <r>
    <x v="0"/>
    <n v="2023000876"/>
    <x v="32"/>
    <s v="LA SEÑORA CLAUDIA TROCHEZ SOLICITA EL CAMBIO DE LA RAZÓN SOCIAL DE LA REVISORÍA FISCAL NOMBRADA EN LA EMPRESA CONSTRUCTORA SOLANILLAS S.A.S., YA QUE SE TRANSFORMÓ DE S.A A SAS, QUEDANDO DE LA SIGUIENTE MANERA ASCENDIS AUDITORES Y CONSULTORES GERENCIALES S"/>
    <s v="A"/>
    <s v="KGIRALDO"/>
    <s v=" "/>
    <s v="Principal"/>
    <d v="2023-02-13T00:00:00"/>
    <s v="Origino"/>
    <s v="NRESPONS"/>
    <s v="Registros Pub y Redes Emp"/>
    <s v="Back (Registro)"/>
    <s v="Finalizado"/>
    <s v=" "/>
    <s v="Asignado a"/>
    <x v="11"/>
    <x v="0"/>
    <x v="2"/>
    <d v="2023-02-13T00:00:00"/>
    <s v="A"/>
    <s v="MERCANTIL"/>
    <n v="529681"/>
    <n v="20190352479"/>
    <m/>
    <m/>
    <m/>
    <m/>
    <m/>
    <s v="Inscrito"/>
    <n v="38874613"/>
    <s v="CLAUDIA ELENA TROCHEZ"/>
    <s v="3877770"/>
    <s v="claudia.trochez@solanillas.com"/>
    <x v="5"/>
    <s v="3173671719"/>
    <s v="2 Del tramite del documento"/>
    <x v="20"/>
    <s v="Registros Publicos y Redes Emp"/>
    <s v="Inscripción"/>
    <s v="."/>
    <s v="."/>
    <s v="AL INSCRITO 529681-16 ACTUALICÉ LA RAZÓN SOCIAL DE LA REVISORÍA FISCAL QUEDANDO ASÍ ASCENDIS AUDITORES Y CONSULTORES GERENCIALES S.A.S."/>
    <s v="."/>
    <s v="Finalizado"/>
    <s v="MVELASCO"/>
    <d v="2023-02-13T00:00:00"/>
    <d v="2023-02-14T00:00:00"/>
    <s v=" "/>
    <s v="N"/>
    <s v=""/>
    <x v="0"/>
    <x v="2"/>
    <s v="N"/>
    <d v="2023-02-14T00:00:00"/>
    <d v="2023-02-14T00:00:00"/>
    <n v="1"/>
    <n v="15"/>
    <x v="1"/>
    <n v="15"/>
    <x v="1"/>
  </r>
  <r>
    <x v="0"/>
    <n v="2023000877"/>
    <x v="32"/>
    <s v="EN COMUNICACION DEL DIA 18102022 CON RAD. 2022-03-010254 DE LA SUPERSOCIEDADES ENVIADO VIA EMAIL A CONTACTO CCC ORDENAN A LA CÁMARA DE COMERCIO DE CALI QUE REMITA A LA INTENDENCIA REGIONAL CALI DE LA SUPERINTENDENCIA DE SOCIEDADES UN CERTIFICADO DE EXISTE"/>
    <s v="A"/>
    <s v="JCMARIN"/>
    <s v=" "/>
    <s v="Obrero"/>
    <d v="2023-02-13T00:00:00"/>
    <s v="Origino"/>
    <s v="NRESPONS"/>
    <s v="Registros Pub y Redes Emp"/>
    <s v="Back (Registro)"/>
    <s v="Finalizado"/>
    <s v=" "/>
    <s v="Asignado a"/>
    <x v="0"/>
    <x v="0"/>
    <x v="0"/>
    <d v="2023-02-13T00:00:00"/>
    <s v="A"/>
    <s v=""/>
    <m/>
    <m/>
    <m/>
    <m/>
    <m/>
    <m/>
    <m/>
    <s v="Sin Identificación"/>
    <m/>
    <s v="JANETH MIREYA CRUZ GUTIERREZ"/>
    <s v="4851411"/>
    <s v="webmaster@supersociedades.gov.co"/>
    <x v="0"/>
    <s v=""/>
    <s v="3 Peticiones"/>
    <x v="0"/>
    <s v="Registros Publicos y Redes Emp"/>
    <s v="Derecho de peticion"/>
    <s v="."/>
    <s v="."/>
    <s v="2023 - 00179 SANTIAGO DE CALI, 16 DE FEBRERO DE 2023 SEÑORES SUPERINTENDENCIA DE SOCIEDADES ATENCIÓN: JANETH MIREYA CRUZ GUTIERREZ INTENDENTE REGIONAL DE CALI WEBMASTER@SUPERSOCIEDADES.GOV.CO MSANTACRUZ@SUPERSOCIEDADES.GOV.CO LA CIUDAD CORDIAL SALUDO DAMO"/>
    <s v="."/>
    <s v="Finalizado"/>
    <s v="ECUARTAS"/>
    <d v="2023-02-16T00:00:00"/>
    <d v="2023-02-16T00:00:00"/>
    <s v="webmaster@supersociedades.gov.co.rpost.biz; MSantacruz@supersociedades.gov.co.rpost.biz jueves 16/02/2023 3:50 p. m"/>
    <s v="N"/>
    <s v=""/>
    <x v="0"/>
    <x v="3"/>
    <s v="N"/>
    <d v="2023-02-16T00:00:00"/>
    <d v="2023-02-16T00:00:00"/>
    <n v="3"/>
    <n v="15"/>
    <x v="1"/>
    <n v="15"/>
    <x v="1"/>
  </r>
  <r>
    <x v="0"/>
    <n v="2023000881"/>
    <x v="32"/>
    <s v="INGRESO POR EL RUES EL TRAMITE CON EL NUC 20230187377 RD 20230091886 CON CONCEPTO DE REFORMA LA SOLICITUD DE REGISTRAR EL NIT EN SITUACION DE CONTROL DE LA SOCIEDAD CONTROLANTE MARSH &amp; MCLENNAN COLOMBIA S.A.S. NIT 890307989 - 7 RESPECTO A LA SOCIEDAD CONT"/>
    <s v="A"/>
    <s v="JSALAZAR"/>
    <s v=" "/>
    <s v="Unicentro web"/>
    <d v="2023-02-13T00:00:00"/>
    <s v="Origino"/>
    <s v="NRESPONS"/>
    <s v="Registros Pub y Redes Emp"/>
    <s v="Back (Registro)"/>
    <s v="Finalizado"/>
    <s v=" "/>
    <s v="Asignado a"/>
    <x v="11"/>
    <x v="0"/>
    <x v="2"/>
    <d v="2023-02-13T00:00:00"/>
    <s v="A"/>
    <s v="MERCANTIL"/>
    <n v="21366"/>
    <m/>
    <m/>
    <m/>
    <m/>
    <m/>
    <m/>
    <s v="Inscrito"/>
    <m/>
    <s v=""/>
    <s v=""/>
    <s v=""/>
    <x v="2"/>
    <s v=""/>
    <s v="2 Del tramite del documento"/>
    <x v="23"/>
    <s v="Registros Publicos y Redes Emp"/>
    <s v="Inscripción"/>
    <s v="."/>
    <s v="."/>
    <s v=".AL INSCRITO 21366-16 ACTUALICE EL NIT DEL GRUPO EMPRESARIAL DE A SUBORDINADA OLIVER WYMAN COLOMBIA S.A.S. QUEDANDO 901084727 -4"/>
    <s v="."/>
    <s v="Finalizado"/>
    <s v="MVELASCO"/>
    <d v="2023-02-13T00:00:00"/>
    <d v="2023-02-13T00:00:00"/>
    <s v=" "/>
    <s v="N"/>
    <s v=""/>
    <x v="0"/>
    <x v="2"/>
    <s v="N"/>
    <d v="2023-02-13T00:00:00"/>
    <d v="2023-02-13T00:00:00"/>
    <n v="0"/>
    <n v="15"/>
    <x v="1"/>
    <n v="15"/>
    <x v="1"/>
  </r>
  <r>
    <x v="0"/>
    <n v="2023000886"/>
    <x v="32"/>
    <s v="DEVOLUCION DE APORTES POR FALLAS DEL VEHICULO EN REPETIDAS OCASIONES, APESAR DE LAS REPARACIONES QUE SE LE HAN HECHO EN EL TALLER DEL MISMO CONCESIONARIO DE COMPRA."/>
    <s v="A"/>
    <s v="ARIVAS"/>
    <s v=" "/>
    <s v="Principal"/>
    <d v="2023-02-13T00:00:00"/>
    <s v="Origino"/>
    <s v="ARIVAS"/>
    <s v="Secretaria General"/>
    <s v="Asuntos Legales y Contratacion"/>
    <s v="Finalizado"/>
    <s v=" "/>
    <s v="Asignado a"/>
    <x v="4"/>
    <x v="1"/>
    <x v="3"/>
    <d v="2023-02-13T00:00:00"/>
    <s v="A"/>
    <s v=""/>
    <m/>
    <m/>
    <m/>
    <m/>
    <m/>
    <m/>
    <m/>
    <s v="Sin Identificación"/>
    <m/>
    <s v="SANDRA PALACIOS"/>
    <s v=""/>
    <s v="riospalaciossandra77@gmail.com"/>
    <x v="0"/>
    <s v="3212868445"/>
    <s v="3 Peticiones"/>
    <x v="6"/>
    <s v="Asuntos Legales y Contratacion"/>
    <s v="Derecho de peticion"/>
    <s v="."/>
    <s v="."/>
    <s v="SE ADJUNTA TRAZABILIDAD. SE LE INFORMA AL USUARIO NO COMPETENCIA DE LA CCC EN ESTOS ASUNTOS Y SE LE RECOMIENDA REALIZAR PETICIÓN A LA ENTIDAD COMPETENTE. DE: ASUNTOS LEGALES CÁMARA DE COMERCIO DE CALI &lt;ASUNTOSLEGALES@CCC.ORG.CO&gt; ENVIADO: MIÉRCOLES, 15 DE "/>
    <s v="."/>
    <s v="Finalizado"/>
    <s v="ARIVAS"/>
    <d v="2023-02-16T00:00:00"/>
    <d v="2023-02-16T00:00:00"/>
    <s v=" "/>
    <s v="N"/>
    <s v=""/>
    <x v="0"/>
    <x v="0"/>
    <s v="N"/>
    <d v="2023-02-16T00:00:00"/>
    <d v="2023-02-16T00:00:00"/>
    <n v="3"/>
    <n v="15"/>
    <x v="1"/>
    <n v="15"/>
    <x v="1"/>
  </r>
  <r>
    <x v="0"/>
    <n v="2023000888"/>
    <x v="32"/>
    <s v="EN COMUNICACION DEL DIA 12022023 CON OFICIO GS-2023-AICOR GRULA DE LA POLICIA NACIONAL SECCIONAL BOGOTA DC ENVIADO VIA EMAIL A CONTACTO CCC SOLICITAN REALIZAR BUSQUEDA SELECTIVA EN SUS BASES DE DATOS PARA OBTENER COPIA DEL CERTIFICADO DE EXISTENCIA Y REPR"/>
    <s v="A"/>
    <s v="JCMARIN"/>
    <s v=" "/>
    <s v="Obrero"/>
    <d v="2023-02-13T00:00:00"/>
    <s v="Origino"/>
    <s v="NRESPONS"/>
    <s v="Registros Pub y Redes Emp"/>
    <s v="Back (Registro)"/>
    <s v="Finalizado"/>
    <s v=" "/>
    <s v="Asignado a"/>
    <x v="0"/>
    <x v="0"/>
    <x v="0"/>
    <d v="2023-02-13T00:00:00"/>
    <s v="A"/>
    <s v="MERCANTIL"/>
    <n v="927547"/>
    <m/>
    <m/>
    <m/>
    <m/>
    <m/>
    <m/>
    <s v="Inscrito"/>
    <m/>
    <s v="INT. FRANK YESID BELTRAN LEON"/>
    <s v=""/>
    <s v="frank.beltran@correo.policia.gov.co"/>
    <x v="0"/>
    <s v=""/>
    <s v="3 Peticiones"/>
    <x v="0"/>
    <s v="Registros Publicos y Redes Emp"/>
    <s v="Derecho de peticion"/>
    <s v="."/>
    <s v="."/>
    <s v="2023 - 00177 SANTIAGO DE CALI, 16 DE FEBRERO DE 2023 SEÑORES MINISTERIO DE DEFENSA NACIONAL POLICIA NACIONAL ATENCIÓN: INTENDENTE FRANK YESID BELTRAN LEON INVESTIGADOR CRIMINAL GRUPO INVESTIGATIVO LAVADO DE ACTIVOS FRANK.BELTRAN@CORREO.POLICIA.GOV.CO BOGO"/>
    <s v="."/>
    <s v="Finalizado"/>
    <s v="ECUARTAS"/>
    <d v="2023-02-16T00:00:00"/>
    <d v="2023-02-16T00:00:00"/>
    <s v="'frank.beltran@correo.policia.gov.co.rpost.biz' jueves 16/02/2023 5:49 p. m"/>
    <s v="N"/>
    <s v=""/>
    <x v="0"/>
    <x v="3"/>
    <s v="N"/>
    <d v="2023-02-16T00:00:00"/>
    <d v="2023-02-16T00:00:00"/>
    <n v="3"/>
    <n v="15"/>
    <x v="1"/>
    <n v="15"/>
    <x v="1"/>
  </r>
  <r>
    <x v="0"/>
    <n v="2023000890"/>
    <x v="33"/>
    <s v="EN COMUNICACION DEL DIA 13022023 CON EMAIL ENVIADO A CONTACTO CCC MEDIAN PETICION EL SR. JUAN FELIPE ZULUAGA PARRA CC 1144055948 SOLICITO AMABLEMENTE ME INDIQUEN SI LA OBLIGACIÓN DE GESTIONAR EL USO DEL SUELO RECAE EN CABEZA DEL ARRENDADOR O DEL ARRENDATA"/>
    <s v="A"/>
    <s v="JCMARIN"/>
    <s v=" "/>
    <s v="Obrero"/>
    <d v="2023-02-14T00:00:00"/>
    <s v="Origino"/>
    <s v="MANRODRI"/>
    <s v="Secretaria General"/>
    <s v="Asuntos Legales y Contratacion"/>
    <s v="Finalizado"/>
    <s v=" "/>
    <s v="Asignado a"/>
    <x v="10"/>
    <x v="1"/>
    <x v="3"/>
    <d v="2023-02-14T00:00:00"/>
    <s v="A"/>
    <s v=""/>
    <m/>
    <m/>
    <m/>
    <m/>
    <m/>
    <m/>
    <m/>
    <s v="Sin Identificación"/>
    <m/>
    <s v="JUAN FELIPE ZULUAGA PARRA"/>
    <s v=""/>
    <s v="zuluagaparrajuanfelipe@gmail.com"/>
    <x v="0"/>
    <s v=""/>
    <s v="3 Peticiones"/>
    <x v="25"/>
    <s v="Asuntos Legales y Contratacion"/>
    <s v="Costumbre Mercantil"/>
    <s v="."/>
    <s v="."/>
    <s v="NOS PERMITIMOS PRECISAR QUE, LA CÁMARA DE COMERCIO DE CALI, ES UNA ENTIDAD SIN ÁNIMO DE LUCRO, DE CARÁCTER GREMIAL, CORPORATIVO Y PRIVADO, CON PERSONERÍA JURÍDICA, CREADA POR LOS DECRETOS EJECUTIVOS NÚMEROS 669 DE AGOSTO 3 DE 1910 Y 1807 DE OCTUBRE 29 DE "/>
    <s v="."/>
    <s v="Finalizado"/>
    <s v="MANRODRI"/>
    <d v="2023-02-20T00:00:00"/>
    <d v="2023-02-20T00:00:00"/>
    <s v=" "/>
    <s v="N"/>
    <s v=""/>
    <x v="0"/>
    <x v="0"/>
    <s v="N"/>
    <d v="2023-02-20T00:00:00"/>
    <d v="2023-02-20T00:00:00"/>
    <n v="4"/>
    <n v="15"/>
    <x v="1"/>
    <n v="15"/>
    <x v="1"/>
  </r>
  <r>
    <x v="0"/>
    <n v="2023000892"/>
    <x v="33"/>
    <s v="EN COMUNICACION DEL DIA 09022023 CON EMAIL ENVIADO A CONTACTO CCC CON RADICACION NO. 20230108104 POR TRASLADO POR COMPETENCIAS DE LA CC MEDELLIN FUE RECIBIDO UNA CONCULTA TELEFONICA A TRAVE S DE SU CALLCENTER DONDE UNA USUARIA LA SEÑORA ISABEL SILVA CC 43"/>
    <s v="A"/>
    <s v="JCMARIN"/>
    <s v=" "/>
    <s v="Obrero"/>
    <d v="2023-02-14T00:00:00"/>
    <s v="Origino"/>
    <s v="NRESPONS"/>
    <s v="Registros Pub y Redes Emp"/>
    <s v="Back (Registro)"/>
    <s v="Finalizado"/>
    <s v=" "/>
    <s v="Asignado a"/>
    <x v="0"/>
    <x v="0"/>
    <x v="0"/>
    <d v="2023-02-14T00:00:00"/>
    <s v="A"/>
    <s v="MERCANTIL"/>
    <n v="1098462"/>
    <m/>
    <m/>
    <m/>
    <m/>
    <m/>
    <m/>
    <s v="Inscrito"/>
    <m/>
    <s v="ISABEL SILVA"/>
    <s v=""/>
    <s v="analistajuridico@grupoempresarialge.com"/>
    <x v="0"/>
    <s v="3023736684"/>
    <s v="3 Peticiones"/>
    <x v="0"/>
    <s v="Registros Publicos y Redes Emp"/>
    <s v="Derecho de peticion"/>
    <s v="."/>
    <s v="."/>
    <s v="2023-00058 SANTIAGO DE CALI, 14 DE FEBRERO DE 2023 SEÑORA ISABEL CRISTINA SILVA ANALISTAJURIDICO@GRUPOEMPRESARIALGE.COM MEDELLÍN CORDIAL SALUDO, MEDIANTE PETICIÓN DEL 8 DE FEBRERO DE 2023, RECIBIDO EN LA CÁMARA DE COMERCIO DE MEDELLÍN Y REMITIDO A ESTA EN"/>
    <s v="."/>
    <s v="Finalizado"/>
    <s v="ECUARTAS"/>
    <d v="2023-02-14T00:00:00"/>
    <d v="2023-02-14T00:00:00"/>
    <s v="analistajuridico@grupoempresarialge.com.rpost.biz martes 14/02/2023 10:21 a. m."/>
    <s v="N"/>
    <s v=""/>
    <x v="0"/>
    <x v="3"/>
    <s v="N"/>
    <d v="2023-02-14T00:00:00"/>
    <d v="2023-02-14T00:00:00"/>
    <n v="0"/>
    <n v="15"/>
    <x v="1"/>
    <n v="15"/>
    <x v="1"/>
  </r>
  <r>
    <x v="0"/>
    <n v="2023000894"/>
    <x v="33"/>
    <s v="EN COMUNICACION DEL DIA 31012023 CON EMAIL ENVIADO A LA SIC. Y REMITIDO A LA CC BOGOTA EL DIA 03022023 Y REMITIDO A LA CC CALI EL DIA 13022023 CON RAD. 20230104352 POR TRASLAOD POR COMPETENCIAS MEDIANTE PETICION LA SEÑORA SALOME MAZO V SOLICITAS SE LE INF"/>
    <s v="A"/>
    <s v="JCMARIN"/>
    <s v=" "/>
    <s v="Obrero"/>
    <d v="2023-02-14T00:00:00"/>
    <s v="Origino"/>
    <s v="NRESPONS"/>
    <s v="Registros Pub y Redes Emp"/>
    <s v="Back (Registro)"/>
    <s v="Finalizado"/>
    <s v=" "/>
    <s v="Asignado a"/>
    <x v="0"/>
    <x v="0"/>
    <x v="0"/>
    <d v="2023-02-14T00:00:00"/>
    <s v="A"/>
    <s v=""/>
    <m/>
    <m/>
    <m/>
    <m/>
    <m/>
    <m/>
    <m/>
    <s v="Sin Identificación"/>
    <m/>
    <s v="SALOME MAZO V."/>
    <s v=""/>
    <s v="salomemazov@hotmail.com"/>
    <x v="0"/>
    <s v=""/>
    <s v="3 Peticiones"/>
    <x v="0"/>
    <s v="Registros Publicos y Redes Emp"/>
    <s v="Derecho de peticion"/>
    <s v="."/>
    <s v="."/>
    <s v="2023-00176 SANTIAGO DE CALI, 15 DE FEBRERO DE 2023 SEÑOR(A) SALOMEMAZOV@HOTMAIL.COM LA CIUDAD CORDIAL SALUDO, MEDIANTE PETICIÓN ANÓNIMA DEL 31 DE ENERO DE 2023, DIRIGIDA A LA SUPERINTENDENCIA DE INDUSTRIA Y COMERCIO Y REMITIDA A ESTA ENTIDAD 9 DE FEBRERO "/>
    <s v="."/>
    <s v="Finalizado"/>
    <s v="ECUARTAS"/>
    <d v="2023-02-16T00:00:00"/>
    <d v="2023-02-16T00:00:00"/>
    <s v="salomemazov@hotmail.com.rpost.biz jueves 16/02/2023 7:49 a. m"/>
    <s v="N"/>
    <s v=""/>
    <x v="0"/>
    <x v="3"/>
    <s v="N"/>
    <d v="2023-02-16T00:00:00"/>
    <d v="2023-02-16T00:00:00"/>
    <n v="2"/>
    <n v="15"/>
    <x v="1"/>
    <n v="15"/>
    <x v="1"/>
  </r>
  <r>
    <x v="0"/>
    <n v="2023000898"/>
    <x v="33"/>
    <s v="EN COMUNICACION DEL DIA 23012023 CON EMAIL ENVIADO A LA CC BUCARAMANGA Y REMITIDO A LA CC CALI EL DIA 13022023 CON RADICACION NO. 20230105000 POR TRASLADO POR COMPETECNIAS MEDIANTE DERECHO DE PETICION LE SR. FRANKLIN DAVILA CHACON CC 19710917 SOLICITA SE "/>
    <s v="A"/>
    <s v="JCMARIN"/>
    <s v=" "/>
    <s v="Obrero"/>
    <d v="2023-02-14T00:00:00"/>
    <s v="Origino"/>
    <s v="NRESPONS"/>
    <s v="Registros Pub y Redes Emp"/>
    <s v="Back (Registro)"/>
    <s v="Finalizado"/>
    <s v=" "/>
    <s v="Asignado a"/>
    <x v="7"/>
    <x v="0"/>
    <x v="1"/>
    <d v="2023-02-14T00:00:00"/>
    <s v="A"/>
    <s v=""/>
    <m/>
    <m/>
    <m/>
    <m/>
    <m/>
    <m/>
    <m/>
    <s v="Sin Identificación"/>
    <m/>
    <s v=" FRANKLIN DAVILA CHACON"/>
    <s v=""/>
    <s v=""/>
    <x v="0"/>
    <s v=""/>
    <s v="3 Peticiones"/>
    <x v="0"/>
    <s v="Registros Publicos y Redes Emp"/>
    <s v="Derecho de peticion"/>
    <s v="."/>
    <s v="."/>
    <s v="CONTESTADO CON CARTA 2023-00187 DEL 17 DE FEBRERO DE 2023, ASÍ: &quot;MEDIANTE ESCRITO RECIBIDO EN LA CÁMARA DE COMERCIO DE BUCARAMANGA Y REMITIDO A ESTA ENTIDAD EL 9 DE FEBRERO DE 2023, NOS SOLICITÓ &quot;UNA CERTIFICACIÓN A NIVEL NACIONAL DE PAZ Y SALVO, EN LA CU"/>
    <s v="."/>
    <s v="Finalizado"/>
    <s v="CMARTINE"/>
    <d v="2023-02-17T00:00:00"/>
    <d v="2023-02-17T00:00:00"/>
    <s v=" "/>
    <s v="N"/>
    <s v=""/>
    <x v="0"/>
    <x v="0"/>
    <s v="N"/>
    <d v="2023-02-17T00:00:00"/>
    <d v="2023-02-17T00:00:00"/>
    <n v="3"/>
    <n v="15"/>
    <x v="1"/>
    <n v="15"/>
    <x v="1"/>
  </r>
  <r>
    <x v="0"/>
    <n v="2023000899"/>
    <x v="33"/>
    <s v="EN COMUNICACION DEL DIA 25012023 CON OFICIO 01232000827 DE LA CAR CUNDINAMARCA ENVIADO VIA EMAIL A LA CC BOGOTA Y REMITIDO A LA CC CALI EL DIA 13022023 CON RAD. 20230105245 POR TRASLADO POR COMPETENCIAS SOLICITA EXPEDIR CERTIFICADO DE EXISTENCIA Y REPRESE"/>
    <s v="A"/>
    <s v="JCMARIN"/>
    <s v=" "/>
    <s v="Obrero"/>
    <d v="2023-02-14T00:00:00"/>
    <s v="Origino"/>
    <s v="NRESPONS"/>
    <s v="Registros Pub y Redes Emp"/>
    <s v="Back (Registro)"/>
    <s v="Finalizado"/>
    <s v=" "/>
    <s v="Asignado a"/>
    <x v="0"/>
    <x v="0"/>
    <x v="0"/>
    <d v="2023-02-14T00:00:00"/>
    <s v="A"/>
    <s v="MERCANTIL"/>
    <n v="6659"/>
    <m/>
    <m/>
    <m/>
    <m/>
    <m/>
    <m/>
    <s v="Inscrito"/>
    <m/>
    <s v="MARIA FERNANDA ZULUAGA MARTINEZ"/>
    <s v="5801111EXT2700"/>
    <s v="SAU@CAR.GOV.CO"/>
    <x v="0"/>
    <s v=""/>
    <s v="3 Peticiones"/>
    <x v="0"/>
    <s v="Registros Publicos y Redes Emp"/>
    <s v="Derecho de peticion"/>
    <s v="."/>
    <s v="."/>
    <s v="2023 - 00144 SANTIAGO DE CALI, 14 DE FEBRERO DE 2023 SEÑORES CORPORACIÓN AUTÓNOMA REGIONAL DE CUNDINAMARCA -CAR ATENCIÓN: MARIA FERNANDA ZULUAGA MARTÍNEZ DIRECTORA OPERATIVA SAU@CAR.GOV.CO BOGOTÁ D.C. CORDIAL SALUDO DAMOS RESPUESTA A SU OFICIO EXPEDIENTE "/>
    <s v="."/>
    <s v="Finalizado"/>
    <s v="ECUARTAS"/>
    <d v="2023-02-14T00:00:00"/>
    <d v="2023-02-14T00:00:00"/>
    <s v="'sau@car.gov.co.rpost.biz' martes 14/02/2023 11:54 a. m"/>
    <s v="N"/>
    <s v=""/>
    <x v="0"/>
    <x v="3"/>
    <s v="N"/>
    <d v="2023-02-14T00:00:00"/>
    <d v="2023-02-14T00:00:00"/>
    <n v="0"/>
    <n v="15"/>
    <x v="1"/>
    <n v="15"/>
    <x v="1"/>
  </r>
  <r>
    <x v="0"/>
    <n v="2023000900"/>
    <x v="33"/>
    <s v="EN COMUNICACION DEL DIA 02022023 CON OFICIO 0125 DEL JUZGADO 3 DE FAMILIA DEL CIRCUITO EN ORALIDAD DE TUNJA ENVIADO VIA EMAIL A LA CC BOGOTA Y REMITIDO A LA CC CALI EL DIA 080220223 RECIBIDO EL DIA 13022023 CON RADICACION NO. 20230105363 POR TRASALDO POR "/>
    <s v="A"/>
    <s v="JCMARIN"/>
    <s v=" "/>
    <s v="Obrero"/>
    <d v="2023-02-14T00:00:00"/>
    <s v="Origino"/>
    <s v="NRESPONS"/>
    <s v="Registros Pub y Redes Emp"/>
    <s v="Back (Registro)"/>
    <s v="Finalizado"/>
    <s v=" "/>
    <s v="Asignado a"/>
    <x v="0"/>
    <x v="0"/>
    <x v="0"/>
    <d v="2023-02-14T00:00:00"/>
    <s v="A"/>
    <s v=""/>
    <m/>
    <m/>
    <m/>
    <m/>
    <m/>
    <m/>
    <m/>
    <s v="Sin Identificación"/>
    <m/>
    <s v="JUZGADO 3 DE FAMILIA DEL CURCUITO DE TUNJA"/>
    <s v="7443869"/>
    <s v="j03fctatum@cendoj.ramajudicial.gov.co"/>
    <x v="0"/>
    <s v=""/>
    <s v="3 Peticiones"/>
    <x v="0"/>
    <s v="Registros Publicos y Redes Emp"/>
    <s v="Derecho de peticion"/>
    <s v="."/>
    <s v="."/>
    <s v="2023 - 00099 SANTIAGO DE CALI, 14 DE FEBRERO DE 2023 SEÑORES JUZGADO TERCERO DE FAMILIA DEL CIRCUITO DE ORALIDAD J03FCTOTUN@CENDOJ.RAMAJUDICIAL.GOV.CO TUNJA CORDIAL SALUDO DAMOS RESPUESTA OFICIO 0125 EXPEDIENTE NO. 150013160003-2022-00399-00 DEL 2 DE FEBR"/>
    <s v="."/>
    <s v="Finalizado"/>
    <s v="ECUARTAS"/>
    <d v="2023-02-14T00:00:00"/>
    <d v="2023-02-14T00:00:00"/>
    <s v="j03fctotun@cendoj.ramajudicial.gov.co.rpost.biz martes 14/02/2023 12:08 p. m."/>
    <s v="N"/>
    <s v=""/>
    <x v="0"/>
    <x v="3"/>
    <s v="N"/>
    <d v="2023-02-14T00:00:00"/>
    <d v="2023-02-14T00:00:00"/>
    <n v="0"/>
    <n v="15"/>
    <x v="1"/>
    <n v="15"/>
    <x v="1"/>
  </r>
  <r>
    <x v="0"/>
    <n v="2023000902"/>
    <x v="33"/>
    <s v="EN COMUNICACION DEL DIA 17012023 CON EMAIL ENVIADO A LA CC BOGOTA Y REMITIDO A LA CC CALI EL DIA 13022023 CON RADICACION NO. 20230108726 POR TRASLADO POR COMPETENCIAS MEDIANTE DERECHO DE PETICION EL SR. DARIO CARDONA AGUDELO CC 1036628257 SOLICITA SE LE B"/>
    <s v="A"/>
    <s v="JCMARIN"/>
    <s v=" "/>
    <s v="Obrero"/>
    <d v="2023-02-14T00:00:00"/>
    <s v="Origino"/>
    <s v="NRESPONS"/>
    <s v="Registros Pub y Redes Emp"/>
    <s v="Back (Registro)"/>
    <s v="Finalizado"/>
    <s v=" "/>
    <s v="Asignado a"/>
    <x v="7"/>
    <x v="0"/>
    <x v="1"/>
    <d v="2023-02-14T00:00:00"/>
    <s v="A"/>
    <s v=""/>
    <m/>
    <m/>
    <m/>
    <m/>
    <m/>
    <m/>
    <m/>
    <s v="Sin Identificación"/>
    <m/>
    <s v="DARIO CARDONA AGUDELO"/>
    <s v=""/>
    <s v=""/>
    <x v="0"/>
    <s v=""/>
    <s v="3 Peticiones"/>
    <x v="0"/>
    <s v="Registros Publicos y Redes Emp"/>
    <s v="Derecho de peticion"/>
    <s v="."/>
    <s v="."/>
    <s v="CONTESTADO CON CARTA 2023-00190 DEL 17 DE FEBRERO DE 2023, ASÍ: &quot;MEDIANTE ESCRITO RECIBIDO EN LA CÁMARA DE COMERCIO DE BOGOTÁ Y REMITIDO A ESTA ENTIDAD EL 10 DE FEBRERO DE 2023, SOLICITÓ &quot;INFORMACIÓN NECESARIA SI CUENTO CON ALGÚN NEGOCIO O EMPRESA A NIVEL"/>
    <s v="."/>
    <s v="Finalizado"/>
    <s v="CMARTINE"/>
    <d v="2023-02-17T00:00:00"/>
    <d v="2023-02-17T00:00:00"/>
    <s v=" "/>
    <s v="N"/>
    <s v=""/>
    <x v="0"/>
    <x v="0"/>
    <s v="N"/>
    <d v="2023-02-17T00:00:00"/>
    <d v="2023-02-17T00:00:00"/>
    <n v="3"/>
    <n v="15"/>
    <x v="1"/>
    <n v="15"/>
    <x v="1"/>
  </r>
  <r>
    <x v="0"/>
    <n v="2023000904"/>
    <x v="33"/>
    <s v="EN COPMUNICACION DEL DIA 02022023 CON AUTO INTERLOCUTORIO 158 DEL JUZGADO 7 DE EJECUCION DE PENAS Y MEDIDAS DE SEGURIDAD DE IBAGUE ENVIADO VIA EMAIL A LA CC BOGOTA Y REMITIDO A LA CC CALI EL DIA 13022023 CON RADICACION NO. 20230109479 POR TRASALDO POR COM"/>
    <s v="A"/>
    <s v="JCMARIN"/>
    <s v=" "/>
    <s v="Obrero"/>
    <d v="2023-02-14T00:00:00"/>
    <s v="Origino"/>
    <s v="NRESPONS"/>
    <s v="Registros Pub y Redes Emp"/>
    <s v="Back (Registro)"/>
    <s v="Finalizado"/>
    <s v=" "/>
    <s v="Asignado a"/>
    <x v="0"/>
    <x v="0"/>
    <x v="0"/>
    <d v="2023-02-14T00:00:00"/>
    <s v="A"/>
    <s v=""/>
    <m/>
    <m/>
    <m/>
    <m/>
    <m/>
    <m/>
    <m/>
    <s v="Sin Identificación"/>
    <m/>
    <s v="ADRIANA MARCELA ARDILA TELLEZ"/>
    <s v="2612800"/>
    <s v="j07ctoepmsiba@cendoj.ramajudicial.gov.co"/>
    <x v="0"/>
    <s v=""/>
    <s v="3 Peticiones"/>
    <x v="0"/>
    <s v="Registros Publicos y Redes Emp"/>
    <s v="Derecho de peticion"/>
    <s v="."/>
    <s v="."/>
    <s v="2023 - 00099 SANTIAGO DE CALI, 14 DE FEBRERO DE 2023 SEÑORES JUZGADO SEPTIMO DE EJECUCIÓN DE PENAS Y MEDIDAS DE SEGURIDAD DE IBAGUÉ J07CTOEPMSIBA@CENDOJ.RAMAJUDICIAL.GOV.CO IBAGUÉ CORDIAL SALUDO DAMOS RESPUESTA AL AUTO 158 RADICADO 05001-60-00-000-2020-00"/>
    <s v="."/>
    <s v="Finalizado"/>
    <s v="ECUARTAS"/>
    <d v="2023-02-14T00:00:00"/>
    <d v="2023-02-14T00:00:00"/>
    <s v="j07ctoepmsiba@cendoj.ramajudicial.gov.co.rpost.biz martes 14/02/2023 4:57 p. m."/>
    <s v="N"/>
    <s v=""/>
    <x v="0"/>
    <x v="2"/>
    <s v="N"/>
    <d v="2023-02-14T00:00:00"/>
    <d v="2023-02-14T00:00:00"/>
    <n v="0"/>
    <n v="15"/>
    <x v="1"/>
    <n v="15"/>
    <x v="1"/>
  </r>
  <r>
    <x v="0"/>
    <n v="2023000906"/>
    <x v="33"/>
    <s v="EN COMUNICACION DEL DIA 08022023 CON OFICIO 20440-01-02-70-112 DE LA FGN FISCLAI 70 LOCAL DE LA ESTRELLA ANTIOQUIA ENVIADO VIA EMAIL A LA CC ABURRA SUR Y REMITIDO A LA CC CALI EL DIA 13022023 CON RADICACION NO. 20230112845 POR TRASALDO POR COMPETENCIAS SO"/>
    <s v="A"/>
    <s v="JCMARIN"/>
    <s v=" "/>
    <s v="Obrero"/>
    <d v="2023-02-14T00:00:00"/>
    <s v="Origino"/>
    <s v="NRESPONS"/>
    <s v="Registros Pub y Redes Emp"/>
    <s v="Back (Registro)"/>
    <s v="Finalizado"/>
    <s v=" "/>
    <s v="Asignado a"/>
    <x v="0"/>
    <x v="0"/>
    <x v="0"/>
    <d v="2023-02-14T00:00:00"/>
    <s v="A"/>
    <s v=""/>
    <m/>
    <m/>
    <m/>
    <m/>
    <m/>
    <m/>
    <m/>
    <s v="Sin Identificación"/>
    <m/>
    <s v="LUZ AMPARO MAZO CARDONA"/>
    <s v=""/>
    <s v="luz.mazo@fiscalia.gov.co"/>
    <x v="0"/>
    <s v=""/>
    <s v="3 Peticiones"/>
    <x v="0"/>
    <s v="Registros Publicos y Redes Emp"/>
    <s v="Derecho de peticion"/>
    <s v="."/>
    <s v="."/>
    <s v="2022-01237 SANTIAGO DE CALI, 15 DE FEBRERO DE 2023 SEÑORES FISCALIA GENERAL DE LA NACION ATENCIÓN: LUZ AMPARO MAZO CARDONA ASISTENTE FISCALÍA 01 LOCAL EDA LUZ.MAZO@FISCALIA.GOV.CO LA ESTRELLA - ANTIOQUIA CORDIAL SALUDO DAMOS RESPUESTA AL SPOA 051296099352"/>
    <s v="."/>
    <s v="Finalizado"/>
    <s v="ECUARTAS"/>
    <d v="2023-02-15T00:00:00"/>
    <d v="2023-02-15T00:00:00"/>
    <s v="luz.mazo@fiscalia.gov.co.rpost.biz miércoles 15/02/2023 1:59 p. m."/>
    <s v="N"/>
    <s v=""/>
    <x v="0"/>
    <x v="3"/>
    <s v="N"/>
    <d v="2023-02-15T00:00:00"/>
    <d v="2023-02-15T00:00:00"/>
    <n v="1"/>
    <n v="15"/>
    <x v="1"/>
    <n v="15"/>
    <x v="1"/>
  </r>
  <r>
    <x v="0"/>
    <n v="2023000909"/>
    <x v="33"/>
    <s v="EN COMUNICACION DEL DIA 13020023 CON OFICIO GS-2023 SIJIN DICAR POLICIA NACIONAL SECCIONAL BOGOTA DC ENVIADO VIA EMAIL A CONTAFTO CCC SOLICITAN ORDENAR A QUIEN CORRESPONDA SUMINISTRAR A ESTE GRUPO INVESTIGATIVO A LA MAYOR BREVEDAD POSIBLE COPIA DEL CERTIF"/>
    <s v="A"/>
    <s v="JCMARIN"/>
    <s v=" "/>
    <s v="Obrero"/>
    <d v="2023-02-14T00:00:00"/>
    <s v="Origino"/>
    <s v="NRESPONS"/>
    <s v="Registros Pub y Redes Emp"/>
    <s v="Back (Registro)"/>
    <s v="Finalizado"/>
    <s v=" "/>
    <s v="Asignado a"/>
    <x v="0"/>
    <x v="0"/>
    <x v="0"/>
    <d v="2023-02-14T00:00:00"/>
    <s v="A"/>
    <s v=""/>
    <m/>
    <m/>
    <m/>
    <m/>
    <m/>
    <m/>
    <m/>
    <s v="Sin Identificación"/>
    <m/>
    <s v="PATRULLERO DIEGO ALEJANDRO LOPEZ TORRES"/>
    <s v="5189796"/>
    <s v="diego.lopez3159@correo.policia.gov.co"/>
    <x v="0"/>
    <s v=""/>
    <s v="3 Peticiones"/>
    <x v="0"/>
    <s v="Registros Publicos y Redes Emp"/>
    <s v="Derecho de peticion"/>
    <s v="."/>
    <s v="."/>
    <s v="2023 - 00177 SANTIAGO DE CALI, 17 DE FEBRERO DE 2023 SEÑORES MINISTERIO DE DEFENSA NACIONAL POLICIA NACIONAL ATENCIÓN: PATRULLERO DIEGO ALEJANDRO LOPEZ TORRES INVESTIGADOR GRUPO INVESTIGATIVO DELITOS DIEGO.LOPEZ3159@CORREO.POLICIA.GOV.CO BOGOTÁ D.C. CORDI"/>
    <s v="."/>
    <s v="Finalizado"/>
    <s v="ECUARTAS"/>
    <d v="2023-02-17T00:00:00"/>
    <d v="2023-02-17T00:00:00"/>
    <s v="diego.lopez3159@correo.policia.gov.co.rpost.biz viernes 17/02/2023 2:10 p. m"/>
    <s v="N"/>
    <s v=""/>
    <x v="0"/>
    <x v="3"/>
    <s v="N"/>
    <d v="2023-02-17T00:00:00"/>
    <d v="2023-02-17T00:00:00"/>
    <n v="3"/>
    <n v="15"/>
    <x v="1"/>
    <n v="15"/>
    <x v="1"/>
  </r>
  <r>
    <x v="0"/>
    <n v="2023000912"/>
    <x v="33"/>
    <s v="EN COMUNICACION DEL DIA 13022023 CON EMAIL ENVIADO A CONTACTO CCC MEDIANTE PETICION EL SR. JUAN DAVID MENDEZ AMAYA, MAYOR DE EDAD, VECINO DE LA LOCALIDAD, IDENTIFICADO CON LA CÉDULA DE CIUDADANÍA NÚMERO 94479411 Y PORTADOR DE LA TARJETA PROFESIONAL DE ABO"/>
    <s v="A"/>
    <s v="JCMARIN"/>
    <s v=" "/>
    <s v="Obrero"/>
    <d v="2023-02-14T00:00:00"/>
    <s v="Origino"/>
    <s v="NRESPONS"/>
    <s v="Registros Pub y Redes Emp"/>
    <s v="Back (Registro)"/>
    <s v="Finalizado"/>
    <s v=" "/>
    <s v="Asignado a"/>
    <x v="0"/>
    <x v="0"/>
    <x v="0"/>
    <d v="2023-02-14T00:00:00"/>
    <s v="A"/>
    <s v="MERCANTIL"/>
    <n v="896340"/>
    <m/>
    <m/>
    <m/>
    <m/>
    <m/>
    <m/>
    <s v="Inscrito"/>
    <m/>
    <s v="JUAN DAVID MENDEZ AMAYA"/>
    <s v=""/>
    <s v="judame@gmail.com"/>
    <x v="0"/>
    <s v=""/>
    <s v="3 Peticiones"/>
    <x v="0"/>
    <s v="Registros Publicos y Redes Emp"/>
    <s v="Derecho de peticion"/>
    <s v="."/>
    <s v="."/>
    <s v="2023-00181 SANTIAGO DE CALI, 17 DE FEBRERO DE 2023 SEÑOR JUAN DAVID MENDEZ AMAYA JUDAME@GMAIL.COM LA CIUDAD CORDIAL SALUDO, MEDIANTE CORREO ELECTRÓNICO DEL 13 DE FEBRERO DE 2023, RECIBIDO EN ESTA ENTIDAD EL MISMO DÍA, SOLICITÓ: &quot;COPIA DE LAS ACTAS DE CONS"/>
    <s v="."/>
    <s v="Finalizado"/>
    <s v="ECUARTAS"/>
    <d v="2023-02-17T00:00:00"/>
    <d v="2023-02-17T00:00:00"/>
    <s v="judame@gmail.com.rpost.biz viernes 17/02/2023 10:27 a. m"/>
    <s v="N"/>
    <s v=""/>
    <x v="0"/>
    <x v="3"/>
    <s v="N"/>
    <d v="2023-02-17T00:00:00"/>
    <d v="2023-02-17T00:00:00"/>
    <n v="3"/>
    <n v="15"/>
    <x v="1"/>
    <n v="15"/>
    <x v="1"/>
  </r>
  <r>
    <x v="0"/>
    <n v="2023000915"/>
    <x v="33"/>
    <s v="EN COMUINICACION DEL DIA 13022023 CON OFICIO S-2023 000245 DE AL POLICIA NACIONAL SECCIONAL CALI ENVIADO VIA EMAIL A CONTACTO CCC SOLICITAN COLABORACIÓN EN EL SENTIDO DE ONTENER DOCUMENTOS SOPORTES Y CERTIFICACIÓN DE LOS POSIBLES VÍNCULOS QUE PUEDAN TENER"/>
    <s v="A"/>
    <s v="JCMARIN"/>
    <s v=" "/>
    <s v="Obrero"/>
    <d v="2023-02-14T00:00:00"/>
    <s v="Origino"/>
    <s v="NRESPONS"/>
    <s v="Registros Pub y Redes Emp"/>
    <s v="Back (Registro)"/>
    <s v="Finalizado"/>
    <s v=" "/>
    <s v="Asignado a"/>
    <x v="0"/>
    <x v="0"/>
    <x v="0"/>
    <d v="2023-02-14T00:00:00"/>
    <s v="A"/>
    <s v=""/>
    <m/>
    <m/>
    <m/>
    <m/>
    <m/>
    <m/>
    <m/>
    <s v="Sin Identificación"/>
    <m/>
    <s v="PATRULLERO, JORGE EDUARDO PARRA ROJAS"/>
    <s v=""/>
    <s v="jorge.parra2399@correo.policia.gov.co"/>
    <x v="0"/>
    <s v="3147579946"/>
    <s v="3 Peticiones"/>
    <x v="0"/>
    <s v="Registros Publicos y Redes Emp"/>
    <s v="Derecho de peticion"/>
    <s v="."/>
    <s v="."/>
    <s v="2023 - 00177 SANTIAGO DE CALI, 17 DE FEBRERO DE 2023 SEÑORES MINISTERIO DE DEFENSA NACIONAL POLICIA NACIONAL ATENCIÓN: PATRULLERO JORGE EDUARDO PARRA ROJAS INVESTIGADOR CRIMINAL POLFA JORGE.PARRA2399@CORREO.POLICIA.GOV.CO LA CIUDAD CORDIAL SALUDO, DAMOS R"/>
    <s v="."/>
    <s v="Finalizado"/>
    <s v="ECUARTAS"/>
    <d v="2023-02-17T00:00:00"/>
    <d v="2023-02-17T00:00:00"/>
    <s v="jorge.parra2399@correo.policia.gov.co.rpost.biz viernes 17/02/2023 12:06 p. m"/>
    <s v="N"/>
    <s v=""/>
    <x v="0"/>
    <x v="3"/>
    <s v="N"/>
    <d v="2023-02-17T00:00:00"/>
    <d v="2023-02-17T00:00:00"/>
    <n v="3"/>
    <n v="15"/>
    <x v="1"/>
    <n v="15"/>
    <x v="1"/>
  </r>
  <r>
    <x v="0"/>
    <n v="2023000917"/>
    <x v="33"/>
    <s v="EN COMUNICACION DEL DIA 13022023 CON OFICIO SUBIN GRUIJ 3.1 DE LA POLICIA NACIONAL SECCIONAL YUMBO ENVIADO VIA EM,AIL A CONTACTO CCC RESPETUOSAMENTE ME DIRIJO A USTEDES CON EL FIN DE QUE SE APORTE A ESTA UNIDAD JUDICIAL LAS DIRECCIONES Y RAZÓN SOCIAL DE L"/>
    <s v="A"/>
    <s v="JCMARIN"/>
    <s v=" "/>
    <s v="Obrero"/>
    <d v="2023-02-14T00:00:00"/>
    <s v="Origino"/>
    <s v="NRESPONS"/>
    <s v="Registros Pub y Redes Emp"/>
    <s v="Back (Registro)"/>
    <s v="Finalizado"/>
    <s v=" "/>
    <s v="Asignado a"/>
    <x v="0"/>
    <x v="0"/>
    <x v="0"/>
    <d v="2023-02-14T00:00:00"/>
    <s v="A"/>
    <s v=""/>
    <m/>
    <m/>
    <m/>
    <m/>
    <m/>
    <m/>
    <m/>
    <s v="Sin Identificación"/>
    <m/>
    <s v="JONH OLMEDO MINA GONZALEZ"/>
    <s v="8826426"/>
    <s v="john.mina7454@correo.policia.gov.co"/>
    <x v="0"/>
    <s v=""/>
    <s v="3 Peticiones"/>
    <x v="0"/>
    <s v="Registros Publicos y Redes Emp"/>
    <s v="Derecho de peticion"/>
    <s v="."/>
    <s v="."/>
    <s v="2023 - 00173 SANTIAGO DE CALI, 17 DE FEBRERO DE 2023 SEÑOR JOHN OLMEDO MINA GONZALEZ PATRULLERO MIISTERIO DE DEFENDA NACIONAL GRUPO DE INVESTIGACIÓN JUDICIAL MECAL JOHN.MINA7454@CORREO.POLICIA.GOV.CO YUMBO RECIBA UN CORDIAL SALUDO, DAMOS RESPUESTA A SU OF"/>
    <s v="."/>
    <s v="Finalizado"/>
    <s v="ECUARTAS"/>
    <d v="2023-02-17T00:00:00"/>
    <d v="2023-02-17T00:00:00"/>
    <s v="john.mina7454@correo.policia.gov.co.rpost.biz viernes 17/02/2023 2:48 p. m"/>
    <s v="N"/>
    <s v=""/>
    <x v="0"/>
    <x v="3"/>
    <s v="N"/>
    <d v="2023-02-17T00:00:00"/>
    <d v="2023-02-17T00:00:00"/>
    <n v="3"/>
    <n v="15"/>
    <x v="1"/>
    <n v="15"/>
    <x v="1"/>
  </r>
  <r>
    <x v="0"/>
    <n v="2023000920"/>
    <x v="33"/>
    <s v="EN COMUNICACION DEL DIA 14 FEB 2023 DEL COMPLEJO CARCELARIO Y PENINTENCIARIO JAMUNDI VALLE EL SR JONATHAN JOAHO VERA CABEZA CC 2450637687 SOLICITA QUE LE OTORGUEN UN DOCUMENTO QUE CONSTE QUE NO TENGO NINGUN NEGOCIO REGISTRADO CON MI NOMBRE POR LO TANTO NO"/>
    <s v="A"/>
    <s v="LNDELGAD"/>
    <s v=" "/>
    <s v="Principal"/>
    <d v="2023-02-14T00:00:00"/>
    <s v="Origino"/>
    <s v="NRESPONS"/>
    <s v="Registros Pub y Redes Emp"/>
    <s v="Back (Registro)"/>
    <s v="Finalizado"/>
    <s v=" "/>
    <s v="Asignado a"/>
    <x v="7"/>
    <x v="0"/>
    <x v="1"/>
    <d v="2023-02-14T00:00:00"/>
    <s v="A"/>
    <s v="NO APLICA"/>
    <m/>
    <m/>
    <m/>
    <m/>
    <m/>
    <m/>
    <m/>
    <s v="Sin Identificación"/>
    <n v="2450637687"/>
    <s v="JONATHAN JOAHO VERA CABEZA"/>
    <s v=""/>
    <s v=""/>
    <x v="4"/>
    <s v=""/>
    <s v="3 Peticiones"/>
    <x v="0"/>
    <s v="Registros Publicos y Redes Emp"/>
    <s v="Derecho de peticion"/>
    <s v="."/>
    <s v="."/>
    <s v="CONTESTADO CON CARTA 2023-00193 DEL 17 DE FEBRERO DE 2023, ASÍ: &quot;MEDIANTE ESCRITO RECIBIDO EN ESTA CÁMARA DE COMERCIO EL 14 DE FEBRERO DE 2023, SOLICITÓ &quot;OTORGARME EL PAZ Y SALVO DE CÁMARA DE COMERCIO QUE CONSTE QUE NO TENGO NINGÚN NEGOCIO REGISTRADO¿&quot;. A"/>
    <s v="."/>
    <s v="Finalizado"/>
    <s v="CMARTINE"/>
    <d v="2023-02-17T00:00:00"/>
    <d v="2023-02-20T00:00:00"/>
    <s v=" "/>
    <s v="N"/>
    <s v=""/>
    <x v="0"/>
    <x v="0"/>
    <s v="N"/>
    <d v="2023-02-20T00:00:00"/>
    <d v="2023-02-20T00:00:00"/>
    <n v="4"/>
    <n v="15"/>
    <x v="1"/>
    <n v="15"/>
    <x v="1"/>
  </r>
  <r>
    <x v="0"/>
    <n v="2023000921"/>
    <x v="33"/>
    <s v="EN COMUNICACION DEL DIA 10 ENERO 2023 DEL COMPLEJO CARCELARIO Y PENINTENCIARIO CON ALTA Y MEDIA SEGURIDAD JAMUNDI VALLE EL SR JUAN JOSE CHOMPOL PALACIOS CC 0916013360 ECUADOR SOLICITO SE PUEDA EXPEDIR EN MI NOMBRE UN COMUNICADO POR MEDIO DEL CUAL PUEDA DE"/>
    <s v="A"/>
    <s v="LNDELGAD"/>
    <s v=" "/>
    <s v="Principal"/>
    <d v="2023-02-14T00:00:00"/>
    <s v="Origino"/>
    <s v="NRESPONS"/>
    <s v="Registros Pub y Redes Emp"/>
    <s v="Back (Registro)"/>
    <s v="Finalizado"/>
    <s v=" "/>
    <s v="Asignado a"/>
    <x v="7"/>
    <x v="0"/>
    <x v="1"/>
    <d v="2023-02-14T00:00:00"/>
    <s v="A"/>
    <s v="NO APLICA"/>
    <m/>
    <m/>
    <m/>
    <m/>
    <m/>
    <m/>
    <m/>
    <s v="Sin Identificación"/>
    <n v="916013360"/>
    <s v="JUAN JOSE CHOMPOL PALACIOS"/>
    <s v=""/>
    <s v=""/>
    <x v="4"/>
    <s v=""/>
    <s v="3 Peticiones"/>
    <x v="0"/>
    <s v="Registros Publicos y Redes Emp"/>
    <s v="Derecho de peticion"/>
    <s v="."/>
    <s v="."/>
    <s v="CONTESTADO CON CARTA 2023-00195 DEL 20 DE FEBRERO DE 2023, ASÍ: &quot;MEDIANTE ESCRITO RECIBIDO EN ESTA CÁMARA DE COMERCIO EL 14 DE FEBRERO DE 2023, SOLICITÓ &quot;EXPEDIR EN MI NOMBRE UN COMUNICADO POR MEDIO DEL CUAL PUEDA DEMOSTRARSE QUE NO POSEO O QUE FIGURE A M"/>
    <s v="."/>
    <s v="Finalizado"/>
    <s v="CMARTINE"/>
    <d v="2023-02-20T00:00:00"/>
    <d v="2023-02-20T00:00:00"/>
    <s v=" "/>
    <s v="N"/>
    <s v=""/>
    <x v="0"/>
    <x v="0"/>
    <s v="N"/>
    <d v="2023-02-20T00:00:00"/>
    <d v="2023-02-20T00:00:00"/>
    <n v="4"/>
    <n v="15"/>
    <x v="1"/>
    <n v="15"/>
    <x v="1"/>
  </r>
  <r>
    <x v="0"/>
    <n v="2023000922"/>
    <x v="33"/>
    <s v="EN COMUNICACION DEL DIA 06 FEB 2023 DEL COMPLEJO CARCELARIO Y PENINTENCIARIO CON ALTA Y MEDIA SEGURIDAD JAMUNDI VALLE EL SR LUIS ALFONSO ESCOBAR MONTOYA CC 71719159 DE MEDELLIN ANTIOQUIA SOLICITO SE PUEDA EXPEDIR EN MI NOMBRE UN COMUNICADO POR MEDIO DEL C"/>
    <s v="A"/>
    <s v="LNDELGAD"/>
    <s v=" "/>
    <s v="Principal"/>
    <d v="2023-02-14T00:00:00"/>
    <s v="Origino"/>
    <s v="NRESPONS"/>
    <s v="Registros Pub y Redes Emp"/>
    <s v="Back (Registro)"/>
    <s v="Finalizado"/>
    <s v=" "/>
    <s v="Asignado a"/>
    <x v="7"/>
    <x v="0"/>
    <x v="1"/>
    <d v="2023-02-14T00:00:00"/>
    <s v="A"/>
    <s v="NO APLICA"/>
    <m/>
    <m/>
    <m/>
    <m/>
    <m/>
    <m/>
    <m/>
    <s v="Sin Identificación"/>
    <n v="71719159"/>
    <s v="LUIS ALFONSO ESCOBAR MONTOYA"/>
    <s v=""/>
    <s v=""/>
    <x v="4"/>
    <s v=""/>
    <s v="3 Peticiones"/>
    <x v="0"/>
    <s v="Registros Publicos y Redes Emp"/>
    <s v="Derecho de peticion"/>
    <s v="."/>
    <s v="."/>
    <s v="CONTESTADO CON CARTA 2023-00199 DEL 20 DE FEBRERO DE 2023, ASÍ: &quot;MEDIANTE ESCRITO RECIBIDO EN ESTA CÁMARA DE COMERCIO EL 14 DE FEBRERO DE 2023, SOLICITÓ &quot;EXPEDIR A MI NOMBRE UN COMUNICADO, POR MEDIO DEL CUAL PUEDA DEMOSTRAR QUE NO FIGURA ALGÚN TIPO DE INM"/>
    <s v="."/>
    <s v="Finalizado"/>
    <s v="CMARTINE"/>
    <d v="2023-02-20T00:00:00"/>
    <d v="2023-02-20T00:00:00"/>
    <s v=" "/>
    <s v="N"/>
    <s v=""/>
    <x v="0"/>
    <x v="0"/>
    <s v="N"/>
    <d v="2023-02-20T00:00:00"/>
    <d v="2023-02-20T00:00:00"/>
    <n v="4"/>
    <n v="15"/>
    <x v="1"/>
    <n v="15"/>
    <x v="1"/>
  </r>
  <r>
    <x v="0"/>
    <n v="2023000923"/>
    <x v="33"/>
    <s v="EN COMUNICACION DEL DIA 06 FEB 2023 DEL COMPLEJO CARCELARIO Y PENINTENCIARIO COJAM JAMUNDI VALLE EL SR NILSON CANIQUI BENITEZ CC 14468907 SOLICITO QUE POR FAVOR SE ME DE INFORMACION DE FONDO SOBRE SI EN SU BASE DE DATOS APARECE MI NOMBRE Y NUMERO DE CEDUL"/>
    <s v="A"/>
    <s v="LNDELGAD"/>
    <s v=" "/>
    <s v="Principal"/>
    <d v="2023-02-14T00:00:00"/>
    <s v="Origino"/>
    <s v="NRESPONS"/>
    <s v="Registros Pub y Redes Emp"/>
    <s v="Back (Registro)"/>
    <s v="Finalizado"/>
    <s v=" "/>
    <s v="Asignado a"/>
    <x v="7"/>
    <x v="0"/>
    <x v="1"/>
    <d v="2023-02-14T00:00:00"/>
    <s v="A"/>
    <s v="NO APLICA"/>
    <m/>
    <m/>
    <m/>
    <m/>
    <m/>
    <m/>
    <m/>
    <s v="Sin Identificación"/>
    <n v="14468907"/>
    <s v="NILSON CANIQUI BENITEZ"/>
    <s v=""/>
    <s v=""/>
    <x v="4"/>
    <s v=""/>
    <s v="3 Peticiones"/>
    <x v="0"/>
    <s v="Registros Publicos y Redes Emp"/>
    <s v="Derecho de peticion"/>
    <s v="."/>
    <s v="."/>
    <s v="CONTESTADO CON CARTA 2023-00206 DEL 20 DE FEBRERO DE 2023, ASÍ: &quot;MEDIANTE ESCRITO RECIBIDO EN ESTA CÁMARA DE COMERCIO EL 14 DE FEBRERO DE 2023, SOLICITÓ &quot;INFORMACIÓN DE FONDO SOBRE SI EN SU BASE DE DATOS APARECE MI NOMBRE Y NÚMERO DE CÉDULA REGISTRADO EN "/>
    <s v="."/>
    <s v="Finalizado"/>
    <s v="CMARTINE"/>
    <d v="2023-02-20T00:00:00"/>
    <d v="2023-02-20T00:00:00"/>
    <s v=" "/>
    <s v="N"/>
    <s v=""/>
    <x v="0"/>
    <x v="0"/>
    <s v="N"/>
    <d v="2023-02-20T00:00:00"/>
    <d v="2023-02-20T00:00:00"/>
    <n v="4"/>
    <n v="15"/>
    <x v="1"/>
    <n v="15"/>
    <x v="1"/>
  </r>
  <r>
    <x v="0"/>
    <n v="2023000926"/>
    <x v="33"/>
    <s v="EN COMUNICACION DEL DIA 08 FEB 2023 DEL COMPLEJO CARCELARIO Y PENINTENCIARIO COJAM JAMUNDI VALLE EL SR LUBIN ANTONIO ALZATE CC 70288082 SOLICITO ME HAGAN LLEGAR UN CERTIFICADO DONDE CONSTE QUE A MI NOMBRE NO TENGO NINGUN TIPO DE NEGOCIO COMERCIAL, ESTO CO"/>
    <s v="A"/>
    <s v="LNDELGAD"/>
    <s v=" "/>
    <s v="Principal"/>
    <d v="2023-02-14T00:00:00"/>
    <s v="Origino"/>
    <s v="NRESPONS"/>
    <s v="Registros Pub y Redes Emp"/>
    <s v="Back (Registro)"/>
    <s v="Finalizado"/>
    <s v=" "/>
    <s v="Asignado a"/>
    <x v="7"/>
    <x v="0"/>
    <x v="1"/>
    <d v="2023-02-14T00:00:00"/>
    <s v="A"/>
    <s v="NO APLICA"/>
    <m/>
    <m/>
    <m/>
    <m/>
    <m/>
    <m/>
    <m/>
    <s v="Sin Identificación"/>
    <n v="70288082"/>
    <s v="LUBIN ANTONIO ALZATE"/>
    <s v=""/>
    <s v=""/>
    <x v="4"/>
    <s v=""/>
    <s v="3 Peticiones"/>
    <x v="0"/>
    <s v="Registros Publicos y Redes Emp"/>
    <s v="Derecho de peticion"/>
    <s v="."/>
    <s v="."/>
    <s v="CONTESTADO CON CARTA 2023-00207 DEL 20 DE FEBRERO DE 2023, ASÍ: &quot;MEDIANTE ESCRITO RECIBIDO EN ESTA CÁMARA DE COMERCIO EL 14 DE FEBRERO DE 2023, SOLICITÓ &quot;UN CERTIFICADO DONDE CONSTE QUE A MI NOMBRE NO TENGO NINGÚN TIPO DE NEGOCIO COMERCIAL&quot;. AL RESPECTO, "/>
    <s v="."/>
    <s v="Finalizado"/>
    <s v="CMARTINE"/>
    <d v="2023-02-20T00:00:00"/>
    <d v="2023-02-20T00:00:00"/>
    <s v=" "/>
    <s v="N"/>
    <s v=""/>
    <x v="0"/>
    <x v="0"/>
    <s v="N"/>
    <d v="2023-02-20T00:00:00"/>
    <d v="2023-02-20T00:00:00"/>
    <n v="4"/>
    <n v="15"/>
    <x v="1"/>
    <n v="15"/>
    <x v="1"/>
  </r>
  <r>
    <x v="0"/>
    <n v="2023000927"/>
    <x v="33"/>
    <s v="EN COMUNICACION DEL DIA 08 FEB 2023 DEL COMPLEJO CARCELARIO Y PENINTENCIARIO COJAM JAMUNDI VALLE EL SR FERNANDO ANTONIO CRUZ CORONADO CC 17413016 SOLICITO ME HAGAN LLEGAR UN CERTIFICADO DONDE CONSTE QUE A MI NOMBRE NO TENGO NINGUN TIPO DE NEGOCIO COMERCIA"/>
    <s v="A"/>
    <s v="LNDELGAD"/>
    <s v=" "/>
    <s v="Principal"/>
    <d v="2023-02-14T00:00:00"/>
    <s v="Origino"/>
    <s v="NRESPONS"/>
    <s v="Registros Pub y Redes Emp"/>
    <s v="Back (Registro)"/>
    <s v="Finalizado"/>
    <s v=" "/>
    <s v="Asignado a"/>
    <x v="7"/>
    <x v="0"/>
    <x v="1"/>
    <d v="2023-02-14T00:00:00"/>
    <s v="A"/>
    <s v="NO APLICA"/>
    <m/>
    <m/>
    <m/>
    <m/>
    <m/>
    <m/>
    <m/>
    <s v="Sin Identificación"/>
    <n v="17413016"/>
    <s v="FERNANDO ANTONIO CRUZ CORONADO"/>
    <s v=""/>
    <s v=""/>
    <x v="4"/>
    <s v=""/>
    <s v="3 Peticiones"/>
    <x v="0"/>
    <s v="Registros Publicos y Redes Emp"/>
    <s v="Derecho de peticion"/>
    <s v="."/>
    <s v="."/>
    <s v="CONTESTADO CON CARTA 2023-00208 DEL 20 DE FEBRERO DE 2023, ASÍ: &quot;MEDIANTE ESCRITO RECIBIDO EN ESTA CÁMARA DE COMERCIO EL 14 DE FEBRERO DE 2023, SOLICITÓ &quot;UN CERTIFICADO DONDE CONSTE QUE A MI NOMBRE NO TENGO NINGÚN TIPO DE ACTIVIDAD COMERCIAL&quot;. AL RESPECTO"/>
    <s v="."/>
    <s v="Finalizado"/>
    <s v="CMARTINE"/>
    <d v="2023-02-20T00:00:00"/>
    <d v="2023-02-20T00:00:00"/>
    <s v=" "/>
    <s v="N"/>
    <s v=""/>
    <x v="0"/>
    <x v="0"/>
    <s v="N"/>
    <d v="2023-02-20T00:00:00"/>
    <d v="2023-02-20T00:00:00"/>
    <n v="4"/>
    <n v="15"/>
    <x v="1"/>
    <n v="15"/>
    <x v="1"/>
  </r>
  <r>
    <x v="0"/>
    <n v="2023000929"/>
    <x v="33"/>
    <s v="SE SOLICITA REALIZAR EL CAMBIO DE NOMBRE DE LA REP. LEGAL Y SOCIA SEÑORA MARIA JIMENA JIMENEZ POTOSY CC 1144035874 EL CUAL FIGURA REGISTRADO COMO ROSA MARIA JIMENEZ POTOSY EN EL REGISTRO MERCANTIL DE LA SOCIEDAD FIREXCOL SAS NIT 900556648-3"/>
    <s v="A"/>
    <s v="JCMARIN"/>
    <s v=" "/>
    <s v="Obrero"/>
    <d v="2023-02-14T00:00:00"/>
    <s v="Origino"/>
    <s v="NRESPONS"/>
    <s v="Registros Pub y Redes Emp"/>
    <s v="Back (Registro)"/>
    <s v="Finalizado"/>
    <s v=" "/>
    <s v="Asignado a"/>
    <x v="11"/>
    <x v="0"/>
    <x v="2"/>
    <d v="2023-02-14T00:00:00"/>
    <s v="A"/>
    <s v="MERCANTIL"/>
    <n v="855412"/>
    <m/>
    <m/>
    <m/>
    <m/>
    <m/>
    <m/>
    <s v="Inscrito"/>
    <m/>
    <s v="MARIA JIMENA JIMENEZ POTOSY"/>
    <s v="5241829"/>
    <s v="firexcol@hotmail.com"/>
    <x v="0"/>
    <s v=""/>
    <s v="2 Del tramite del documento"/>
    <x v="20"/>
    <s v="Registros Publicos y Redes Emp"/>
    <s v="Inscripción"/>
    <s v="."/>
    <s v="."/>
    <s v="AL INSCRITO 855412-16 SE REALIZA LA ACTUALIZACIÓN DEL NOMBRE DE LA REP. LEGAL Y SOCIA SEÑORA MARIA JIMENA JIMENEZ POTOSY CC 1144035874"/>
    <s v="."/>
    <s v="Finalizado"/>
    <s v="MVELASCO"/>
    <d v="2023-02-15T00:00:00"/>
    <d v="2023-02-15T00:00:00"/>
    <s v=" "/>
    <s v="N"/>
    <s v=""/>
    <x v="0"/>
    <x v="2"/>
    <s v="N"/>
    <d v="2023-02-15T00:00:00"/>
    <d v="2023-02-15T00:00:00"/>
    <n v="1"/>
    <n v="15"/>
    <x v="1"/>
    <n v="15"/>
    <x v="1"/>
  </r>
  <r>
    <x v="0"/>
    <n v="2023000930"/>
    <x v="34"/>
    <s v="EN COMUNICACION DEL DIA 09022023 CON OFICIO 01272555-249 DE LA DIAN SECCIONAL ARMENIA ENVIADO VIA EMAIL A AL CC ARMENIA Y REMITIDOA A LA CC CALI ELL DIA 10022023 RECIBIDO EL DIA 14022023 CON RADICACION NO. 20230109884 POR TRASLADO POR COMPETENCIAS SOLICIT"/>
    <s v="A"/>
    <s v="JCMARIN"/>
    <s v=" "/>
    <s v="Obrero"/>
    <d v="2023-02-15T00:00:00"/>
    <s v="Origino"/>
    <s v="NRESPONS"/>
    <s v="Registros Pub y Redes Emp"/>
    <s v="Back (Registro)"/>
    <s v="Finalizado"/>
    <s v=" "/>
    <s v="Asignado a"/>
    <x v="0"/>
    <x v="0"/>
    <x v="0"/>
    <d v="2023-02-15T00:00:00"/>
    <s v="A"/>
    <s v="MERCANTIL"/>
    <n v="979298"/>
    <m/>
    <m/>
    <m/>
    <m/>
    <m/>
    <m/>
    <s v="Inscrito"/>
    <m/>
    <s v="JORGE MARIO BEJARANO RAMIREZ"/>
    <s v="6067357376"/>
    <s v="corresp_entrada_armenia@dian.gov.co"/>
    <x v="0"/>
    <s v="3103158135"/>
    <s v="3 Peticiones"/>
    <x v="0"/>
    <s v="Registros Publicos y Redes Emp"/>
    <s v="Derecho de peticion"/>
    <s v="."/>
    <s v="."/>
    <s v="SANTIAGO DE CALI, 17 DE FEBRERO DE 2023 SEÑORES DIRECCION DE IMPUESTOS Y ADUANAS NACIONALES - DIAN ATENCIÓN: JORGE MARIO BEJARANO RAMIREZ FUNCIONARIO GIT GESTIÓN DE COBRANZAS DIVISIÓN DE GESTIÓN DE RECAUDO Y COBRANZAS JBEJARANOR@DIAN.GOV.CO CORRESP_ENTRAD"/>
    <s v="."/>
    <s v="Finalizado"/>
    <s v="ECUARTAS"/>
    <d v="2023-02-15T00:00:00"/>
    <d v="2023-02-17T00:00:00"/>
    <s v="'jbejaranor@dian.gov.co.rpost.biz'; 'corresp_entrada_armenia@dian.gov.co.rpost.biz' viernes 17/02/2023 5:37 p. m"/>
    <s v="N"/>
    <s v=""/>
    <x v="0"/>
    <x v="3"/>
    <s v="N"/>
    <d v="2023-02-17T00:00:00"/>
    <d v="2023-02-17T00:00:00"/>
    <n v="2"/>
    <n v="15"/>
    <x v="1"/>
    <n v="15"/>
    <x v="1"/>
  </r>
  <r>
    <x v="0"/>
    <n v="2023000932"/>
    <x v="34"/>
    <s v="EN COMUNICACION DEL DIA 26012023 CON EMAIL ENVIADO A LA CC BOGOTA Y REMITIDO A LA CC CALI EL DIA 14022023 CON RADICACION NO. 20230113808 MEDIANTE DERECHO DE PETICION LA SEÑORA BRIGITTE VANESSA GONZALEZ CC 1024529317 SOLICITA SE LE BRINDE INFROMACION SOBRE"/>
    <s v="A"/>
    <s v="JCMARIN"/>
    <s v=" "/>
    <s v="Obrero"/>
    <d v="2023-02-15T00:00:00"/>
    <s v="Origino"/>
    <s v="NRESPONS"/>
    <s v="Registros Pub y Redes Emp"/>
    <s v="Back (Registro)"/>
    <s v="Finalizado"/>
    <s v=" "/>
    <s v="Asignado a"/>
    <x v="7"/>
    <x v="0"/>
    <x v="1"/>
    <d v="2023-02-15T00:00:00"/>
    <s v="A"/>
    <s v=""/>
    <m/>
    <m/>
    <m/>
    <m/>
    <m/>
    <m/>
    <m/>
    <s v="Sin Identificación"/>
    <m/>
    <s v="BRIGITTE VANESSA GONZALEZ"/>
    <s v=""/>
    <s v=""/>
    <x v="0"/>
    <s v=""/>
    <s v="3 Peticiones"/>
    <x v="0"/>
    <s v="Registros Publicos y Redes Emp"/>
    <s v="Derecho de peticion"/>
    <s v="."/>
    <s v="."/>
    <s v="CONTESTADO CON CARTA 2023- 00191 DEL 17 DE FEBRERO DE 2023, ASÍ: &quot;MEDIANTE ESCRITO RECIBIDO EN LA CÁMARA DE COMERCIO DE BOGOTÁ Y REMITIDO A ESTA ENTIDAD EL 13 DE FEBRERO DE 2023, SOLICITÓ &quot;ME BRINDEN INFORMACIÓN SOBRE SI APARECEN A MI NOMBRE LOCALES COMER"/>
    <s v="."/>
    <s v="Finalizado"/>
    <s v="CMARTINE"/>
    <d v="2023-02-17T00:00:00"/>
    <d v="2023-02-17T00:00:00"/>
    <s v=" "/>
    <s v="N"/>
    <s v=""/>
    <x v="0"/>
    <x v="0"/>
    <s v="N"/>
    <d v="2023-02-17T00:00:00"/>
    <d v="2023-02-17T00:00:00"/>
    <n v="2"/>
    <n v="15"/>
    <x v="1"/>
    <n v="15"/>
    <x v="1"/>
  </r>
  <r>
    <x v="0"/>
    <n v="2023000933"/>
    <x v="34"/>
    <s v="EN COMUNICACION DEL DIA 24012023 CON EMAIL ENVIADO A LA CC BOGOTA Y REMITIDO A LA CC CALI EL DIA 03022023 RECIBIDO EL DIA 13022023 CON RADICACION NO. 20230114466 MEDIANTE DERECHO DE PETICION LA SEÑORA JOSE ARLEY CAICEDO CALDERON CC 1032363182 SOLICITA SE "/>
    <s v="A"/>
    <s v="JCMARIN"/>
    <s v=" "/>
    <s v="Obrero"/>
    <d v="2023-02-15T00:00:00"/>
    <s v="Origino"/>
    <s v="NRESPONS"/>
    <s v="Registros Pub y Redes Emp"/>
    <s v="Back (Registro)"/>
    <s v="Finalizado"/>
    <s v=" "/>
    <s v="Asignado a"/>
    <x v="7"/>
    <x v="0"/>
    <x v="1"/>
    <d v="2023-02-15T00:00:00"/>
    <s v="A"/>
    <s v=""/>
    <m/>
    <m/>
    <m/>
    <m/>
    <m/>
    <m/>
    <m/>
    <s v="Sin Identificación"/>
    <m/>
    <s v="JOSE ARLEY CAICEDO CALDERON"/>
    <s v=""/>
    <s v=""/>
    <x v="0"/>
    <s v=""/>
    <s v="3 Peticiones"/>
    <x v="0"/>
    <s v="Registros Publicos y Redes Emp"/>
    <s v="Derecho de peticion"/>
    <s v="."/>
    <s v="."/>
    <s v="CONTESTADO CON CARTA 2023-00192 DEL 17 DE FEBRERO DE 2023, ASÍ: &quot;MEDIANTE ESCRITO RECIBIDO EN LA CÁMARA DE COMERCIO DE BOGOTÁ Y REMITIDO A ESTA ENTIDAD EL 13 DE FEBRERO DE 2023, SOLICITÓ &quot;ME BRINDEN INFORMACIÓN SOBRE SI APARECEN A MI NOMBRE LOCALES COMERC"/>
    <s v="."/>
    <s v="Finalizado"/>
    <s v="CMARTINE"/>
    <d v="2023-02-17T00:00:00"/>
    <d v="2023-02-17T00:00:00"/>
    <s v=" "/>
    <s v="N"/>
    <s v=""/>
    <x v="0"/>
    <x v="0"/>
    <s v="N"/>
    <d v="2023-02-17T00:00:00"/>
    <d v="2023-02-17T00:00:00"/>
    <n v="2"/>
    <n v="15"/>
    <x v="1"/>
    <n v="15"/>
    <x v="1"/>
  </r>
  <r>
    <x v="0"/>
    <n v="2023000934"/>
    <x v="34"/>
    <s v="EN COMUNICACION DEL DIA 010222023 CON OFICIO GS-2023-001468 SUBGA POJUD POLICIA NACIONAL SECCIONAL BOGOTA DC ENVIADO VIA EMAIL A LA CC BOGOTA Y REMITIDO A LA CC CALI EL DIA 13022023 CON RADICACION NO. 20230115004 POR TRASLADO POR COMPETECNIAS SOLICITAN IN"/>
    <s v="A"/>
    <s v="JCMARIN"/>
    <s v=" "/>
    <s v="Obrero"/>
    <d v="2023-02-15T00:00:00"/>
    <s v="Origino"/>
    <s v="NRESPONS"/>
    <s v="Registros Pub y Redes Emp"/>
    <s v="Back (Registro)"/>
    <s v="Finalizado"/>
    <s v=" "/>
    <s v="Asignado a"/>
    <x v="0"/>
    <x v="0"/>
    <x v="0"/>
    <d v="2023-02-15T00:00:00"/>
    <s v="A"/>
    <s v=""/>
    <m/>
    <m/>
    <m/>
    <m/>
    <m/>
    <m/>
    <m/>
    <s v="Sin Identificación"/>
    <m/>
    <s v="SUB INT. CRISTIAN CAMILO CALDERON CARRANZA"/>
    <s v=""/>
    <s v="cristian.calderon2385@correo.policia.gov.co"/>
    <x v="0"/>
    <s v="3206338639"/>
    <s v="3 Peticiones"/>
    <x v="0"/>
    <s v="Registros Publicos y Redes Emp"/>
    <s v="Derecho de peticion"/>
    <s v="."/>
    <s v="."/>
    <s v="2023 - 00177 SANTIAGO DE CALI, 16 DE FEBRERO DE 2023 SEÑORES MINISTERIO DE DEFENSA NACIONAL POLICIA NACIONAL ATENCIÓN: SUBINTENDENTE CRISTIAN CAMILO CALDERON CARRANZA INVESTIGADOR CRIMINAL UICT POLFA CRISTIAN.CALDERON2385@CORREO.POLICIA.GOV.CO BOGOTÁ D.C."/>
    <s v="."/>
    <s v="Finalizado"/>
    <s v="ECUARTAS"/>
    <d v="2023-02-16T00:00:00"/>
    <d v="2023-02-16T00:00:00"/>
    <s v="cristian.calderon2385@correo.policia.gov.co.rpost.biz jueves 16/02/2023 4:58 p. m"/>
    <s v="N"/>
    <s v=""/>
    <x v="0"/>
    <x v="3"/>
    <s v="N"/>
    <d v="2023-02-16T00:00:00"/>
    <d v="2023-02-16T00:00:00"/>
    <n v="1"/>
    <n v="15"/>
    <x v="1"/>
    <n v="15"/>
    <x v="1"/>
  </r>
  <r>
    <x v="0"/>
    <n v="2023000935"/>
    <x v="34"/>
    <s v="SOLICITUD DE CERTIFICADOS DE EXISTENCIA Y REPRESENTACION INVESTIGACION 761116000165200802671, EL SUARIO REQUIERE QUE EN EL CERTIFICADO SE VISUALICE LOS SOCIOS Y LOS DOCUMENTOS DE IDENTIDAD: INVERSIONES RESTREPO TORO &amp; CIA S EN C. NIT 800169324 JUAN LIDERA"/>
    <s v="A"/>
    <s v="PRUEDA"/>
    <s v=" "/>
    <s v="Principal"/>
    <d v="2023-02-15T00:00:00"/>
    <s v="Origino"/>
    <s v="NRESPONS"/>
    <s v="Registros Pub y Redes Emp"/>
    <s v="Back (Registro)"/>
    <s v="Finalizado"/>
    <s v=" "/>
    <s v="Asignado a"/>
    <x v="0"/>
    <x v="0"/>
    <x v="0"/>
    <d v="2023-02-15T00:00:00"/>
    <s v="A"/>
    <s v="MERCANTIL"/>
    <n v="318705"/>
    <n v="20230122646"/>
    <m/>
    <m/>
    <m/>
    <m/>
    <m/>
    <s v="Inscrito"/>
    <n v="93380196"/>
    <s v="CARLOS RAUL LOZANO"/>
    <s v=""/>
    <s v="CARLOSR.LOZANO@FISCALIA.GOV.CO"/>
    <x v="1"/>
    <s v="3506010387"/>
    <s v="3 Peticiones"/>
    <x v="0"/>
    <s v="Registros Publicos y Redes Emp"/>
    <s v="Derecho de peticion"/>
    <s v="."/>
    <s v="."/>
    <s v="2023 - 00182 SANTIAGO DE CALI, 17 DE FEBRERO DE 2022 SEÑORES FISCALIA GENERAL DE LA NACION ATENCIÓN: CARLOS RAÚL LOZANO T. SUBGRUPO INVESTIGATIVO CONTRA LAS VIOLACIONES A LOS DERECHOS HUMANOS CARLOSR.LOZANO@FISCALIA.GOV.CO LA CIUDAD CORDIAL SALUDO DAMOS R"/>
    <s v="."/>
    <s v="Finalizado"/>
    <s v="ECUARTAS"/>
    <d v="2023-02-17T00:00:00"/>
    <d v="2023-02-17T00:00:00"/>
    <s v="'carlosr.lozano@fiscalia.gov.co.rpost.biz' viernes 17/02/2023 3:16 p. m"/>
    <s v="N"/>
    <s v=""/>
    <x v="0"/>
    <x v="3"/>
    <s v="N"/>
    <d v="2023-02-17T00:00:00"/>
    <d v="2023-02-17T00:00:00"/>
    <n v="2"/>
    <n v="15"/>
    <x v="1"/>
    <n v="15"/>
    <x v="1"/>
  </r>
  <r>
    <x v="0"/>
    <n v="2023000936"/>
    <x v="34"/>
    <s v="EN COMUNICACION DEL DIA 30012023 CON OFICIO GS-2023-007592 SUBGA POJUD 29.54 POLICIA NACIONAL SECCIONAL CARTAGENA ENVIADO VIA EMAIL A LA CC BOGOTA Y REMITIDO A LA CC CALI EL DIA 13022023 CON RADICACION NO. 20230115106 POR TRASLADO POR COMPETECNIAS SOLICIT"/>
    <s v="A"/>
    <s v="JCMARIN"/>
    <s v=" "/>
    <s v="Obrero"/>
    <d v="2023-02-15T00:00:00"/>
    <s v="Origino"/>
    <s v="NRESPONS"/>
    <s v="Registros Pub y Redes Emp"/>
    <s v="Back (Registro)"/>
    <s v="Activo"/>
    <s v=" "/>
    <s v="Asignado a"/>
    <x v="0"/>
    <x v="0"/>
    <x v="0"/>
    <d v="2023-02-15T00:00:00"/>
    <s v="A"/>
    <s v=""/>
    <m/>
    <m/>
    <m/>
    <m/>
    <m/>
    <m/>
    <m/>
    <s v="Sin Identificación"/>
    <m/>
    <s v=" SUB INT. KEVIN JOSHUA CLARO ORTEGA"/>
    <s v=""/>
    <s v="kevin.claro@correo.policia.gov.co"/>
    <x v="0"/>
    <s v="3175122639"/>
    <s v="3 Peticiones"/>
    <x v="0"/>
    <s v="Registros Publicos y Redes Emp"/>
    <s v="Derecho de peticion"/>
    <s v="."/>
    <s v="."/>
    <s v="2023 - 00177 SANTIAGO DE CALI, 16 DE FEBRERO DE 2023 SEÑORES MINISTERIO DE DEFENSA NACIONAL POLICIA NACIONAL ATENCIÓN: SUBINTENDENTE KEVIN JOSHUA CLARO ORTEGA INVESTIGADOR CRIMINAL UBIC DIVBA POLFA KEVIN.CLARO@CORREO.POLICIA.GOV.CO CARTAGENA DE INDIAS COR"/>
    <s v="."/>
    <s v="Finalizado"/>
    <s v="ECUARTAS"/>
    <d v="2023-02-16T00:00:00"/>
    <d v="2023-02-16T00:00:00"/>
    <s v="'kevin.claro@correo.policia.gov.co.rpost.biz' jueves 16/02/2023 5:20 p. m"/>
    <s v="N"/>
    <s v=""/>
    <x v="0"/>
    <x v="3"/>
    <s v="N"/>
    <d v="2023-02-16T00:00:00"/>
    <d v="2023-02-16T00:00:00"/>
    <n v="1"/>
    <n v="15"/>
    <x v="1"/>
    <n v="15"/>
    <x v="1"/>
  </r>
  <r>
    <x v="0"/>
    <n v="2023000937"/>
    <x v="34"/>
    <s v="EN COMUNICACION DEL DIA 08112022 CON OFICIO 110016000096201700423 MT 8867 DE LA FISCALIA GENERAL DE LA NACION DECLA BOGOTA DC ENVIADO VIA EMAIL A LA CC BOGOTA Y REMITIDO A LA CC CALI EL DIA 14022023 CON RADIOCACION NO. 20230119000 POR TRASALDO POR COMPETE"/>
    <s v="A"/>
    <s v="JCMARIN"/>
    <s v=" "/>
    <s v="Obrero"/>
    <d v="2023-02-15T00:00:00"/>
    <s v="Origino"/>
    <s v="NRESPONS"/>
    <s v="Registros Pub y Redes Emp"/>
    <s v="Back (Registro)"/>
    <s v="Activo"/>
    <s v=" "/>
    <s v="Asignado a"/>
    <x v="0"/>
    <x v="0"/>
    <x v="0"/>
    <d v="2023-02-15T00:00:00"/>
    <s v="A"/>
    <s v=""/>
    <m/>
    <m/>
    <m/>
    <m/>
    <m/>
    <m/>
    <m/>
    <s v="Sin Identificación"/>
    <m/>
    <s v="JOHN DARIO PATIÑO BERNAL"/>
    <s v=""/>
    <s v="john.patiño@fiscalia.gov.co"/>
    <x v="0"/>
    <s v="3165275270"/>
    <s v="3 Peticiones"/>
    <x v="0"/>
    <s v="Registros Publicos y Redes Emp"/>
    <s v="Derecho de peticion"/>
    <s v="."/>
    <s v="."/>
    <s v="2023 - 00180 SANTIAGO DE CALI, 17 DE FEBRERO DE 2022 SEÑORES FISCALIA GENERAL DE LA NACION ATENCIÓN: JOHN DARIO PATIÑO BERNAL INVESTIGADOR JOHN.PATINO@FISCALIA.GOV.CO BOGOTÁ D.C. CORDIAL SALUDO DAMOS RESPUESTA A SU OFICIO N.C. 110016000096201700423 M.T. 8"/>
    <s v="."/>
    <s v="Finalizado"/>
    <s v="ECUARTAS"/>
    <d v="2023-02-17T00:00:00"/>
    <d v="2023-02-17T00:00:00"/>
    <s v="john.patino@fiscalia.gov.co.rpost.biz viernes 17/02/2023 8:56 a. m."/>
    <s v="N"/>
    <s v=""/>
    <x v="0"/>
    <x v="3"/>
    <s v="N"/>
    <d v="2023-02-17T00:00:00"/>
    <d v="2023-02-17T00:00:00"/>
    <n v="2"/>
    <n v="15"/>
    <x v="1"/>
    <n v="15"/>
    <x v="1"/>
  </r>
  <r>
    <x v="0"/>
    <n v="2023000939"/>
    <x v="34"/>
    <s v="EN COMUNICACION DEL DIA 06022023 CON OFICIO RAD 20239200004231 DE LA FISCALIA GENERAL DE LA NACION DECDF BOGOTA DC ENVIADO VIA EMAIL A LA CC BOGOTA Y REMITIDO A LA CC CALI EL DIA 14022023 CON RADICACION NO. 20230119025 POR TRASALDO POR COMPETENCIAS SOLICI"/>
    <s v="A"/>
    <s v="JCMARIN"/>
    <s v=" "/>
    <s v="Obrero"/>
    <d v="2023-02-15T00:00:00"/>
    <s v="Origino"/>
    <s v="NRESPONS"/>
    <s v="Registros Pub y Redes Emp"/>
    <s v="Back (Registro)"/>
    <s v="Finalizado"/>
    <s v=" "/>
    <s v="Asignado a"/>
    <x v="0"/>
    <x v="0"/>
    <x v="0"/>
    <d v="2023-02-15T00:00:00"/>
    <s v="A"/>
    <s v="MERCANTIL"/>
    <n v="753784"/>
    <m/>
    <m/>
    <m/>
    <m/>
    <m/>
    <m/>
    <s v="Inscrito"/>
    <m/>
    <s v="HECTOR FABIO CASTRO FORERO"/>
    <s v=""/>
    <s v="hector.castro@fisclai.gov.co"/>
    <x v="0"/>
    <s v="3107505384"/>
    <s v="3 Peticiones"/>
    <x v="0"/>
    <s v="Registros Publicos y Redes Emp"/>
    <s v="Derecho de peticion"/>
    <s v="."/>
    <s v="."/>
    <s v="2023 - 00182 SANTIAGO DE CALI, 17 DE FEBRERO DE 2022 SEÑORES FISCALIA GENERAL DE LA NACION ATENCIÓN: HECTOR FABIO CASTRO FORERO TÉCNICO INVESTIGADOR III HECTOR.CASTRO@FISCALIA.GOV.CO BOGOTÁ D.C. CORDIAL SALUDO DAMOS RESPUESTA A SU OFICIO NUNC 110016000050"/>
    <s v="."/>
    <s v="Finalizado"/>
    <s v="ECUARTAS"/>
    <d v="2023-02-17T00:00:00"/>
    <d v="2023-02-17T00:00:00"/>
    <s v="hector.castro@fiscalia.gov.co.rpost.biz viernes 17/02/2023 10:21 a. m"/>
    <s v="N"/>
    <s v=""/>
    <x v="0"/>
    <x v="3"/>
    <s v="N"/>
    <d v="2023-02-17T00:00:00"/>
    <d v="2023-02-17T00:00:00"/>
    <n v="2"/>
    <n v="15"/>
    <x v="1"/>
    <n v="15"/>
    <x v="1"/>
  </r>
  <r>
    <x v="0"/>
    <n v="2023000940"/>
    <x v="34"/>
    <s v="EN COMUNICACION DEL DIA 06022023 CON OFICIO RAD 20239200004201 DE LA FISCALIA GENERAL DE LA NACION DECDF BOGOTA DC ENVIADO VIA EMAIL A LA CC BOGOTA Y REMITIDO A LA CC CALI EL DIA 14022023 CON RADICACION NO. 20230119043 POR TRASALDO POR COMPETENCIAS SOLICI"/>
    <s v="A"/>
    <s v="JCMARIN"/>
    <s v=" "/>
    <s v="Obrero"/>
    <d v="2023-02-15T00:00:00"/>
    <s v="Origino"/>
    <s v="NRESPONS"/>
    <s v="Registros Pub y Redes Emp"/>
    <s v="Back (Registro)"/>
    <s v="Finalizado"/>
    <s v=" "/>
    <s v="Asignado a"/>
    <x v="0"/>
    <x v="0"/>
    <x v="0"/>
    <d v="2023-02-15T00:00:00"/>
    <s v="A"/>
    <s v="MERCANTIL"/>
    <n v="568524"/>
    <m/>
    <m/>
    <m/>
    <m/>
    <m/>
    <m/>
    <s v="Inscrito"/>
    <m/>
    <s v="HECTOR FABIO CASTRO FORERO"/>
    <s v="5702000EXT33093"/>
    <s v="hector.castro@fiscalia.gov.co"/>
    <x v="0"/>
    <s v="3107505384"/>
    <s v="3 Peticiones"/>
    <x v="0"/>
    <s v="Registros Publicos y Redes Emp"/>
    <s v="Derecho de peticion"/>
    <s v="."/>
    <s v="."/>
    <s v="023 - 00182 SANTIAGO DE CALI, 17 DE FEBRERO DE 2022 SEÑORES FISCALIA GENERAL DE LA NACION ATENCIÓN: HECTOR FABIO CASTRO FORERO TÉCNICO INVESTIGADOR III HECTOR.CASTRO@FISCALIA.GOV.CO BOGOTÁ D.C. CORDIAL SALUDO DAMOS RESPUESTA A SU OFICIO NUNC 1100160000502"/>
    <s v="."/>
    <s v="Finalizado"/>
    <s v="ECUARTAS"/>
    <d v="2023-02-17T00:00:00"/>
    <d v="2023-02-17T00:00:00"/>
    <s v="hector.castro@fiscalia.gov.co.rpost.biz viernes 17/02/2023 3:28 p. m"/>
    <s v="N"/>
    <s v=""/>
    <x v="0"/>
    <x v="3"/>
    <s v="N"/>
    <d v="2023-02-17T00:00:00"/>
    <d v="2023-02-17T00:00:00"/>
    <n v="2"/>
    <n v="15"/>
    <x v="1"/>
    <n v="15"/>
    <x v="1"/>
  </r>
  <r>
    <x v="0"/>
    <n v="2023000942"/>
    <x v="34"/>
    <s v="EN COMUNICACION DEL DIA 15022023 CON EMAIL ENVIADO A CONTACTO CCC LA SOCIEDAD PRIXMA SAS NIT 805023996 SOLICITA EL FAVOR DE INFORMAR PARA QUE SIRVE LA CÁMARA DE COMERCIO? POR QUÉ TENGO QUE PAGAR UN IMPUESTO A UN PRIVADO?"/>
    <s v="A"/>
    <s v="JCMARIN"/>
    <s v=" "/>
    <s v="Obrero"/>
    <d v="2023-02-15T00:00:00"/>
    <s v="Origino"/>
    <s v="NRESPONS"/>
    <s v="Registros Pub y Redes Emp"/>
    <s v="Juridica"/>
    <s v="Finalizado"/>
    <s v=" "/>
    <s v="Asignado a"/>
    <x v="12"/>
    <x v="0"/>
    <x v="1"/>
    <d v="2023-02-15T00:00:00"/>
    <s v="A"/>
    <s v="MERCANTIL"/>
    <n v="589262"/>
    <m/>
    <m/>
    <m/>
    <m/>
    <m/>
    <m/>
    <s v="Inscrito"/>
    <m/>
    <s v="PRIXMA SAS"/>
    <s v=""/>
    <s v="gerencia@prixma.com.co"/>
    <x v="0"/>
    <s v=""/>
    <s v="3 Peticiones"/>
    <x v="26"/>
    <s v="Registros Publicos y Redes Emp"/>
    <s v="Derecho de peticion"/>
    <s v="."/>
    <s v="."/>
    <s v="EN ATENCIÓN A SU CONSULTA LE INFORMAMOS QUE CON RELACIÓN AL REGISTRO PÚBLICO, LAS FUNCIONES DE LAS CÁMARAS DE COMERCIO SE ENCUENTRAN CONSAGRADAS EN EL ORDENAMIENTO JURÍDICO, PUNTUALMENTE EN EL ARTÍCULO 86 DEL CÓDIGO DE COMERCIO Y EL ARTÍCULO 2.2.2.38.1.4 "/>
    <s v="."/>
    <s v="Finalizado"/>
    <s v="MVELASQU"/>
    <d v="2023-02-15T00:00:00"/>
    <d v="2023-02-15T00:00:00"/>
    <s v=" "/>
    <s v="N"/>
    <s v=""/>
    <x v="0"/>
    <x v="0"/>
    <s v="N"/>
    <d v="2023-02-15T00:00:00"/>
    <d v="2023-02-15T00:00:00"/>
    <n v="0"/>
    <n v="15"/>
    <x v="1"/>
    <n v="15"/>
    <x v="1"/>
  </r>
  <r>
    <x v="0"/>
    <n v="2023000946"/>
    <x v="34"/>
    <s v="EN COMUNICACION DEL DIA 14022023 CON RAD 66301-22 DE LA JUNTA CENTRAL DE CONTADORES BOGOTA DC ENVIADO VIA EMAIL A CONTACTO CCC SOLICITAN COLABORACIÓN PARA QUE DENTRO DE LOS DIEZ (10) DÍAS SIGUIENTES AL RECIBO DE ESTA SOLICITUD REMITA CON DESTINO A LA PRES"/>
    <s v="A"/>
    <s v="JCMARIN"/>
    <s v=" "/>
    <s v="Obrero"/>
    <d v="2023-02-15T00:00:00"/>
    <s v="Origino"/>
    <s v="NRESPONS"/>
    <s v="Registros Pub y Redes Emp"/>
    <s v="Back (Registro)"/>
    <s v="Finalizado"/>
    <s v=" "/>
    <s v="Asignado a"/>
    <x v="0"/>
    <x v="0"/>
    <x v="0"/>
    <d v="2023-02-15T00:00:00"/>
    <s v="A"/>
    <s v=""/>
    <m/>
    <m/>
    <m/>
    <m/>
    <m/>
    <m/>
    <m/>
    <s v="Sin Identificación"/>
    <m/>
    <s v="TATIANA PINILLA VILLALBA"/>
    <s v="6444450EXT402"/>
    <s v="secretariaparaasuntosdisciplinarios@jcc.gov.co"/>
    <x v="0"/>
    <s v=""/>
    <s v="3 Peticiones"/>
    <x v="0"/>
    <s v="Registros Publicos y Redes Emp"/>
    <s v="Derecho de peticion"/>
    <s v="."/>
    <s v="."/>
    <s v="2023 - 00188 SANTIAGO DE CALI, 17 DE FEBRERO DE 2023 SEÑORES JUNTA CENTRAL DE CONTADORES ATENCIÓN: TATIANA PINILLA SECRETARIA PARA ASUNTOS DISCIPLINARIOS SECRETARIAPARAASUNTOSDISCIPLINARIOS@JCC.GOV.CO INFO@JCC.GOV.CO BOGOTÁ D.C CORDIAL SALUDO, DAMOS RESPU"/>
    <s v="."/>
    <s v="Finalizado"/>
    <s v="ECUARTAS"/>
    <d v="2023-02-17T00:00:00"/>
    <d v="2023-02-17T00:00:00"/>
    <s v="secretariaparaasuntosdisciplinarios@jcc.gov.co.rpost.biz viernes 17/02/2023 4:35 p. m"/>
    <s v="N"/>
    <s v=""/>
    <x v="0"/>
    <x v="3"/>
    <s v="N"/>
    <d v="2023-02-17T00:00:00"/>
    <d v="2023-02-17T00:00:00"/>
    <n v="2"/>
    <n v="15"/>
    <x v="1"/>
    <n v="15"/>
    <x v="1"/>
  </r>
  <r>
    <x v="0"/>
    <n v="2023000949"/>
    <x v="34"/>
    <s v="EN COMUNICACION DEL DIA 14022023 CON OFICIO 20380-01-02-16 DE LA FISCLAIA GENERAL DE LA NACION FISCALIA 16 SECCIONAL U D H Y E DE CALI ENVIADO VIA EMAIL A CONTACTO CCC SOLICITAR INFORMACIÓN DE INSCRIPCIÓN DE EMPRESAS Y PERSONAS NATURALES CERTIFICADOS DE E"/>
    <s v="A"/>
    <s v="JCMARIN"/>
    <s v=" "/>
    <s v="Obrero"/>
    <d v="2023-02-15T00:00:00"/>
    <s v="Origino"/>
    <s v="NRESPONS"/>
    <s v="Registros Pub y Redes Emp"/>
    <s v="Back (Registro)"/>
    <s v="Finalizado"/>
    <s v=" "/>
    <s v="Asignado a"/>
    <x v="0"/>
    <x v="0"/>
    <x v="0"/>
    <d v="2023-02-15T00:00:00"/>
    <s v="A"/>
    <s v=""/>
    <m/>
    <m/>
    <m/>
    <m/>
    <m/>
    <m/>
    <m/>
    <s v="Sin Identificación"/>
    <m/>
    <s v="DHARLLYN VANESA BUSTOS GOMEZ"/>
    <s v="3989980ext24092"/>
    <s v="dharllyn.bustos@fiscalia.gov.co"/>
    <x v="0"/>
    <s v=""/>
    <s v="3 Peticiones"/>
    <x v="0"/>
    <s v="Registros Publicos y Redes Emp"/>
    <s v="Derecho de peticion"/>
    <s v="."/>
    <s v="."/>
    <s v="023 - 00182 SANTIAGO DE CALI, 17 DE FEBRERO DE 2022 SEÑORES FISCALIA GENERAL DE LA NACION ATENCIÓN: DHARLLYN VANESA BUSTOS GOMEZ ASISTENTE DE FISCAL 16 SECCIONAL DHARLLYN.BUSTOS@FISCALIA.GOV.CO ELIANA.DURAN@FISCALIA.GOV.CO LA CIUDAD CORDIAL SALUDO DAMOS R"/>
    <s v="."/>
    <s v="Finalizado"/>
    <s v="ECUARTAS"/>
    <d v="2023-02-17T00:00:00"/>
    <d v="2023-02-17T00:00:00"/>
    <s v="dharllyn.bustos@fiscalia.gov.co.rpost.biz; eliana.duran@fiscalia.gov.co.rpost.biz viernes 17/02/2023 5:21 p. m."/>
    <s v="N"/>
    <s v=""/>
    <x v="0"/>
    <x v="3"/>
    <s v="N"/>
    <d v="2023-02-17T00:00:00"/>
    <d v="2023-02-17T00:00:00"/>
    <n v="2"/>
    <n v="15"/>
    <x v="1"/>
    <n v="15"/>
    <x v="1"/>
  </r>
  <r>
    <x v="0"/>
    <n v="2023000950"/>
    <x v="34"/>
    <s v="EN COMUNICACION DEL DIA 14022023 CON RAD 500-07 DE LA ALCADIA DE CALDAS ANT. ENVIADO VIA EMAIL A CONTACTO CCC SOLICITAN INFORMAR SI EN LA CIUDAD DE CALI EXISTE LA PERSONA JURIDICA: CASOLI CON NIT 1127942715 SI TIENE REGISTRO MERCANTIL VIGENTE. NOTA LA SRA"/>
    <s v="A"/>
    <s v="JCMARIN"/>
    <s v=" "/>
    <s v="Obrero"/>
    <d v="2023-02-15T00:00:00"/>
    <s v="Origino"/>
    <s v="NRESPONS"/>
    <s v="Registros Pub y Redes Emp"/>
    <s v="Back (Registro)"/>
    <s v="Finalizado"/>
    <s v=" "/>
    <s v="Asignado a"/>
    <x v="0"/>
    <x v="0"/>
    <x v="0"/>
    <d v="2023-02-15T00:00:00"/>
    <s v="A"/>
    <s v=""/>
    <m/>
    <m/>
    <m/>
    <m/>
    <m/>
    <m/>
    <m/>
    <s v="Sin Identificación"/>
    <m/>
    <s v="ROBERTO GUERRERO SOLANO"/>
    <s v="3788500EXT218"/>
    <s v="inspeccion.tercera@caldasantioquia.gov.co"/>
    <x v="0"/>
    <s v=""/>
    <s v="3 Peticiones"/>
    <x v="0"/>
    <s v="Registros Publicos y Redes Emp"/>
    <s v="Derecho de peticion"/>
    <s v="."/>
    <s v="."/>
    <s v="2023 - 00194 SANTIAGO DE CALI, 20 DE FEBRERO DE 2023 SEÑORES ALCALDÍA DE CALDAS ANTIOQUIA ATENCIÓN: ROBERT GUERRERO SOLANO INSPECTOR TERCERO MUNICIPAL DE POLICÍA INSPECCION.TERCERA@CALDASANTIOQUIA.GOV.CO CALDAS ANTIOQUIA CORDIAL SALUDO, DAMOS RESPUESTA AL"/>
    <s v="."/>
    <s v="Finalizado"/>
    <s v="ECUARTAS"/>
    <d v="2023-02-20T00:00:00"/>
    <d v="2023-02-20T00:00:00"/>
    <s v="inspeccion.tercera@caldasantioquia.gov.co.rpost.biz lunes 20/02/2023 9:02 a. m"/>
    <s v="N"/>
    <s v=""/>
    <x v="0"/>
    <x v="3"/>
    <s v="N"/>
    <d v="2023-02-20T00:00:00"/>
    <d v="2023-02-20T00:00:00"/>
    <n v="3"/>
    <n v="15"/>
    <x v="1"/>
    <n v="15"/>
    <x v="1"/>
  </r>
  <r>
    <x v="0"/>
    <n v="2023000952"/>
    <x v="34"/>
    <s v="EN COMUNICACION DEL DIA 08022023 CON RAD, NC 110016101412202211048 DE LA FISCALIA GENERAL DE LA NACION FISCALIA 1 SECCIONAL FUNZA ENVIADO VIA EMAIL A LA CC FACATATIVA Y REMITIDO A LA CC CALI ELDIA 15022023 CON RADICACION NO. 20230122420 POR TRASLADO POR C"/>
    <s v="A"/>
    <s v="JCMARIN"/>
    <s v=" "/>
    <s v="Obrero"/>
    <d v="2023-02-15T00:00:00"/>
    <s v="Origino"/>
    <s v="NRESPONS"/>
    <s v="Registros Pub y Redes Emp"/>
    <s v="Back (Registro)"/>
    <s v="Finalizado"/>
    <s v=" "/>
    <s v="Asignado a"/>
    <x v="0"/>
    <x v="0"/>
    <x v="0"/>
    <d v="2023-02-15T00:00:00"/>
    <s v="A"/>
    <s v=""/>
    <m/>
    <m/>
    <m/>
    <m/>
    <m/>
    <m/>
    <m/>
    <s v="Sin Identificación"/>
    <m/>
    <s v="HECTOR HUGO RAMIREZ GOMEZ"/>
    <s v=""/>
    <s v="hectorh.ramirez@fiscalia.gov.co"/>
    <x v="0"/>
    <s v=""/>
    <s v="3 Peticiones"/>
    <x v="0"/>
    <s v="Registros Publicos y Redes Emp"/>
    <s v="Derecho de peticion"/>
    <s v="."/>
    <s v="."/>
    <s v="2023 - 00182 SANTIAGO DE CALI, 17 DE FEBRERO DE 2022 SEÑORES FISCALIA GENERAL DE LA NACION ATENCIÓN: HECTOR HUGO RAMIREZ GOMEZ PROFESIONAL DE GESTIÓN III HECTORH.RAMIREZ@FISCALIA.GOV.CO FUNZA CUNDINAMARCA CORDIAL SALUDO DAMOS RESPUESTA A SU OFICIO N.C. 11"/>
    <s v="."/>
    <s v="Finalizado"/>
    <s v="ECUARTAS"/>
    <d v="2023-02-17T00:00:00"/>
    <d v="2023-02-17T00:00:00"/>
    <s v="hectorh.ramirez@fiscalia.gov.co.rpost.biz viernes 17/02/2023 2:56 p. m"/>
    <s v="N"/>
    <s v=""/>
    <x v="0"/>
    <x v="3"/>
    <s v="N"/>
    <d v="2023-02-17T00:00:00"/>
    <d v="2023-02-17T00:00:00"/>
    <n v="2"/>
    <n v="15"/>
    <x v="1"/>
    <n v="15"/>
    <x v="1"/>
  </r>
  <r>
    <x v="0"/>
    <n v="2023000955"/>
    <x v="34"/>
    <s v="EN COMUNICACION DEL DIA 15022023 CON OFICIO 50000-03291- 760016000199201600438-108 DE LA FISCALIA GENERAL DE LA NACION FISCALÍA 108 SECCIONAL DE CALI ENVIADO VIA EMAIL A CONTACTO CCC SOLICITAN REMITIR CERTIFICADO DE EXISTENCIA Y REPRESENTACIÓN LEGAL DE LA"/>
    <s v="A"/>
    <s v="JCMARIN"/>
    <s v=" "/>
    <s v="Obrero"/>
    <d v="2023-02-15T00:00:00"/>
    <s v="Origino"/>
    <s v="NRESPONS"/>
    <s v="Registros Pub y Redes Emp"/>
    <s v="Back (Registro)"/>
    <s v="Finalizado"/>
    <s v=" "/>
    <s v="Asignado a"/>
    <x v="0"/>
    <x v="0"/>
    <x v="0"/>
    <d v="2023-02-15T00:00:00"/>
    <s v="A"/>
    <s v="MERCANTIL"/>
    <n v="572460"/>
    <m/>
    <m/>
    <m/>
    <m/>
    <m/>
    <m/>
    <s v="Inscrito"/>
    <m/>
    <s v="ALEXANDER IBAÑEZ CAMARGO"/>
    <s v="3927900EXT1906"/>
    <s v="alexander.ibanez@fiscalia.gov.co"/>
    <x v="0"/>
    <s v="3146085672"/>
    <s v="3 Peticiones"/>
    <x v="0"/>
    <s v="Registros Publicos y Redes Emp"/>
    <s v="Derecho de peticion"/>
    <s v="."/>
    <s v="."/>
    <s v=" 2023-00200 SANTIAGO DE CALI, 20 DE FEBRERO DE 2023 SEÑORES FISCALIA GENERAL DE LA NACION ATENCIÓN: ALEXANDER IBAÑEZ CAMARGO INVESTIGADOR CRIMINALÍSTICO II CTI ALEXANDER.IBANEZ@FISCALIA.GOV.CO LA CIUDAD CORDIAL SALUDO DAMOS RESPUESTA AL OFICIO NO. 50000-0"/>
    <s v="."/>
    <s v="Finalizado"/>
    <s v="ECUARTAS"/>
    <d v="2023-02-20T00:00:00"/>
    <d v="2023-02-20T00:00:00"/>
    <s v="'alexander.ibanez@fiscalia.gov.co.rpost.biz' lunes 20/02/2023 4:16 p. m"/>
    <s v="N"/>
    <s v=""/>
    <x v="0"/>
    <x v="3"/>
    <s v="N"/>
    <d v="2023-02-20T00:00:00"/>
    <d v="2023-02-20T00:00:00"/>
    <n v="3"/>
    <n v="15"/>
    <x v="1"/>
    <n v="15"/>
    <x v="1"/>
  </r>
  <r>
    <x v="0"/>
    <n v="2023000956"/>
    <x v="34"/>
    <s v="SOLICITA CERTIFICADO DE NO FIGURA DEL SEÑOR JOHON ERWIN ROJAS RAMIREZ C.C 14.295.538"/>
    <s v="A"/>
    <s v="HSARRIA"/>
    <s v=" "/>
    <s v="Principal"/>
    <d v="2023-02-15T00:00:00"/>
    <s v="Origino"/>
    <s v="NRESPONS"/>
    <s v="Registros Pub y Redes Emp"/>
    <s v="Back (Registro)"/>
    <s v="Finalizado"/>
    <s v=" "/>
    <s v="Asignado a"/>
    <x v="7"/>
    <x v="0"/>
    <x v="1"/>
    <d v="2023-02-15T00:00:00"/>
    <s v="A"/>
    <s v=""/>
    <m/>
    <m/>
    <m/>
    <m/>
    <m/>
    <m/>
    <m/>
    <s v="Sin Identificación"/>
    <n v="14295538"/>
    <s v="JOHON ERWIN  ROJAS RAMIREZ"/>
    <s v=""/>
    <s v="vider685@hotmail.com"/>
    <x v="3"/>
    <s v="3182512737"/>
    <s v="3 Peticiones"/>
    <x v="0"/>
    <s v="Registros Publicos y Redes Emp"/>
    <s v="Derecho de peticion"/>
    <s v="."/>
    <s v="."/>
    <s v="CONTESTADO CON CARTA 2023-00209 DEL 20 DE FEBRERO DE 2023, ASÍ: &quot;MEDIANTE PETICIÓN DEL 15 DE FEBRERO DE 2023 SOLICITÓ A ESTA CÁMARA DE COMERCIO UN CERTIFICADO DE NO FIGURA A NOMBRE DE JOHON ERWIN ROJAS RAMÍREZ, IDENTIFICADO CON LA CÉDULA DE CIUDADANÍA NO."/>
    <s v="."/>
    <s v="Finalizado"/>
    <s v="CMARTINE"/>
    <d v="2023-02-20T00:00:00"/>
    <d v="2023-02-20T00:00:00"/>
    <s v=" "/>
    <s v="N"/>
    <s v=""/>
    <x v="0"/>
    <x v="0"/>
    <s v="N"/>
    <d v="2023-02-20T00:00:00"/>
    <d v="2023-02-20T00:00:00"/>
    <n v="3"/>
    <n v="15"/>
    <x v="1"/>
    <n v="15"/>
    <x v="1"/>
  </r>
  <r>
    <x v="0"/>
    <n v="2023000959"/>
    <x v="34"/>
    <s v="EN COMUNICACION DEL DIA 15022023 CON EMAIL ENVIADO A CONTAFTO CCC MEDIANTE DERECHO DE PETICION LA SRA. ELIANA PULIDO TORRES EN REPRESENTACION DE LA SOCIEDAD VENTURA TECH S.A.S SOLICITAN REVISAR EL CASO DE LA EMIROS DE LAS ACTAS CERTIFICADAS ACORDE A LOS L"/>
    <s v="A"/>
    <s v="JCMARIN"/>
    <s v=" "/>
    <s v="Obrero"/>
    <d v="2023-02-15T00:00:00"/>
    <s v="Origino"/>
    <s v="NRESPONS"/>
    <s v="Registros Pub y Redes Emp"/>
    <s v="Juridica"/>
    <s v="Finalizado"/>
    <s v=" "/>
    <s v="Asignado a"/>
    <x v="12"/>
    <x v="0"/>
    <x v="1"/>
    <d v="2023-02-15T00:00:00"/>
    <s v="A"/>
    <s v=""/>
    <m/>
    <m/>
    <m/>
    <m/>
    <m/>
    <m/>
    <m/>
    <s v="Sin Identificación"/>
    <m/>
    <s v="ELIANA PULIDOTORRES"/>
    <s v=""/>
    <s v=" viviana.montano@ventura.net.co"/>
    <x v="0"/>
    <s v=""/>
    <s v="3 Peticiones"/>
    <x v="12"/>
    <s v="Registros Publicos y Redes Emp"/>
    <s v="Derecho de peticion"/>
    <s v="."/>
    <s v="."/>
    <s v="EN ATENCIÓN A LA SOLICITUD PUNTUAL, ES NECESARIO PRECISAR QUE EL MINISTERIO DE RELACIONES EXTERIORES DEFINE COMO &quot;APOSTILLA&quot; EL &quot;CERTIFICAR LA AUTENTICIDAD DE LA FIRMA DE FUNCIONARIOS PÚBLICOS O AGENTES DIPLOMÁTICOS EN EJERCICIO DE SUS FUNCIONES Y LA CALI"/>
    <s v="."/>
    <s v="Finalizado"/>
    <s v="MVELASQU"/>
    <d v="2023-02-16T00:00:00"/>
    <d v="2023-02-16T00:00:00"/>
    <s v=" "/>
    <s v="N"/>
    <s v=""/>
    <x v="0"/>
    <x v="0"/>
    <s v="N"/>
    <d v="2023-02-16T00:00:00"/>
    <d v="2023-02-16T00:00:00"/>
    <n v="1"/>
    <n v="15"/>
    <x v="1"/>
    <n v="15"/>
    <x v="1"/>
  </r>
  <r>
    <x v="0"/>
    <n v="2023000961"/>
    <x v="34"/>
    <s v="ACLARAR LA RAZON POR LA CUAL EN CAMARA DE COMERCIO CALI FIGURA OTRA ASOCIACIO CON NUESTRO NUMERO NIT 860532498-7 ASOCIACION MEDICA HOMEOPATICA DE COLOMBIA (ASHMOC)REGISTRADA EN CAMARA DE COMERCIO BOGOTA Y EN SUS REGISTROS FIGURA TAMBIEN OTRA ASOCIACION CO"/>
    <s v="A"/>
    <s v="CRAYO"/>
    <s v=" "/>
    <s v="Unicentro web"/>
    <d v="2023-02-15T00:00:00"/>
    <s v="Origino"/>
    <s v="NRESPONS"/>
    <s v="Registros Pub y Redes Emp"/>
    <s v="Front (Cajas)"/>
    <s v="Finalizado"/>
    <s v=" "/>
    <s v="Asignado a"/>
    <x v="11"/>
    <x v="0"/>
    <x v="2"/>
    <d v="2023-02-15T00:00:00"/>
    <s v="A"/>
    <s v="ESAL"/>
    <n v="3598"/>
    <m/>
    <m/>
    <m/>
    <m/>
    <m/>
    <m/>
    <s v="Inscrito"/>
    <n v="70090259"/>
    <s v="PEDRO ALBERTO SIERRA"/>
    <s v=""/>
    <s v="pesiro001@gmail.com"/>
    <x v="1"/>
    <s v="3105603126"/>
    <s v="3 Peticiones"/>
    <x v="5"/>
    <s v="Registros Publicos y Redes Emp"/>
    <s v="Derecho de peticion"/>
    <s v="."/>
    <s v="."/>
    <s v="TENIENDO EN CUENTA QUE SEGÚN CONSULTA REALIZADA EN EL SITIO WEB DE LA DIAN, EL NIT 860532498-7 ESTÁ ASIGNADO EN LA ACTUALIDAD A LA ASOCIACION MEDICA HOMEOPATICA DE COLOMBIA ASHMOC, SE DEBE RETIRAR ESE NÚMERO DEL INSCRITO 3598-50 MVELASCO: AL INSCRITO 3598"/>
    <s v="."/>
    <s v="Finalizado"/>
    <s v="CBOTERO"/>
    <d v="2023-02-20T00:00:00"/>
    <d v="2023-02-20T00:00:00"/>
    <s v=" "/>
    <s v="N"/>
    <s v=""/>
    <x v="0"/>
    <x v="2"/>
    <s v="N"/>
    <d v="2023-02-20T00:00:00"/>
    <d v="2023-02-20T00:00:00"/>
    <n v="3"/>
    <n v="15"/>
    <x v="1"/>
    <n v="15"/>
    <x v="1"/>
  </r>
  <r>
    <x v="0"/>
    <n v="2023000965"/>
    <x v="35"/>
    <s v="EN COMUNICACION DEL DIA 15022023 CON OFICIO VURTUAL 105260609-000240 DE LA DIAN SECCIONAL CALI ENVIADO VIA EMAIL A CONTACTO CCC EL SR. CARLOS ALBERTO MEDINA INDICA QUE CON EL FIN DE REALIZAR PROCEDIMIENTO DE ACTUALIZACIÓN DE OFICIO Y CANCELACIÓN DE RUT PO"/>
    <s v="A"/>
    <s v="JCMARIN"/>
    <s v=" "/>
    <s v="Obrero"/>
    <d v="2023-02-16T00:00:00"/>
    <s v="Origino"/>
    <s v="NRESPONS"/>
    <s v="Registros Pub y Redes Emp"/>
    <s v="Back (Registro)"/>
    <s v="Finalizado"/>
    <s v=" "/>
    <s v="Asignado a"/>
    <x v="0"/>
    <x v="0"/>
    <x v="0"/>
    <d v="2023-02-16T00:00:00"/>
    <s v="A"/>
    <s v=""/>
    <m/>
    <m/>
    <m/>
    <m/>
    <m/>
    <m/>
    <m/>
    <s v="Sin Identificación"/>
    <m/>
    <s v=" CARLOS ALBERTO MEDINA CHICA"/>
    <s v="6024897377"/>
    <s v="cmedinac@dian.gov.co"/>
    <x v="0"/>
    <s v="3103158576"/>
    <s v="3 Peticiones"/>
    <x v="0"/>
    <s v="Registros Publicos y Redes Emp"/>
    <s v="Derecho de peticion"/>
    <s v="."/>
    <s v="."/>
    <s v="SANTIAGO DE CALI, 16 DE FEBRERO DE 2023 SEÑORES DIRECCION DE IMPUESTOS Y ADUANAS NACIONALES - DIAN ATENCIÓN: CARLOS ALBERTO MEDINA CHICA JEFE GIT DE SERVICIO AL CIUDADANO CALI CENTRO (A) DIVISIÓN DE SERVICIO AL CIUDADANO CMEDINAC@DIAN.GOV.CO LA CIUDAD COR"/>
    <s v="."/>
    <s v="Finalizado"/>
    <s v="ECUARTAS"/>
    <d v="2023-02-16T00:00:00"/>
    <d v="2023-02-16T00:00:00"/>
    <s v="cmedinac@dian.gov.co.rpost.biz jueves 16/02/2023 5:35 p. m"/>
    <s v="N"/>
    <s v=""/>
    <x v="0"/>
    <x v="3"/>
    <s v="N"/>
    <d v="2023-02-16T00:00:00"/>
    <d v="2023-02-16T00:00:00"/>
    <n v="0"/>
    <n v="15"/>
    <x v="1"/>
    <n v="15"/>
    <x v="1"/>
  </r>
  <r>
    <x v="0"/>
    <n v="2023000977"/>
    <x v="35"/>
    <s v="EN COMUNICACION DEL DIA 16022023 CON EMAIL ENVIADO A CONTACTO CCC MEDIANMTE PETICION EL SR. NESTOR ALFREDO ALBA CC 1022947436 DE LA SOCIEDAD ARRENDAMIENTO DE EQUIPOS Y CONSTRUCCIONES S.A.S NIT: 900204498 ¿ 5 RESPETUOSAMENTE SOLICITUD SU COLABORACIÓN EN LA"/>
    <s v="A"/>
    <s v="JCMARIN"/>
    <s v=" "/>
    <s v="Obrero"/>
    <d v="2023-02-16T00:00:00"/>
    <s v="Origino"/>
    <s v="NRESPONS"/>
    <s v="Registros Pub y Redes Emp"/>
    <s v="Back (Registro)"/>
    <s v="Finalizado"/>
    <s v=" "/>
    <s v="Asignado a"/>
    <x v="0"/>
    <x v="0"/>
    <x v="0"/>
    <d v="2023-02-16T00:00:00"/>
    <s v="A"/>
    <s v="PROPONENTES"/>
    <n v="113327"/>
    <m/>
    <m/>
    <m/>
    <m/>
    <m/>
    <m/>
    <s v="Inscrito"/>
    <m/>
    <s v="NESTOR ALFREDO ALBA"/>
    <s v=""/>
    <s v="nalbadoc@gmail.com"/>
    <x v="0"/>
    <s v=""/>
    <s v="3 Peticiones"/>
    <x v="0"/>
    <s v="Registros Publicos y Redes Emp"/>
    <s v="Derecho de peticion"/>
    <s v="."/>
    <s v="."/>
    <s v="2023-00181 SANTIAGO DE CALI, 20 DE FEBRERO DE 2023 SEÑOR NESTOR ALFREDO ALBA NALBADOC@GMAIL.COM LA CIUDAD CORDIAL SALUDO, MEDIANTE ESCRITO DEL 16 DE FEBRERO DE 2023, RECIBIDO EN ESTA ENTIDAD EL MISMO DÍA, SOLICITÓ: &quot;LA VERIFICACIÓN DE LA INFORMACIÓN QUE R"/>
    <s v="."/>
    <s v="Finalizado"/>
    <s v="ECUARTAS"/>
    <d v="2023-02-21T00:00:00"/>
    <d v="2023-02-21T00:00:00"/>
    <s v="nalbadoc@gmail.com.rpost.biz martes 21/02/2023 2:24 p. m"/>
    <s v="N"/>
    <s v=""/>
    <x v="0"/>
    <x v="3"/>
    <s v="N"/>
    <d v="2023-02-21T00:00:00"/>
    <d v="2023-02-21T00:00:00"/>
    <n v="3"/>
    <n v="15"/>
    <x v="1"/>
    <n v="15"/>
    <x v="1"/>
  </r>
  <r>
    <x v="0"/>
    <n v="2023000981"/>
    <x v="35"/>
    <s v="EN COMUNICACION DEL DIA 07022023 CON OFICIO RAD 20239200004461 DE LA FISCALIA GENERAL DE LA NACION DECDF BOGOTA DC ENVIADO VIA EMAIL A LA CC BOGOTA Y REMITIDO A LA CC CALI EL DIA 14022023 CON RADICACION NO. 20230119043 POR TRASALDO POR COMPETENCIAS SOLICI"/>
    <s v="A"/>
    <s v="JCMARIN"/>
    <s v=" "/>
    <s v="Obrero"/>
    <d v="2023-02-16T00:00:00"/>
    <s v="Origino"/>
    <s v="NRESPONS"/>
    <s v="Registros Pub y Redes Emp"/>
    <s v="Back (Registro)"/>
    <s v="Finalizado"/>
    <s v=" "/>
    <s v="Asignado a"/>
    <x v="0"/>
    <x v="0"/>
    <x v="0"/>
    <d v="2023-02-16T00:00:00"/>
    <s v="A"/>
    <s v="MERCANTIL"/>
    <n v="397701"/>
    <m/>
    <m/>
    <m/>
    <m/>
    <m/>
    <m/>
    <s v="Inscrito"/>
    <m/>
    <s v="HECTOR FABIO CASTRO FORERO"/>
    <s v="5702000EXT33093"/>
    <s v="hector.castro@fiscalia.gov.co"/>
    <x v="0"/>
    <s v=""/>
    <s v="3 Peticiones"/>
    <x v="0"/>
    <s v="Registros Publicos y Redes Emp"/>
    <s v="Derecho de peticion"/>
    <s v="."/>
    <s v="."/>
    <s v="2023 - 00217 SANTIAGO DE CALI, 22 DE FEBRERO DE 2022 SEÑORES FISCALIA GENERAL DE LA NACION ATENCIÓN: HECTOR FABIO CASTRO FORERO TÉCNICO INVESTIGADOR III HECTOR.CASTRO@FISCALIA.GOV.CO BOGOTÁ D.C. CORDIAL SALUDO DAMOS RESPUESTA A SU OFICIO NUNC 110016000050"/>
    <s v="."/>
    <s v="Finalizado"/>
    <s v="ECUARTAS"/>
    <d v="2023-02-20T00:00:00"/>
    <d v="2023-02-22T00:00:00"/>
    <s v="hector.castro@fiscalia.gov.co.rpost.biz miércoles 22/02/2023 12:57 p. m."/>
    <s v="N"/>
    <s v=""/>
    <x v="0"/>
    <x v="3"/>
    <s v="N"/>
    <d v="2023-02-22T00:00:00"/>
    <d v="2023-02-22T00:00:00"/>
    <n v="4"/>
    <n v="15"/>
    <x v="1"/>
    <n v="15"/>
    <x v="1"/>
  </r>
  <r>
    <x v="0"/>
    <n v="2023000982"/>
    <x v="35"/>
    <s v="EN COMUNICACION DEL DIA 0102023 CON OFICIO RAD 202377900006081 DE LA FGN FISCALIA 5 DECLA BOGOTA DC ENVIADO VIA EMAIL A LA CC BOGOTA Y REMITIDO A LA CC CALI EL DIA 16022023 CON RADICACION NO. 20230124231 POR TRASALDO POR COMPETECNIAS SOLICITAN REMITIR EL "/>
    <s v="A"/>
    <s v="JCMARIN"/>
    <s v=" "/>
    <s v="Obrero"/>
    <d v="2023-02-16T00:00:00"/>
    <s v="Origino"/>
    <s v="NRESPONS"/>
    <s v="Registros Pub y Redes Emp"/>
    <s v="Back (Registro)"/>
    <s v="Finalizado"/>
    <s v=" "/>
    <s v="Asignado a"/>
    <x v="0"/>
    <x v="0"/>
    <x v="0"/>
    <d v="2023-02-16T00:00:00"/>
    <s v="A"/>
    <s v=""/>
    <m/>
    <m/>
    <m/>
    <m/>
    <m/>
    <m/>
    <m/>
    <s v="Sin Identificación"/>
    <m/>
    <s v="DIANA CAROLINA SUAREZ PLAZAS"/>
    <s v=""/>
    <s v="diana.suarez@fiscalia.gov.co"/>
    <x v="0"/>
    <s v="3163966441"/>
    <s v="3 Peticiones"/>
    <x v="0"/>
    <s v="Registros Publicos y Redes Emp"/>
    <s v="Derecho de peticion"/>
    <s v="."/>
    <s v="."/>
    <s v="023 - 00196 SANTIAGO DE CALI, 20 DE FEBRERO DE 2022 SEÑORES FISCALIA GENERAL DE LA NACION ATENCIÓN: DIANA CAROLINA SUAREZ PLAZAS TÉCNICO INVESTIGADOR DIANA.SUAREZ@FISCALIA.GOV.CO BOGOTÁ D.C. CORDIAL SALUDO DAMOS RESPUESTA A SU OFICIO RAD 20237790006081 OT"/>
    <s v="."/>
    <s v="Finalizado"/>
    <s v="ECUARTAS"/>
    <d v="2023-02-20T00:00:00"/>
    <d v="2023-02-20T00:00:00"/>
    <s v="diana.suarez@fiscalia.gov.co.rpost.biz lunes 20/02/2023 9:56 a. m"/>
    <s v="N"/>
    <s v=""/>
    <x v="0"/>
    <x v="3"/>
    <s v="N"/>
    <d v="2023-02-20T00:00:00"/>
    <d v="2023-02-20T00:00:00"/>
    <n v="2"/>
    <n v="15"/>
    <x v="1"/>
    <n v="15"/>
    <x v="1"/>
  </r>
  <r>
    <x v="0"/>
    <n v="2023000984"/>
    <x v="35"/>
    <s v="EN COMUNICACION DEL DIA 0602023 CON OFICIO RAD 202358600002581 DE LA FGN FISCALIA 24 DECLA BOGOTA DC ENVIADO VIA EMAIL A LA CC BOGOTA Y REMITIDO A LA CC CALI EL DIA 16022023 CON RADICACION NO. 20230124334 POR TRASALDO POR COMPETENCIAS SOLICITAN A NIVEL NA"/>
    <s v="A"/>
    <s v="JCMARIN"/>
    <s v=" "/>
    <s v="Obrero"/>
    <d v="2023-02-16T00:00:00"/>
    <s v="Origino"/>
    <s v="NRESPONS"/>
    <s v="Registros Pub y Redes Emp"/>
    <s v="Back (Registro)"/>
    <s v="Finalizado"/>
    <s v=" "/>
    <s v="Asignado a"/>
    <x v="0"/>
    <x v="0"/>
    <x v="0"/>
    <d v="2023-02-16T00:00:00"/>
    <s v="A"/>
    <s v=""/>
    <m/>
    <m/>
    <m/>
    <m/>
    <m/>
    <m/>
    <m/>
    <s v="Sin Identificación"/>
    <m/>
    <s v="MAURICIO VANEGAS V."/>
    <s v="5702000EXT12637"/>
    <s v="mauricio.vanegas@fiscalia.gov.co"/>
    <x v="0"/>
    <s v=""/>
    <s v="3 Peticiones"/>
    <x v="0"/>
    <s v="Registros Publicos y Redes Emp"/>
    <s v="Derecho de peticion"/>
    <s v="."/>
    <s v="."/>
    <s v=" 2023-00200 SANTIAGO DE CALI, 20 DE FEBRERO DE 2023 SEÑORES FISCALIA GENERAL DE LA NACION ATENCIÓN: MAURICIO VANEGAS V. SERVIDOR DE POLICÍA JUDICIAL MAURICIO.VANEGAS@FISCALIA.GOV.CO BOGOTÁ D.C. CORDIAL SALUDO DAMOS RESPUESTA AL OT 9151 NC. 110016000962022"/>
    <s v="."/>
    <s v="Finalizado"/>
    <s v="ECUARTAS"/>
    <d v="2023-02-20T00:00:00"/>
    <d v="2023-02-20T00:00:00"/>
    <s v="'mauricio.vanegas@fiscalia.gov.co.rpost.biz' lunes 20/02/2023 4:03 p. m."/>
    <s v="N"/>
    <s v=""/>
    <x v="0"/>
    <x v="3"/>
    <s v="N"/>
    <d v="2023-02-20T00:00:00"/>
    <d v="2023-02-20T00:00:00"/>
    <n v="2"/>
    <n v="15"/>
    <x v="1"/>
    <n v="15"/>
    <x v="1"/>
  </r>
  <r>
    <x v="0"/>
    <n v="2023000988"/>
    <x v="35"/>
    <s v="EN COMUNICACION DEL DIA 16022023 CON EMAIL ENVIADO A CONTACTO CCC SOLICITAN PRORROGA DE PLAZO PARA SUBSANAR EL REQUERIMIENTO DE AL RAD 20230024661 DE LA SOCIEDAD LAW CORPORATION AND ACCOUNTING S A REQUERIDO POR LAURA ISABEL PRADO"/>
    <s v="A"/>
    <s v="JCMARIN"/>
    <s v=" "/>
    <s v="Obrero"/>
    <d v="2023-02-16T00:00:00"/>
    <s v="Origino"/>
    <s v="NRESPONS"/>
    <s v="Registros Pub y Redes Emp"/>
    <s v="Juridica"/>
    <s v="Finalizado"/>
    <s v=" "/>
    <s v="Asignado a"/>
    <x v="12"/>
    <x v="0"/>
    <x v="1"/>
    <d v="2023-02-16T00:00:00"/>
    <s v="A"/>
    <s v=""/>
    <m/>
    <m/>
    <m/>
    <m/>
    <m/>
    <m/>
    <m/>
    <s v="Sin Identificación"/>
    <m/>
    <s v="RAUL MORENO VASQUEZ"/>
    <s v=""/>
    <s v="acontables.df@gmail.com"/>
    <x v="0"/>
    <s v=""/>
    <s v="3 Peticiones"/>
    <x v="4"/>
    <s v="Registros Publicos y Redes Emp"/>
    <s v="Derecho de peticion"/>
    <s v="."/>
    <s v="."/>
    <s v="SE PRORROGA HASTA EL 18 DE MARZO DE 2023"/>
    <s v="."/>
    <s v="Finalizado"/>
    <s v="MVELASQU"/>
    <d v="2023-02-16T00:00:00"/>
    <d v="2023-02-16T00:00:00"/>
    <s v=" "/>
    <s v="N"/>
    <s v=""/>
    <x v="0"/>
    <x v="0"/>
    <s v="N"/>
    <d v="2023-02-16T00:00:00"/>
    <d v="2023-02-16T00:00:00"/>
    <n v="0"/>
    <n v="15"/>
    <x v="1"/>
    <n v="15"/>
    <x v="1"/>
  </r>
  <r>
    <x v="0"/>
    <n v="2023000989"/>
    <x v="35"/>
    <s v="EN COMUNICACION DEL DIA 16022023 CON EMAIL ENVIADO A CONTACTO CCC SOLICITAN PRORROGA DE PLAZO PARA SUBSANAR EL REQUERIMIENTO DE AL RAD 20230039077 DE LA SOCIEDAD ADNJ S A S REQUERIDO POR MALISSA MONTERO JIMENEZ"/>
    <s v="A"/>
    <s v="JCMARIN"/>
    <s v=" "/>
    <s v="Obrero"/>
    <d v="2023-02-16T00:00:00"/>
    <s v="Origino"/>
    <s v="NRESPONS"/>
    <s v="Registros Pub y Redes Emp"/>
    <s v="Front (Cajas)"/>
    <s v="Finalizado"/>
    <s v=" "/>
    <s v="Asignado a"/>
    <x v="1"/>
    <x v="0"/>
    <x v="1"/>
    <d v="2023-02-16T00:00:00"/>
    <s v="A"/>
    <s v=""/>
    <m/>
    <m/>
    <m/>
    <m/>
    <m/>
    <m/>
    <m/>
    <s v="Sin Identificación"/>
    <m/>
    <s v="ALVARO JOSÉ ROSALES MONTEMIRANDA"/>
    <s v="6668017"/>
    <s v="aljorm@rosales-leyes.com"/>
    <x v="0"/>
    <s v="3155175420"/>
    <s v="3 Peticiones"/>
    <x v="4"/>
    <s v="Registros Publicos y Redes Emp"/>
    <s v="Derecho de peticion"/>
    <s v="."/>
    <s v="."/>
    <s v="SE APLICÓ LA PRÓRROGA EN EL APLICATIVO DE DEVOLUCIONES"/>
    <s v="."/>
    <s v="Finalizado"/>
    <s v="CBOTERO"/>
    <d v="2023-02-17T00:00:00"/>
    <d v="2023-02-17T00:00:00"/>
    <s v=" "/>
    <s v="N"/>
    <s v=""/>
    <x v="0"/>
    <x v="0"/>
    <s v="N"/>
    <d v="2023-02-17T00:00:00"/>
    <d v="2023-02-17T00:00:00"/>
    <n v="1"/>
    <n v="15"/>
    <x v="1"/>
    <n v="15"/>
    <x v="1"/>
  </r>
  <r>
    <x v="0"/>
    <n v="2023000992"/>
    <x v="35"/>
    <s v="EN COMUNICACION DEL DIA 16022023 CON EMAIL ENVIADO A CONTACTO CCC MEDIENTE PETICION LA SEÑORA SUSANA HERNÁNDEZ CORTÉS DE LA DIAN SECCIONAL BOGOTA DC CON EL FIN DE QUE REPOSE COMO PRUEBA EN EL EXPEDIENTE RT202182350100015867 (Y OTROS) A NOMBRE DEL CONTRIBU"/>
    <s v="A"/>
    <s v="JCMARIN"/>
    <s v=" "/>
    <s v="Obrero"/>
    <d v="2023-02-16T00:00:00"/>
    <s v="Origino"/>
    <s v="NRESPONS"/>
    <s v="Registros Pub y Redes Emp"/>
    <s v="Back (Registro)"/>
    <s v="Finalizado"/>
    <s v=" "/>
    <s v="Asignado a"/>
    <x v="0"/>
    <x v="0"/>
    <x v="0"/>
    <d v="2023-02-16T00:00:00"/>
    <s v="A"/>
    <s v="MERCANTIL"/>
    <n v="11069"/>
    <m/>
    <m/>
    <m/>
    <m/>
    <m/>
    <m/>
    <s v="Inscrito"/>
    <m/>
    <s v="SUSANA HERNÁNDEZ CORTÉS"/>
    <s v=""/>
    <s v="shernandezc@dian.gov.co"/>
    <x v="0"/>
    <s v=""/>
    <s v="3 Peticiones"/>
    <x v="0"/>
    <s v="Registros Publicos y Redes Emp"/>
    <s v="Derecho de peticion"/>
    <s v="."/>
    <s v="."/>
    <s v="2022 SANTIAGO DE CALI, 23 DE FEBRERO DE 2023 SEÑORES DIRECCION DE IMPUESTOS Y ADUANAS NACIONALES - DIAN ATENCIÓN: SUSANA HERNÁNDEZ CORTÉS COORDINACIÓN DE RÉGIMEN SANCIONATORIO TRIBUTARIO DIRECCIÓN OPERATIVA DE GRANDES CONTRIBUYENTES SHERNANDEZC@DIAN.GOV.C"/>
    <s v="."/>
    <s v="Finalizado"/>
    <s v="ECUARTAS"/>
    <d v="2023-02-22T00:00:00"/>
    <d v="2023-02-23T00:00:00"/>
    <s v="'shernandezc@dian.gov.co.rpost.biz' jueves 23/02/2023 8:28 a. m "/>
    <s v="N"/>
    <s v=""/>
    <x v="0"/>
    <x v="3"/>
    <s v="N"/>
    <d v="2023-02-23T00:00:00"/>
    <d v="2023-02-23T00:00:00"/>
    <n v="5"/>
    <n v="15"/>
    <x v="1"/>
    <n v="15"/>
    <x v="1"/>
  </r>
  <r>
    <x v="0"/>
    <n v="2023001006"/>
    <x v="36"/>
    <s v="EN COMUNICACION DEL DIA 16022023 CON EMAIL ENVIADO A CONTACTO CCC MEDIANTE PETICION EL SR. JUAN FELIPE VELASCO SOLANILLA REP. EGAL SUPLENTE DE LA SOCIEDAD INVERSIONES CRI SAS DE MANERA ATENTA SOLICITO INFORMACIÓN SOBRE MATRICULA MERCANTIL EXISTENTE DESDE "/>
    <s v="A"/>
    <s v="JCMARIN"/>
    <s v=" "/>
    <s v="Obrero"/>
    <d v="2023-02-17T00:00:00"/>
    <s v="Origino"/>
    <s v="NRESPONS"/>
    <s v="Registros Pub y Redes Emp"/>
    <s v="Back (Registro)"/>
    <s v="Finalizado"/>
    <s v=" "/>
    <s v="Asignado a"/>
    <x v="0"/>
    <x v="0"/>
    <x v="0"/>
    <d v="2023-02-17T00:00:00"/>
    <s v="A"/>
    <s v="MERCANTIL"/>
    <n v="929014"/>
    <m/>
    <m/>
    <m/>
    <m/>
    <m/>
    <m/>
    <s v="Inscrito"/>
    <m/>
    <s v="JUAN FELIPE VELAZCO SOLANILLA"/>
    <s v=""/>
    <s v="julivicto@gmail.com  - sagsabar@gmail.com"/>
    <x v="0"/>
    <s v="3155933078"/>
    <s v="3 Peticiones"/>
    <x v="0"/>
    <s v="Registros Publicos y Redes Emp"/>
    <s v="Derecho de peticion"/>
    <s v="."/>
    <s v="."/>
    <s v="2023-00181 SANTIAGO DE CALI, 21 DE FEBRERO DE 2023 SEÑOR JUAN FELIPE VELASCO SOLANILLA REPRESENTANTE LEGAL SUPLENTE INVERSIONES CRI SAS JULIVICTO@GMAIL.COM LA CIUDAD CORDIAL SALUDO, MEDIANTE ESCRITO DEL 16 DE FEBRERO DE 2023, RECIBIDO EN ESTA ENTIDAD EL M"/>
    <s v="."/>
    <s v="Finalizado"/>
    <s v="ECUARTAS"/>
    <d v="2023-02-21T00:00:00"/>
    <d v="2023-02-21T00:00:00"/>
    <s v="'julivicto@gmail.com.rpost.biz' martes 21/02/2023 6:13 p. m"/>
    <s v="N"/>
    <s v=""/>
    <x v="0"/>
    <x v="0"/>
    <s v="N"/>
    <d v="2023-02-21T00:00:00"/>
    <d v="2023-02-21T00:00:00"/>
    <n v="2"/>
    <n v="15"/>
    <x v="1"/>
    <n v="15"/>
    <x v="1"/>
  </r>
  <r>
    <x v="0"/>
    <n v="2023001007"/>
    <x v="36"/>
    <s v="EN COMUNICACION DEL DIA 16022023 CON OFICIO OT 545811 DEL MINITERIOR UNIDAD NACIONAL DE PROTECCION BOGOTA DC ENVIADO VIA EMAIL A CONTACTO CCC COMEDIDAMENTE ME PERMITO SOLICITAR A ESA CÁMARA DE COMERCIO LA SIGUIENTE INFORMACIÓN: 1. CERTIFICACIÓN DE EXISTEN"/>
    <s v="A"/>
    <s v="JCMARIN"/>
    <s v=" "/>
    <s v="Obrero"/>
    <d v="2023-02-17T00:00:00"/>
    <s v="Origino"/>
    <s v="NRESPONS"/>
    <s v="Registros Pub y Redes Emp"/>
    <s v="Back (Registro)"/>
    <s v="Finalizado"/>
    <s v=" "/>
    <s v="Asignado a"/>
    <x v="0"/>
    <x v="0"/>
    <x v="0"/>
    <d v="2023-02-17T00:00:00"/>
    <s v="A"/>
    <s v="ESAL"/>
    <n v="7631"/>
    <m/>
    <m/>
    <m/>
    <m/>
    <m/>
    <m/>
    <s v="Inscrito"/>
    <m/>
    <s v="FREDDY ADOLFO GUERRERO AYALA"/>
    <s v="3102980697"/>
    <s v="freddy.guerrero@unp.gov.co"/>
    <x v="0"/>
    <s v="3146088372"/>
    <s v="3 Peticiones"/>
    <x v="0"/>
    <s v="Registros Publicos y Redes Emp"/>
    <s v="Derecho de peticion"/>
    <s v="."/>
    <s v="."/>
    <s v="2023 - 00194 SANTIAGO DE CALI, 21 DE FEBRERO DE 2023 SEÑORES UNIDAD NACIONAL DE PROTECCIÓN ATENCIÓN: FREDDY ADOLFO GUERRERO AYALA ANALISTA DE RIESGO FREDDY.GUERRERO@UNP.GOV.CO BOGOTÁ D.C. CORDIAL SALUDO, DAMOS RESPUESTA AL OT 545811 DEL 16 DE FEBRERO DE 2"/>
    <s v="."/>
    <s v="Finalizado"/>
    <s v="ECUARTAS"/>
    <d v="2023-02-21T00:00:00"/>
    <d v="2023-02-21T00:00:00"/>
    <s v="freddy.guerrero@unp.gov.co.rpost.biz martes 21/02/2023 11:43 a. m"/>
    <s v="N"/>
    <s v=""/>
    <x v="0"/>
    <x v="3"/>
    <s v="N"/>
    <d v="2023-02-21T00:00:00"/>
    <d v="2023-02-21T00:00:00"/>
    <n v="2"/>
    <n v="15"/>
    <x v="1"/>
    <n v="15"/>
    <x v="1"/>
  </r>
  <r>
    <x v="0"/>
    <n v="2023001012"/>
    <x v="36"/>
    <s v="10/02/2023 PALMIRA, VALLE DEL CAUCA SEÑORES CARTÓN COLOMBIA S.A. BUENAS TARDES ACOMEDIDAMENTE ME DIRIJO A USTED PARA SOLICITAR EL ARREGLO DEL INFRAESTRUCTURA VIAL, MOTIVO POR EL CUAL POR EL TRAYECTO DE LA MAQUINARIA AFILIADA A SU ENTIDAD, SE ESTA DETERIOR"/>
    <s v="A"/>
    <s v="ARIVAS"/>
    <s v=" "/>
    <s v="Principal"/>
    <d v="2023-02-17T00:00:00"/>
    <s v="Origino"/>
    <s v="ARIVAS"/>
    <s v="Secretaria General"/>
    <s v="Asuntos Legales y Contratacion"/>
    <s v="Finalizado"/>
    <s v=" "/>
    <s v="Asignado a"/>
    <x v="4"/>
    <x v="1"/>
    <x v="3"/>
    <d v="2023-02-17T00:00:00"/>
    <s v="A"/>
    <s v=""/>
    <m/>
    <m/>
    <m/>
    <m/>
    <m/>
    <m/>
    <m/>
    <s v="Sin Identificación"/>
    <m/>
    <s v="HENRY CORDOBA MERCADO"/>
    <s v=""/>
    <s v="Edwin.betancur@upb.edu.co"/>
    <x v="0"/>
    <s v=""/>
    <s v="3 Peticiones"/>
    <x v="6"/>
    <s v="Asuntos Legales y Contratacion"/>
    <s v="Derecho de peticion"/>
    <s v="."/>
    <s v="."/>
    <s v="SE ADJUNTA TRAZABILIDAD. SE INFORMA NO COMPETENCIA DE LA CCC EN ACCIONES QUE REALICE LA EMPRESA CARTÓN COLOMBIA. SE EL RECOMIENDA AL USUARIO REMITIR LA PETICIÓN A QUIEN SEA DE COMPETNECIA. DE: ASUNTOS LEGALES CÁMARA DE COMERCIO DE CALI &lt;ASUNTOSLEGALES@CCC"/>
    <s v="."/>
    <s v="Finalizado"/>
    <s v="ARIVAS"/>
    <d v="2023-02-20T00:00:00"/>
    <d v="2023-02-20T00:00:00"/>
    <s v=" "/>
    <s v="N"/>
    <s v=""/>
    <x v="0"/>
    <x v="0"/>
    <s v="N"/>
    <d v="2023-02-20T00:00:00"/>
    <d v="2023-02-20T00:00:00"/>
    <n v="1"/>
    <n v="15"/>
    <x v="1"/>
    <n v="15"/>
    <x v="1"/>
  </r>
  <r>
    <x v="0"/>
    <n v="2023001015"/>
    <x v="36"/>
    <s v="EN COMUNICACION DEL DIA 09012023 CON EMAIL ENVIADO A CONTACTO CCC MEDIANTE DERECHO DE PETICION RECIBIDO EL DIA 17022023 EL SR. DANIEL ALEJANDRO TORRES RODRIGUEZ CC 1015461475 TP 383858 CSJ OBRANDO EN CALIDAD DE APODERADO DE BANKAMODA S.A.S SOLICITO QUE LA"/>
    <s v="A"/>
    <s v="JCMARIN"/>
    <s v=" "/>
    <s v="Obrero"/>
    <d v="2023-02-17T00:00:00"/>
    <s v="Origino"/>
    <s v="NRESPONS"/>
    <s v="Registros Pub y Redes Emp"/>
    <s v="Back (Registro)"/>
    <s v="Finalizado"/>
    <s v=" "/>
    <s v="Asignado a"/>
    <x v="0"/>
    <x v="0"/>
    <x v="0"/>
    <d v="2023-02-17T00:00:00"/>
    <s v="A"/>
    <s v="MERCANTIL"/>
    <n v="1153361"/>
    <m/>
    <m/>
    <m/>
    <m/>
    <m/>
    <m/>
    <s v="Inscrito"/>
    <m/>
    <s v="DANIEL ALEJANDRO TORRES RODRÍGUEZ"/>
    <s v=""/>
    <s v="danieltorres.abaco@gmail.com"/>
    <x v="0"/>
    <s v=""/>
    <s v="3 Peticiones"/>
    <x v="0"/>
    <s v="Registros Publicos y Redes Emp"/>
    <s v="Derecho de peticion"/>
    <s v="."/>
    <s v="."/>
    <s v="2023-00213 SANTIAGO DE CALI, 21 DE FEBRERO DE 2023 SEÑOR DANIEL ALEJANDRO TORRES RODRÍGUEZ DANIELTORRES.ABACO@GMAIL.COM BOGOTÁ D.C. CORDIAL SALUDO, MEDIANE ESCRITO DEL 9 DE ENERO DE 2023, RECIBIDO EN LA CÁMARA DE COMERCIO EL 17 DE FEBRERO DE 2023, SOLICIT"/>
    <s v="."/>
    <s v="Finalizado"/>
    <s v="ECUARTAS"/>
    <d v="2023-02-22T00:00:00"/>
    <d v="2023-02-22T00:00:00"/>
    <s v="danieltorres.abaco@gmail.com.rpost.biz miércoles 22/02/2023 7:44 a. m"/>
    <s v="N"/>
    <s v=""/>
    <x v="0"/>
    <x v="0"/>
    <s v="N"/>
    <d v="2023-02-22T00:00:00"/>
    <d v="2023-02-22T00:00:00"/>
    <n v="3"/>
    <n v="15"/>
    <x v="1"/>
    <n v="15"/>
    <x v="1"/>
  </r>
  <r>
    <x v="0"/>
    <n v="2023001021"/>
    <x v="36"/>
    <s v="EN COMUNICACION DEL DIA 17022023 CON EMAIL ENVIADO A CONTACTO CCC MEDIANTE PETICION EL SR. JOSE VICENTE CEDEÑO CC 1107050297INDICA QUE: QUISIERA CONSULTAR COMO RETIRAR MI NOMBRE Y PARTICIPACIÓN DE UNA SOCIEDAD MERCANTIL. ANTECEDENTES: HACE MAS DE 20 AÑOS,"/>
    <s v="A"/>
    <s v="JCMARIN"/>
    <s v=" "/>
    <s v="Obrero"/>
    <d v="2023-02-17T00:00:00"/>
    <s v="Origino"/>
    <s v="NRESPONS"/>
    <s v="Registros Pub y Redes Emp"/>
    <s v="Juridica"/>
    <s v="Finalizado"/>
    <s v=" "/>
    <s v="Asignado a"/>
    <x v="12"/>
    <x v="0"/>
    <x v="1"/>
    <d v="2023-02-17T00:00:00"/>
    <s v="A"/>
    <s v=""/>
    <m/>
    <m/>
    <m/>
    <m/>
    <m/>
    <m/>
    <m/>
    <s v="Sin Identificación"/>
    <m/>
    <s v="JOSE VICENTE CEDEÑO"/>
    <s v=""/>
    <s v="jose.cedeno@correounivalle.edu.co"/>
    <x v="0"/>
    <s v="3229482343"/>
    <s v="3 Peticiones"/>
    <x v="12"/>
    <s v="Registros Publicos y Redes Emp"/>
    <s v="Derecho de peticion"/>
    <s v="."/>
    <s v="."/>
    <s v="EN ATENCIÓN A LA SOLICITUD PUNTUAL, LE INFORMAMOS QUE UNA VEZ CONSULTADO EL REGISTRO MERCANTIL DE LA SOCIEDAD CEGA LTDA, EVIDENCIAMOS QUE LA MISMA SE ENCUENTRA EN ESTADO DE LIQUIDACIÓN COMO CONSECUENCIA DE QUE SU TÉRMINO DE DURACIÓN FUE HASTA EL 23 DE JUL"/>
    <s v="."/>
    <s v="Finalizado"/>
    <s v="MVELASQU"/>
    <d v="2023-02-20T00:00:00"/>
    <d v="2023-02-20T00:00:00"/>
    <s v=" "/>
    <s v="N"/>
    <s v=""/>
    <x v="0"/>
    <x v="0"/>
    <s v="N"/>
    <d v="2023-02-20T00:00:00"/>
    <d v="2023-02-20T00:00:00"/>
    <n v="1"/>
    <n v="15"/>
    <x v="1"/>
    <n v="15"/>
    <x v="1"/>
  </r>
  <r>
    <x v="0"/>
    <n v="2023001028"/>
    <x v="37"/>
    <s v="EN COMUNICACION DEL DIA 15022023 CON OFICIO RAD 2023153000877391 DE LA UNIDAD DE PENSIONES Y PARAFISCALES UGPP BOGOTA DC ENVIADO VIA EMAIL A CONTACTO CCC SOLICITAN COPIA DE LOS CERTIFICADOS DE EXISTENCIA Y REPRESENTACIÓN LEGAL DE LOS APORTANTES QUE SE REL"/>
    <s v="A"/>
    <s v="JCMARIN"/>
    <s v=" "/>
    <s v="Obrero"/>
    <d v="2023-02-20T00:00:00"/>
    <s v="Origino"/>
    <s v="NRESPONS"/>
    <s v="Registros Pub y Redes Emp"/>
    <s v="Back (Registro)"/>
    <s v="Finalizado"/>
    <s v=" "/>
    <s v="Asignado a"/>
    <x v="0"/>
    <x v="0"/>
    <x v="0"/>
    <d v="2023-02-20T00:00:00"/>
    <s v="A"/>
    <s v=""/>
    <m/>
    <m/>
    <m/>
    <m/>
    <m/>
    <m/>
    <m/>
    <s v="Sin Identificación"/>
    <m/>
    <s v="KELLY JOHANNA MURCIA CLAROS"/>
    <s v="6014237300"/>
    <s v="contactenos-documentic@ugpp.gov.co"/>
    <x v="0"/>
    <s v=""/>
    <s v="3 Peticiones"/>
    <x v="0"/>
    <s v="Registros Publicos y Redes Emp"/>
    <s v="Derecho de peticion"/>
    <s v="."/>
    <s v="."/>
    <s v=" 2023 - 00214 SANTIAGO DE CALI, 21 DE FEBRERO DE 2023 SEÑORES UNIDAD DE PENSIONES Y PARAFISCALES ATENCIÓN: KELLY JOHANA MURCIA CLAROS SUBDIRECTORA DE COBRANZAS AV. CARRERA 68 NO. 13 - 37 BOGOTÁ D.C. DAMOS RESPUESTA AL 2023153000877391 DEL 15 DE FEBRERO DE"/>
    <s v="."/>
    <s v="Finalizado"/>
    <s v="ECUARTAS"/>
    <d v="2023-02-21T00:00:00"/>
    <d v="2023-02-21T00:00:00"/>
    <s v="se envia a la direccion fisica y al correo 'notificacionesjudicialesugpp@ugpp.gov.co.rpost.biz' martes 21/02/2023 6:03 p. m."/>
    <s v="N"/>
    <s v=""/>
    <x v="0"/>
    <x v="3"/>
    <s v="N"/>
    <d v="2023-02-21T00:00:00"/>
    <d v="2023-02-21T00:00:00"/>
    <n v="1"/>
    <n v="15"/>
    <x v="1"/>
    <n v="15"/>
    <x v="1"/>
  </r>
  <r>
    <x v="0"/>
    <n v="2023001030"/>
    <x v="37"/>
    <s v="SOLICITAMOS INFORMACIÓN SI LA CÁMARA DE COMERCIO PRESTA SERVICIOS DE INTERPRETE PARA LA ATENCIÓN AL PUBLICO A LAS PERSONAS CON DISCAPACIDAD AUDITIVA, A LAS EMPRESAS INSCRITAS A LA CÁMARA DE COMERCIO DE CALI, O SI TIENEN CONVENIO CON ALGUNA ENTIDAD PARA QU"/>
    <s v="A"/>
    <s v="LROJAS"/>
    <s v=" "/>
    <s v="Unicentro web"/>
    <d v="2023-02-20T00:00:00"/>
    <s v="Origino"/>
    <s v="NRESPONS"/>
    <s v="Secretaria General"/>
    <s v="Asuntos Legales y Contratacion"/>
    <s v="Finalizado"/>
    <s v=" "/>
    <s v="Asignado a"/>
    <x v="5"/>
    <x v="1"/>
    <x v="3"/>
    <d v="2023-02-20T00:00:00"/>
    <s v="A"/>
    <s v=""/>
    <m/>
    <m/>
    <m/>
    <m/>
    <m/>
    <m/>
    <m/>
    <s v="Sin Identificación"/>
    <n v="8050126105"/>
    <s v="FINESA SABIC"/>
    <s v=""/>
    <s v="asuntoslegales@finesa.com.co"/>
    <x v="0"/>
    <s v="3148259004"/>
    <s v="3 Peticiones"/>
    <x v="19"/>
    <s v="Registros Publicos y Redes Emp"/>
    <s v="Derecho de peticion"/>
    <s v="."/>
    <s v="."/>
    <s v="SE LE INDICÓ AL PETICIONARIO QUE LA CÁMARA CUENTA CON PERSONAL CAPACITADO EN ATENCIÓN EN LENGUAJE DE SEÑAS EN LA SEDE PRINCIPAL DE LA ENTIDAD"/>
    <s v="."/>
    <s v="Finalizado"/>
    <s v="MVELEZ"/>
    <d v="2023-03-01T00:00:00"/>
    <d v="2023-03-01T00:00:00"/>
    <s v=" "/>
    <s v="N"/>
    <s v=""/>
    <x v="0"/>
    <x v="0"/>
    <s v="N"/>
    <d v="2023-03-01T00:00:00"/>
    <d v="2023-03-01T00:00:00"/>
    <n v="7"/>
    <n v="15"/>
    <x v="1"/>
    <n v="15"/>
    <x v="1"/>
  </r>
  <r>
    <x v="0"/>
    <n v="2023001032"/>
    <x v="37"/>
    <s v="EN COMUNICACION DEL DIA 17022023 CON OFICIO GS-2023-000271 SUBOP DICAL 29.25 DE LA POLCIA NACIONAL SECCIONAL CALI ENVIADO VIA EMAIL A CONTACTO CCC DE MANERA ATENTA Y RESPETUOSA SOLICITAN COLABORACION SUMINISTRANDO COPIA DEL CERTIFICADO DE EXISTENCIA Y REP"/>
    <s v="A"/>
    <s v="JCMARIN"/>
    <s v=" "/>
    <s v="Obrero"/>
    <d v="2023-02-20T00:00:00"/>
    <s v="Origino"/>
    <s v="NRESPONS"/>
    <s v="Registros Pub y Redes Emp"/>
    <s v="Back (Registro)"/>
    <s v="Finalizado"/>
    <s v=" "/>
    <s v="Asignado a"/>
    <x v="0"/>
    <x v="0"/>
    <x v="0"/>
    <d v="2023-02-20T00:00:00"/>
    <s v="A"/>
    <s v=""/>
    <m/>
    <m/>
    <m/>
    <m/>
    <m/>
    <m/>
    <m/>
    <s v="Sin Identificación"/>
    <m/>
    <s v="PT JOSE DAVID ZARATE MORALES"/>
    <s v="6818791"/>
    <s v="jose.zarate4249@correo.policia.gov.co"/>
    <x v="0"/>
    <s v="3229469268"/>
    <s v="3 Peticiones"/>
    <x v="0"/>
    <s v="Registros Publicos y Redes Emp"/>
    <s v="Derecho de peticion"/>
    <s v="."/>
    <s v="."/>
    <s v="2023 - 00177 SANTIAGO DE CALI, 24 DE FEBRERO DE 2023 SEÑORES MINISTERIO DE DEFENSA NACIONAL POLICIA NACIONAL ATENCIÓN: PATRULLERO JOSE DAVID ZARATE MORALES INVESTIGADOR CRIMINAL UICT COMISIÓN PACIFICO JOSE.ZARATE4249@CORREO.POLICIA.GOV.CO LA CIUDAD CORDIA"/>
    <s v="."/>
    <s v="Finalizado"/>
    <s v="ECUARTAS"/>
    <d v="2023-02-22T00:00:00"/>
    <d v="2023-02-24T00:00:00"/>
    <s v="jose.zarate4249@correo.policia.gov.co.rpost.biz viernes 24/02/2023 8:35 a. m"/>
    <s v="N"/>
    <s v=""/>
    <x v="0"/>
    <x v="3"/>
    <s v="N"/>
    <d v="2023-02-24T00:00:00"/>
    <d v="2023-02-24T00:00:00"/>
    <n v="4"/>
    <n v="15"/>
    <x v="1"/>
    <n v="15"/>
    <x v="1"/>
  </r>
  <r>
    <x v="0"/>
    <n v="2023001033"/>
    <x v="37"/>
    <s v="SOLICITO COPIA DEL ACTA 007 DE OCTUBRE 29 DE 2021 DE LA ASAMBLEA GENERAL DE ACCIONISTAS DE LA SOCIEDAD INTEGRAL GESTION S.A.S."/>
    <s v="A"/>
    <s v="FCAJAS"/>
    <s v=" "/>
    <s v="Principal"/>
    <d v="2023-02-20T00:00:00"/>
    <s v="Origino"/>
    <s v="NRESPONS"/>
    <s v="Registros Pub y Redes Emp"/>
    <s v="Back (Registro)"/>
    <s v="Finalizado"/>
    <s v=" "/>
    <s v="Asignado a"/>
    <x v="0"/>
    <x v="0"/>
    <x v="0"/>
    <d v="2023-02-20T00:00:00"/>
    <s v="A"/>
    <s v="MERCANTIL"/>
    <n v="801341"/>
    <m/>
    <m/>
    <m/>
    <m/>
    <m/>
    <m/>
    <s v="Inscrito"/>
    <n v="2857200"/>
    <s v="ALFREDO CASTRELLON MINOTTA"/>
    <s v=""/>
    <s v=""/>
    <x v="1"/>
    <s v="3155165737"/>
    <s v="3 Peticiones"/>
    <x v="0"/>
    <s v="Registros Publicos y Redes Emp"/>
    <s v="Derecho de peticion"/>
    <s v="."/>
    <s v="."/>
    <s v="2023-00181 SANTIAGO DE CALI, 22 DE FEBRERO DE 2023 SEÑOR ALFREDO CASTRELLON MINOTA RCAABOGADOS2000@GMAIL.COM LA CIUDAD CORDIAL SALUDO, MEDIANTE ESCRITO DEL 20 DE FEBRERO DE 2023, RECIBIDO EN ESTA ENTIDAD EL MISMO DÍA, SOLICITÓ: &quot;COPIA DEL ACTA NO. 007 DE "/>
    <s v="."/>
    <s v="Finalizado"/>
    <s v="ECUARTAS"/>
    <d v="2023-02-22T00:00:00"/>
    <d v="2023-02-22T00:00:00"/>
    <s v="'rcaabogados2000@gmail.com.rpost.biz' miércoles 22/02/2023 10:27 a. m"/>
    <s v="N"/>
    <s v=""/>
    <x v="0"/>
    <x v="0"/>
    <s v="N"/>
    <d v="2023-02-22T00:00:00"/>
    <d v="2023-02-22T00:00:00"/>
    <n v="2"/>
    <n v="15"/>
    <x v="1"/>
    <n v="15"/>
    <x v="1"/>
  </r>
  <r>
    <x v="0"/>
    <n v="2023001034"/>
    <x v="37"/>
    <s v="SOLICITA MODIFICAR LOS NUMEROS DE IDENTIFICACION DE LOS SOCIOS JUAN SEBASTIAN ESTELA BRYON 1.006.098.884, JUAN SEBASTIA ESTELA BRYON C.C 1.143.857.150, EDUARDO JOSE ESTELA BRYON 1110282505 EN LA MATRICULA 803284."/>
    <s v="A"/>
    <s v="HSARRIA"/>
    <s v=" "/>
    <s v="Principal"/>
    <d v="2023-02-20T00:00:00"/>
    <s v="Origino"/>
    <s v="NRESPONS"/>
    <s v="Registros Pub y Redes Emp"/>
    <s v="Back (Registro)"/>
    <s v="Finalizado"/>
    <s v=" "/>
    <s v="Asignado a"/>
    <x v="11"/>
    <x v="0"/>
    <x v="2"/>
    <d v="2023-02-20T00:00:00"/>
    <s v="A"/>
    <s v="MERCANTIL"/>
    <n v="803284"/>
    <m/>
    <m/>
    <m/>
    <m/>
    <m/>
    <m/>
    <s v="Inscrito"/>
    <n v="31290857"/>
    <s v="MARIA RISA DE LAS MERCERDES"/>
    <s v=""/>
    <s v=""/>
    <x v="1"/>
    <s v=""/>
    <s v="2 Del tramite del documento"/>
    <x v="20"/>
    <s v="Registros Publicos y Redes Emp"/>
    <s v="Inscripción"/>
    <s v="."/>
    <s v="."/>
    <s v="AL INSCRITO 803284 ACTUALIZO LOS DOCUMENTOS Y TIPOS DE IDENTIDAD DE LOS SOCIOS QUEDANDO ASÍ: SANTIAGO ESTELA BRYON C.C 1006098884 JUAN SEBASTIAN ESTELA BRYON C.C. 1143857150 EDUARDO JOSE ESTELA BRYON C.C. 1110282505 "/>
    <s v="."/>
    <s v="Finalizado"/>
    <s v="MVELASCO"/>
    <d v="2023-02-20T00:00:00"/>
    <d v="2023-02-20T00:00:00"/>
    <s v=" "/>
    <s v="N"/>
    <s v=""/>
    <x v="0"/>
    <x v="2"/>
    <s v="N"/>
    <d v="2023-02-20T00:00:00"/>
    <d v="2023-02-20T00:00:00"/>
    <n v="0"/>
    <n v="15"/>
    <x v="1"/>
    <n v="15"/>
    <x v="1"/>
  </r>
  <r>
    <x v="0"/>
    <n v="2023001036"/>
    <x v="37"/>
    <s v="EL SEÑOR PRESBÍTERO JULIÁN ADOLFO HUÉRFANO GUEVARA SOLICITA ESTA ENTIDAD UNA CERTIFICACIÓN EN LA QUE CONSTE QUE LA ENTIDAD FUNDACIÓN SISTEMA ARQUIDIOCESANO PARA LA EDUCACIÓN PRODUCTIVA - SAREP, IDENTIFICADA CON NIT 900695606-1, NO ESTÁ OBLIGADA A INSCRIBI"/>
    <s v="A"/>
    <s v="CMARTINE"/>
    <s v=" "/>
    <s v="Principal"/>
    <d v="2023-02-20T00:00:00"/>
    <s v="Origino"/>
    <s v="NRESPONS"/>
    <s v="Registros Pub y Redes Emp"/>
    <s v="Juridica"/>
    <s v="Finalizado"/>
    <s v=" "/>
    <s v="Asignado a"/>
    <x v="12"/>
    <x v="0"/>
    <x v="1"/>
    <d v="2023-02-20T00:00:00"/>
    <s v="A"/>
    <s v=""/>
    <m/>
    <m/>
    <m/>
    <m/>
    <m/>
    <m/>
    <m/>
    <s v="Sin Identificación"/>
    <m/>
    <s v=""/>
    <s v=""/>
    <s v=""/>
    <x v="3"/>
    <s v=""/>
    <s v="3 Peticiones"/>
    <x v="15"/>
    <s v="Registros Publicos y Redes Emp"/>
    <s v="Derecho de peticion"/>
    <s v="."/>
    <s v="."/>
    <s v="AL RESPECTO, LE INFORMAMOS QUE REVISADAS LAS FACULTADES DE LAS CÁMARAS DE COMERCIO, ENCONTRAMOS QUE SE DEBEN LIMITAR EN LO QUE RESPECTA AL REGISTRO DE ENTIDADES SIN ÁNIMO DE LUCRO, A LOS PARÁMETROS DEFINIDOS EN LA LEY APLICABLE, ESPECÍFICAMENTE AL DECRETO"/>
    <s v="."/>
    <s v="Finalizado"/>
    <s v="MVELASQU"/>
    <d v="2023-02-20T00:00:00"/>
    <d v="2023-02-20T00:00:00"/>
    <s v=" "/>
    <s v="N"/>
    <s v=""/>
    <x v="0"/>
    <x v="0"/>
    <s v="N"/>
    <d v="2023-02-20T00:00:00"/>
    <d v="2023-02-20T00:00:00"/>
    <n v="0"/>
    <n v="15"/>
    <x v="1"/>
    <n v="15"/>
    <x v="1"/>
  </r>
  <r>
    <x v="0"/>
    <n v="2023001037"/>
    <x v="37"/>
    <s v="LA SEÑORA MARYURI VELEZ SE PRESENTA PARA SOLICITAR A LA PERSONA NATURAL TAINI VALERIA RAMIREZ TALAGA CON EL NUMEOR DE IDENTIFICACION 1059845837 UN CERTIFICADO DE NO FIGURA AL SER CONSULTADO EN EL REGISTRO MERCANTIL SE EVIDENCIA QUE NO SE ENCUENTRA CON NIN"/>
    <s v="A"/>
    <s v="KBETANCO"/>
    <s v=" "/>
    <s v="Principal"/>
    <d v="2023-02-20T00:00:00"/>
    <s v="Origino"/>
    <s v="NRESPONS"/>
    <s v="Registros Pub y Redes Emp"/>
    <s v="Back (Registro)"/>
    <s v="Finalizado"/>
    <s v=" "/>
    <s v="Asignado a"/>
    <x v="7"/>
    <x v="0"/>
    <x v="1"/>
    <d v="2023-02-20T00:00:00"/>
    <s v="A"/>
    <s v="MERCANTIL"/>
    <m/>
    <m/>
    <m/>
    <m/>
    <m/>
    <m/>
    <m/>
    <s v="Sin Identificación"/>
    <n v="1114896572"/>
    <s v="MARYURI VELEZ OBANDO"/>
    <s v=""/>
    <s v="VMARLYMARYURI@gmail.com"/>
    <x v="3"/>
    <s v="3154287136"/>
    <s v="3 Peticiones"/>
    <x v="0"/>
    <s v="Registros Publicos y Redes Emp"/>
    <s v="Derecho de peticion"/>
    <s v="."/>
    <s v="."/>
    <s v="CONTESTADO CON CARTA 2023-00210 DEL 20 DE FEBRERO DE 2023, ASÍ: MEDIANTE PETICIÓN DEL 20 DE FEBRERO DE 2023 SOLICITÓ A ESTA CÁMARA DE COMERCIO UN CERTIFICADO DE NO FIGURA A NOMBRE DE TAINI VALERIA RAMÍREZ TALAGA, IDENTIFICADA CON LA CÉDULA DE CIUDADANÍA N"/>
    <s v="."/>
    <s v="Finalizado"/>
    <s v="CMARTINE"/>
    <d v="2023-02-20T00:00:00"/>
    <d v="2023-02-20T00:00:00"/>
    <s v=" "/>
    <s v="N"/>
    <s v=""/>
    <x v="0"/>
    <x v="0"/>
    <s v="N"/>
    <d v="2023-02-20T00:00:00"/>
    <d v="2023-02-20T00:00:00"/>
    <n v="0"/>
    <n v="15"/>
    <x v="1"/>
    <n v="15"/>
    <x v="1"/>
  </r>
  <r>
    <x v="0"/>
    <n v="2023001044"/>
    <x v="37"/>
    <s v="EN COMUNICACION DEL DIA 01022023 CON OFICIO RAD. 20239200003511 DE LA FGN FISCALIA 18 DECDF BOGOTA DC ENVIADO VIA EMAIL A LA CC BOGOTA Y REMITIDO A LA CC CALI EL DIA 20022023 CON RADICACION NO. 20230132220 POR TRASALDO POR COMPETENCIAS SOLICITAN SUMINISTR"/>
    <s v="A"/>
    <s v="JCMARIN"/>
    <s v=" "/>
    <s v="Obrero"/>
    <d v="2023-02-20T00:00:00"/>
    <s v="Origino"/>
    <s v="NRESPONS"/>
    <s v="Registros Pub y Redes Emp"/>
    <s v="Back (Registro)"/>
    <s v="Finalizado"/>
    <s v=" "/>
    <s v="Asignado a"/>
    <x v="0"/>
    <x v="0"/>
    <x v="0"/>
    <d v="2023-02-20T00:00:00"/>
    <s v="A"/>
    <s v=""/>
    <m/>
    <m/>
    <m/>
    <m/>
    <m/>
    <m/>
    <m/>
    <s v="Sin Identificación"/>
    <m/>
    <s v="ANDRES COLLAZOS S."/>
    <s v=""/>
    <s v="andres.collazos@fiscalia.gov.co"/>
    <x v="0"/>
    <s v="3155455814"/>
    <s v="3 Peticiones"/>
    <x v="0"/>
    <s v="Registros Publicos y Redes Emp"/>
    <s v="Derecho de peticion"/>
    <s v="."/>
    <s v="."/>
    <s v="2023-00200 SANTIAGO DE CALI, 21 DE FEBRERO DE 2023 SEÑORES FISCALIA GENERAL DE LA NACION ATENCIÓN: ANDRES COLLAZOS S. PROFESIONAL INVESTIGADOR I ANDRES.COLLAZOS@FISCALIA.GOV.CO BOGOTÁ D.C. CORDIAL SALUDO DAMOS RESPUESTA AL OFICIO NUNC 05001600024820190531"/>
    <s v="."/>
    <s v="Finalizado"/>
    <s v="ECUARTAS"/>
    <d v="2023-02-21T00:00:00"/>
    <d v="2023-02-21T00:00:00"/>
    <s v="andres.collazos@fiscalia.gov.co martes 21/02/2023 12:01 p. m"/>
    <s v="N"/>
    <s v=""/>
    <x v="0"/>
    <x v="3"/>
    <s v="N"/>
    <d v="2023-02-21T00:00:00"/>
    <d v="2023-02-21T00:00:00"/>
    <n v="1"/>
    <n v="15"/>
    <x v="1"/>
    <n v="15"/>
    <x v="1"/>
  </r>
  <r>
    <x v="0"/>
    <n v="2023001045"/>
    <x v="37"/>
    <s v="EN COMUNICACION DEL DIA 15022023 CON OFICIO GS-2023-011546 GAULA UBIC 29.25 DE LA POLICIA NACIONAL SECCIONAL MONTERIA ENVIADO A LA CC MONTERIA Y REMITIDO A LA CC CALI EL DIA 20022023 CON RADICACION NO. 20230133402 POR TRASLADO POR COMPETENCIAS SOLICITAN R"/>
    <s v="A"/>
    <s v="JCMARIN"/>
    <s v=" "/>
    <s v="Obrero"/>
    <d v="2023-02-20T00:00:00"/>
    <s v="Origino"/>
    <s v="NRESPONS"/>
    <s v="Registros Pub y Redes Emp"/>
    <s v="Back (Registro)"/>
    <s v="Finalizado"/>
    <s v=" "/>
    <s v="Asignado a"/>
    <x v="0"/>
    <x v="0"/>
    <x v="0"/>
    <d v="2023-02-20T00:00:00"/>
    <s v="A"/>
    <s v=""/>
    <m/>
    <m/>
    <m/>
    <m/>
    <m/>
    <m/>
    <m/>
    <s v="Sin Identificación"/>
    <m/>
    <s v="SUBINT. LEOVADIS RAFAEL NAVARRO ANDRADE"/>
    <s v=""/>
    <s v="leovadis.navarro@correo.policia.gov.co"/>
    <x v="0"/>
    <s v="3213940604"/>
    <s v="3 Peticiones"/>
    <x v="0"/>
    <s v="Registros Publicos y Redes Emp"/>
    <s v="Derecho de peticion"/>
    <s v="."/>
    <s v="."/>
    <s v="2023 - 00177 SANTIAGO DE CALI, 21 DE FEBRERO DE 2023 SEÑORES MINISTERIO DE DEFENSA NACIONAL POLICIA NACIONAL ATENCIÓN: SUBINTENDENTE LEOVADIS RAFAEL NAVARRO ANDRADE INVESTIGADOR CRIMINAL GAULA CÓRDOBA LEOVADIS.NAVARRO@CORREO.POLICIA.GOV.CO MONTERÍA CORDIA"/>
    <s v="."/>
    <s v="Finalizado"/>
    <s v="ECUARTAS"/>
    <d v="2023-02-21T00:00:00"/>
    <d v="2023-02-21T00:00:00"/>
    <s v="'leovadis.navarro@correo.policia.gov.co.rpost.biz' martes 21/02/2023 4:46 p. m"/>
    <s v="N"/>
    <s v=""/>
    <x v="0"/>
    <x v="3"/>
    <s v="N"/>
    <d v="2023-02-21T00:00:00"/>
    <d v="2023-02-21T00:00:00"/>
    <n v="1"/>
    <n v="15"/>
    <x v="1"/>
    <n v="15"/>
    <x v="1"/>
  </r>
  <r>
    <x v="0"/>
    <n v="2023001050"/>
    <x v="37"/>
    <s v="EN COMUNICACION DEL DIA 20022023 CON EMAIL ENVIADO A CONTACTO CCC MEDIANTE DERECHO DE PETIICON EL SR. ANDRES NICOLA SANCHEZ AREVALO CC 1014239162 FORMULAR LA SIGUIENTE PETICIÓN: POR MEDIO DEL PRESENTE DOCUMENTO LE SOLICITO ME ENVÍE EL EXPEDIENTE COMPLETO "/>
    <s v="A"/>
    <s v="JCMARIN"/>
    <s v=" "/>
    <s v="Obrero"/>
    <d v="2023-02-20T00:00:00"/>
    <s v="Origino"/>
    <s v="NRESPONS"/>
    <s v="Registros Pub y Redes Emp"/>
    <s v="Back (Registro)"/>
    <s v="Finalizado"/>
    <s v=" "/>
    <s v="Asignado a"/>
    <x v="0"/>
    <x v="0"/>
    <x v="0"/>
    <d v="2023-02-20T00:00:00"/>
    <s v="A"/>
    <s v="MERCANTIL"/>
    <n v="404953"/>
    <m/>
    <m/>
    <m/>
    <m/>
    <m/>
    <m/>
    <s v="Inscrito"/>
    <m/>
    <s v="ANDRÉS NICOLÁS SÁNCHEZ ARÉVALO"/>
    <s v=""/>
    <s v="anicolassanchez@outlook.com"/>
    <x v="0"/>
    <s v=""/>
    <s v="3 Peticiones"/>
    <x v="0"/>
    <s v="Registros Publicos y Redes Emp"/>
    <s v="Derecho de peticion"/>
    <s v="."/>
    <s v="."/>
    <s v="2023-00181 SANTIAGO DE CALI, 22 DE FEBRERO DE 2023 SEÑOR NICOLÁS SÁNCHEZ ANICOLASSANCHEZ@OUTLOOK.COM BOGOTÁ D.C. CORDIAL SALUDO, MEDIANTE ESCRITO DEL 20 DE FEBRERO DE 2023, RECIBIDO EN ESTA ENTIDAD EL MISMO DÍA, SOLICITÓ: &quot;POR MEDIO DEL PRESENTE DOCUMENTO"/>
    <s v="."/>
    <s v="Finalizado"/>
    <s v="ECUARTAS"/>
    <d v="2023-02-22T00:00:00"/>
    <d v="2023-02-22T00:00:00"/>
    <s v="'anicolassanchez@outlook.com.rpost.biz' miércoles 22/02/2023 11:00 a. m"/>
    <s v="N"/>
    <s v=""/>
    <x v="0"/>
    <x v="3"/>
    <s v="N"/>
    <d v="2023-02-22T00:00:00"/>
    <d v="2023-02-22T00:00:00"/>
    <n v="2"/>
    <n v="15"/>
    <x v="1"/>
    <n v="15"/>
    <x v="1"/>
  </r>
  <r>
    <x v="0"/>
    <n v="2023001052"/>
    <x v="37"/>
    <s v="EN EJERCICIO DEL DERECHO DE PETICION CONSAGRADO EN NUESTRA CONSTITUCION NACIONAL SOLICITAMOS MUY RESPETUOSAMENTE ORDENAR A QUIEN CORRESPONDA ADELANTAR EL RETIRO INMEDIATO DE LA DIRECCION CR 8 15 61 COMO DIRECCION DE DOMICILIO PRINCIPAL U CUALQUIER OTRO IN"/>
    <s v="A"/>
    <s v="PRUEDA"/>
    <s v=" "/>
    <s v="Principal"/>
    <d v="2023-02-20T00:00:00"/>
    <s v="Origino"/>
    <s v="NRESPONS"/>
    <s v="Registros Pub y Redes Emp"/>
    <s v="Juridica"/>
    <s v="Finalizado"/>
    <s v=" "/>
    <s v="Asignado a"/>
    <x v="12"/>
    <x v="0"/>
    <x v="1"/>
    <d v="2023-02-20T00:00:00"/>
    <s v="A"/>
    <s v="MERCANTIL"/>
    <n v="1094243"/>
    <n v="20230138146"/>
    <m/>
    <m/>
    <m/>
    <m/>
    <m/>
    <s v="Nit"/>
    <n v="38944549"/>
    <s v="LUZ STELLA CAICEDO ARANGO"/>
    <s v="3155767619"/>
    <s v="texhogar01@gmail.com"/>
    <x v="1"/>
    <s v="3163480076"/>
    <s v="3 Peticiones"/>
    <x v="6"/>
    <s v="Registros Publicos y Redes Emp"/>
    <s v="Derecho de peticion"/>
    <s v="."/>
    <s v="."/>
    <s v="AHORA BIEN, FRENTE A SU PETICIÓN PUNTUAL, PROCEDEMOS A REVISAR NUESTROS REGISTROS, PUDIENDO CONSTATAR QUE LA SOCIEDAD MARKETING TOOL JH S.A.S., IDENTIFICADA CON NIT 901192682-4, Y MATRÍCULA MERCANTIL 1021191, FIGURA INSCRITA EN ESTA CÁMARA DE COMERCIO Y Q"/>
    <s v="."/>
    <s v="Finalizado"/>
    <s v="MVELASQU"/>
    <d v="2023-02-21T00:00:00"/>
    <d v="2023-02-21T00:00:00"/>
    <s v=" "/>
    <s v="N"/>
    <s v=""/>
    <x v="0"/>
    <x v="0"/>
    <s v="N"/>
    <d v="2023-02-21T00:00:00"/>
    <d v="2023-02-21T00:00:00"/>
    <n v="1"/>
    <n v="15"/>
    <x v="1"/>
    <n v="15"/>
    <x v="1"/>
  </r>
  <r>
    <x v="0"/>
    <n v="2023001055"/>
    <x v="37"/>
    <s v="EN COMUNICACION DEL DIA 08022023 CON OFICIO 00077 DEL JUZGADO 1 LABORAL DEL CIRCUITO DE PEREIRA ENVIADO VIA EMAIL A CONTACTO CCC SE ORDENÓ REQUERIRLES CON EL FIN QUE EN EL TÉRMINO DE CINCO (5) DÍAS SIGUIENTES AL RECIBIDO DE ESTE OFICIO INFORMEN SI FRENTE "/>
    <s v="A"/>
    <s v="JCMARIN"/>
    <s v=" "/>
    <s v="Obrero"/>
    <d v="2023-02-20T00:00:00"/>
    <s v="Origino"/>
    <s v="NRESPONS"/>
    <s v="Registros Pub y Redes Emp"/>
    <s v="Back (Registro)"/>
    <s v="Finalizado"/>
    <s v=" "/>
    <s v="Asignado a"/>
    <x v="0"/>
    <x v="0"/>
    <x v="0"/>
    <d v="2023-02-20T00:00:00"/>
    <s v="A"/>
    <s v="ESAL"/>
    <n v="14338"/>
    <m/>
    <m/>
    <m/>
    <m/>
    <m/>
    <m/>
    <s v="Inscrito"/>
    <m/>
    <s v="SANDRA PATRICIA GIL RESTREPO"/>
    <s v="3498154"/>
    <s v="lcto01per@cendoj.ramajudicial.gov.co"/>
    <x v="0"/>
    <s v="3152073487"/>
    <s v="3 Peticiones"/>
    <x v="0"/>
    <s v="Registros Publicos y Redes Emp"/>
    <s v="Derecho de peticion"/>
    <s v="."/>
    <s v="."/>
    <s v="2023 - 00099 SANTIAGO DE CALI, 22 DE FEBRERO DE 2023 SEÑORES JUZGADO 1 LABORAL DEL CIRCUITO DE PEREIRA ATENCIÓN: SANDRA PATRICIA GIL RESTREPO SECRETARIA LCTO01PER@CENDOJ.RAMAJUDICIAL.GOV.CO PEREIRA CORDIAL SALUDO DAMOS RESPUESTA AL OFICIO NO. 00077 RADICA"/>
    <s v="."/>
    <s v="Finalizado"/>
    <s v="ECUARTAS"/>
    <d v="2023-02-22T00:00:00"/>
    <d v="2023-02-22T00:00:00"/>
    <s v="lcto01per@cendoj.ramajudicial.gov.co.rpost.biz miércoles 22/02/2023 3:26 p. m"/>
    <s v="N"/>
    <s v=""/>
    <x v="0"/>
    <x v="3"/>
    <s v="N"/>
    <d v="2023-02-22T00:00:00"/>
    <d v="2023-02-22T00:00:00"/>
    <n v="2"/>
    <n v="15"/>
    <x v="1"/>
    <n v="15"/>
    <x v="1"/>
  </r>
  <r>
    <x v="0"/>
    <n v="2023001057"/>
    <x v="37"/>
    <s v="EN COMUNICACION DEL DIA 20-02-2023 CON EMAIL ENVIADO A CONTACTO CCC MEDIANTE PETICION LA SEÑORA MELISSA LOPEZ ALONSO SOLICITA EL LISTADO DE EMPRESAS MATRICULADAS EN CALI Y SUS ALREDEDORES QUECUMPLAN CON LA LABOR DE APROVECHAMIENTO Y/O TRANSFORMACIÓN DE RE"/>
    <s v="A"/>
    <s v="JCMARIN"/>
    <s v=" "/>
    <s v="Obrero"/>
    <d v="2023-02-20T00:00:00"/>
    <s v="Origino"/>
    <s v="NRESPONS"/>
    <s v="Registros Pub y Redes Emp"/>
    <s v="Back (Registro)"/>
    <s v="Finalizado"/>
    <s v=" "/>
    <s v="Asignado a"/>
    <x v="0"/>
    <x v="0"/>
    <x v="0"/>
    <d v="2023-02-20T00:00:00"/>
    <s v="A"/>
    <s v=""/>
    <m/>
    <m/>
    <m/>
    <m/>
    <m/>
    <m/>
    <m/>
    <s v="Sin Identificación"/>
    <m/>
    <s v="MELISSA LOPEZ ALONSO"/>
    <s v=""/>
    <s v="amlopeza95@gmail.com"/>
    <x v="0"/>
    <s v=""/>
    <s v="3 Peticiones"/>
    <x v="0"/>
    <s v="Registros Publicos y Redes Emp"/>
    <s v="Derecho de peticion"/>
    <s v="."/>
    <s v="."/>
    <s v="2023-00175 SANTIAGO DE CALI, 22 DE FEBRERO DE 2023 SEÑOR MELISSA LÓPEZ ALONSO AMLOPEZA95@GMAIL.COM LA CIUDAD MEDIANTE CORREO ELECTRÓNICO DEL 20 DE FEBRERO DE 2023, RECIBIDO EN ESTA ENTIDAD EL MISMO DÍA, SOLICITÓ: &quot;EL LISTADO DE EMPRESAS MATRICULADAS EN CA"/>
    <s v="."/>
    <s v="Finalizado"/>
    <s v="ECUARTAS"/>
    <d v="2023-02-22T00:00:00"/>
    <d v="2023-02-22T00:00:00"/>
    <s v="'amlopeza95@gmail.com.rpost.biz' miércoles 22/02/2023 3:43 p. m."/>
    <s v="N"/>
    <s v=""/>
    <x v="0"/>
    <x v="0"/>
    <s v="N"/>
    <d v="2023-02-22T00:00:00"/>
    <d v="2023-02-22T00:00:00"/>
    <n v="2"/>
    <n v="15"/>
    <x v="1"/>
    <n v="15"/>
    <x v="1"/>
  </r>
  <r>
    <x v="0"/>
    <n v="2023001060"/>
    <x v="38"/>
    <s v="EN COMUNICACION DEL DIA 09022033 CON EMAIL ENVIADO A LA CC DE MANIZALEZ Y REMITIDO A LA CC CALI EL DIA 20-02-2023 CON RADICACION NO. 20230136023 POR TRASALDO POR COMPETENCIAS MEDIANTE DERECHO DE PETICION EL SR. EDWIN ALBERTO VELEZ LEGUIZAMO CC 10347016 SO"/>
    <s v="A"/>
    <s v="JCMARIN"/>
    <s v=" "/>
    <s v="Obrero"/>
    <d v="2023-02-21T00:00:00"/>
    <s v="Origino"/>
    <s v="NRESPONS"/>
    <s v="Registros Pub y Redes Emp"/>
    <s v="Back (Registro)"/>
    <s v="Finalizado"/>
    <s v=" "/>
    <s v="Asignado a"/>
    <x v="7"/>
    <x v="0"/>
    <x v="1"/>
    <d v="2023-02-21T00:00:00"/>
    <s v="A"/>
    <s v=""/>
    <m/>
    <m/>
    <m/>
    <m/>
    <m/>
    <m/>
    <m/>
    <s v="Sin Identificación"/>
    <m/>
    <s v="EDWIN ALBERTO VELEZ LEGUIZAMO"/>
    <s v=""/>
    <s v=""/>
    <x v="0"/>
    <s v=""/>
    <s v="3 Peticiones"/>
    <x v="0"/>
    <s v="Registros Publicos y Redes Emp"/>
    <s v="Derecho de peticion"/>
    <s v="."/>
    <s v="."/>
    <s v="CONTESTADO CON CARTA 2023-00216 DEL 21 DE FEBRERO DE 2023, ASÍ: &quot;MEDIANTE ESCRITO RECIBIDO EN LA CÁMARA DE COMERCIO DE MANIZALES Y REMITIDO A ESTA ENTIDAD EL 20 DE FEBRERO DE 2023, SOLICITÓ INFORMACIÓN SOBRE QUÉ BIENES O NEGOCIOS DE CÁMARA DE COMERCIO APA"/>
    <s v="."/>
    <s v="Finalizado"/>
    <s v="CMARTINE"/>
    <d v="2023-02-21T00:00:00"/>
    <d v="2023-02-21T00:00:00"/>
    <s v=" "/>
    <s v="N"/>
    <s v=""/>
    <x v="0"/>
    <x v="0"/>
    <s v="N"/>
    <d v="2023-02-21T00:00:00"/>
    <d v="2023-02-21T00:00:00"/>
    <n v="0"/>
    <n v="15"/>
    <x v="1"/>
    <n v="15"/>
    <x v="1"/>
  </r>
  <r>
    <x v="0"/>
    <n v="2023001061"/>
    <x v="38"/>
    <s v="SOLICITAN EN COMUNICACION DEL DIA 06022023 CON OFICIO RAD 2-2023-001098 DEL ITRC ENVIADO VIA EMAIL A LA CC BOGOTA Y REMITIDO A LA CC CALI EL DIA 21022023 CON RADICACION NO. 20230136217 POR TRASALDO POR COMPETENCIAS SOLICITAN REMITIR EL CERTIFICADO DE EXIS"/>
    <s v="A"/>
    <s v="JCMARIN"/>
    <s v=" "/>
    <s v="Obrero"/>
    <d v="2023-02-21T00:00:00"/>
    <s v="Origino"/>
    <s v="NRESPONS"/>
    <s v="Registros Pub y Redes Emp"/>
    <s v="Back (Registro)"/>
    <s v="Finalizado"/>
    <s v=" "/>
    <s v="Asignado a"/>
    <x v="0"/>
    <x v="0"/>
    <x v="0"/>
    <d v="2023-02-21T00:00:00"/>
    <s v="A"/>
    <s v="MERCANTIL"/>
    <n v="475599"/>
    <m/>
    <m/>
    <m/>
    <m/>
    <m/>
    <m/>
    <s v="Inscrito"/>
    <m/>
    <s v="MANUEL ALEJANDRO MORALES QUIROGA"/>
    <s v="3907000"/>
    <s v="mmorales@itrc.gov.co"/>
    <x v="0"/>
    <s v=""/>
    <s v="3 Peticiones"/>
    <x v="0"/>
    <s v="Registros Publicos y Redes Emp"/>
    <s v="Derecho de peticion"/>
    <s v="."/>
    <s v="."/>
    <s v="2023 - 00194 SANTIAGO DE CALI, 22 DE FEBRERO DE 2023 SEÑORES AGENCIA ITRC ATENCIÓN: MANUEL ALEJANDRO MORALES QUIROGA INVESTIGACIÓN DISCIPLINARIA - UAE ITRC CORRESPONDENCIA@ITRC.GOV.CO MMORALES@ITRC.GOV.CO BOGOTÁ D.C. CORDIAL SALUDO, DAMOS RESPUESTA AL EXP"/>
    <s v="."/>
    <s v="Finalizado"/>
    <s v="ECUARTAS"/>
    <d v="2023-02-22T00:00:00"/>
    <d v="2023-02-22T00:00:00"/>
    <s v="correspondencia@itrc.gov.co.rpost.biz; mmorales@itrc.gov.co.rpost.biz miércoles 22/02/2023 9:04 a. m "/>
    <s v="N"/>
    <s v=""/>
    <x v="0"/>
    <x v="3"/>
    <s v="N"/>
    <d v="2023-02-22T00:00:00"/>
    <d v="2023-02-22T00:00:00"/>
    <n v="1"/>
    <n v="15"/>
    <x v="1"/>
    <n v="15"/>
    <x v="1"/>
  </r>
  <r>
    <x v="0"/>
    <n v="2023001065"/>
    <x v="38"/>
    <s v="EN COMUNICACION DEL DIA 10022023 CON OFICIO REF. 2021150041 DE LA POLICIA NACIONAL SECCIONAL MEDELLIN ENVIADO VIA EMAIL A LA CC BOGOTA MEDELLIN E ITAGUI Y REMITIDO AL AC CALI ELDMIA 21022023 CON RADICACION NO. 20230139292 POR TRASALDO POR COMPETENCIAS SOL"/>
    <s v="A"/>
    <s v="JCMARIN"/>
    <s v=" "/>
    <s v="Obrero"/>
    <d v="2023-02-21T00:00:00"/>
    <s v="Origino"/>
    <s v="NRESPONS"/>
    <s v="Registros Pub y Redes Emp"/>
    <s v="Back (Registro)"/>
    <s v="Finalizado"/>
    <s v=" "/>
    <s v="Asignado a"/>
    <x v="0"/>
    <x v="0"/>
    <x v="0"/>
    <d v="2023-02-21T00:00:00"/>
    <s v="A"/>
    <s v=""/>
    <m/>
    <m/>
    <m/>
    <m/>
    <m/>
    <m/>
    <m/>
    <s v="Sin Identificación"/>
    <m/>
    <s v="INT. NATALIA ANDREA VILLA PORRAS"/>
    <s v=""/>
    <s v=" nathalia.villa@correo.policia.gov.co"/>
    <x v="0"/>
    <s v=""/>
    <s v="3 Peticiones"/>
    <x v="0"/>
    <s v="Registros Publicos y Redes Emp"/>
    <s v="Derecho de peticion"/>
    <s v="."/>
    <s v="."/>
    <s v="2023 - 00177 SANTIAGO DE CALI, 22 DE FEBRERO DE 2023 SEÑORES MINISTERIO DE DEFENSA NACIONAL POLICIA NACIONAL ATENCIÓN: INTENDENTE NATHALIA ANDREA VILLA PORRAS INVESTIGADOR CRIMINAL NATHALIA.VILLA@CORREO.POLICIA.GOV.CO PADY.ECHAVARRIA@CORREO.POLICIA.GOV.CO"/>
    <s v="."/>
    <s v="Finalizado"/>
    <s v="ECUARTAS"/>
    <d v="2023-02-22T00:00:00"/>
    <d v="2023-02-22T00:00:00"/>
    <s v="nathalia.villa@correo.policia.gov.co.rpost.biz; pady.echavarria@correo.policia.gov.co.rpost.biz miércoles 22/02/2023 4:41 p. m"/>
    <s v="N"/>
    <s v=""/>
    <x v="0"/>
    <x v="3"/>
    <s v="N"/>
    <d v="2023-02-22T00:00:00"/>
    <d v="2023-02-22T00:00:00"/>
    <n v="1"/>
    <n v="15"/>
    <x v="1"/>
    <n v="15"/>
    <x v="1"/>
  </r>
  <r>
    <x v="0"/>
    <n v="2023001066"/>
    <x v="38"/>
    <s v="EN COMUNICACION DEL DIA 15022023 CON RAD 2023EE0021358 DE LA CONTRALORIA GENERAL DE LA REPUBLICA GERENCIA DPTAL DEL VALLE DEL CAUCA ENVIADO VIA EMAIL A CONTACTO CCC MEDIANTE EL CUAL SOLICITAN INFORMACIÓN SOBRE EL ESTADO ACTUAL DE LA ENTIDAD COOPERATIVA AG"/>
    <s v="A"/>
    <s v="JCMARIN"/>
    <s v=" "/>
    <s v="Obrero"/>
    <d v="2023-02-21T00:00:00"/>
    <s v="Origino"/>
    <s v="NRESPONS"/>
    <s v="Registros Pub y Redes Emp"/>
    <s v="Back (Registro)"/>
    <s v="Finalizado"/>
    <s v=" "/>
    <s v="Asignado a"/>
    <x v="0"/>
    <x v="0"/>
    <x v="0"/>
    <d v="2023-02-21T00:00:00"/>
    <s v="A"/>
    <s v="ESAL"/>
    <n v="457"/>
    <m/>
    <m/>
    <m/>
    <m/>
    <m/>
    <m/>
    <s v="Inscrito"/>
    <m/>
    <s v="MARTHA CECILIA LARA LOZANO"/>
    <s v="5187000"/>
    <s v="jeidy.salcedo@contraloria.gov.co"/>
    <x v="0"/>
    <s v=""/>
    <s v="3 Peticiones"/>
    <x v="0"/>
    <s v="Registros Publicos y Redes Emp"/>
    <s v="Derecho de peticion"/>
    <s v="."/>
    <s v="."/>
    <s v="2023-00129 SANTIAGO DE CALI, 22 DE FEBRERO DE 2023 SEÑORES CONTRALORIA GENERAL DE LA REPUBLICA ATENCIÓN: MARTHA CECILIA LARA LOZANO GERENTE DEPARTAMENTAL DEL VALLE DEL CAUCA CGR@CONTRALORIA.GOV.CO JEIDY.SALCEDO@CONTRALORIA.GOV.CO LA CIUDAD CORDIAL SALUDO,"/>
    <s v="."/>
    <s v="Finalizado"/>
    <s v="ECUARTAS"/>
    <d v="2023-02-22T00:00:00"/>
    <d v="2023-02-22T00:00:00"/>
    <s v="cgr@contraloria.gov.co.rpost.biz; jeidy.salcedo@contraloria.gov.co.rpost.biz miércoles 22/02/2023 1:25 p. m"/>
    <s v="N"/>
    <s v=""/>
    <x v="0"/>
    <x v="3"/>
    <s v="N"/>
    <d v="2023-02-22T00:00:00"/>
    <d v="2023-02-22T00:00:00"/>
    <n v="1"/>
    <n v="15"/>
    <x v="1"/>
    <n v="15"/>
    <x v="1"/>
  </r>
  <r>
    <x v="0"/>
    <n v="2023001067"/>
    <x v="38"/>
    <s v="SE COMUNICA LA SEÑORA LAURA FERNANDEZ INDICA SOLICITO UNA TRASFORMACIÓN EL PASADO 24/10/2022 CON EL RADICADO : 20221020279 DONDE CAMBIA DE LIDERPAN SA A LIDERPAN S.A.S. Y AL VALIDAR CON EL CÓDIGO DE VERIFICACIÓN 0823QAP69Q APARECE EN LA PÁGINA 6 EN DONDE "/>
    <s v="A"/>
    <s v="KGIRALDO"/>
    <s v=" "/>
    <s v="Principal"/>
    <d v="2023-02-21T00:00:00"/>
    <s v="Origino"/>
    <s v="NRESPONS"/>
    <s v="Registros Pub y Redes Emp"/>
    <s v="Back (Registro)"/>
    <s v="Finalizado"/>
    <s v=" "/>
    <s v="Asignado a"/>
    <x v="11"/>
    <x v="0"/>
    <x v="2"/>
    <d v="2023-02-21T00:00:00"/>
    <s v="A"/>
    <s v="MERCANTIL"/>
    <n v="622978"/>
    <n v="20221020279"/>
    <m/>
    <m/>
    <m/>
    <m/>
    <m/>
    <s v="Inscrito"/>
    <n v="66996646"/>
    <s v="LAURA FERNANDEZ"/>
    <s v="6699292"/>
    <s v="contabilidad@productossanin.com"/>
    <x v="5"/>
    <s v="3188377232"/>
    <s v="2 Del tramite del documento"/>
    <x v="23"/>
    <s v="Registros Publicos y Redes Emp"/>
    <s v="Inscripción"/>
    <s v="."/>
    <s v="."/>
    <s v="AL INSCRITO 622978-16 SE ACTUALIZA LA RAZÓN SOCIAL Y SE REPONE CERTIFICADO SE NOTIFICA AL USUARIO QUE YA PROCEDE"/>
    <s v="."/>
    <s v="Finalizado"/>
    <s v="MVELASCO"/>
    <d v="2023-02-22T00:00:00"/>
    <d v="2023-02-22T00:00:00"/>
    <s v=" "/>
    <s v="N"/>
    <s v=""/>
    <x v="0"/>
    <x v="2"/>
    <s v="N"/>
    <d v="2023-02-22T00:00:00"/>
    <d v="2023-02-22T00:00:00"/>
    <n v="1"/>
    <n v="15"/>
    <x v="1"/>
    <n v="15"/>
    <x v="1"/>
  </r>
  <r>
    <x v="0"/>
    <n v="2023001071"/>
    <x v="38"/>
    <s v="EN COMUNICACION DEL DIA 13022023 CION OFICIO GS-2023 SUBGA POJUD 29-54 DE LA POLICIA NACIONAL SECCIONAL CALI ENVIADO VIA EMAIL A CONTACTO CCC SOLICITAN SUMINISTRAR INFORMACIÓN ACERCA DE LOS REGISTROS DE MATRÍCULA MERCANTIL CERTIFICADOS HISTÓRICOS DE EXIST"/>
    <s v="A"/>
    <s v="JCMARIN"/>
    <s v=" "/>
    <s v="Obrero"/>
    <d v="2023-02-21T00:00:00"/>
    <s v="Origino"/>
    <s v="NRESPONS"/>
    <s v="Registros Pub y Redes Emp"/>
    <s v="Back (Registro)"/>
    <s v="Finalizado"/>
    <s v=" "/>
    <s v="Asignado a"/>
    <x v="0"/>
    <x v="0"/>
    <x v="0"/>
    <d v="2023-02-21T00:00:00"/>
    <s v="A"/>
    <s v="MERCANTIL"/>
    <n v="842830"/>
    <m/>
    <m/>
    <m/>
    <m/>
    <m/>
    <m/>
    <s v="Inscrito"/>
    <m/>
    <s v="PATRULLERO, CRISTHIAN ANDRES GIRALDO CORREA"/>
    <s v=""/>
    <s v="Cristhian.giraldo3947@correo.policia.gov.co"/>
    <x v="0"/>
    <s v="3163082239"/>
    <s v="3 Peticiones"/>
    <x v="0"/>
    <s v="Registros Publicos y Redes Emp"/>
    <s v="Derecho de peticion"/>
    <s v="."/>
    <s v="."/>
    <s v=".2023 - 00177 SANTIAGO DE CALI, 24 DE FEBRERO DE 2023 SEÑORES MINISTERIO DE DEFENSA NACIONAL POLICIA NACIONAL ATENCIÓN: PATRULLERO CRISTHIAN ANDRES GIRALDO CORREA INVESTIGADOR CRIMINAL POLFA CRISTHIAN.GIRALDO3947@CORREO.POLICIA.GOV.CO LA CIUDAD CORDIAL SA"/>
    <s v="."/>
    <s v="Finalizado"/>
    <s v="ECUARTAS"/>
    <d v="2023-02-24T00:00:00"/>
    <d v="2023-02-24T00:00:00"/>
    <s v="cristhian.giraldo3947@correo.policia.gov.co.rpost.biz viernes 24/02/2023 2:40 p. m."/>
    <s v="N"/>
    <s v=""/>
    <x v="0"/>
    <x v="3"/>
    <s v="N"/>
    <d v="2023-02-24T00:00:00"/>
    <d v="2023-02-24T00:00:00"/>
    <n v="3"/>
    <n v="15"/>
    <x v="1"/>
    <n v="15"/>
    <x v="1"/>
  </r>
  <r>
    <x v="0"/>
    <n v="2023001072"/>
    <x v="38"/>
    <s v="EN COMUNICACION DEL DIA 13022023 CION OFICIO GS-2023-000241 SUBGA POJUD 29-54 DE LA POLICIA NACIONAL SECCIONAL CALI ENVIADO VIA EMAIL A CONTACTO CCC SOLICITAN SUMINISTRAR INFORMACIÓN ACERCA DE LOS REGISTROS DE MATRÍCULA MERCANTIL CERTIFICADOS HISTÓRICOS D"/>
    <s v="A"/>
    <s v="JCMARIN"/>
    <s v=" "/>
    <s v="Obrero"/>
    <d v="2023-02-21T00:00:00"/>
    <s v="Origino"/>
    <s v="NRESPONS"/>
    <s v="Registros Pub y Redes Emp"/>
    <s v="Back (Registro)"/>
    <s v="Finalizado"/>
    <s v=" "/>
    <s v="Asignado a"/>
    <x v="0"/>
    <x v="0"/>
    <x v="0"/>
    <d v="2023-02-21T00:00:00"/>
    <s v="A"/>
    <s v="MERCANTIL"/>
    <n v="1052387"/>
    <m/>
    <m/>
    <m/>
    <m/>
    <m/>
    <m/>
    <s v="Inscrito"/>
    <m/>
    <s v="PATRULLERO, CRISTHIAN ANDRES GIRALDO CORREA"/>
    <s v=""/>
    <s v="Cristhian.giraldo3947@correo.policia.gov.co"/>
    <x v="0"/>
    <s v="3163082239"/>
    <s v="3 Peticiones"/>
    <x v="0"/>
    <s v="Registros Publicos y Redes Emp"/>
    <s v="Derecho de peticion"/>
    <s v="."/>
    <s v="."/>
    <s v="2023 - 00177 SANTIAGO DE CALI, 24 DE FEBRERO DE 2023 SEÑORES MINISTERIO DE DEFENSA NACIONAL POLICIA NACIONAL ATENCIÓN: PATRULLERO CRISTHIAN ANDRES GIRALDO CORREA INVESTIGADOR CRIMINAL POLFA CRISTHIAN.GIRALDO3947@CORREO.POLICIA.GOV.CO LA CIUDAD CORDIAL SAL"/>
    <s v="."/>
    <s v="Finalizado"/>
    <s v="ECUARTAS"/>
    <d v="2023-02-24T00:00:00"/>
    <d v="2023-02-24T00:00:00"/>
    <s v="cristhian.giraldo3947@correo.policia.gov.co.rpost.biz viernes 24/02/2023 4:17 p. m."/>
    <s v="N"/>
    <s v=""/>
    <x v="0"/>
    <x v="3"/>
    <s v="N"/>
    <d v="2023-02-24T00:00:00"/>
    <d v="2023-02-24T00:00:00"/>
    <n v="3"/>
    <n v="15"/>
    <x v="1"/>
    <n v="15"/>
    <x v="1"/>
  </r>
  <r>
    <x v="0"/>
    <n v="2023001074"/>
    <x v="38"/>
    <s v="EN COMUNICACION DEL DIA 14022023 CON EMAIL ENVIADOA CONTACTO CCC MEDIANTE PETICION EL HOSPITAL SAN JUAN DE DIOS SOLICITO SU VALIOSA AYUDA PARA ADQUIRIR CERTIFICACIÓN DE &quot;NO OBLIGADOS A REGISTRARSE EN CÁMARA DE COMERCIO&quot; EXPEDIDA POR SU ENTIDAD."/>
    <s v="A"/>
    <s v="JCMARIN"/>
    <s v=" "/>
    <s v="Obrero"/>
    <d v="2023-02-21T00:00:00"/>
    <s v="Origino"/>
    <s v="NRESPONS"/>
    <s v="Registros Pub y Redes Emp"/>
    <s v="Back (Registro)"/>
    <s v="Finalizado"/>
    <s v=" "/>
    <s v="Asignado a"/>
    <x v="7"/>
    <x v="0"/>
    <x v="1"/>
    <d v="2023-02-21T00:00:00"/>
    <s v="A"/>
    <s v=""/>
    <m/>
    <m/>
    <m/>
    <m/>
    <m/>
    <m/>
    <m/>
    <s v="Sin Identificación"/>
    <m/>
    <s v="NORMA CONSTANZA FRANCO T"/>
    <s v="4892222EXT200"/>
    <s v="administracion@hospitaldesanjuandedios.org.co"/>
    <x v="0"/>
    <s v=""/>
    <s v="3 Peticiones"/>
    <x v="0"/>
    <s v="Registros Publicos y Redes Emp"/>
    <s v="Derecho de peticion"/>
    <s v="."/>
    <s v="."/>
    <s v="CONTESTADO CON CARTA 2023-00215 DEL 21 DE FEBRERO DE 2023, ASÍ: &quot;MEDIANTE CORREO ELECTRÓNICO DEL 20 DE FEBRERO DE 2023, SOLICITÓ A ESTA CÁMARA DE COMERCIO &quot;CERTIFICACIÓN DE &quot;NO OBLIGADOS A REGISTRARSE EN CÁMARA DE COMERCIO&quot;, EXPEDIDA POR SU ENTIDAD PARA E"/>
    <s v="."/>
    <s v="Finalizado"/>
    <s v="CMARTINE"/>
    <d v="2023-02-28T00:00:00"/>
    <d v="2023-02-28T00:00:00"/>
    <s v=" "/>
    <s v="N"/>
    <s v=""/>
    <x v="0"/>
    <x v="0"/>
    <s v="N"/>
    <d v="2023-02-28T00:00:00"/>
    <d v="2023-02-28T00:00:00"/>
    <n v="5"/>
    <n v="15"/>
    <x v="1"/>
    <n v="15"/>
    <x v="1"/>
  </r>
  <r>
    <x v="0"/>
    <n v="2023001084"/>
    <x v="39"/>
    <s v="EN COMUNICACION DEL DIA 31012022 CON EMAIL ENVIADO A COMFECAMARAS REG. NACIONAL DE TURISMO REMITIDO A LA CC CALI EL DIA 21022023 POR TRASALDO POR COMPETENCIAS LA SEÑORA MANUELA PALACIO TIRADO CC 1094930317 MEDIANTE PETICION SOLICITA ENTREGAR COPIA DEL LIS"/>
    <s v="A"/>
    <s v="JCMARIN"/>
    <s v=" "/>
    <s v="Obrero"/>
    <d v="2023-02-22T00:00:00"/>
    <s v="Origino"/>
    <s v="NRESPONS"/>
    <s v="Registros Pub y Redes Emp"/>
    <s v="Back (Registro)"/>
    <s v="Finalizado"/>
    <s v=" "/>
    <s v="Asignado a"/>
    <x v="0"/>
    <x v="0"/>
    <x v="0"/>
    <d v="2023-02-22T00:00:00"/>
    <s v="A"/>
    <s v=""/>
    <m/>
    <m/>
    <m/>
    <m/>
    <m/>
    <m/>
    <m/>
    <s v="Sin Identificación"/>
    <m/>
    <s v="MANUELA PALACIO TIRADO"/>
    <s v=""/>
    <s v="mpalacio@asbabogados.com"/>
    <x v="0"/>
    <s v=""/>
    <s v="3 Peticiones"/>
    <x v="0"/>
    <s v="Registros Publicos y Redes Emp"/>
    <s v="Derecho de peticion"/>
    <s v="."/>
    <s v="."/>
    <s v="2022-01566 SANTIAGO DE CALI, 24 DE FEBRERO DE 2024 SEÑORA MANUELA PALACIO TIRADO MPALACIO@ASBABOGADOS.COM MEDELLÍN CORDIAL SALUDO, DAMOS RESPUESTA A LA PETICIÓN DEL 31 DE ENERO DE 2022, RECIBIDO EN ESTA ENTIDAD EL 22 DE FEBRERO DE 2023, EN EL QUE SOLICITA"/>
    <s v="."/>
    <s v="Finalizado"/>
    <s v="ECUARTAS"/>
    <d v="2023-02-24T00:00:00"/>
    <d v="2023-02-24T00:00:00"/>
    <s v="'mpalacio@asbabogados.com.rpost.biz' viernes 24/02/2023 3:13 p. m"/>
    <s v="N"/>
    <s v=""/>
    <x v="0"/>
    <x v="3"/>
    <s v="N"/>
    <d v="2023-02-24T00:00:00"/>
    <d v="2023-02-24T00:00:00"/>
    <n v="2"/>
    <n v="15"/>
    <x v="1"/>
    <n v="15"/>
    <x v="1"/>
  </r>
  <r>
    <x v="0"/>
    <n v="2023001085"/>
    <x v="39"/>
    <s v="EN COMUNICACION DEL DIA 24112022 CON RAD 20225661824361 DEL I D U BOGOTA DC ENBVIADO A LA CC BOGOTA Y REMITIDO A LA CC CALI EL DIA 21022023 POR TRASALDO POR COMPETECNIAS SOLICITAN INFORMAR SOBRE LA UIDENTIFICACION RELA DEL SUJETO PASIVO ACORDE CON LO SEÑA"/>
    <s v="A"/>
    <s v="JCMARIN"/>
    <s v=" "/>
    <s v="Obrero"/>
    <d v="2023-02-22T00:00:00"/>
    <s v="Origino"/>
    <s v="NRESPONS"/>
    <s v="Registros Pub y Redes Emp"/>
    <s v="Back (Registro)"/>
    <s v="Finalizado"/>
    <s v=" "/>
    <s v="Asignado a"/>
    <x v="0"/>
    <x v="0"/>
    <x v="0"/>
    <d v="2023-02-22T00:00:00"/>
    <s v="A"/>
    <s v="ESAL"/>
    <n v="1153"/>
    <m/>
    <m/>
    <m/>
    <m/>
    <m/>
    <m/>
    <s v="Inscrito"/>
    <m/>
    <s v="NELLY PATRICIA RAMOS HERNANDEZ"/>
    <s v="3386660"/>
    <s v=""/>
    <x v="0"/>
    <s v=""/>
    <s v="3 Peticiones"/>
    <x v="0"/>
    <s v="Registros Publicos y Redes Emp"/>
    <s v="Derecho de peticion"/>
    <s v="."/>
    <s v="."/>
    <s v="2023 - 00194 SANTIAGO DE CALI, 22 DE FEBRERO DE 2023 SEÑORES INSTITUTO DE DESARROLLO URBANO IDU ATENCIÓN: NELLY PATRICIA RAMOS HERNANDEZ SUBDIRECTORA TÉCNICA JURÍDICA Y DE EJECUCIONES FISCALES CORRESPONDENCIA@IDU.GOV.CO ATNCIUDADANO@IDU.GOV.CO BOGOTÁ D.C."/>
    <s v="."/>
    <s v="Finalizado"/>
    <s v="ECUARTAS"/>
    <d v="2023-02-24T00:00:00"/>
    <d v="2023-02-24T00:00:00"/>
    <s v="'correspondencia@idu.gov.co.rpost.biz'; 'atnciudadano@idu.gov.co.rpost.biz' viernes 24/02/2023 4:52 p. m"/>
    <s v="N"/>
    <s v=""/>
    <x v="0"/>
    <x v="3"/>
    <s v="N"/>
    <d v="2023-02-24T00:00:00"/>
    <d v="2023-02-24T00:00:00"/>
    <n v="2"/>
    <n v="15"/>
    <x v="1"/>
    <n v="15"/>
    <x v="1"/>
  </r>
  <r>
    <x v="0"/>
    <n v="2023001088"/>
    <x v="39"/>
    <s v="EN COMUNICACION DEL DIA 21022023 CON EMAIL ENVIADO A CONTACTO CCC MEDIANTE DERECHO DE PETICION LA SEÑORA MANUELA CEDEÑO SOLICITA SE LE SUMINISTRE LA SIGUIENTE INFORMACIÓN PÚBLICA: 1. NÚMERO DE SOCIEDADES CIVILES INSCRITAS EN LA CÁMARA DE COMERCIO DE CALI "/>
    <s v="A"/>
    <s v="JCMARIN"/>
    <s v=" "/>
    <s v="Obrero"/>
    <d v="2023-02-22T00:00:00"/>
    <s v="Origino"/>
    <s v="NRESPONS"/>
    <s v="Registros Pub y Redes Emp"/>
    <s v="Back (Registro)"/>
    <s v="Finalizado"/>
    <s v=" "/>
    <s v="Asignado a"/>
    <x v="0"/>
    <x v="0"/>
    <x v="0"/>
    <d v="2023-02-22T00:00:00"/>
    <s v="A"/>
    <s v=""/>
    <m/>
    <m/>
    <m/>
    <m/>
    <m/>
    <m/>
    <m/>
    <s v="Sin Identificación"/>
    <m/>
    <s v="MANUELA CEDEÑO"/>
    <s v=""/>
    <s v="manuelacedeno26@gmail.com"/>
    <x v="0"/>
    <s v=""/>
    <s v="3 Peticiones"/>
    <x v="0"/>
    <s v="Registros Publicos y Redes Emp"/>
    <s v="Derecho de peticion"/>
    <s v="."/>
    <s v="."/>
    <s v="2023-00175 SANTIAGO DE CALI, 24 DE FEBRERO DE 2023 SEÑORA MANUELA CEDEÑO MANUELACEDENO26@GMAIL.COM LA CIUDAD MEDIANTE CORREO ELECTRÓNICO DEL 21 DE FEBRERO DE 2023, RECIBIDO EN ESTA ENTIDAD EL MISMO DÍA, SOLICITÓ: &quot;1. NÚMERO DE SOCIEDADES CIVILES INSCRITAS"/>
    <s v="."/>
    <s v="Finalizado"/>
    <s v="ECUARTAS"/>
    <d v="2023-02-24T00:00:00"/>
    <d v="2023-02-24T00:00:00"/>
    <s v="manuelacedeno26@gmail.com.rpost.biz viernes 24/02/2023 5:06 p. m"/>
    <s v="N"/>
    <s v=""/>
    <x v="0"/>
    <x v="0"/>
    <s v="N"/>
    <d v="2023-02-24T00:00:00"/>
    <d v="2023-02-24T00:00:00"/>
    <n v="2"/>
    <n v="15"/>
    <x v="1"/>
    <n v="15"/>
    <x v="1"/>
  </r>
  <r>
    <x v="0"/>
    <n v="2023001093"/>
    <x v="39"/>
    <s v="EN COMUNICACION DEL DIA 13022023 CON EMAIL ENVIADO A LA CC BOGOTA Y REMITIDO A LA CC CALI EL DIA 21022023 CON RAD. NO. 20230139190 POR TRASALDO POR COMPETENNCIAS MEDIANTE DERECHO DE PETICION LE SR. JOSE FERNANDO FERNANDEZ VIRGUEZ CC 79909996 SOLICITA SE L"/>
    <s v="A"/>
    <s v="JCMARIN"/>
    <s v=" "/>
    <s v="Obrero"/>
    <d v="2023-02-22T00:00:00"/>
    <s v="Origino"/>
    <s v="NRESPONS"/>
    <s v="Registros Pub y Redes Emp"/>
    <s v="Back (Registro)"/>
    <s v="Finalizado"/>
    <s v=" "/>
    <s v="Asignado a"/>
    <x v="0"/>
    <x v="0"/>
    <x v="0"/>
    <d v="2023-02-22T00:00:00"/>
    <s v="A"/>
    <s v=""/>
    <m/>
    <m/>
    <m/>
    <m/>
    <m/>
    <m/>
    <m/>
    <s v="Sin Identificación"/>
    <m/>
    <s v="JOSE FERNANDO FERNANDEZ"/>
    <s v=""/>
    <s v="fernandovirguez77@gmail.com"/>
    <x v="0"/>
    <s v="3013230776"/>
    <s v="3 Peticiones"/>
    <x v="0"/>
    <s v="Registros Publicos y Redes Emp"/>
    <s v="Derecho de peticion"/>
    <s v="."/>
    <s v="."/>
    <s v="2023-00175 SANTIAGO DE CALI, 23 DE FEBRERO DE 2023 SEÑOR JOSE FERNANDO FERNANDEZ FERNANDOVIGUEZ77@GMAIL.COM BOGOTÁ D.C. MEDIANTE CORREO ELECTRÓNICO DEL 13 DE FEBRERO DE 2023, RECIBIDO EN LA CÁMARA DE COMERCIO DE BOGOTÁ Y REMITIDO A ESTA ENTIDAD EL 21 DE F"/>
    <s v="."/>
    <s v="Finalizado"/>
    <s v="ECUARTAS"/>
    <d v="2023-02-23T00:00:00"/>
    <d v="2023-02-23T00:00:00"/>
    <s v="fernandoviguez77@gmail.com.rpost.biz jueves 23/02/2023 4:30 p. m."/>
    <s v="N"/>
    <s v=""/>
    <x v="0"/>
    <x v="3"/>
    <s v="N"/>
    <d v="2023-02-23T00:00:00"/>
    <d v="2023-02-23T00:00:00"/>
    <n v="1"/>
    <n v="15"/>
    <x v="1"/>
    <n v="15"/>
    <x v="1"/>
  </r>
  <r>
    <x v="0"/>
    <n v="2023001094"/>
    <x v="39"/>
    <s v="EN COMUNICACION DEL DIA 08022023 CON EMAIL ENVIADO A MINTIC REMITIDO A LA CC BOGOTA EL DIA 11022023 Y REMITIDO A LA CC CALI EL DIA 21022023 CON RADICACION NO. 20230139835 POR TRASALDO POR COMPETENCIAS EL SR. NAIRON GARCIA CC 1140823947 SOLICITA UN DIRECTO"/>
    <s v="A"/>
    <s v="JCMARIN"/>
    <s v=" "/>
    <s v="Obrero"/>
    <d v="2023-02-22T00:00:00"/>
    <s v="Origino"/>
    <s v="NRESPONS"/>
    <s v="Registros Pub y Redes Emp"/>
    <s v="Back (Registro)"/>
    <s v="Finalizado"/>
    <s v=" "/>
    <s v="Asignado a"/>
    <x v="0"/>
    <x v="0"/>
    <x v="0"/>
    <d v="2023-02-22T00:00:00"/>
    <s v="A"/>
    <s v=""/>
    <m/>
    <m/>
    <m/>
    <m/>
    <m/>
    <m/>
    <m/>
    <s v="Sin Identificación"/>
    <m/>
    <s v="BAIRON GARCIA"/>
    <s v=""/>
    <s v="sharonk_6@hotmail.com"/>
    <x v="0"/>
    <s v="3183644874"/>
    <s v="3 Peticiones"/>
    <x v="0"/>
    <s v="Registros Publicos y Redes Emp"/>
    <s v="Derecho de peticion"/>
    <s v="."/>
    <s v="."/>
    <s v="2023-00175 SANTIAGO DE CALI, 23 DE FEBRERO DE 2023 SEÑOR BAIRON GARCÍA SHARONK_6@HOTMAIL.COM BOGOTÁ D.C. MEDIANTE PETICIÓN, RECIBIDA EN EL MINISTERIO DE COMERCIO, INDUSTRIA Y TURISMO Y REMITIDO A ESTA ENTIDAD EL 21 DE FEBRERO, SOLICITÓ: &quot;DIRECTORIO COMPLE"/>
    <s v="."/>
    <s v="Finalizado"/>
    <s v="ECUARTAS"/>
    <d v="2023-02-23T00:00:00"/>
    <d v="2023-02-23T00:00:00"/>
    <s v="sharonk_6@hotmail.com.rpost.biz jueves 23/02/2023 4:42 p. m."/>
    <s v="N"/>
    <s v=""/>
    <x v="0"/>
    <x v="2"/>
    <s v="N"/>
    <d v="2023-02-23T00:00:00"/>
    <d v="2023-02-23T00:00:00"/>
    <n v="1"/>
    <n v="15"/>
    <x v="1"/>
    <n v="15"/>
    <x v="1"/>
  </r>
  <r>
    <x v="0"/>
    <n v="2023001100"/>
    <x v="39"/>
    <s v="EN COMUNICACION DEL DIA 21022023 CON EMAIL ENVIADO A CONTACTO CCC LA SOCIEDAD COPBYSER SAS NIT 804009137-6 SOLICITA SE ACTUALICE LA RESEÑA PARA LO CUAL ADJUNTA UN CERTIFICADO DE EXISTENCIA Y REPRESENTACION LEGAL DE LA SEDE PPAL EN BUCARAMANGA."/>
    <s v="A"/>
    <s v="JCMARIN"/>
    <s v=" "/>
    <s v="Obrero"/>
    <d v="2023-02-22T00:00:00"/>
    <s v="Origino"/>
    <s v="NRESPONS"/>
    <s v="Registros Pub y Redes Emp"/>
    <s v="Back (Registro)"/>
    <s v="Finalizado"/>
    <s v=" "/>
    <s v="Asignado a"/>
    <x v="11"/>
    <x v="0"/>
    <x v="2"/>
    <d v="2023-02-22T00:00:00"/>
    <s v="A"/>
    <s v="MERCANTIL"/>
    <n v="1130492"/>
    <m/>
    <m/>
    <m/>
    <m/>
    <m/>
    <m/>
    <s v="Inscrito"/>
    <m/>
    <s v="MARIA CLAUDIA VARGAS MORENO"/>
    <s v="6850477"/>
    <s v="secretaria@cobyser01.com"/>
    <x v="0"/>
    <s v=""/>
    <s v="2 Del tramite del documento"/>
    <x v="8"/>
    <s v="Registros Publicos y Redes Emp"/>
    <s v="Inscripción"/>
    <s v="."/>
    <s v="."/>
    <s v="AL INSCRITO 1130492-2 ACTUALICE LA RAZÓN SOCIAL DE LA RESEÑA, TELÉFONO DIRECCIÓN Y NUMERO DE MATRÍCULA DEL PROPIETARIO"/>
    <s v="."/>
    <s v="Finalizado"/>
    <s v="MVELASCO"/>
    <d v="2023-02-22T00:00:00"/>
    <d v="2023-02-22T00:00:00"/>
    <s v=" "/>
    <s v="N"/>
    <s v=""/>
    <x v="0"/>
    <x v="2"/>
    <s v="N"/>
    <d v="2023-02-22T00:00:00"/>
    <d v="2023-02-22T00:00:00"/>
    <n v="0"/>
    <n v="15"/>
    <x v="1"/>
    <n v="15"/>
    <x v="1"/>
  </r>
  <r>
    <x v="0"/>
    <n v="2023001103"/>
    <x v="39"/>
    <s v="EN COMUNICACION DEL DIA 22022023 CON EMAIL ENVIADO A CONTACTO CCC DE LA DIAN SECCIONAL CALI SOLICITAN INFROMACION REFERENTE A: CON EL FIN DE REALIZAR PROCEDIMIENTO DE ACTUALIZACIÓN DE RUT POR CAMPAÑA ATENTAMENTE SESOLICITA NOS INFORMEN SI EL NIT 900674268"/>
    <s v="A"/>
    <s v="JCMARIN"/>
    <s v=" "/>
    <s v="Obrero"/>
    <d v="2023-02-22T00:00:00"/>
    <s v="Origino"/>
    <s v="NRESPONS"/>
    <s v="Registros Pub y Redes Emp"/>
    <s v="Back (Registro)"/>
    <s v="Finalizado"/>
    <s v=" "/>
    <s v="Asignado a"/>
    <x v="0"/>
    <x v="0"/>
    <x v="0"/>
    <d v="2023-02-22T00:00:00"/>
    <s v="A"/>
    <s v=""/>
    <m/>
    <m/>
    <m/>
    <m/>
    <m/>
    <m/>
    <m/>
    <s v="Sin Identificación"/>
    <m/>
    <s v="CARLOS ALBERTO MEDINA CHICA"/>
    <s v="6024897377"/>
    <s v="cmedinac@dian.gov.co"/>
    <x v="0"/>
    <s v="3103158576"/>
    <s v="3 Peticiones"/>
    <x v="0"/>
    <s v="Registros Publicos y Redes Emp"/>
    <s v="Derecho de peticion"/>
    <s v="."/>
    <s v="."/>
    <s v="2022 SANTIAGO DE CALI, 24 DE FEBRERO DE 2023 SEÑORES DIRECCION DE IMPUESTOS Y ADUANAS NACIONALES - DIAN ATENCIÓN: LUISA FERNANDA CAUSIL LARA GESTOR I GIT DE SERVICIO AL CIUDADANO LCAUSILL@DIAN.GOV.CO CMEDINAC@DIAN.GOV.CO LA CIUDAD CORDIAL SALUDO, DAMOS RE"/>
    <s v="."/>
    <s v="Finalizado"/>
    <s v="ECUARTAS"/>
    <d v="2023-02-24T00:00:00"/>
    <d v="2023-02-24T00:00:00"/>
    <s v="'lcausill@dian.gov.co.rpost.biz'; cmedinac@dian.gov.co.rpost.biz viernes 24/02/2023 5:48 p. m"/>
    <s v="N"/>
    <s v=""/>
    <x v="0"/>
    <x v="3"/>
    <s v="N"/>
    <d v="2023-02-24T00:00:00"/>
    <d v="2023-02-24T00:00:00"/>
    <n v="2"/>
    <n v="15"/>
    <x v="1"/>
    <n v="15"/>
    <x v="1"/>
  </r>
  <r>
    <x v="0"/>
    <n v="2023001104"/>
    <x v="39"/>
    <s v="EN COMUNICACION DEL DIA 22022023 CON RAD 2023222100153160-438 DE LA DIAN SECCIONAL BOGOTA DC ENVIADO A COMFECAMARAS Y REMITIDO A LA CC CALI POR TRASALDO POR COMPETENCIAS SOLICITAN APOYO EN EL SUMINISTRO DE LA INFORMACIÓN DE LASSOCIEDADES QUE FUERON &quot;CANCE"/>
    <s v="A"/>
    <s v="JCMARIN"/>
    <s v=" "/>
    <s v="Obrero"/>
    <d v="2023-02-22T00:00:00"/>
    <s v="Origino"/>
    <s v="NRESPONS"/>
    <s v="Registros Pub y Redes Emp"/>
    <s v="Back (Registro)"/>
    <s v="Finalizado"/>
    <s v=" "/>
    <s v="Asignado a"/>
    <x v="0"/>
    <x v="0"/>
    <x v="0"/>
    <d v="2023-02-22T00:00:00"/>
    <s v="A"/>
    <s v=""/>
    <m/>
    <m/>
    <m/>
    <m/>
    <m/>
    <m/>
    <m/>
    <s v="Sin Identificación"/>
    <m/>
    <s v="ADRIANA DEL PILAR SOLANO CANTOR"/>
    <s v="6079999EX905101"/>
    <s v="asolanoc@dian.gov.co"/>
    <x v="0"/>
    <s v=""/>
    <s v="3 Peticiones"/>
    <x v="0"/>
    <s v="Registros Publicos y Redes Emp"/>
    <s v="Derecho de peticion"/>
    <s v="."/>
    <s v="."/>
    <s v="2023 - 00222 SANTIAGO DE CALI, 27 DE FEBRERO DE 2023 SEÑORA ADRIAN DEL PILAR SOLANO CANTOR SUBDIRECTORA DE ADMINISTRACIÓN DEL REGISTRO ÚNICO TRIBUTARIO DIRECCION DE IMPUESTOS Y ADUANAS NACIONALES -DIAN ASOLANOC@DIAN.GOV.CO BOGOTÁ D.C. RECIBA UN CORDIAL SA"/>
    <s v="."/>
    <s v="Finalizado"/>
    <s v="ECUARTAS"/>
    <d v="2023-02-27T00:00:00"/>
    <d v="2023-02-27T00:00:00"/>
    <s v="asolanoc@dian.gov.co.rpost.biz arojaso4@dian.gov.co.rpost.biz lunes 27/02/2023 8:37 a"/>
    <s v="N"/>
    <s v=""/>
    <x v="0"/>
    <x v="3"/>
    <s v="N"/>
    <d v="2023-02-27T00:00:00"/>
    <d v="2023-02-27T00:00:00"/>
    <n v="3"/>
    <n v="15"/>
    <x v="1"/>
    <n v="15"/>
    <x v="1"/>
  </r>
  <r>
    <x v="0"/>
    <n v="2023001120"/>
    <x v="39"/>
    <s v="EL SEÑOR JAMES MONTOYA ROJAS IDENTIFICADO CON CC # 16.677.091 DE CALI SOLICITA PRORROGA DE LA RAD. 20230053966 DE LA SOCIEDAD DAVIDA GERENCIAL LTDA, EL MOTIVO POR EL CUAL EL ACTA DEBE SER PROTOCOLIZADA A ESCRITURA PUBLICA Y LA NOTARIA PODRIA TOMAR MAS TIE"/>
    <s v="A"/>
    <s v="PGUARGUA"/>
    <s v=" "/>
    <s v="Principal"/>
    <d v="2023-02-22T00:00:00"/>
    <s v="Origino"/>
    <s v="NRESPONS"/>
    <s v="Registros Pub y Redes Emp"/>
    <s v="Juridica"/>
    <s v="Finalizado"/>
    <s v=" "/>
    <s v="Asignado a"/>
    <x v="12"/>
    <x v="0"/>
    <x v="1"/>
    <d v="2023-02-22T00:00:00"/>
    <s v="A"/>
    <s v="MERCANTIL"/>
    <n v="1074790"/>
    <n v="20230053966"/>
    <m/>
    <m/>
    <m/>
    <m/>
    <m/>
    <s v="Inscrito"/>
    <n v="16677091"/>
    <s v="JAMES MONTOYA ROJAS"/>
    <s v=""/>
    <s v="gerenciadavida@proyectat.co"/>
    <x v="3"/>
    <s v="3128861213"/>
    <s v="3 Peticiones"/>
    <x v="4"/>
    <s v="Registros Publicos y Redes Emp"/>
    <s v="Derecho de peticion"/>
    <s v="."/>
    <s v="."/>
    <s v="SE CONCEDE PRÓRROGA HASTA EL 26 DE MARZO DE 2023"/>
    <s v="."/>
    <s v="Finalizado"/>
    <s v="MVELASQU"/>
    <d v="2023-02-24T00:00:00"/>
    <d v="2023-02-24T00:00:00"/>
    <s v=" "/>
    <s v="N"/>
    <s v=""/>
    <x v="0"/>
    <x v="0"/>
    <s v="N"/>
    <d v="2023-02-24T00:00:00"/>
    <d v="2023-02-24T00:00:00"/>
    <n v="2"/>
    <n v="15"/>
    <x v="1"/>
    <n v="15"/>
    <x v="1"/>
  </r>
  <r>
    <x v="0"/>
    <n v="2023001124"/>
    <x v="39"/>
    <s v="EN COMUNICACION DEL DIA 23022023 CON AUTO 408 DEL JUZGADO 30 CIVIL MUPAL DE CALI ENVIADO VIA EMAIL A CONTACTO CCC SOLICITAN OFICIAR A LA CCC CON EL FIN DE QUE SUMINISTREN LA INFORMACIÓN QUE REPOSE EN SUS BASES DE DATOS REFERENTE AL DOMICILIO DE LA PARTE D"/>
    <s v="A"/>
    <s v="JCMARIN"/>
    <s v=" "/>
    <s v="Obrero"/>
    <d v="2023-02-22T00:00:00"/>
    <s v="Origino"/>
    <s v="NRESPONS"/>
    <s v="Registros Pub y Redes Emp"/>
    <s v="Back (Registro)"/>
    <s v="Finalizado"/>
    <s v=" "/>
    <s v="Asignado a"/>
    <x v="0"/>
    <x v="0"/>
    <x v="0"/>
    <d v="2023-02-22T00:00:00"/>
    <s v="A"/>
    <s v="MERCANTIL"/>
    <n v="875998"/>
    <m/>
    <m/>
    <m/>
    <m/>
    <m/>
    <m/>
    <s v="Inscrito"/>
    <m/>
    <s v="JUAN SEBASTIÁN VILLAMIL RODRÍGUEZ"/>
    <s v=""/>
    <s v="j30cmcali@cendoj.ramajudicial.gov.co"/>
    <x v="0"/>
    <s v=""/>
    <s v="3 Peticiones"/>
    <x v="0"/>
    <s v="Registros Publicos y Redes Emp"/>
    <s v="Derecho de peticion"/>
    <s v="."/>
    <s v="."/>
    <s v="2023 - 00099 SANTIAGO DE CALI, 22 DE FEBRERO DE 2023 SEÑORES JUZGADO TREINTA CIVIL MUNICIPAL DE CALI ATENCIÓN: JUAN SEBASTIÁN VILLAMIL RODRÍGUEZ JUEZ J30CMCALI@CENDOJ.RAMAJUDICIAL.GOV.CO LA CIUDAD CORDIAL SALUDO DAMOS RESPUESTA AL AUTO NO. 408 RADICADO 76"/>
    <s v="."/>
    <s v="Finalizado"/>
    <s v="ECUARTAS"/>
    <d v="2023-02-27T00:00:00"/>
    <d v="2023-02-27T00:00:00"/>
    <s v="j30cmcali@cendoj.ramajudicial.gov.co.rpost.biz lunes 27/02/2023 8:55 a. m"/>
    <s v="N"/>
    <s v=""/>
    <x v="0"/>
    <x v="3"/>
    <s v="N"/>
    <d v="2023-02-27T00:00:00"/>
    <d v="2023-02-27T00:00:00"/>
    <n v="3"/>
    <n v="15"/>
    <x v="1"/>
    <n v="15"/>
    <x v="1"/>
  </r>
  <r>
    <x v="0"/>
    <n v="2023001125"/>
    <x v="39"/>
    <s v="EN COMUNICACION DEL DIA 20022023 CON RAD FO-M9-P3-02-V01 DE LA GOBERNACION DEL VALLE ENVIADO VIA EMAIL A CONTACTO CCC SE REQUIERE DE LA VALIOSA COLABORACIÓN DE SU ENTIDAD PARA EL SUMINISTRO DE LA SIGUIENTE INFORMACIÓN LO MÁS ACTUALIZADA POSIBLE: ¿ NÚMERO "/>
    <s v="A"/>
    <s v="JCMARIN"/>
    <s v=" "/>
    <s v="Obrero"/>
    <d v="2023-02-22T00:00:00"/>
    <s v="Origino"/>
    <s v="NRESPONS"/>
    <s v="Registros Pub y Redes Emp"/>
    <s v="Back (Registro)"/>
    <s v="Finalizado"/>
    <s v=" "/>
    <s v="Asignado a"/>
    <x v="0"/>
    <x v="0"/>
    <x v="0"/>
    <d v="2023-02-22T00:00:00"/>
    <s v="A"/>
    <s v=""/>
    <m/>
    <m/>
    <m/>
    <m/>
    <m/>
    <m/>
    <m/>
    <s v="Sin Identificación"/>
    <m/>
    <s v="DIEGO FELIPE BUSTAMANTE ARANGO"/>
    <s v=""/>
    <s v="gmarquez@valledelcauca.gov.co"/>
    <x v="0"/>
    <s v=""/>
    <s v="3 Peticiones"/>
    <x v="0"/>
    <s v="Registros Publicos y Redes Emp"/>
    <s v="Derecho de peticion"/>
    <s v="."/>
    <s v="."/>
    <s v="2023 - 00223 SANTIAGO DE CALI, 27 DE FEBRERO DE 2023 SEÑOR DIEGO FELIPE BUSTAMANTE ARANGO DIRECTOR GOBERNACIÓN DEL VALLE - DEPARTAMENTO ADMINISTRATIVO DE PLANEACIÓN GMARQUEZ@VALLEDELCAUCA.GOV.CO STEFANNYTENORIO@GMAIL.COM LA CIUDAD RECIBA UN CORDIAL SALUDO"/>
    <s v="."/>
    <s v="Finalizado"/>
    <s v="ECUARTAS"/>
    <d v="2023-02-27T00:00:00"/>
    <d v="2023-02-27T00:00:00"/>
    <s v="gmarquez@valledelcauca.gov.co.rpost.biz; stefannytenorio@gmail.com.rpost.biz lunes 27/02/2023 12:20 p. m"/>
    <s v="N"/>
    <s v=""/>
    <x v="0"/>
    <x v="3"/>
    <s v="N"/>
    <d v="2023-02-27T00:00:00"/>
    <d v="2023-02-27T00:00:00"/>
    <n v="3"/>
    <n v="15"/>
    <x v="1"/>
    <n v="15"/>
    <x v="1"/>
  </r>
  <r>
    <x v="0"/>
    <n v="2023001129"/>
    <x v="40"/>
    <s v="EN COMUNICACION DEL DIA 22022023 CON EMAIL ENVIADO A CONTACTO CCC DE LA BENEFICENCIA DEL VALLE SOLICITAN INFORMAR A ESTA OFICINA SI LAS PERSONAS NATURALES Y/O JURÍDICAS RELACIONADAS ACONTINUACIÓN APARECEN CON INMUEBLES REGISTRADOS EN ESTA OFICINA, EN CASO"/>
    <s v="A"/>
    <s v="JCMARIN"/>
    <s v=" "/>
    <s v="Obrero"/>
    <d v="2023-02-23T00:00:00"/>
    <s v="Origino"/>
    <s v="NRESPONS"/>
    <s v="Registros Pub y Redes Emp"/>
    <s v="Back (Registro)"/>
    <s v="Finalizado"/>
    <s v=" "/>
    <s v="Asignado a"/>
    <x v="0"/>
    <x v="0"/>
    <x v="0"/>
    <d v="2023-02-23T00:00:00"/>
    <s v="A"/>
    <s v=""/>
    <m/>
    <m/>
    <m/>
    <m/>
    <m/>
    <m/>
    <m/>
    <s v="Sin Identificación"/>
    <m/>
    <s v="MONICA DIAZ PAZ"/>
    <s v=""/>
    <s v="cartera@loteriadelvalle.com"/>
    <x v="0"/>
    <s v=""/>
    <s v="3 Peticiones"/>
    <x v="0"/>
    <s v="Registros Publicos y Redes Emp"/>
    <s v="Derecho de peticion"/>
    <s v="."/>
    <s v="."/>
    <s v="2023 - 00194 SANTIAGO DE CALI, 27 DE FEBRERO DE 2023 SEÑORES LOTERIA DEL VALLE ATENCIÓN: MONICA DIAZ PAZ DIRECTORA ADMINISTRATIVA CARTERA@LOTERIADELVALLE.COM LA CIUDAD CORDIAL SALUDO, DAMOS RESPUESTA AL CORREO ELECTRÓNICO DEL 22 DE FEBRERO, RECIBIDO EN ES"/>
    <s v="."/>
    <s v="Finalizado"/>
    <s v="ECUARTAS"/>
    <d v="2023-02-27T00:00:00"/>
    <d v="2023-02-27T00:00:00"/>
    <s v="cartera@loteriadelvalle.com.rpost.biz lunes 27/02/2023 11:14 a. m"/>
    <s v="N"/>
    <s v=""/>
    <x v="0"/>
    <x v="3"/>
    <s v="N"/>
    <d v="2023-02-27T00:00:00"/>
    <d v="2023-02-27T00:00:00"/>
    <n v="2"/>
    <n v="15"/>
    <x v="1"/>
    <n v="15"/>
    <x v="1"/>
  </r>
  <r>
    <x v="0"/>
    <n v="2023001135"/>
    <x v="40"/>
    <s v="EN COMUNICACION DEL DIA 20022023 CON EMAIL ENVIADOA CONTACTO CCCMEDIANTE DERECHO DE PETICION EL SR. HECTOR HENRY CABRERA RAYO CC # 16598589 SOLICITA SE LE INFORME DENTRO DEL TERMINO LEGAL EL LISTADO DE LAS EMPRESAS DONDE APARECE VINCULADO COMO MIEMBRO DE "/>
    <s v="A"/>
    <s v="JCMARIN"/>
    <s v=" "/>
    <s v="Obrero"/>
    <d v="2023-02-23T00:00:00"/>
    <s v="Origino"/>
    <s v="NRESPONS"/>
    <s v="Registros Pub y Redes Emp"/>
    <s v="Back (Registro)"/>
    <s v="Finalizado"/>
    <s v=" "/>
    <s v="Asignado a"/>
    <x v="0"/>
    <x v="0"/>
    <x v="0"/>
    <d v="2023-02-23T00:00:00"/>
    <s v="A"/>
    <s v=""/>
    <m/>
    <m/>
    <m/>
    <m/>
    <m/>
    <m/>
    <m/>
    <s v="Sin Identificación"/>
    <m/>
    <s v="HECTOR HENRY CABRERA RAYO"/>
    <s v=""/>
    <s v="gerentesocio@pkfcabrera.com"/>
    <x v="0"/>
    <s v="3104294621"/>
    <s v="3 Peticiones"/>
    <x v="0"/>
    <s v="Registros Publicos y Redes Emp"/>
    <s v="Derecho de peticion"/>
    <s v="."/>
    <s v="."/>
    <s v="2023-00226 SANTIAGO DE CALI, 28 DE FEBRERO DE 2023 SEÑOR HECTOR HENRY CABRERA RAYO GERENTESOCIO@PKFCABRERA.COM LA CIUDAD CORDIAL SALUDO, MEDIANE ESCRITO DEL 20 DE FEBRERO DE 2023, RECIBIDO EN LA CÁMARA DE COMERCIO EL 23 DE FEBRERO DE 2023, SOLICITA: ¿(¿) "/>
    <s v="."/>
    <s v="Finalizado"/>
    <s v="ECUARTAS"/>
    <d v="2023-02-28T00:00:00"/>
    <d v="2023-02-28T00:00:00"/>
    <s v="'gerentesocio@pkfcabrera.com.rpost.biz' martes 28/02/2023 11:28 a. m"/>
    <s v="N"/>
    <s v=""/>
    <x v="0"/>
    <x v="0"/>
    <s v="N"/>
    <d v="2023-02-28T00:00:00"/>
    <d v="2023-02-28T00:00:00"/>
    <n v="3"/>
    <n v="15"/>
    <x v="1"/>
    <n v="15"/>
    <x v="1"/>
  </r>
  <r>
    <x v="0"/>
    <n v="2023001136"/>
    <x v="40"/>
    <s v="EN COMUNICACION DEL DIA 20022023 CON EMAIL ENVIADO A CONTACTO CCC MEDIANTE DERECHO DE PETICION EL SR. HECTOR HENRY CABRERA RAYO CC 16598589 SOLICITA SE LE INFORME EL MOTIVO POR EL CUAL LA CCC ACEPTO EL SUPUESTO NOMBRAMIENTO COMO MIEMBRO DE LA JUNTA DIRECT"/>
    <s v="A"/>
    <s v="JCMARIN"/>
    <s v=" "/>
    <s v="Obrero"/>
    <d v="2023-02-23T00:00:00"/>
    <s v="Origino"/>
    <s v="NRESPONS"/>
    <s v="Registros Pub y Redes Emp"/>
    <s v="Front (Cajas)"/>
    <s v="Finalizado"/>
    <s v=" "/>
    <s v="Asignado a"/>
    <x v="1"/>
    <x v="0"/>
    <x v="1"/>
    <d v="2023-02-23T00:00:00"/>
    <s v="A"/>
    <s v="MERCANTIL"/>
    <n v="1106600"/>
    <m/>
    <m/>
    <m/>
    <m/>
    <m/>
    <m/>
    <s v="Inscrito"/>
    <m/>
    <s v="HECTOR HENRY CABRERA RAYO"/>
    <s v=""/>
    <s v="gerentesocio@pkfcabrera.com"/>
    <x v="0"/>
    <s v="3104294621"/>
    <s v="3 Peticiones"/>
    <x v="3"/>
    <s v="Registros Publicos y Redes Emp"/>
    <s v="Derecho de peticion"/>
    <s v="."/>
    <s v="."/>
    <s v=" SANTIAGO DE CALI, 28 DE FEBRERO DE 2023 SEÑOR HECTOR HENRY CABRERA RAYO GERENTESOCIO@PKFCABRERA.COM LA CIUDAD CORDIAL SALUDO, MEDIANE ESCRITO DEL 20 DE FEBRERO DE 2023, RECIBIDO EN LA CÁMARA DE COMERCIO EL 23 DE FEBRERO DE 2023, SOLICITA: &quot;1.1. ¿ SE ME I"/>
    <s v="."/>
    <s v="Finalizado"/>
    <s v="CBOTERO"/>
    <d v="2023-02-28T00:00:00"/>
    <d v="2023-02-28T00:00:00"/>
    <s v=" "/>
    <s v="N"/>
    <s v=""/>
    <x v="0"/>
    <x v="0"/>
    <s v="N"/>
    <d v="2023-02-28T00:00:00"/>
    <d v="2023-02-28T00:00:00"/>
    <n v="3"/>
    <n v="15"/>
    <x v="1"/>
    <n v="15"/>
    <x v="1"/>
  </r>
  <r>
    <x v="0"/>
    <n v="2023001138"/>
    <x v="40"/>
    <s v="SOLICITUD DE CANCELACION OFICIO DE INSCRIPCION DE EMBARGO INTERPUESTO POR DIAN, BANCO DE BOGOTA, SUPERINTENDENCIA DE SOCIEDADES. ADJUNTO CARTA"/>
    <s v="A"/>
    <s v="FCAJAS"/>
    <s v=" "/>
    <s v="Principal"/>
    <d v="2023-02-23T00:00:00"/>
    <s v="Origino"/>
    <s v="NRESPONS"/>
    <s v="Registros Pub y Redes Emp"/>
    <s v="Juridica"/>
    <s v="Finalizado"/>
    <s v=" "/>
    <s v="Asignado a"/>
    <x v="12"/>
    <x v="0"/>
    <x v="1"/>
    <d v="2023-02-23T00:00:00"/>
    <s v="A"/>
    <s v="MERCANTIL"/>
    <n v="705258"/>
    <m/>
    <m/>
    <m/>
    <m/>
    <m/>
    <m/>
    <s v="Inscrito"/>
    <n v="18495651"/>
    <s v="JOHN JAIRO ARANGO"/>
    <s v="6641445"/>
    <s v="frankhernandez-abogado@hotmail.com"/>
    <x v="1"/>
    <s v="3103950779"/>
    <s v="3 Peticiones"/>
    <x v="5"/>
    <s v="Registros Publicos y Redes Emp"/>
    <s v="Derecho de peticion"/>
    <s v="."/>
    <s v="."/>
    <s v="AHORA BIEN, EN ATENCIÓN A SU SOLICITUD PUNTUAL, PROCEDIMOS A VERIFICAR LOS REGISTROS DE LA SOCIEDAD CREAR PUBLICIDAD EXTERIOR S.A.S. EN REORGANIZACION Y DE SU ESTABLECIMIENTO DE COMERCIO, EVIDENCIANDO QUE EN EFECTO, BAJO EL NO. 79 DEL LIBRO XIX DEL 25 DE "/>
    <s v="."/>
    <s v="Finalizado"/>
    <s v="MVELASQU"/>
    <d v="2023-02-24T00:00:00"/>
    <d v="2023-02-24T00:00:00"/>
    <s v=" "/>
    <s v="N"/>
    <s v=""/>
    <x v="0"/>
    <x v="0"/>
    <s v="N"/>
    <d v="2023-02-24T00:00:00"/>
    <d v="2023-02-24T00:00:00"/>
    <n v="1"/>
    <n v="15"/>
    <x v="1"/>
    <n v="15"/>
    <x v="1"/>
  </r>
  <r>
    <x v="0"/>
    <n v="2023001139"/>
    <x v="40"/>
    <s v="EN COMUNICACION DLE DIA 15022023 CON EMAIL ENVIADO A CONTACTO CCC MEDIANTE DERECHO DE PETICION LE SR. FRANCISCO JAVIER ROJO PALACIO CC 98708321 SOLICITA SE LE DE UNA CONSTANCIA DE QUE NO FIGURA EN NINGUN REGISTRO PUBLICO DE AL CCC - NOTA LA CEDUAL APORTAD"/>
    <s v="A"/>
    <s v="JCMARIN"/>
    <s v=" "/>
    <s v="Obrero"/>
    <d v="2023-02-23T00:00:00"/>
    <s v="Origino"/>
    <s v="NRESPONS"/>
    <s v="Registros Pub y Redes Emp"/>
    <s v="Back (Registro)"/>
    <s v="Finalizado"/>
    <s v=" "/>
    <s v="Asignado a"/>
    <x v="7"/>
    <x v="0"/>
    <x v="1"/>
    <d v="2023-02-23T00:00:00"/>
    <s v="A"/>
    <s v=""/>
    <m/>
    <m/>
    <m/>
    <m/>
    <m/>
    <m/>
    <m/>
    <s v="Sin Identificación"/>
    <m/>
    <s v="FRANCISCO JAVIER ROJO PALACIO"/>
    <s v=""/>
    <s v=""/>
    <x v="0"/>
    <s v=""/>
    <s v="3 Peticiones"/>
    <x v="0"/>
    <s v="Registros Publicos y Redes Emp"/>
    <s v="Derecho de peticion"/>
    <s v="."/>
    <s v="."/>
    <s v="CONTESTADO CON CARTA 2023-00228 DEL 27 DE FEBRERO DE 2023, ASÍ: &quot;MEDIANTE ESCRITO RECIBIDO EN ESTA CÁMARA DE COMERCIO EL 23 DE FEBRERO DE 2023, SOLICITÓ &quot;CONSTANCIA DE QUE NO FIGURO EN NINGÚN REGISTRO PÚBLICO QUE LLEVE CÁMARA DE COMERCIO&quot;. AL RESPECTO, LE"/>
    <s v="."/>
    <s v="Finalizado"/>
    <s v="CMARTINE"/>
    <d v="2023-02-27T00:00:00"/>
    <d v="2023-02-27T00:00:00"/>
    <s v=" "/>
    <s v="N"/>
    <s v=""/>
    <x v="0"/>
    <x v="0"/>
    <s v="N"/>
    <d v="2023-02-27T00:00:00"/>
    <d v="2023-02-27T00:00:00"/>
    <n v="2"/>
    <n v="15"/>
    <x v="1"/>
    <n v="15"/>
    <x v="1"/>
  </r>
  <r>
    <x v="0"/>
    <n v="2023001141"/>
    <x v="40"/>
    <s v="EN COMUNICACION DEL DIA 20022023 CON EMAIL ENVIADO A CONTACTO CCC MEDIANTE DERECHO DE PETICION EL SR. HECTOR HENRY CABRERA RAYO CC 16598589 SOLICITA SE LE INFORME EL MOTIVO POR EL CUAL LA CCC ACEPTO EL SUPUESTO NOMBRAMIENTO COMO MIEMBRO DE LA JUNTA DIRECT"/>
    <s v="A"/>
    <s v="JCMARIN"/>
    <s v=" "/>
    <s v="Obrero"/>
    <d v="2023-02-23T00:00:00"/>
    <s v="Origino"/>
    <s v="NRESPONS"/>
    <s v="Registros Pub y Redes Emp"/>
    <s v="Front (Cajas)"/>
    <s v="Finalizado"/>
    <s v=" "/>
    <s v="Asignado a"/>
    <x v="1"/>
    <x v="0"/>
    <x v="1"/>
    <d v="2023-02-23T00:00:00"/>
    <s v="A"/>
    <s v="MERCANTIL"/>
    <n v="1104309"/>
    <m/>
    <m/>
    <m/>
    <m/>
    <m/>
    <m/>
    <s v="Inscrito"/>
    <m/>
    <s v="HECTOR HENRY CABRERA RAYO"/>
    <s v=""/>
    <s v="gerentesocio@pkfcabrera.com"/>
    <x v="0"/>
    <s v="3104294621"/>
    <s v="3 Peticiones"/>
    <x v="3"/>
    <s v="Registros Publicos y Redes Emp"/>
    <s v="Derecho de peticion"/>
    <s v="."/>
    <s v="."/>
    <s v=" SANTIAGO DE CALI, 28 DE FEBRERO DE 2023 SEÑOR HECTOR HENRY CABRERA RAYO GERENTESOCIO@PKFCABRERA.COM LA CIUDAD CORDIAL SALUDO, MEDIANE ESCRITO DEL 20 DE FEBRERO DE 2023, RECIBIDO EN LA CÁMARA DE COMERCIO EL 23 DE FEBRERO DE 2023, SOLICITA: &quot;1.1. ¿ SE ME I"/>
    <s v="."/>
    <s v="Finalizado"/>
    <s v="CBOTERO"/>
    <d v="2023-02-28T00:00:00"/>
    <d v="2023-02-28T00:00:00"/>
    <s v=" "/>
    <s v="N"/>
    <s v=""/>
    <x v="0"/>
    <x v="0"/>
    <s v="N"/>
    <d v="2023-02-28T00:00:00"/>
    <d v="2023-02-28T00:00:00"/>
    <n v="3"/>
    <n v="15"/>
    <x v="1"/>
    <n v="15"/>
    <x v="1"/>
  </r>
  <r>
    <x v="0"/>
    <n v="2023001147"/>
    <x v="40"/>
    <s v="EN COMUNICACION DEL DIA 23022023 CON EMAIL ENVIADO A CONTACTO CCC MEDIANTE DERECHO DE PETICION EL SR. EDUAR MAURICIO SARRIA RODRIGUERZ CC # 1113624683 SOLICITA SE VERIFIQUE EN LAS BASES DE DATOS DE LA CCC Y SE CERTIFIQUE QUE NO TIENE BIENES A REGISTRO PAR"/>
    <s v="A"/>
    <s v="JCMARIN"/>
    <s v=" "/>
    <s v="Obrero"/>
    <d v="2023-02-23T00:00:00"/>
    <s v="Origino"/>
    <s v="NRESPONS"/>
    <s v="Registros Pub y Redes Emp"/>
    <s v="Back (Registro)"/>
    <s v="Finalizado"/>
    <s v=" "/>
    <s v="Asignado a"/>
    <x v="7"/>
    <x v="0"/>
    <x v="1"/>
    <d v="2023-02-23T00:00:00"/>
    <s v="A"/>
    <s v=""/>
    <m/>
    <m/>
    <m/>
    <m/>
    <m/>
    <m/>
    <m/>
    <s v="Sin Identificación"/>
    <m/>
    <s v="EDUAR MAURICIO SARRIA RODRIGUEZ"/>
    <s v=""/>
    <s v=""/>
    <x v="0"/>
    <s v=""/>
    <s v="3 Peticiones"/>
    <x v="0"/>
    <s v="Registros Publicos y Redes Emp"/>
    <s v="Derecho de peticion"/>
    <s v="."/>
    <s v="."/>
    <s v="CONTESTADO CON CARTA 2023-00229 DEL 27 DE FEBRERO DE 2023, ASÍ: &quot;MEDIANTE ESCRITO RECIBIDO EN ESTA CÁMARA DE COMERCIO EL 23 DE FEBRERO DE 2023, SOLICITÓ &quot;SE VERIFIQUE EN LA BASE DE BANCOS DE DATOS DE SU DESPACHO Y SE CERTIFIQUE QUE NO TENGO BIENES A REGIS"/>
    <s v="."/>
    <s v="Finalizado"/>
    <s v="CMARTINE"/>
    <d v="2023-02-27T00:00:00"/>
    <d v="2023-02-27T00:00:00"/>
    <s v=" "/>
    <s v="N"/>
    <s v=""/>
    <x v="0"/>
    <x v="0"/>
    <s v="N"/>
    <d v="2023-02-27T00:00:00"/>
    <d v="2023-02-27T00:00:00"/>
    <n v="2"/>
    <n v="15"/>
    <x v="1"/>
    <n v="15"/>
    <x v="1"/>
  </r>
  <r>
    <x v="0"/>
    <n v="2023001148"/>
    <x v="40"/>
    <s v="SEÑORES CÁMARA DE COMERCIO. LA PRESENTE TIENE COMO OBJETIVO SOLICITAR EL FAVOR DE SE NOS DE INFORMACIÓN DE LA BASE DE DATOS DE LAS EMPRESAS AFILIADAS A USTEDES. ESTA INFORMACIÓN TAN REQUERIDA POR LA ASOCIACIÓN ES PARA ENVIAR CARPETA DE PRESENTACIÓN DE ASO"/>
    <s v="A"/>
    <s v="LROJAS"/>
    <s v=" "/>
    <s v="Unicentro web"/>
    <d v="2023-02-23T00:00:00"/>
    <s v="Origino"/>
    <s v="NRESPONS"/>
    <s v="Secretaria General"/>
    <s v="Asuntos Legales y Contratacion"/>
    <s v="Finalizado"/>
    <s v=" "/>
    <s v="Asignado a"/>
    <x v="5"/>
    <x v="1"/>
    <x v="3"/>
    <d v="2023-02-23T00:00:00"/>
    <s v="A"/>
    <s v=""/>
    <m/>
    <m/>
    <m/>
    <m/>
    <m/>
    <m/>
    <m/>
    <s v="Sin Identificación"/>
    <m/>
    <s v="MARIA ELENA RUIZ CERÓN"/>
    <s v=""/>
    <s v="asolivcali@gmail.com"/>
    <x v="0"/>
    <s v="320 6578136"/>
    <s v="3 Peticiones"/>
    <x v="9"/>
    <s v="Asuntos Legales y Contratacion"/>
    <s v="Derecho de peticion"/>
    <s v="."/>
    <s v="."/>
    <s v="SE LE INDICÓ AL PETICIONARIO QUE LA BASES DE DATOS DE AFILIADOS A LA CÁMARA NO ES DE NATURALEZA PÚBLICA. NO OBSTANTE, SI LO QUE REQUIERE ES LA BASE DE DATOS DE EMPRESARIOS MATRICULADOS EN LA ENTIDAD, ESTA ES DE NATURALEZA PUBLICA Y ES POSIBLE SUMINISTRARS"/>
    <s v="."/>
    <s v="Finalizado"/>
    <s v="MVELEZ"/>
    <d v="2023-03-01T00:00:00"/>
    <d v="2023-03-01T00:00:00"/>
    <s v=" "/>
    <s v="N"/>
    <s v=""/>
    <x v="0"/>
    <x v="0"/>
    <s v="N"/>
    <d v="2023-03-01T00:00:00"/>
    <d v="2023-03-01T00:00:00"/>
    <n v="4"/>
    <n v="15"/>
    <x v="1"/>
    <n v="15"/>
    <x v="1"/>
  </r>
  <r>
    <x v="0"/>
    <n v="2023001149"/>
    <x v="40"/>
    <s v="EN COMUNICACION DEL DIA 23022023 CON EMAIL ENVIADO A CONTACTO CCC MEDIANTE DERECHO DE PETICION EL SR. CRISTIPHER ALEXANDER CARPIO ZAMBRANO CC 1207184175 SOLICITA SE LE TRAMITE UN DOCUMENTO EN EL CUAL INDIQUE QUE NO POSEE NINGUN NEGOCIO REGISTRADO EN LA CC"/>
    <s v="A"/>
    <s v="JCMARIN"/>
    <s v=" "/>
    <s v="Obrero"/>
    <d v="2023-02-23T00:00:00"/>
    <s v="Origino"/>
    <s v="NRESPONS"/>
    <s v="Registros Pub y Redes Emp"/>
    <s v="Back (Registro)"/>
    <s v="Finalizado"/>
    <s v=" "/>
    <s v="Asignado a"/>
    <x v="7"/>
    <x v="0"/>
    <x v="1"/>
    <d v="2023-02-23T00:00:00"/>
    <s v="A"/>
    <s v=""/>
    <m/>
    <m/>
    <m/>
    <m/>
    <m/>
    <m/>
    <m/>
    <s v="Sin Identificación"/>
    <m/>
    <s v="CRISTIPHER ALEXANDER CARPIO ZAMBRANO"/>
    <s v=""/>
    <s v=""/>
    <x v="0"/>
    <s v=""/>
    <s v="3 Peticiones"/>
    <x v="0"/>
    <s v="Registros Publicos y Redes Emp"/>
    <s v="Derecho de peticion"/>
    <s v="."/>
    <s v="."/>
    <s v="CONTESTADO CON CARTA 2023-00230 DEL 27 DE FEBRERO DE 2023, ASÍ: &quot;MEDIANTE ESCRITO RECIBIDO EN ESTA CÁMARA DE COMERCIO EL 23 DE FEBRERO DE 2023, SOLICITÓ &quot;TRAMITARME EL DOCUMENTO QUE NO POSEO NINGÚN NEGOCIO REGISTRADO EN ESTA OFICINA A MI NOMBRE&quot;. AL RESPE"/>
    <s v="."/>
    <s v="Finalizado"/>
    <s v="CMARTINE"/>
    <d v="2023-02-27T00:00:00"/>
    <d v="2023-02-27T00:00:00"/>
    <s v=" "/>
    <s v="N"/>
    <s v=""/>
    <x v="0"/>
    <x v="0"/>
    <s v="N"/>
    <d v="2023-02-27T00:00:00"/>
    <d v="2023-02-27T00:00:00"/>
    <n v="2"/>
    <n v="15"/>
    <x v="1"/>
    <n v="15"/>
    <x v="1"/>
  </r>
  <r>
    <x v="0"/>
    <n v="2023001151"/>
    <x v="40"/>
    <s v="EN COMUNICACION DEL DIA 22022023 CON EMAIL ENVIADO A CONTACTO CCC MEDIANTE PETICION LA SEÑORA MARÍA ALEJANDRA RUGE DUARTE SOLICITA EN FORMATO ABIERTO XLS. CSV. PREFERIBLEMENTE: 1. BASE DE DATOS DE CASOS CON INFORMACIÓN DE REGISTRO DE COMERCIOS BAJO LA CAT"/>
    <s v="A"/>
    <s v="JCMARIN"/>
    <s v=" "/>
    <s v="Obrero"/>
    <d v="2023-02-23T00:00:00"/>
    <s v="Origino"/>
    <s v="NRESPONS"/>
    <s v="Registros Pub y Redes Emp"/>
    <s v="Back (Registro)"/>
    <s v="Finalizado"/>
    <s v=" "/>
    <s v="Asignado a"/>
    <x v="0"/>
    <x v="0"/>
    <x v="0"/>
    <d v="2023-02-23T00:00:00"/>
    <s v="A"/>
    <s v=""/>
    <m/>
    <m/>
    <m/>
    <m/>
    <m/>
    <m/>
    <m/>
    <s v="Sin Identificación"/>
    <m/>
    <s v="MARÍA ALEJANDRA RUGE DUARTE"/>
    <s v=""/>
    <s v="mariarugedu@unisabana.edu.co"/>
    <x v="0"/>
    <s v=""/>
    <s v="3 Peticiones"/>
    <x v="0"/>
    <s v="Registros Publicos y Redes Emp"/>
    <s v="Derecho de peticion"/>
    <s v="."/>
    <s v="."/>
    <s v="2023-00175 SANTIAGO DE CALI, 27 DE FEBRERO DE 2023 SEÑORA MARÍA ALEJANDRA RUGE DUARTE MARIARUGDU@UNISABANA.EDU.CO BOGOTÁ D.C. MEDIANTE ESCRITO DEL 22 DE FEBRERO DE 2023, RECIBIDO EN ESTA ENTIDAD EL 23 DE FEBRERO, SOLICITÓ: &quot;BASE DE DATOS DE CASOS CON INFO"/>
    <s v="."/>
    <s v="Finalizado"/>
    <s v="ECUARTAS"/>
    <d v="2023-02-27T00:00:00"/>
    <d v="2023-02-27T00:00:00"/>
    <s v="'mariarugdu@unisabana.edu.co.rpost.biz' lunes 27/02/2023 3:10 p. m"/>
    <s v="N"/>
    <s v=""/>
    <x v="0"/>
    <x v="0"/>
    <s v="N"/>
    <d v="2023-02-27T00:00:00"/>
    <d v="2023-02-27T00:00:00"/>
    <n v="2"/>
    <n v="15"/>
    <x v="1"/>
    <n v="15"/>
    <x v="1"/>
  </r>
  <r>
    <x v="0"/>
    <n v="2023001153"/>
    <x v="40"/>
    <s v="SOLICITA DOCUMENTOS ORIGINALES DE LA EMPRESA INSCRITO 20974, CERTIFICADOS DE EXISTENCIA Y REPRESENTACION LEGA, ASI COMO CERTIFICADOS HISTORICOS DE REPRESENTACION LEGAL DE LOS INSCRITOS 109741,Y 20974-50, CERTIFICADO DE PROPONENTES DEL INCRITO 132267 Y COP"/>
    <s v="A"/>
    <s v="HSARRIA"/>
    <s v=" "/>
    <s v="Principal"/>
    <d v="2023-02-23T00:00:00"/>
    <s v="Origino"/>
    <s v="NRESPONS"/>
    <s v="Registros Pub y Redes Emp"/>
    <s v="Back (Registro)"/>
    <s v="Finalizado"/>
    <s v=" "/>
    <s v="Asignado a"/>
    <x v="7"/>
    <x v="0"/>
    <x v="1"/>
    <d v="2023-02-23T00:00:00"/>
    <s v="A"/>
    <s v="ESAL"/>
    <n v="20974"/>
    <m/>
    <m/>
    <m/>
    <m/>
    <m/>
    <m/>
    <s v="Inscrito"/>
    <m/>
    <s v=""/>
    <s v=""/>
    <s v=""/>
    <x v="1"/>
    <s v=""/>
    <s v="3 Peticiones"/>
    <x v="0"/>
    <s v="Registros Publicos y Redes Emp"/>
    <s v="Derecho de peticion"/>
    <s v="."/>
    <s v="."/>
    <s v="CONTESTADO CON CARTA 2023-00245 DEL 6 DE MARZO DE 2023, ASÍ: &quot;MEDIANTE OFICIO NO. 20420-2-103 DEL 22 DE FEBRERO DE 2023, RECIBIDO EN ESTA CÁMARA DE COMERCIO EL 23 DE FEBRERO DEL MISMO AÑO, SOLICITÓ: &quot;CERTIFICADO DE EXISTENCIA Y REPRESENTACIÓN LEGAL DE LA "/>
    <s v="."/>
    <s v="Finalizado"/>
    <s v="CMARTINE"/>
    <d v="2023-03-07T00:00:00"/>
    <d v="2023-03-07T00:00:00"/>
    <s v=" "/>
    <s v="N"/>
    <s v=""/>
    <x v="0"/>
    <x v="0"/>
    <s v="N"/>
    <d v="2023-03-07T00:00:00"/>
    <d v="2023-03-07T00:00:00"/>
    <n v="8"/>
    <n v="15"/>
    <x v="1"/>
    <n v="15"/>
    <x v="1"/>
  </r>
  <r>
    <x v="0"/>
    <n v="2023001155"/>
    <x v="40"/>
    <s v="EL DIA 22 DE FEBRERO DE 2023, RECIBIMOS DE MANERA FISICA SU DERECHO DE PETICION DEL SEÑOR HECTOR HENRY CABRERA RAYO EN DONDE NOS MANIFIESTA QUE LE HA LLEGADO UNA NOTIFICACION SOBRE UNA LISTA DE MIEMBROS DE LA JUNTA DIRECTIVA DE ESTA EMPRESA. SE VERIFICO E"/>
    <s v="A"/>
    <s v="LCOBO"/>
    <s v=" "/>
    <s v="Unicentro web"/>
    <d v="2023-02-23T00:00:00"/>
    <s v="Origino"/>
    <s v="NRESPONS"/>
    <s v="Registros Pub y Redes Emp"/>
    <s v="Back (Registro)"/>
    <s v="Finalizado"/>
    <s v=" "/>
    <s v="Asignado a"/>
    <x v="0"/>
    <x v="0"/>
    <x v="0"/>
    <d v="2023-02-23T00:00:00"/>
    <s v="A"/>
    <s v="MERCANTIL"/>
    <n v="1104309"/>
    <m/>
    <m/>
    <m/>
    <m/>
    <m/>
    <m/>
    <s v="Inscrito"/>
    <n v="1030636845"/>
    <s v="PAOLA YURANY ROSERO MONTENEGRO"/>
    <s v=""/>
    <s v="paolaroseroms@gmail.com"/>
    <x v="1"/>
    <s v="3112319938"/>
    <s v="3 Peticiones"/>
    <x v="0"/>
    <s v="Registros Publicos y Redes Emp"/>
    <s v="Derecho de peticion"/>
    <s v="."/>
    <s v="."/>
    <s v="SANTIAGO DE CALI, 1 DE MARZO DE 2023 SEÑORA PAOLA YURANY ROSERO MONTENEGRO REPRESENTANTE LEGAL LADRILLERA TERRACOTA LADRILLERATERRACOTA@GMAIL.COM PUERTO TEJADA MEDIANTE ESCRITO DEL 23 DE FEBRERO DE 2023, RECIBIDO EN LA CÁMARA DE COMERCIO EL MISMO DÍA, SOL"/>
    <s v="."/>
    <s v="Finalizado"/>
    <s v="ECUARTAS"/>
    <d v="2023-03-01T00:00:00"/>
    <d v="2023-03-01T00:00:00"/>
    <s v="ladrilleraterracota@gmail.com.rpost.biz miércoles 01/03/2023 11:07 a. m"/>
    <s v="N"/>
    <s v=""/>
    <x v="0"/>
    <x v="0"/>
    <s v="N"/>
    <d v="2023-03-01T00:00:00"/>
    <d v="2023-03-01T00:00:00"/>
    <n v="4"/>
    <n v="15"/>
    <x v="1"/>
    <n v="15"/>
    <x v="1"/>
  </r>
  <r>
    <x v="0"/>
    <n v="2023001160"/>
    <x v="41"/>
    <s v="EN COMUNICACION DEL DIA 23022023 CON EMAIL ENVIADO A CONTACTO CCC MEDIANTE DERECHO DE EPTICION LE SR. GILMAR JHAIR LEAL SALCEDO DEL BANCO AGRARIO DE COLOMBIA SOLICITA COLABORACIÓN PARA OBTENER BASES DE DATOS DE LA CÁMARA DE COMERCIO DE CALI LA DESTINACIÓN"/>
    <s v="A"/>
    <s v="JCMARIN"/>
    <s v=" "/>
    <s v="Obrero"/>
    <d v="2023-02-24T00:00:00"/>
    <s v="Origino"/>
    <s v="NRESPONS"/>
    <s v="Registros Pub y Redes Emp"/>
    <s v="Back (Registro)"/>
    <s v="Finalizado"/>
    <s v=" "/>
    <s v="Asignado a"/>
    <x v="0"/>
    <x v="0"/>
    <x v="0"/>
    <d v="2023-02-24T00:00:00"/>
    <s v="A"/>
    <s v=""/>
    <m/>
    <m/>
    <m/>
    <m/>
    <m/>
    <m/>
    <m/>
    <s v="Sin Identificación"/>
    <m/>
    <s v="GILMAR JHAIR LEAL SALCEDO"/>
    <s v=""/>
    <s v="gilmar.leal@bancoagrario.gov.co"/>
    <x v="0"/>
    <s v=""/>
    <s v="3 Peticiones"/>
    <x v="0"/>
    <s v="Registros Publicos y Redes Emp"/>
    <s v="Derecho de peticion"/>
    <s v="."/>
    <s v="."/>
    <s v="2023 ¿ 00223 SANTIAGO DE CALI, 27 DE FEBRERO DE 2023 SEÑOR GILMAR JHAIR LEAL SALCEDO PROFESIONAL SENIOR BANCO AGRARIO DE COLOMBIA GILMAR.LEAL@BANCOAGRARIO.GOV.CO LA CIUDAD RECIBA UN CORDIAL SALUDO, DAMOS RESPUESTA AL CORREO ELECTRÓNICO DEL 23 DE FEBRERO, "/>
    <s v="."/>
    <s v="Finalizado"/>
    <s v="ECUARTAS"/>
    <d v="2023-03-01T00:00:00"/>
    <d v="2023-03-01T00:00:00"/>
    <s v="gilmar.leal@bancoagrario.gov.co.rpost.biz lunes 27/02/2023 6:34 p. m"/>
    <s v="N"/>
    <s v=""/>
    <x v="0"/>
    <x v="3"/>
    <s v="N"/>
    <d v="2023-03-01T00:00:00"/>
    <d v="2023-03-01T00:00:00"/>
    <n v="3"/>
    <n v="15"/>
    <x v="1"/>
    <n v="15"/>
    <x v="1"/>
  </r>
  <r>
    <x v="0"/>
    <n v="2023001162"/>
    <x v="41"/>
    <s v="EN COMUNICACION DEL DIA 23022023 CON EMAIL ENVIADO A CONTACTO CCC MEDIENTE PETI ION DE LA FGN FISCALIA 66 DELEGADA ANTE LOS JUECES PENALES MUNICIPAL DE CALI UNIDAD DE HURTO Y ESTAFA SOLCITIAN: 1. COPIA DE LA CÁMARA DE COMERCIO DE LA AGENCIA DE VIAJES SIST"/>
    <s v="A"/>
    <s v="JCMARIN"/>
    <s v=" "/>
    <s v="Obrero"/>
    <d v="2023-02-24T00:00:00"/>
    <s v="Origino"/>
    <s v="NRESPONS"/>
    <s v="Registros Pub y Redes Emp"/>
    <s v="Back (Registro)"/>
    <s v="Finalizado"/>
    <s v=" "/>
    <s v="Asignado a"/>
    <x v="0"/>
    <x v="0"/>
    <x v="0"/>
    <d v="2023-02-24T00:00:00"/>
    <s v="A"/>
    <s v=""/>
    <m/>
    <m/>
    <m/>
    <m/>
    <m/>
    <m/>
    <m/>
    <s v="Sin Identificación"/>
    <m/>
    <s v="JENIFER ANDREA MARTINEZ CEBALLOS"/>
    <s v="3989980EXT22890"/>
    <s v="Jenifer.martinez@fiscalia.gov.co"/>
    <x v="0"/>
    <s v=""/>
    <s v="3 Peticiones"/>
    <x v="0"/>
    <s v="Registros Publicos y Redes Emp"/>
    <s v="Derecho de peticion"/>
    <s v="."/>
    <s v="."/>
    <s v="2023 - 00217 SANTIAGO DE CALI, 28 DE FEBRERO DE 2022 SEÑORES FISCALIA GENERAL DE LA NACION ATENCIÓN: JENIFER ANDREA MARTINEZ CEBALLOS ASISTENTE DE FISCALÍA 66 HURTO Y ESTAFA JENIFER.MARTINEZ@FISCALIA.GOV.CO LA CIUDAD CORDIAL SALUDO DAMOS RESPUESTA A SU OF"/>
    <s v="."/>
    <s v="Finalizado"/>
    <s v="ECUARTAS"/>
    <d v="2023-02-28T00:00:00"/>
    <d v="2023-02-28T00:00:00"/>
    <s v="'jenifer.martinez@fiscalia.gov.co.rpost.biz' martes 28/02/2023 9:23 a. m"/>
    <s v="N"/>
    <s v=""/>
    <x v="0"/>
    <x v="3"/>
    <s v="N"/>
    <d v="2023-02-28T00:00:00"/>
    <d v="2023-02-28T00:00:00"/>
    <n v="2"/>
    <n v="15"/>
    <x v="1"/>
    <n v="15"/>
    <x v="1"/>
  </r>
  <r>
    <x v="0"/>
    <n v="2023001167"/>
    <x v="41"/>
    <s v="BUEN DÍA, SE REQUIERE DOCUMENTO NO FIGIURA DE LA PERSONA JULIO CESAR SUAREZ LOPEZ CON CC # 2549669, SE VALIDA EL # DE DOCUMENTO EN LA PLATAFORMA Y NO ARROJA RESULTADO EN CALI NI EN RUES. REQUIEREN SE ENVÍE EL CERTIFICADO AL CORREO JANUDASAN@HOTMAIL.COM"/>
    <s v="A"/>
    <s v="FTRUJILL"/>
    <s v=" "/>
    <s v="Obrero"/>
    <d v="2023-02-24T00:00:00"/>
    <s v="Origino"/>
    <s v="NRESPONS"/>
    <s v="Registros Pub y Redes Emp"/>
    <s v="Back (Registro)"/>
    <s v="Finalizado"/>
    <s v=" "/>
    <s v="Asignado a"/>
    <x v="7"/>
    <x v="0"/>
    <x v="1"/>
    <d v="2023-02-24T00:00:00"/>
    <s v="A"/>
    <s v=""/>
    <m/>
    <m/>
    <m/>
    <m/>
    <m/>
    <m/>
    <m/>
    <s v="Sin Identificación"/>
    <n v="87531437"/>
    <s v="JAIME AGUSTIN MONCAYO PORTILLA"/>
    <s v="3155611566"/>
    <s v="janudasan@hotmail.com"/>
    <x v="3"/>
    <s v=""/>
    <s v="3 Peticiones"/>
    <x v="0"/>
    <s v="Registros Publicos y Redes Emp"/>
    <s v="Derecho de peticion"/>
    <s v="."/>
    <s v="."/>
    <s v="CONTESTADO CON CARTA 2023-00231 DEL 27 DE FEBRERO DE 2023, ASÍ: &quot;MEDIANTE PETICIÓN DEL 24 DE FEBRERO DE 2023 SOLICITÓ A ESTA CÁMARA DE COMERCIO UN CERTIFICADO DE NO FIGURA A NOMBRE DE JULIO CÉSAR SUÁREZ LÓPEZ, IDENTIFICAD CON LA CÉDULA DE CIUDADANÍA NO. 2"/>
    <s v="."/>
    <s v="Finalizado"/>
    <s v="CMARTINE"/>
    <d v="2023-02-27T00:00:00"/>
    <d v="2023-02-27T00:00:00"/>
    <s v=" "/>
    <s v="N"/>
    <s v=""/>
    <x v="0"/>
    <x v="0"/>
    <s v="N"/>
    <d v="2023-02-27T00:00:00"/>
    <d v="2023-02-27T00:00:00"/>
    <n v="1"/>
    <n v="15"/>
    <x v="1"/>
    <n v="15"/>
    <x v="1"/>
  </r>
  <r>
    <x v="0"/>
    <n v="2023001170"/>
    <x v="41"/>
    <s v="SOLICITU DE CERTIFICION DEBIDO A QUE COLPENSIONES ESTA PIDIENDO QUE LA ASOCIACION DE PENSIONADOS DE CARTON DE COLOMBIA CON NIT 890.316.888 ESTE INSCRITA EN LA CAMARA DE COMERCIO Y TENIENDO EN CUENTA QUE NO ESTAMOS OBLIGADOS A ESTAR INSCRITOS. ADJUNTO CART"/>
    <s v="A"/>
    <s v="FCAJAS"/>
    <s v=" "/>
    <s v="Principal"/>
    <d v="2023-02-24T00:00:00"/>
    <s v="Origino"/>
    <s v="NRESPONS"/>
    <s v="Registros Pub y Redes Emp"/>
    <s v="Back (Registro)"/>
    <s v="Finalizado"/>
    <s v=" "/>
    <s v="Asignado a"/>
    <x v="7"/>
    <x v="0"/>
    <x v="1"/>
    <d v="2023-02-24T00:00:00"/>
    <s v="A"/>
    <s v=""/>
    <m/>
    <m/>
    <m/>
    <m/>
    <m/>
    <m/>
    <m/>
    <s v="Sin Identificación"/>
    <n v="6381053"/>
    <s v="MARCO TULIO TASCON SANCHEZ"/>
    <s v="3968167"/>
    <s v="asjupencarcol@hotmail.com"/>
    <x v="1"/>
    <s v=""/>
    <s v="3 Peticiones"/>
    <x v="0"/>
    <s v="Registros Publicos y Redes Emp"/>
    <s v="Derecho de peticion"/>
    <s v="."/>
    <s v="."/>
    <s v="CONTESTADO CON CARTA 2023-00233 DEL 28 DE FEBRERO DE 2023, ASÍ: &quot;MEDIANTE ESCRITO DEL 17 DE FEBRERO DE 2023, RECIBIDO EN ESTA CÁMARA DE COMERCIO EL 24 DE FEBRERO DEL MISMO AÑO, SOLICITÓ &quot;UN DOCUMENTO DONDE CERTIFIQUE QUE NO ESTAMOS OBLIGADOS A TENER CÁMAR"/>
    <s v="."/>
    <s v="Finalizado"/>
    <s v="CMARTINE"/>
    <d v="2023-03-01T00:00:00"/>
    <d v="2023-03-01T00:00:00"/>
    <s v=" "/>
    <s v="N"/>
    <s v=""/>
    <x v="0"/>
    <x v="0"/>
    <s v="N"/>
    <d v="2023-03-01T00:00:00"/>
    <d v="2023-03-01T00:00:00"/>
    <n v="3"/>
    <n v="15"/>
    <x v="1"/>
    <n v="15"/>
    <x v="1"/>
  </r>
  <r>
    <x v="0"/>
    <n v="2023001171"/>
    <x v="41"/>
    <s v="EN COMUNICACION DEL DIA 23022023 CON RAD 20235850001891 DE LA FGN GRUPO DE RECUPERACIÓN DE ACTIVOS ILÍCITOS GRAI BOGOTA DC ENVIADFO VIA EMAIL A CONTACTO CCC OT 856 SOLICITO SU VALIOSA COLABORACIÓN EN EL SENTIDO DE APORTAR CERTIFICADO DE CONSTITUCIÓN Y REP"/>
    <s v="A"/>
    <s v="JCMARIN"/>
    <s v=" "/>
    <s v="Obrero"/>
    <d v="2023-02-24T00:00:00"/>
    <s v="Origino"/>
    <s v="NRESPONS"/>
    <s v="Registros Pub y Redes Emp"/>
    <s v="Back (Registro)"/>
    <s v="Finalizado"/>
    <s v=" "/>
    <s v="Asignado a"/>
    <x v="0"/>
    <x v="0"/>
    <x v="0"/>
    <d v="2023-02-24T00:00:00"/>
    <s v="A"/>
    <s v=""/>
    <m/>
    <m/>
    <m/>
    <m/>
    <m/>
    <m/>
    <m/>
    <s v="Sin Identificación"/>
    <m/>
    <s v="LUZ ANGELA VARGAS PAIPILLA"/>
    <s v="5702000EXT12896"/>
    <s v="luz.vargas@fiscalia.gov.co"/>
    <x v="0"/>
    <s v="3108804898"/>
    <s v="3 Peticiones"/>
    <x v="0"/>
    <s v="Registros Publicos y Redes Emp"/>
    <s v="Derecho de peticion"/>
    <s v="."/>
    <s v="."/>
    <s v="2023 - 00217 SANTIAGO DE CALI, 28 DE FEBRERO DE 2022 SEÑORES FISCALIA GENERAL DE LA NACION ATENCIÓN: LUZ ANGELA VARGAS PAIPILLA TÉCNICO INVESTIGADOR IV LUZ.VARGAS@FISCALIA.GOV.CO BOGOTÁ D.C. CORDIAL SALUDO DAMOS RESPUESTA A SU OFICIO RADICADO 202358500018"/>
    <s v="."/>
    <s v="Finalizado"/>
    <s v="ECUARTAS"/>
    <d v="2023-02-28T00:00:00"/>
    <d v="2023-02-28T00:00:00"/>
    <s v="luz.vargas@fiscalia.gov.co.rpost.biz martes 28/02/2023 10:28 a. m"/>
    <s v="N"/>
    <s v=""/>
    <x v="0"/>
    <x v="3"/>
    <s v="N"/>
    <d v="2023-02-28T00:00:00"/>
    <d v="2023-02-28T00:00:00"/>
    <n v="2"/>
    <n v="15"/>
    <x v="1"/>
    <n v="15"/>
    <x v="1"/>
  </r>
  <r>
    <x v="0"/>
    <n v="2023001173"/>
    <x v="41"/>
    <s v="EN COMUNICACION DEL DIA 23022023 CON EMAIL ENVIADO A CONTACTO CCC MEDIANTE PETICION EL SR. ROBERTO PARAMO GUERRERO REP. LEGAL DE LA SOCIEDAD PÁRAMO &amp; COMPAÑÍA LIMITADA QUE DESDE 2007 SE ENCUENTRA INACTIVA Y QUE EN SU REGISTRO MERCANTIL APARECEN REGISTRADO"/>
    <s v="A"/>
    <s v="JCMARIN"/>
    <s v=" "/>
    <s v="Obrero"/>
    <d v="2023-02-24T00:00:00"/>
    <s v="Origino"/>
    <s v="NRESPONS"/>
    <s v="Registros Pub y Redes Emp"/>
    <s v="Back (Registro)"/>
    <s v="Finalizado"/>
    <s v=" "/>
    <s v="Asignado a"/>
    <x v="0"/>
    <x v="0"/>
    <x v="0"/>
    <d v="2023-02-24T00:00:00"/>
    <s v="A"/>
    <s v="MERCANTIL"/>
    <n v="311279"/>
    <m/>
    <m/>
    <m/>
    <m/>
    <m/>
    <m/>
    <s v="Inscrito"/>
    <m/>
    <s v="ROBERTO PARAMO GUERRERO"/>
    <s v="3187125333"/>
    <s v="robertoparamo1@gmail.com"/>
    <x v="0"/>
    <s v="3187159636"/>
    <s v="3 Peticiones"/>
    <x v="0"/>
    <s v="Registros Publicos y Redes Emp"/>
    <s v="Derecho de peticion"/>
    <s v="."/>
    <s v="."/>
    <s v="2023-00181 SANTIAGO DE CALI, 28 DE FEBRERO DE 2023 SEÑOR ROBERTO PÁRAMO GUERRERO DIANAGOMEZPROYECTOS@GMAIL.COM ROBERTOPARAMO1@GMAIL.COM LA CIUDAD CORDIAL SALUDO, MEDIANTE ESCRITO DEL 23 DE FEBRERO DE 2023, RECIBIDO EN ESTA ENTIDAD EL 24 DE FEBRERO, SOLICI"/>
    <s v="."/>
    <s v="Finalizado"/>
    <s v="ECUARTAS"/>
    <d v="2023-02-28T00:00:00"/>
    <d v="2023-02-28T00:00:00"/>
    <s v="dianagomezproyectos@gmail.com.rpost.biz robertoparamo1@gmail.com.rpost.biz martes 28/02/2023 11:22 a. m"/>
    <s v="N"/>
    <s v=""/>
    <x v="0"/>
    <x v="3"/>
    <s v="N"/>
    <d v="2023-02-28T00:00:00"/>
    <d v="2023-02-28T00:00:00"/>
    <n v="2"/>
    <n v="15"/>
    <x v="1"/>
    <n v="15"/>
    <x v="1"/>
  </r>
  <r>
    <x v="0"/>
    <n v="2023001174"/>
    <x v="41"/>
    <s v="EN COMUNICACION DEL DIA 23022023 CON OFICIO VIRTUAL 105260609-000288 DE LA DIAN SECCIONAL CALI ENVIADO VIA EMAIL A CONTACTO CCC CON EL FIN DE REALIZAR PROCEDIMIENTO DE ACTUALIZACIÓN DE RUT POR CAMPAÑA DE ACTUALIZACIÓN DE RUT PORORDEN DE AUTORIDAD COMPETEN"/>
    <s v="A"/>
    <s v="JCMARIN"/>
    <s v=" "/>
    <s v="Obrero"/>
    <d v="2023-02-24T00:00:00"/>
    <s v="Origino"/>
    <s v="NRESPONS"/>
    <s v="Registros Pub y Redes Emp"/>
    <s v="Back (Registro)"/>
    <s v="Finalizado"/>
    <s v=" "/>
    <s v="Asignado a"/>
    <x v="0"/>
    <x v="0"/>
    <x v="0"/>
    <d v="2023-02-24T00:00:00"/>
    <s v="A"/>
    <s v=""/>
    <m/>
    <m/>
    <m/>
    <m/>
    <m/>
    <m/>
    <m/>
    <s v="Sin Identificación"/>
    <m/>
    <s v="CARLOS ALBERTO MEDINA CHICA"/>
    <s v="6024897377"/>
    <s v="cmedinac@dian.gov.co"/>
    <x v="0"/>
    <s v="3103158576"/>
    <s v="3 Peticiones"/>
    <x v="0"/>
    <s v="Registros Publicos y Redes Emp"/>
    <s v="Derecho de peticion"/>
    <s v="."/>
    <s v="."/>
    <s v="2022 SANTIAGO DE CALI, 28 DE FEBRERO DE 2023 SEÑORES DIRECCION DE IMPUESTOS Y ADUANAS NACIONALES - DIAN ATENCIÓN: CARLOS ALBERTO MEDINA CHICA JEFE GIT DE SERVICIO AL CIUDADANO CALI CENTRO DIVISIÓN DE SERVICIO AL CIUDADANO CMEDINAC@DIAN.GOV.CO LA CIUDAD CO"/>
    <s v="."/>
    <s v="Finalizado"/>
    <s v="ECUARTAS"/>
    <d v="2023-02-28T00:00:00"/>
    <d v="2023-02-28T00:00:00"/>
    <s v="cmedinac@dian.gov.co.rpost.biz martes 28/02/2023 4:44 p. m"/>
    <s v="N"/>
    <s v=""/>
    <x v="0"/>
    <x v="3"/>
    <s v="N"/>
    <d v="2023-02-28T00:00:00"/>
    <d v="2023-02-28T00:00:00"/>
    <n v="2"/>
    <n v="15"/>
    <x v="1"/>
    <n v="15"/>
    <x v="1"/>
  </r>
  <r>
    <x v="0"/>
    <n v="2023001176"/>
    <x v="41"/>
    <s v="SE SOLICITA PRORROGA DE PLAZO PARA SUBSANAR EL REQUERIMIENTO HECHO A LA RAD. 20230053436 DE LA DRA. XIMENA DEL ROSARIO PORTILLA"/>
    <s v="A"/>
    <s v="JCMARIN"/>
    <s v=" "/>
    <s v="Obrero"/>
    <d v="2023-02-24T00:00:00"/>
    <s v="Origino"/>
    <s v="JCMARIN"/>
    <s v="Registros Pub y Redes Emp"/>
    <s v="Front (Cajas)"/>
    <s v="Finalizado"/>
    <s v=" "/>
    <s v="Asignado a"/>
    <x v="14"/>
    <x v="0"/>
    <x v="1"/>
    <d v="2023-02-24T00:00:00"/>
    <s v="A"/>
    <s v="MERCANTIL"/>
    <m/>
    <n v="20230053436"/>
    <m/>
    <m/>
    <m/>
    <m/>
    <m/>
    <s v="Sin Identificación"/>
    <m/>
    <s v="MAURICIO ESCOBAR RUBIO"/>
    <s v=""/>
    <s v="sasboco@gmail.com"/>
    <x v="0"/>
    <s v=""/>
    <s v="3 Peticiones"/>
    <x v="4"/>
    <s v="Registros Publicos y Redes Emp"/>
    <s v="Derecho de peticion"/>
    <s v="."/>
    <s v="."/>
    <s v="SE PRORROGA HASTA EL 26 DE MARZO DE 2023 "/>
    <s v="."/>
    <s v="Finalizado"/>
    <s v="XPORTILL"/>
    <d v="2023-02-24T00:00:00"/>
    <d v="2023-02-24T00:00:00"/>
    <s v=" "/>
    <s v="N"/>
    <s v=""/>
    <x v="0"/>
    <x v="0"/>
    <s v="N"/>
    <d v="2023-02-24T00:00:00"/>
    <d v="2023-02-24T00:00:00"/>
    <n v="0"/>
    <n v="15"/>
    <x v="1"/>
    <n v="15"/>
    <x v="1"/>
  </r>
  <r>
    <x v="0"/>
    <n v="2023001178"/>
    <x v="41"/>
    <s v="SE SOLICITA PRORROGA DE PLAZO PARA SUBSANAR EL REQUERIMIENTO HECHO A LA RAD. 20230056361 DE LA DRA. MAYRA ALEJANDRA BASTIDAS"/>
    <s v="A"/>
    <s v="JCMARIN"/>
    <s v=" "/>
    <s v="Obrero"/>
    <d v="2023-02-24T00:00:00"/>
    <s v="Origino"/>
    <s v="no aplica"/>
    <s v="Registros Pub y Redes Emp"/>
    <s v="Juridica"/>
    <s v="Finalizado"/>
    <s v=" "/>
    <s v="Asignado a"/>
    <x v="15"/>
    <x v="0"/>
    <x v="1"/>
    <d v="2023-02-24T00:00:00"/>
    <s v="A"/>
    <s v="ESAL"/>
    <n v="17757"/>
    <n v="20230056361"/>
    <m/>
    <m/>
    <m/>
    <m/>
    <m/>
    <s v="Inscrito"/>
    <m/>
    <s v="LUZ CARIME CORREA"/>
    <s v=""/>
    <s v="luzcarime.correa@ceresipsltda.com"/>
    <x v="0"/>
    <s v=""/>
    <s v="3 Peticiones"/>
    <x v="4"/>
    <s v="Registros Publicos y Redes Emp"/>
    <s v="Derecho de peticion"/>
    <s v="."/>
    <s v="."/>
    <s v="LA SOLICITUD FUE PRESENTADA POR CORREO ELECTRONICO EL DÍA 24-02-2023. SIN EMBARGO 1 HORA DESPUES EL CLIENTE MEDIENTE CORREO ELECTRONICO MANIFESTO DESISITIR DE LA PETICION DE PRORROGA SE EVIDENCIA QUE EL RADICADO NO 20230056361 REINGRESO PARA REGISTRO EL M"/>
    <s v="."/>
    <s v="Finalizado"/>
    <s v="MBASTIDA"/>
    <d v="2023-02-24T00:00:00"/>
    <d v="2023-02-24T00:00:00"/>
    <s v=" "/>
    <s v="N"/>
    <s v=""/>
    <x v="0"/>
    <x v="0"/>
    <s v="N"/>
    <d v="2023-02-24T00:00:00"/>
    <d v="2023-02-24T00:00:00"/>
    <n v="0"/>
    <n v="15"/>
    <x v="1"/>
    <n v="15"/>
    <x v="1"/>
  </r>
  <r>
    <x v="0"/>
    <n v="2023001181"/>
    <x v="41"/>
    <s v="COMEDIDAMENTE Y EN ATENCIÓN A QUE SE REQUIERE EL CERTIFICADO DE EXISTENCIA Y REPRESENTACION DE LA COOPERATIVA COOSERVIPRES, COOPERATIVA MULTIACTIVA CL 11 4 34 ED PLAZA CAYZEDO OF 11-11 CONTACTO OLGA LUCIA CAICEDO BORRAS FISCALIA 89 SECCIONAL CALI CL 10 5 "/>
    <s v="A"/>
    <s v="PRUEDA"/>
    <s v=" "/>
    <s v="Principal"/>
    <d v="2023-02-24T00:00:00"/>
    <s v="Origino"/>
    <s v="NRESPONS"/>
    <s v="Registros Pub y Redes Emp"/>
    <s v="Back (Registro)"/>
    <s v="Finalizado"/>
    <s v=" "/>
    <s v="Asignado a"/>
    <x v="0"/>
    <x v="0"/>
    <x v="0"/>
    <d v="2023-02-24T00:00:00"/>
    <s v="A"/>
    <s v=""/>
    <m/>
    <m/>
    <m/>
    <m/>
    <m/>
    <m/>
    <m/>
    <s v="Sin Identificación"/>
    <m/>
    <s v="OLGA LUCIA CAICEDO BORRAS"/>
    <s v="3989980"/>
    <s v="olga.caicedo@fiscalia.gov.co"/>
    <x v="1"/>
    <s v=""/>
    <s v="3 Peticiones"/>
    <x v="0"/>
    <s v="Registros Publicos y Redes Emp"/>
    <s v="Derecho de peticion"/>
    <s v="."/>
    <s v="."/>
    <s v="2023 - 00217 SANTIAGO DE CALI, 28 DE FEBRERO DE 2022 SEÑORES FISCALIA GENERAL DE LA NACION ATENCIÓN: OLGA LUCIA CAICEDO BORRAS FISCALÍA 89 SECCIONAL CALI OLGA.CAICEDO@FISCALIA.GOV.CO LA CIUDAD CORDIAL SALUDO DAMOS RESPUESTA A SU OFICIO 20380-01-02-89-0268"/>
    <s v="."/>
    <s v="Finalizado"/>
    <s v="ECUARTAS"/>
    <d v="2023-02-28T00:00:00"/>
    <d v="2023-02-28T00:00:00"/>
    <s v="'olga.caicedo@fiscalia.gov.co.rpost.biz' martes 28/02/2023 3:47 p. m"/>
    <s v="N"/>
    <s v=""/>
    <x v="0"/>
    <x v="3"/>
    <s v="N"/>
    <d v="2023-02-28T00:00:00"/>
    <d v="2023-02-28T00:00:00"/>
    <n v="2"/>
    <n v="15"/>
    <x v="1"/>
    <n v="15"/>
    <x v="1"/>
  </r>
  <r>
    <x v="0"/>
    <n v="2023001191"/>
    <x v="42"/>
    <s v="EN COMUNICACION DEL DIA 20022023 CON OFICIO 68077-61-06-030-2011-80312-00 DEL JUZGADO 3 DE EJEC. DE PENAS Y MEDIDAS DE SEGURIDAD ENVIADO VIA EMAIL A LA CC BOGOTA Y REMITIDO A LA CC CALI EL DIA 23022023 CON RAD. 20230151004 POR TRASALDO POR COMPETENCIAS SO"/>
    <s v="A"/>
    <s v="JCMARIN"/>
    <s v=" "/>
    <s v="Obrero"/>
    <d v="2023-02-27T00:00:00"/>
    <s v="Origino"/>
    <s v="NRESPONS"/>
    <s v="Registros Pub y Redes Emp"/>
    <s v="Back (Registro)"/>
    <s v="Finalizado"/>
    <s v=" "/>
    <s v="Asignado a"/>
    <x v="7"/>
    <x v="0"/>
    <x v="1"/>
    <d v="2023-02-27T00:00:00"/>
    <s v="A"/>
    <s v=""/>
    <m/>
    <m/>
    <m/>
    <m/>
    <m/>
    <m/>
    <m/>
    <s v="Sin Identificación"/>
    <m/>
    <s v="ESMERALDA LILIANA GARCIA LOPEZ"/>
    <s v=""/>
    <s v="cserajepladorada@cendoj.ramajudicial.gov.co"/>
    <x v="0"/>
    <s v=""/>
    <s v="3 Peticiones"/>
    <x v="0"/>
    <s v="Registros Publicos y Redes Emp"/>
    <s v="Derecho de peticion"/>
    <s v="."/>
    <s v="."/>
    <s v="CONTESTADO CON CARTA 2023-00232 DEL 27 DE FEBRERO DE 2023, ASÍ: &quot;MEDIANTE OFICIO S/N DEL 21 DE FEBRERO DE 2023, RECIBIDO EN LA CÁMARA DE COMERCIO DE BOGOTÁ Y REMITIDO A ESTA ENTIDAD EL 23 DE FEBRERO DEL MISMO AÑO, SOLICITÓ: &quot;INDIQUEN SI A NOMBRE DEL REFER"/>
    <s v="."/>
    <s v="Finalizado"/>
    <s v="CMARTINE"/>
    <d v="2023-02-28T00:00:00"/>
    <d v="2023-02-28T00:00:00"/>
    <s v=" "/>
    <s v="N"/>
    <s v=""/>
    <x v="0"/>
    <x v="0"/>
    <s v="N"/>
    <d v="2023-02-28T00:00:00"/>
    <d v="2023-02-28T00:00:00"/>
    <n v="1"/>
    <n v="15"/>
    <x v="1"/>
    <n v="15"/>
    <x v="1"/>
  </r>
  <r>
    <x v="0"/>
    <n v="2023001193"/>
    <x v="42"/>
    <s v="EN COMUNICACION DEL DIA 20222023 CON OFICIO GS-2023-00035 SIJIN GRUIJ DE LA POLICIA NACIONAL SECCIONAL BOGOTA DC ENVIADO VIA EMAIL A LA CC DE HONDA GUADUAS Y NORTE DEL TOLIMA Y REMITIDO A LA CC CALI EL DIA 23022023 CON RADICACION NO. 20230153611 POR TRASA"/>
    <s v="A"/>
    <s v="JCMARIN"/>
    <s v=" "/>
    <s v="Obrero"/>
    <d v="2023-02-27T00:00:00"/>
    <s v="Origino"/>
    <s v="NRESPONS"/>
    <s v="Registros Pub y Redes Emp"/>
    <s v="Back (Registro)"/>
    <s v="Finalizado"/>
    <s v=" "/>
    <s v="Asignado a"/>
    <x v="0"/>
    <x v="0"/>
    <x v="0"/>
    <d v="2023-02-27T00:00:00"/>
    <s v="A"/>
    <s v="TODOS"/>
    <n v="0"/>
    <m/>
    <m/>
    <m/>
    <m/>
    <m/>
    <m/>
    <s v="Inscrito"/>
    <m/>
    <s v="SUN INT. YEISON GUZMAN NEIRA"/>
    <s v=""/>
    <s v="yeison.guzman2179@correo.policia.gov.co"/>
    <x v="0"/>
    <s v="32085725293"/>
    <s v="3 Peticiones"/>
    <x v="0"/>
    <s v="Registros Publicos y Redes Emp"/>
    <s v="Derecho de peticion"/>
    <s v="."/>
    <s v="."/>
    <s v="2023 - 00177 SANTIAGO DE CALI, 27 DE FEBRERO DE 2023 SEÑORES MINISTERIO DE DEFENSA NACIONAL POLICIA NACIONAL ATENCIÓN: SUBINTENDENTE YEISON GUZMAN NEIRA INVESTIGADOR CRIMINAL SIJIN YEISON.GUZMAN2176@CORREO.POLICIA.GOV.CO BARRANQUILLA CORDIAL SALUDO, DAMOS"/>
    <s v="."/>
    <s v="Finalizado"/>
    <s v="ECUARTAS"/>
    <d v="2023-02-27T00:00:00"/>
    <d v="2023-02-27T00:00:00"/>
    <s v="yeison.guzman2176@correo.policia.gov.co.rpost.biz lunes 27/02/2023 3:48 p. m"/>
    <s v="N"/>
    <s v=""/>
    <x v="0"/>
    <x v="3"/>
    <s v="N"/>
    <d v="2023-02-27T00:00:00"/>
    <d v="2023-02-27T00:00:00"/>
    <n v="0"/>
    <n v="15"/>
    <x v="1"/>
    <n v="15"/>
    <x v="1"/>
  </r>
  <r>
    <x v="0"/>
    <n v="2023001195"/>
    <x v="42"/>
    <s v="EN COMUNICACION DEL DIA 16022023 CON EMAIL ENVIADO A LA CC ABURRA SUR Y REMITIDO A LA CC CALI EL DIA 23022023 CON RADICACION NO. 20230154203 POR TRASALDO POR COMPETENCIAS EL SR. DANIEL ALEJANDRO TORRES RODRIGUEZ CC 1015461475 TP 838858 DEL CSJ MEDIANTE DE"/>
    <s v="A"/>
    <s v="JCMARIN"/>
    <s v=" "/>
    <s v="Obrero"/>
    <d v="2023-02-27T00:00:00"/>
    <s v="Origino"/>
    <s v="NRESPONS"/>
    <s v="Registros Pub y Redes Emp"/>
    <s v="Back (Registro)"/>
    <s v="Finalizado"/>
    <s v=" "/>
    <s v="Asignado a"/>
    <x v="0"/>
    <x v="0"/>
    <x v="0"/>
    <d v="2023-02-27T00:00:00"/>
    <s v="A"/>
    <s v=""/>
    <m/>
    <m/>
    <m/>
    <m/>
    <m/>
    <m/>
    <m/>
    <s v="Sin Identificación"/>
    <m/>
    <s v="DANIEL ALEJANDRO TORRES RODRÍGUEZ"/>
    <s v=""/>
    <s v="danieltorres.abaco@gmail.com"/>
    <x v="0"/>
    <s v=""/>
    <s v="3 Peticiones"/>
    <x v="0"/>
    <s v="Registros Publicos y Redes Emp"/>
    <s v="Derecho de peticion"/>
    <s v="."/>
    <s v="."/>
    <s v=".2023 - 00228 SANTIAGO DE CALI, 27 DE FEBRERO DE 2023 SEÑOR DANIEL ALEJANDRO TORRES RODRÍGUEZ DANIELTORRES.ABACO@GMAIL.COM BOGOTÁ D.C. CORDIAL SALUDO, MEDIANE ESCRITO DEL 16 DE ENERO DE 2023, RECIBIDO EN LA CÁMARA DE COMERCIO DE ABURRÁ SUR Y REMITIDO A ES"/>
    <s v="."/>
    <s v="Finalizado"/>
    <s v="ECUARTAS"/>
    <d v="2023-02-27T00:00:00"/>
    <d v="2023-02-27T00:00:00"/>
    <s v="danieltorres.abaco@gmail.com.rpost.biz lunes 27/02/2023 4:42 p. m"/>
    <s v="N"/>
    <s v=""/>
    <x v="0"/>
    <x v="0"/>
    <s v="N"/>
    <d v="2023-02-27T00:00:00"/>
    <d v="2023-02-27T00:00:00"/>
    <n v="0"/>
    <n v="15"/>
    <x v="1"/>
    <n v="15"/>
    <x v="1"/>
  </r>
  <r>
    <x v="0"/>
    <n v="2023001203"/>
    <x v="42"/>
    <s v="EN COMUNICACION DEL DIA 24022023 CON RAD 110016099068202200398 FGN FISCALIA 12 DEEDD PEREIRA ENVIADO VIA EMAIL A CONTACTO CCC SOLICITAN SUMINISTRAR COPIA ÍNTEGRA DE LA CARPETA Y/O EXPEDIENTE QUE REPOSA EN SUS BASES DE DATOS DE LA ¿SOCIEDAD AGRICOLA Y GANA"/>
    <s v="A"/>
    <s v="JCMARIN"/>
    <s v=" "/>
    <s v="Obrero"/>
    <d v="2023-02-27T00:00:00"/>
    <s v="Origino"/>
    <s v="NRESPONS"/>
    <s v="Registros Pub y Redes Emp"/>
    <s v="Back (Registro)"/>
    <s v="Finalizado"/>
    <s v=" "/>
    <s v="Asignado a"/>
    <x v="0"/>
    <x v="0"/>
    <x v="0"/>
    <d v="2023-02-27T00:00:00"/>
    <s v="A"/>
    <s v="MERCANTIL"/>
    <n v="647809"/>
    <m/>
    <m/>
    <m/>
    <m/>
    <m/>
    <m/>
    <s v="Inscrito"/>
    <m/>
    <s v="OSCAR HUMBERTO ZAPATA URIBE"/>
    <s v=""/>
    <s v=" oscar.zapata@fiscalia.gov.co"/>
    <x v="0"/>
    <s v="3002019371"/>
    <s v="3 Peticiones"/>
    <x v="0"/>
    <s v="Registros Publicos y Redes Emp"/>
    <s v="Derecho de peticion"/>
    <s v="."/>
    <s v="."/>
    <s v="2023 - 00217 SANTIAGO DE CALI, 28 DE FEBRERO DE 2022 SEÑORES FISCALIA GENERAL DE LA NACION ATENCIÓN: OSCAR HUMBERTO ZAPATA URIBE TÉCNICO INVESTIGADOR I OSCAR.ZAPATA@FISCALIA.GOV.CO PEREIRA CORDIAL SALUDO DAMOS RESPUESTA A SU OFICIO RADICADO 11001609906820"/>
    <s v="."/>
    <s v="Finalizado"/>
    <s v="ECUARTAS"/>
    <d v="2023-03-01T00:00:00"/>
    <d v="2023-03-01T00:00:00"/>
    <s v="'oscar.zapata@fiscalia.gov.co.rpost.biz' martes 28/02/2023 5:12 p. m"/>
    <s v="N"/>
    <s v=""/>
    <x v="0"/>
    <x v="3"/>
    <s v="N"/>
    <d v="2023-03-01T00:00:00"/>
    <d v="2023-03-01T00:00:00"/>
    <n v="2"/>
    <n v="15"/>
    <x v="1"/>
    <n v="15"/>
    <x v="1"/>
  </r>
  <r>
    <x v="0"/>
    <n v="2023001206"/>
    <x v="42"/>
    <s v="EN COMUNICACION DEL DIA 25022023 CON OFICIO GS-2023 SIJIN DITRA 25.10 DE LA POLICIA NACIONAL SECCIONAL ¿PALMIRA ENVIADO VIA EMAIL A CONTACTO CCC SOLICITAN ALLEGAR COPIA DEL CERTIFICADO DE EXISTENCIA Y REPRESENTACION LEGAL CON SUS RESPECTIVOS ANEXOS Y DETA"/>
    <s v="A"/>
    <s v="JCMARIN"/>
    <s v=" "/>
    <s v="Obrero"/>
    <d v="2023-02-27T00:00:00"/>
    <s v="Origino"/>
    <s v="NRESPONS"/>
    <s v="Registros Pub y Redes Emp"/>
    <s v="Back (Registro)"/>
    <s v="Finalizado"/>
    <s v=" "/>
    <s v="Asignado a"/>
    <x v="0"/>
    <x v="0"/>
    <x v="0"/>
    <d v="2023-02-27T00:00:00"/>
    <s v="A"/>
    <s v=""/>
    <m/>
    <m/>
    <m/>
    <m/>
    <m/>
    <m/>
    <m/>
    <s v="Sin Identificación"/>
    <m/>
    <s v="INT. EDWIN HERNANDEZ LANCHEROS"/>
    <s v="3505577879"/>
    <s v="edwin.hernandez5242@correo.policia.gov.co"/>
    <x v="0"/>
    <s v="3223090576"/>
    <s v="3 Peticiones"/>
    <x v="0"/>
    <s v="Registros Publicos y Redes Emp"/>
    <s v="Derecho de peticion"/>
    <s v="."/>
    <s v="."/>
    <s v="2023 - 00177 SANTIAGO DE CALI, 1 DE MARZO DE 2023 SEÑORES MINISTERIO DE DEFENSA NACIONAL POLICIA NACIONAL ATENCIÓN: PATRULLERO EDWIN HERNANDEZ LANCHEROS INVESTIGADOR CRIMINAL SIJIN EDWIN.HERNANDEZ5242@CORREO.POLICIA.GOV.CO PALMIRA CORDIAL SALUDO, DAMOS RE"/>
    <s v="."/>
    <s v="Finalizado"/>
    <s v="ECUARTAS"/>
    <d v="2023-03-01T00:00:00"/>
    <d v="2023-03-01T00:00:00"/>
    <s v="edwin.hernandez5242@correo.policia.gov.co.rpost.biz miércoles 01/03/2023 8:30 a. m"/>
    <s v="N"/>
    <s v=""/>
    <x v="0"/>
    <x v="3"/>
    <s v="N"/>
    <d v="2023-03-01T00:00:00"/>
    <d v="2023-03-01T00:00:00"/>
    <n v="2"/>
    <n v="15"/>
    <x v="1"/>
    <n v="15"/>
    <x v="1"/>
  </r>
  <r>
    <x v="0"/>
    <n v="2023001209"/>
    <x v="42"/>
    <s v="EN COMUNICACION DEL DIA 24022023 CON EMAIL ENVIADO A CONTACTO CCC AMIGO TEXTIL SOLICITA SE EXPIDA UN CERTIFICADO HISTORICO DE LA MATRICULA 646169-1 A NOMBRE DEL BRAYAN RODRIGUEZ CC 7170024 PARA EL ESTABLECIMIENTOCOMERCIAL QUE FUNSION DURANTE LOS AÑOS 2009"/>
    <s v="A"/>
    <s v="JCMARIN"/>
    <s v=" "/>
    <s v="Obrero"/>
    <d v="2023-02-27T00:00:00"/>
    <s v="Origino"/>
    <s v="NRESPONS"/>
    <s v="Registros Pub y Redes Emp"/>
    <s v="Back (Registro)"/>
    <s v="Finalizado"/>
    <s v=" "/>
    <s v="Asignado a"/>
    <x v="0"/>
    <x v="0"/>
    <x v="0"/>
    <d v="2023-02-27T00:00:00"/>
    <s v="A"/>
    <s v="MERCANTIL"/>
    <n v="646169"/>
    <m/>
    <m/>
    <m/>
    <m/>
    <m/>
    <m/>
    <s v="Inscrito"/>
    <m/>
    <s v="AMIGO TEXTIL"/>
    <s v=""/>
    <s v="amigotexti l@gmail.com"/>
    <x v="0"/>
    <s v=""/>
    <s v="3 Peticiones"/>
    <x v="0"/>
    <s v="Registros Publicos y Redes Emp"/>
    <s v="Derecho de peticion"/>
    <s v="."/>
    <s v="."/>
    <s v="2023-00181 SANTIAGO DE CALI, 1 DE MARZO DE 2023 SEÑORES AMIGO TEXTIL AMIGOTEXTIL@GMAIL.COM LA CIUDAD CORDIAL SALUDO, MEDIANTE CORREO ELECTRÓNICO DEL 24 DE FEBRERO DE 2023, RECIBIDO EN ESTA ENTIDAD EL MISMO DÍA, SOLICITÓ: &quot;CERTIFICADO HOSTORICO DE CAMARA D"/>
    <s v="."/>
    <s v="Finalizado"/>
    <s v="ECUARTAS"/>
    <d v="2023-03-01T00:00:00"/>
    <d v="2023-03-01T00:00:00"/>
    <s v="amigotextil@gmail.com.rpost.biz miércoles 01/03/2023 2:12 p. m"/>
    <s v="N"/>
    <s v=""/>
    <x v="0"/>
    <x v="3"/>
    <s v="N"/>
    <d v="2023-03-01T00:00:00"/>
    <d v="2023-03-01T00:00:00"/>
    <n v="2"/>
    <n v="15"/>
    <x v="1"/>
    <n v="15"/>
    <x v="1"/>
  </r>
  <r>
    <x v="0"/>
    <n v="2023001213"/>
    <x v="42"/>
    <s v="EN COMUNICACION DEL DIA 24022023 CON OFICIO 104 DEL JUZGADO 13 DE FAMILIA DE ORALIDAD DE CALI ENVIADO VIA EMAIL A CONTACTO CCC OFICIAN A LA CÁMARA DE COMERCIO DE CALI A FIN DE QUE NOS MANIFIESTEN SI LA EMPRESA EXCELENCIA SOLUCIONES INTEGRALES S.I. S.A.S I"/>
    <s v="A"/>
    <s v="JCMARIN"/>
    <s v=" "/>
    <s v="Obrero"/>
    <d v="2023-02-27T00:00:00"/>
    <s v="Origino"/>
    <s v="NRESPONS"/>
    <s v="Registros Pub y Redes Emp"/>
    <s v="Back (Registro)"/>
    <s v="Finalizado"/>
    <s v=" "/>
    <s v="Asignado a"/>
    <x v="0"/>
    <x v="0"/>
    <x v="0"/>
    <d v="2023-02-27T00:00:00"/>
    <s v="A"/>
    <s v="MERCANTIL"/>
    <n v="895041"/>
    <m/>
    <m/>
    <m/>
    <m/>
    <m/>
    <m/>
    <s v="Inscrito"/>
    <m/>
    <s v="KATHERINE GOMEZ"/>
    <s v="8986868EXT1531"/>
    <s v="j13fccali@cendoj.ramajudicial.gov.co"/>
    <x v="0"/>
    <s v=""/>
    <s v="3 Peticiones"/>
    <x v="0"/>
    <s v="Registros Publicos y Redes Emp"/>
    <s v="Derecho de peticion"/>
    <s v="."/>
    <s v="."/>
    <s v="2023 - 00235 SANTIAGO DE CALI, 1 DE MARZO DE 2023 SEÑORES JUZGADO TRECE DE FAMILIA DE ORALIDAD DE CALI ATENCIÓN: KATHERINE GOMEZ SECRETARIA J13FCCALI@CENDOJ.RAMAJUDICIAL.GOV.CO LA CIUDAD CORDIAL SALUDO DAMOS RESPUESTA AL OFICIO 104 RADICACIÓN 76001-31-100"/>
    <s v="."/>
    <s v="Finalizado"/>
    <s v="ECUARTAS"/>
    <d v="2023-03-01T00:00:00"/>
    <d v="2023-03-01T00:00:00"/>
    <s v="j13fccali@cendoj.ramajudicial.gov.co.rpost.biz miércoles 01/03/2023 3:09 p. m"/>
    <s v="N"/>
    <s v=""/>
    <x v="0"/>
    <x v="3"/>
    <s v="N"/>
    <d v="2023-03-01T00:00:00"/>
    <d v="2023-03-01T00:00:00"/>
    <n v="2"/>
    <n v="15"/>
    <x v="1"/>
    <n v="15"/>
    <x v="1"/>
  </r>
  <r>
    <x v="0"/>
    <n v="2023001214"/>
    <x v="42"/>
    <s v="EN COMUNICACION DEL DIA 23022023 CON OFICIO 14-2023 DEL JUZGADO 25 LABORAL DEL CIRCUITO DE MEDELLÍN ENVIADO VIA EMAIL A LA CC CALI EN EL PROCESO ORDINARIO LABORAL DE PRIMERA INSTANCIA PROMOVIDO POR LUISA FERNANDA PATIÑO GIL EN CONTRA DE COOMEVA EPS Y SINE"/>
    <s v="A"/>
    <s v="JCMARIN"/>
    <s v=" "/>
    <s v="Obrero"/>
    <d v="2023-02-27T00:00:00"/>
    <s v="Origino"/>
    <s v="NRESPONS"/>
    <s v="Registros Pub y Redes Emp"/>
    <s v="Back (Registro)"/>
    <s v="Finalizado"/>
    <s v=" "/>
    <s v="Asignado a"/>
    <x v="0"/>
    <x v="0"/>
    <x v="0"/>
    <d v="2023-02-27T00:00:00"/>
    <s v="A"/>
    <s v=""/>
    <m/>
    <m/>
    <m/>
    <m/>
    <m/>
    <m/>
    <m/>
    <s v="Sin Identificación"/>
    <m/>
    <s v="JENNIFER GONZALEZ RESTREPO"/>
    <s v=""/>
    <s v="j25labmed@cendoj.ramajudicial.gov.co"/>
    <x v="0"/>
    <s v=""/>
    <s v="3 Peticiones"/>
    <x v="0"/>
    <s v="Registros Publicos y Redes Emp"/>
    <s v="Derecho de peticion"/>
    <s v="."/>
    <s v="."/>
    <s v="2023 - 00236 SANTIAGO DE CALI, 1 DE MARZO DE 2023 SEÑORES JUZGADO VEINTICINCO LABORAL DEL CIRCUITO DE MEDELLÍN ATENCIÓN: KATHERINE GOMEZ SECRETARIA J25LABMED@CENDOJ.RAMAJUDICIAL.GOV.CO MEDELLÍN CORDIAL SALUDO DAMOS RESPUESTA AL OFICIO 14/2023 RADICACIÓN 0"/>
    <s v="."/>
    <s v="Finalizado"/>
    <s v="ECUARTAS"/>
    <d v="2023-03-01T00:00:00"/>
    <d v="2023-03-01T00:00:00"/>
    <s v="j25labmed@cendoj.ramajudicial.gov.co.rpost.biz miércoles 01/03/2023 3:28 p. m"/>
    <s v="N"/>
    <s v=""/>
    <x v="0"/>
    <x v="3"/>
    <s v="N"/>
    <d v="2023-03-01T00:00:00"/>
    <d v="2023-03-01T00:00:00"/>
    <n v="2"/>
    <n v="15"/>
    <x v="1"/>
    <n v="15"/>
    <x v="1"/>
  </r>
  <r>
    <x v="0"/>
    <n v="2023001217"/>
    <x v="42"/>
    <s v="EN COMUNICACION DEL DIA 13022023 CON OFICIO RAD 20239200005451 DE LA FGN DESPACHO SEGUNDO 10 SECCIONAL ADSCRITO A LA D E C D F BOGOTA DC ENVIADO VIA EMAIL A LA CC BOGOTA Y REMITIDO A LA CC CALI EL DIA 27022023 CON RADICACION 20230157457 POR TRASLADO POR C"/>
    <s v="A"/>
    <s v="JCMARIN"/>
    <s v=" "/>
    <s v="Obrero"/>
    <d v="2023-02-27T00:00:00"/>
    <s v="Origino"/>
    <s v="NRESPONS"/>
    <s v="Registros Pub y Redes Emp"/>
    <s v="Back (Registro)"/>
    <s v="Finalizado"/>
    <s v=" "/>
    <s v="Asignado a"/>
    <x v="0"/>
    <x v="0"/>
    <x v="0"/>
    <d v="2023-02-27T00:00:00"/>
    <s v="A"/>
    <s v=""/>
    <m/>
    <m/>
    <m/>
    <m/>
    <m/>
    <m/>
    <m/>
    <s v="Sin Identificación"/>
    <m/>
    <s v="JUIAN CARLOS SANCHEZ CANDIA"/>
    <s v=""/>
    <s v="juanc.sanchez@fiscalia.gov.co"/>
    <x v="0"/>
    <s v="3185322863"/>
    <s v="3 Peticiones"/>
    <x v="0"/>
    <s v="Registros Publicos y Redes Emp"/>
    <s v="Derecho de peticion"/>
    <s v="."/>
    <s v="."/>
    <s v="2023 - 00237 SANTIAGO DE CALI, 6 DE MARZO DE 2022 SEÑORES FISCALIA GENERAL DE LA NACION ATENCIÓN: JUAN CARLOS SANCHEZ CANDIA GRUPO INVESTIGATIVO CONTRA LOS DELITOS FISCALES JUANC.SANCHEZ@FISCALIA.GOV.CO BOGOTÁ CORDIAL SALUDO DAMOS RESPUESTA A SU RADICADO "/>
    <s v="."/>
    <s v="Finalizado"/>
    <s v="ECUARTAS"/>
    <d v="2023-03-06T00:00:00"/>
    <d v="2023-03-06T00:00:00"/>
    <s v="juanc.sanchez@fiscalia.gov.co.rpost.biz lunes 06/03/2023 2:41 p. m"/>
    <s v="N"/>
    <s v=""/>
    <x v="0"/>
    <x v="3"/>
    <s v="N"/>
    <d v="2023-03-06T00:00:00"/>
    <d v="2023-03-06T00:00:00"/>
    <n v="5"/>
    <n v="15"/>
    <x v="1"/>
    <n v="15"/>
    <x v="1"/>
  </r>
  <r>
    <x v="0"/>
    <n v="2023001219"/>
    <x v="42"/>
    <s v="EN COMUNICACION DEL DIA 12122022 CON OFICIO GS-2022 173702 DESAN UBIC 41.10 DE LA POLICIA NACIONAL SECCIONAL BUCARAMANGA ENVIADO VIA EMAIL A LA CC MONTERIA Y REMITIDOP A LA CC CALI EL DIA 27022023 CON RADICACION NO. 20230158883 POR TRASALDO POR COMPETENCI"/>
    <s v="A"/>
    <s v="JCMARIN"/>
    <s v=" "/>
    <s v="Obrero"/>
    <d v="2023-02-27T00:00:00"/>
    <s v="Origino"/>
    <s v="NRESPONS"/>
    <s v="Registros Pub y Redes Emp"/>
    <s v="Back (Registro)"/>
    <s v="Finalizado"/>
    <s v=" "/>
    <s v="Asignado a"/>
    <x v="0"/>
    <x v="0"/>
    <x v="0"/>
    <d v="2023-02-27T00:00:00"/>
    <s v="A"/>
    <s v=""/>
    <m/>
    <m/>
    <m/>
    <m/>
    <m/>
    <m/>
    <m/>
    <s v="Sin Identificación"/>
    <m/>
    <s v="PT EDUIN YAMITH MEJIA DUARTE"/>
    <s v=""/>
    <s v="eduin.mejia4310@correo.policia.gov.co"/>
    <x v="0"/>
    <s v="3178965598"/>
    <s v="3 Peticiones"/>
    <x v="0"/>
    <s v="Registros Publicos y Redes Emp"/>
    <s v="Derecho de peticion"/>
    <s v="."/>
    <s v="."/>
    <s v="2023 - 00177 SANTIAGO DE CALI, 28 DE FEBRERO DE 2023 SEÑORES MINISTERIO DE DEFENSA NACIONAL POLICIA NACIONAL ATENCIÓN: PATRULLERO EDUIN YAMITH MEJIA DUARTE INVESTIGADOR CRIMINAL GAULA EDUIN.MEJIA4310@CORREO.POLICIA.GOV.CO BUCARAMANGA CORDIAL SALUDO, DAMOS"/>
    <s v="."/>
    <s v="Finalizado"/>
    <s v="ECUARTAS"/>
    <d v="2023-02-28T00:00:00"/>
    <d v="2023-02-28T00:00:00"/>
    <s v="'eduin.mejia4310@correo.policia.gov.co.rpost.biz' martes 28/02/2023 4:18 p. m"/>
    <s v="N"/>
    <s v=""/>
    <x v="0"/>
    <x v="3"/>
    <s v="N"/>
    <d v="2023-02-28T00:00:00"/>
    <d v="2023-02-28T00:00:00"/>
    <n v="1"/>
    <n v="15"/>
    <x v="1"/>
    <n v="15"/>
    <x v="1"/>
  </r>
  <r>
    <x v="0"/>
    <n v="2023001220"/>
    <x v="42"/>
    <s v="EN COMUNICACION DEL DIA 17022023 CON EMAIL ENVIADO A LA CC CHOCO Y REMITIDO A LA CC CALI EL DIA 27022023 CON RADICACION NO. 20230159312 POR TRASALDO POR COMPETENCIAS LA SEÑORA DANIRIS DIAZ SALAS ASESORA ADMTIVA Y CONTRACTUAL ASESORA DE SERVICIOS PUBLICOS "/>
    <s v="A"/>
    <s v="JCMARIN"/>
    <s v=" "/>
    <s v="Obrero"/>
    <d v="2023-02-27T00:00:00"/>
    <s v="Origino"/>
    <s v="NRESPONS"/>
    <s v="Registros Pub y Redes Emp"/>
    <s v="Back (Registro)"/>
    <s v="Finalizado"/>
    <s v=" "/>
    <s v="Asignado a"/>
    <x v="0"/>
    <x v="0"/>
    <x v="0"/>
    <d v="2023-02-27T00:00:00"/>
    <s v="A"/>
    <s v=""/>
    <m/>
    <m/>
    <m/>
    <m/>
    <m/>
    <m/>
    <m/>
    <s v="Sin Identificación"/>
    <m/>
    <s v="DANIRIS DIAZ SALAS"/>
    <s v=""/>
    <s v="dadisa80@gmail.com"/>
    <x v="0"/>
    <s v="3104081130"/>
    <s v="3 Peticiones"/>
    <x v="0"/>
    <s v="Registros Publicos y Redes Emp"/>
    <s v="Derecho de peticion"/>
    <s v="."/>
    <s v="."/>
    <s v="2023-00175 SANTIAGO DE CALI, 1 DE MARZO DE 2023 SEÑORA DANIRIS DIAZ SALAS ASESORA ADMINISTRATIVA Y CONTRACTUAL DADISA80@GMAIL.COM MEDIANTE CORREO ELECTRÓNICO DEL 17 DE FEBRERO DE 2023, RECIBIDO EN LA CÁMARA DE COMERCIO DEL CHOCO Y REMITIDO A ESTA ENTIDAD "/>
    <s v="."/>
    <s v="Finalizado"/>
    <s v="ECUARTAS"/>
    <d v="2023-03-01T00:00:00"/>
    <d v="2023-03-01T00:00:00"/>
    <s v="'dadisa80@gmail.com.rpost.biz' miércoles 01/03/2023 10:19 a. m"/>
    <s v="N"/>
    <s v=""/>
    <x v="0"/>
    <x v="0"/>
    <s v="N"/>
    <d v="2023-03-01T00:00:00"/>
    <d v="2023-03-01T00:00:00"/>
    <n v="2"/>
    <n v="15"/>
    <x v="1"/>
    <n v="15"/>
    <x v="1"/>
  </r>
  <r>
    <x v="0"/>
    <n v="2023001238"/>
    <x v="43"/>
    <s v="EN COMUNICACION DEL DIA 20022023 CON RAD 70-001-41-05-001-2022-00273-00 DEL JUZGADO MUNICIPAL DE PEQUEÑAS CAUSAS LABORALES SINCELEJO ENVIADO VIA EMAIL A CONTACTO CCC SOLICITAN REQUERIR A LA CÁMARA DE COMERCIO CALI PARA QUE EN EL TÉRMINO MÁXIMO DE DIEZ 10 "/>
    <s v="A"/>
    <s v="JCMARIN"/>
    <s v=" "/>
    <s v="Obrero"/>
    <d v="2023-02-28T00:00:00"/>
    <s v="Origino"/>
    <s v="NRESPONS"/>
    <s v="Registros Pub y Redes Emp"/>
    <s v="Back (Registro)"/>
    <s v="Finalizado"/>
    <s v=" "/>
    <s v="Asignado a"/>
    <x v="0"/>
    <x v="0"/>
    <x v="0"/>
    <d v="2023-02-28T00:00:00"/>
    <s v="A"/>
    <s v="MERCANTIL"/>
    <n v="399293"/>
    <m/>
    <m/>
    <m/>
    <m/>
    <m/>
    <m/>
    <s v="Inscrito"/>
    <m/>
    <s v="GIOVANY ALONSO ARREDONDO GUERRERO"/>
    <s v=""/>
    <s v="j01mpalpqlabsincelejo@cendoj.ramajudicial.gov.co"/>
    <x v="0"/>
    <s v=""/>
    <s v="3 Peticiones"/>
    <x v="0"/>
    <s v="Registros Publicos y Redes Emp"/>
    <s v="Derecho de peticion"/>
    <s v="."/>
    <s v="."/>
    <s v="2023 - 00236 SANTIAGO DE CALI, 8 DE MARZO DE 2023 SEÑORES JUZGADO MUNICIPAL DE PEQUEÑAS CAUSAS LABORALES SINCELEJO -SUCRE ATENCIÓN: GIOVANY ALONSO ARREDONDO GUERRERO JUEZ J01MPALPQLABSINCELEJO@CENDOJ.RAMAJUDICIAL.GOV.CO SINCELEJO CORDIAL SALUDO DAMOS RESP"/>
    <s v="."/>
    <s v="Finalizado"/>
    <s v="ECUARTAS"/>
    <d v="2023-03-02T00:00:00"/>
    <d v="2023-03-08T00:00:00"/>
    <s v="'j01mpalpqlabsincelejo@cendoj.ramajudicial.gov.co.rpost.biz miércoles 08/03/2023 2:44 p. m"/>
    <s v="N"/>
    <s v=""/>
    <x v="0"/>
    <x v="3"/>
    <s v="N"/>
    <d v="2023-03-08T00:00:00"/>
    <d v="2023-03-08T00:00:00"/>
    <n v="6"/>
    <n v="15"/>
    <x v="1"/>
    <n v="15"/>
    <x v="1"/>
  </r>
  <r>
    <x v="0"/>
    <n v="2023001239"/>
    <x v="43"/>
    <s v="EN COMUNICACION DEL DIA 27022023 CON OFICIO 281 DEL JUZGADO 17 LABORAL DEL CIRCUITO DE CALI ENVIADO VIA EMAIL A CONTACTO CCC SE ORDENÓ OFICIARLE PARA QUE DENTRO DE LOS OCHO (08) DÍAS SIGUIENTE AL RECIBO DEL PRESENTE OFICIO CON RELACIÓN A LA ENTIDAD DEMAND"/>
    <s v="A"/>
    <s v="JCMARIN"/>
    <s v=" "/>
    <s v="Obrero"/>
    <d v="2023-02-28T00:00:00"/>
    <s v="Origino"/>
    <s v="NRESPONS"/>
    <s v="Registros Pub y Redes Emp"/>
    <s v="Back (Registro)"/>
    <s v="Finalizado"/>
    <s v=" "/>
    <s v="Asignado a"/>
    <x v="0"/>
    <x v="0"/>
    <x v="0"/>
    <d v="2023-02-28T00:00:00"/>
    <s v="A"/>
    <s v="MERCANTIL"/>
    <n v="857138"/>
    <m/>
    <m/>
    <m/>
    <m/>
    <m/>
    <m/>
    <s v="Inscrito"/>
    <m/>
    <s v="MARÍA FERNANDA PEÑA CASTAÑEDA"/>
    <s v=""/>
    <s v="j17lccali@cendoj.ramajudicial.gov.co"/>
    <x v="0"/>
    <s v=""/>
    <s v="3 Peticiones"/>
    <x v="0"/>
    <s v="Registros Publicos y Redes Emp"/>
    <s v="Derecho de peticion"/>
    <s v="."/>
    <s v="."/>
    <s v="2023 - 00236 SANTIAGO DE CALI, 6 DE MARZO DE 2023 SEÑORES JUZGADO DIECISIETE LABORAL DEL CIRCUITO DE CALI ATENCIÓN: MARÍA FERNANDA PEÑA CASTAÑEDA SECRETARIA J17LCCALI@CENDOJ.RAMAJUDICIAL.GOV.CO LA CIUDAD CORDIAL SALUDO DAMOS RESPUESTA AL OFICIO NO. 281 RA"/>
    <s v="."/>
    <s v="Finalizado"/>
    <s v="ECUARTAS"/>
    <d v="2023-03-02T00:00:00"/>
    <d v="2023-03-06T00:00:00"/>
    <s v="'j17lccali@cendoj.ramajudicial.gov.co.rpost.biz' lunes 06/03/2023 1:37 p. m"/>
    <s v="N"/>
    <s v=""/>
    <x v="0"/>
    <x v="3"/>
    <s v="N"/>
    <d v="2023-03-06T00:00:00"/>
    <d v="2023-03-06T00:00:00"/>
    <n v="4"/>
    <n v="15"/>
    <x v="1"/>
    <n v="15"/>
    <x v="1"/>
  </r>
  <r>
    <x v="0"/>
    <n v="2023001240"/>
    <x v="43"/>
    <s v="EN COMUNICACION DEL DIA 27022023 CON RAD 760016000199202157177 FGN FISCAL 18 LOCAL UNIDAD DE HURTOS Y ESTAFAS DE CALI ENVIADO VIA EMAIL A CONTACTO CCC SOLICITAN ENVIAR COPIAS DEL REGISTRO DE EXISTENCIA Y REPRESENTAXCION LEGAL ASI COMO LOS ESTATUTOS DE CON"/>
    <s v="A"/>
    <s v="JCMARIN"/>
    <s v=" "/>
    <s v="Obrero"/>
    <d v="2023-02-28T00:00:00"/>
    <s v="Origino"/>
    <s v="NRESPONS"/>
    <s v="Registros Pub y Redes Emp"/>
    <s v="Back (Registro)"/>
    <s v="Finalizado"/>
    <s v=" "/>
    <s v="Asignado a"/>
    <x v="0"/>
    <x v="0"/>
    <x v="0"/>
    <d v="2023-02-28T00:00:00"/>
    <s v="A"/>
    <s v="MERCANTIL"/>
    <n v="724000"/>
    <m/>
    <m/>
    <m/>
    <m/>
    <m/>
    <m/>
    <s v="Inscrito"/>
    <m/>
    <s v="MARIA FERNANDA RODRIGUEZ"/>
    <s v="3899800"/>
    <s v="fernanda.rodriguez@fiscalia.gov.co"/>
    <x v="0"/>
    <s v="3164449041"/>
    <s v="3 Peticiones"/>
    <x v="0"/>
    <s v="Registros Publicos y Redes Emp"/>
    <s v="Derecho de peticion"/>
    <s v="."/>
    <s v="."/>
    <s v="2023 - 00237 SANTIAGO DE CALI, 2 DE MARZO DE 2022 SEÑORES FISCALIA GENERAL DE LA NACION ATENCIÓN: MARÍA FERNANDA RODRÍGUEZ TÉCNICO INVESTIGADOR I FERNANDA.RODRIGUEZ@FISCALIA.GOV.CO LA CIUDAD CORDIAL SALUDO DAMOS RESPUESTA A SU OFICIO RADICADO 760016000199"/>
    <s v="."/>
    <s v="Finalizado"/>
    <s v="ECUARTAS"/>
    <d v="2023-03-02T00:00:00"/>
    <d v="2023-03-02T00:00:00"/>
    <s v="fernanda.rodriguez@fiscalia.gov.co.rpost.biz jueves 02/03/2023 9:15 a. m."/>
    <s v="N"/>
    <s v=""/>
    <x v="0"/>
    <x v="3"/>
    <s v="N"/>
    <d v="2023-03-02T00:00:00"/>
    <d v="2023-03-02T00:00:00"/>
    <n v="2"/>
    <n v="15"/>
    <x v="1"/>
    <n v="15"/>
    <x v="1"/>
  </r>
  <r>
    <x v="0"/>
    <n v="2023001243"/>
    <x v="43"/>
    <s v="SE SOLICITA ACTUALIZAR EL NOMBRE DE LA RESEÑA DE LA SOCIEDAD ADSUM SOLUCIONES TECNOLOGICAS SAS NIT 900425697 AHORA HEIMCORE SAS"/>
    <s v="A"/>
    <s v="JCMARIN"/>
    <s v=" "/>
    <s v="Obrero"/>
    <d v="2023-02-28T00:00:00"/>
    <s v="Origino"/>
    <s v="NRESPONS"/>
    <s v="Registros Pub y Redes Emp"/>
    <s v="Back (Registro)"/>
    <s v="Finalizado"/>
    <s v=" "/>
    <s v="Asignado a"/>
    <x v="11"/>
    <x v="0"/>
    <x v="2"/>
    <d v="2023-02-28T00:00:00"/>
    <s v="A"/>
    <s v="MERCANTIL"/>
    <n v="1172749"/>
    <m/>
    <m/>
    <m/>
    <m/>
    <m/>
    <m/>
    <s v="Inscrito"/>
    <m/>
    <s v="DANNY LEONARDO PINEDA BELTRAN"/>
    <s v="5804352"/>
    <s v="cmartinez@adsumst.com"/>
    <x v="0"/>
    <s v="3186267462"/>
    <s v="2 Del tramite del documento"/>
    <x v="8"/>
    <s v="Registros Publicos y Redes Emp"/>
    <s v="Inscripción"/>
    <s v="."/>
    <s v="."/>
    <s v="AL INSCRITO 1172749-2 SE ACTUALIZA LA RAZÓN SOCIAL DEL PROPIETARIO QUEDANDO HEIMCORE S.A.S. SE NOTIFICA AL CORREO ELECTRÓNICO REPORTADO EN EL RECLAMO."/>
    <s v="."/>
    <s v="Finalizado"/>
    <s v="MVELASCO"/>
    <d v="2023-02-28T00:00:00"/>
    <d v="2023-02-28T00:00:00"/>
    <s v=" "/>
    <s v="N"/>
    <s v=""/>
    <x v="0"/>
    <x v="2"/>
    <s v="N"/>
    <d v="2023-02-28T00:00:00"/>
    <d v="2023-02-28T00:00:00"/>
    <n v="0"/>
    <n v="15"/>
    <x v="1"/>
    <n v="15"/>
    <x v="1"/>
  </r>
  <r>
    <x v="0"/>
    <n v="2023001252"/>
    <x v="43"/>
    <s v="EN COMUNICACION DEL DIA 27022023 CON EMAIL ENVIADO A CONTACTO CCC MEDIANTE PETICION LA SEÑORA DANIELA LONDOÑO RESTREPO ABOGADA EN EJERCICIO SOLICITA LA MODIFICACIÓN DEL DOCUMENTO DE IDENTIDAD CC COLOMBIANA 66.836.885 DE LA SEÑORA PATRICIA CAICEDO JARAMILL"/>
    <s v="A"/>
    <s v="JCMARIN"/>
    <s v=" "/>
    <s v="Obrero"/>
    <d v="2023-02-28T00:00:00"/>
    <s v="Origino"/>
    <s v="NRESPONS"/>
    <s v="Registros Pub y Redes Emp"/>
    <s v="Back (Registro)"/>
    <s v="Finalizado"/>
    <s v=" "/>
    <s v="Asignado a"/>
    <x v="11"/>
    <x v="0"/>
    <x v="2"/>
    <d v="2023-02-28T00:00:00"/>
    <s v="A"/>
    <s v="MERCANTIL"/>
    <n v="820571"/>
    <m/>
    <m/>
    <m/>
    <m/>
    <m/>
    <m/>
    <s v="Inscrito"/>
    <m/>
    <s v="DANIELA LONDOÑO RESTREPO"/>
    <s v="8861999EXT2602"/>
    <s v="dlondono@colombina.com"/>
    <x v="0"/>
    <s v=""/>
    <s v="2 Del tramite del documento"/>
    <x v="20"/>
    <s v="Registros Publicos y Redes Emp"/>
    <s v="Inscripción"/>
    <s v="."/>
    <s v="."/>
    <s v=" AL INSCRITO 820571-16 MODIFIQUE EL TIPO Y NUMERO DE DOCUMENTO DE IDENTIDAD DE LA REPRESENTANTE LEGAL SUPLENTE PATRICIA CAICEDO QUEDANDO CON PASAPORTE 673101585, SE NOTIFICA LA ACTUALIZACIÓN AL CORREO ELECTRÓNICO REPORTADO EN EL PQR"/>
    <s v="."/>
    <s v="Finalizado"/>
    <s v="MVELASCO"/>
    <d v="2023-03-01T00:00:00"/>
    <d v="2023-03-01T00:00:00"/>
    <s v=" "/>
    <s v="N"/>
    <s v=""/>
    <x v="0"/>
    <x v="2"/>
    <s v="N"/>
    <d v="2023-03-01T00:00:00"/>
    <d v="2023-03-01T00:00:00"/>
    <n v="1"/>
    <n v="15"/>
    <x v="1"/>
    <n v="15"/>
    <x v="1"/>
  </r>
  <r>
    <x v="0"/>
    <n v="2023001255"/>
    <x v="43"/>
    <s v="EN COMUNICACION DEL DIA 14022023 CON OFICIO GS-2023 INGER ASUIN OFJUZ 29.25 DE LA POLICIA NACIONAL SECCIONAL BOGOTA DC ENVIADO VIA EMAIL A LA CC BOGOTA Y REMITIDO A LA CC CALI EL DIA 28022023 CON RADICACION NO. 20230163511 SOLICITAN INFORMAR SI LA SEÑORA "/>
    <s v="A"/>
    <s v="JCMARIN"/>
    <s v=" "/>
    <s v="Obrero"/>
    <d v="2023-02-28T00:00:00"/>
    <s v="Origino"/>
    <s v="NRESPONS"/>
    <s v="Registros Pub y Redes Emp"/>
    <s v="Back (Registro)"/>
    <s v="Finalizado"/>
    <s v=" "/>
    <s v="Asignado a"/>
    <x v="0"/>
    <x v="0"/>
    <x v="0"/>
    <d v="2023-02-28T00:00:00"/>
    <s v="A"/>
    <s v=""/>
    <m/>
    <m/>
    <m/>
    <m/>
    <m/>
    <m/>
    <m/>
    <s v="Sin Identificación"/>
    <m/>
    <s v="TC DORIS CAROLINA GOMEZ VELANDIA"/>
    <s v="5803390EXT89026"/>
    <s v="inger.asuin-ofj@policia.gov.co"/>
    <x v="0"/>
    <s v=""/>
    <s v="3 Peticiones"/>
    <x v="0"/>
    <s v="Registros Publicos y Redes Emp"/>
    <s v="Derecho de peticion"/>
    <s v="."/>
    <s v="."/>
    <s v="2023-00234 SANTIAGO DE CALI, 1 DE MARZO DE 2023 SEÑORES MINISTERIO DE DEFENSA NACIONAL POLICIA NACIONAL ATENCIÓN: TENIENTE CORONEL DORIS CAROLINA GÓMEZ VELANDIA JEFE OFICINA PROCESOS DISCIPLINARIOS DE LA INSPECCIÓN GENERAL INGER.ASUIN-OFJ@POLICIA.GOV.CO B"/>
    <s v="."/>
    <s v="Finalizado"/>
    <s v="ECUARTAS"/>
    <d v="2023-03-01T00:00:00"/>
    <d v="2023-03-01T00:00:00"/>
    <s v="inger.asuin-ofj@policia.gov.co.rpost.biz miércoles 01/03/2023 2:48 p. m."/>
    <s v="N"/>
    <s v=""/>
    <x v="0"/>
    <x v="3"/>
    <s v="N"/>
    <d v="2023-03-01T00:00:00"/>
    <d v="2023-03-01T00:00:00"/>
    <n v="1"/>
    <n v="15"/>
    <x v="1"/>
    <n v="15"/>
    <x v="1"/>
  </r>
  <r>
    <x v="0"/>
    <n v="2023001256"/>
    <x v="43"/>
    <s v="EN COMUNICACION DEL DIA 21022023 CON EMAIL ENVIADO A LA CC MANIZALEZ Y REMITIDO ALA CC CALI EL DIA 28022023 POR TRASALDO POR COMPETENCIAS MEDIANTE PETICION EL SR. GERARDO HERRERA CC 9910968 SOLICITA NUEVAMENTE REQUIERE SE LE BRINDE UN LISTADO COMPLETO DE "/>
    <s v="A"/>
    <s v="JCMARIN"/>
    <s v=" "/>
    <s v="Obrero"/>
    <d v="2023-02-28T00:00:00"/>
    <s v="Origino"/>
    <s v="NRESPONS"/>
    <s v="Registros Pub y Redes Emp"/>
    <s v="Back (Registro)"/>
    <s v="Finalizado"/>
    <s v=" "/>
    <s v="Asignado a"/>
    <x v="0"/>
    <x v="0"/>
    <x v="0"/>
    <d v="2023-02-28T00:00:00"/>
    <s v="A"/>
    <s v=""/>
    <m/>
    <m/>
    <m/>
    <m/>
    <m/>
    <m/>
    <m/>
    <s v="Sin Identificación"/>
    <m/>
    <s v="GERARDO HERRERA"/>
    <s v=""/>
    <s v="litigantesasociados2040@gmail.com"/>
    <x v="0"/>
    <s v=""/>
    <s v="3 Peticiones"/>
    <x v="0"/>
    <s v="Registros Publicos y Redes Emp"/>
    <s v="Derecho de peticion"/>
    <s v="."/>
    <s v="."/>
    <s v="2023-00175 SANTIAGO DE CALI, 2 DE MARZO DE 2023 SEÑOR GERARDO HERRERA LITIGANTESASOCIADOS2040@GMAIL.COM MEDIANTE CORREO ELECTRÓNICO DEL 17 DE FEBRERO DE 2023, RECIBIDO EN LA CÁMARA DE COMERCIO DE MANIZALES Y REMITIDO A ESTA ENTIDAD EL 24 DE FEBRERO EL CUA"/>
    <s v="."/>
    <s v="Finalizado"/>
    <s v="ECUARTAS"/>
    <d v="2023-03-02T00:00:00"/>
    <d v="2023-03-02T00:00:00"/>
    <s v="jueves 02/03/2023 3:55 p. m litigantesasociados2040@gmail.com.rpost.biz"/>
    <s v="N"/>
    <s v=""/>
    <x v="0"/>
    <x v="0"/>
    <s v="N"/>
    <d v="2023-03-02T00:00:00"/>
    <d v="2023-03-02T00:00:00"/>
    <n v="2"/>
    <n v="15"/>
    <x v="1"/>
    <n v="15"/>
    <x v="1"/>
  </r>
  <r>
    <x v="0"/>
    <n v="2023001260"/>
    <x v="43"/>
    <s v="EN COMUNICACION DEL DIA 27022023 CON EMAIL ENVIADO A CONTACTO CCC EL SR. ALBERTO SANCHEZ DE LA PAVA GERENTE DE AL SOCIEDAD HSE/Q OCUPACIONAL LTDA SOLICITA SE DE LA ACTUALIZACIÓN EN EL REGISTRO DE CÁMARA Y COMERCIO AL NÚMERO DE IDENTIDAD DE LA SOCIA VALENT"/>
    <s v="A"/>
    <s v="JCMARIN"/>
    <s v=" "/>
    <s v="Obrero"/>
    <d v="2023-02-28T00:00:00"/>
    <s v="Origino"/>
    <s v="NRESPONS"/>
    <s v="Registros Pub y Redes Emp"/>
    <s v="Back (Registro)"/>
    <s v="Finalizado"/>
    <s v=" "/>
    <s v="Asignado a"/>
    <x v="11"/>
    <x v="0"/>
    <x v="2"/>
    <d v="2023-02-28T00:00:00"/>
    <s v="A"/>
    <s v="MERCANTIL"/>
    <n v="745920"/>
    <m/>
    <m/>
    <m/>
    <m/>
    <m/>
    <m/>
    <s v="Inscrito"/>
    <m/>
    <s v="ALBERTO SANCHEZ DE LA PAVA"/>
    <s v="3781004"/>
    <s v="hseqocupacional@hotmail.com"/>
    <x v="0"/>
    <s v="3104256290"/>
    <s v="2 Del tramite del documento"/>
    <x v="20"/>
    <s v="Registros Publicos y Redes Emp"/>
    <s v="Inscripción"/>
    <s v="."/>
    <s v="."/>
    <s v="AL INSCRITO 745920-3 ACTUALIZO EL TIPO Y NUMERO DE IDENTIDAD DE LA SOCIA VALENTINA SANCHEZ PABON QUEDANDO CEDULA 1143878092 SE NOTIFICA AL USUARIO AL CORREO ELECTRÓNICO REPORTADO EN EL PQR"/>
    <s v="."/>
    <s v="Finalizado"/>
    <s v="MVELASCO"/>
    <d v="2023-03-01T00:00:00"/>
    <d v="2023-03-01T00:00:00"/>
    <s v=" "/>
    <s v="N"/>
    <s v=""/>
    <x v="0"/>
    <x v="2"/>
    <s v="N"/>
    <d v="2023-03-01T00:00:00"/>
    <d v="2023-03-01T00:00:00"/>
    <n v="1"/>
    <n v="15"/>
    <x v="1"/>
    <n v="15"/>
    <x v="1"/>
  </r>
  <r>
    <x v="0"/>
    <n v="2023001265"/>
    <x v="44"/>
    <s v="EN COMUNICACION DEL DIA 27022023 CON EMAIL ENVIADO A CONTACTO CCC RECIBIDO EL DIA 28022023 MEDIANTE PETICION EL SR. CARLOS ALBERTO JARAMILLO CC 1130944723 SOLICITA SE LE CERTIFIQUE QUE NO SE ENCUENTRA REGISTRADO A SU NOMBRE ESTABLECIMIENTOS DE COMERCIO PA"/>
    <s v="A"/>
    <s v="JCMARIN"/>
    <s v=" "/>
    <s v="Obrero"/>
    <d v="2023-03-01T00:00:00"/>
    <s v="Origino"/>
    <s v="NRESPONS"/>
    <s v="Registros Pub y Redes Emp"/>
    <s v="Back (Registro)"/>
    <s v="Finalizado"/>
    <s v=" "/>
    <s v="Asignado a"/>
    <x v="7"/>
    <x v="0"/>
    <x v="1"/>
    <d v="2023-03-01T00:00:00"/>
    <s v="A"/>
    <s v=""/>
    <m/>
    <m/>
    <m/>
    <m/>
    <m/>
    <m/>
    <m/>
    <s v="Sin Identificación"/>
    <m/>
    <s v="CARLOS ALBERTO JARAMILLO"/>
    <s v=""/>
    <s v=""/>
    <x v="0"/>
    <s v=""/>
    <s v="3 Peticiones"/>
    <x v="0"/>
    <s v="Registros Publicos y Redes Emp"/>
    <s v="Derecho de peticion"/>
    <s v="."/>
    <s v="."/>
    <s v="CONTESTADO CON CARTA 2023-00260 DEL 10 DE MARZO DE 2023, ASÍ: &quot;MEDIANTE ESCRITO RECIBIDO EN ESTA CÁMARA DE COMERCIO EL 27 DE FEBRERO DE 2023, SOLICITÓ UN CERTIFICADO DE NO FIGURA A NOMBRE DE CARLOS ALBERTO JARAMILLO, IDENTIFICADO CON LA CÉDULA DE CIUDADAN"/>
    <s v="."/>
    <s v="Finalizado"/>
    <s v="CMARTINE"/>
    <d v="2023-03-10T00:00:00"/>
    <d v="2023-03-10T00:00:00"/>
    <s v=" "/>
    <s v="N"/>
    <s v=""/>
    <x v="0"/>
    <x v="0"/>
    <s v="N"/>
    <d v="2023-03-10T00:00:00"/>
    <d v="2023-03-10T00:00:00"/>
    <n v="7"/>
    <n v="15"/>
    <x v="1"/>
    <n v="15"/>
    <x v="1"/>
  </r>
  <r>
    <x v="0"/>
    <n v="2023001267"/>
    <x v="44"/>
    <s v="EN COMUNICACION DEL DIA 20022023 CON EMAIL ENVIADO A CONTACTO CCC RECIBIDO EL DIA 28022023 MEDIANTE PETICION LA SRA. YACQUELIEN RIOS CC 1118283696 SOLICITA SE LE CERTIFIQUE QUE NO SE ENCUENTRA REGISTRADO A SU NOMBRE ESTABLECIMIENTOS DE COMERCIO PARA DEMOS"/>
    <s v="A"/>
    <s v="JCMARIN"/>
    <s v=" "/>
    <s v="Obrero"/>
    <d v="2023-03-01T00:00:00"/>
    <s v="Origino"/>
    <s v="NRESPONS"/>
    <s v="Registros Pub y Redes Emp"/>
    <s v="Back (Registro)"/>
    <s v="Finalizado"/>
    <s v=" "/>
    <s v="Asignado a"/>
    <x v="7"/>
    <x v="0"/>
    <x v="1"/>
    <d v="2023-03-01T00:00:00"/>
    <s v="A"/>
    <s v=""/>
    <m/>
    <m/>
    <m/>
    <m/>
    <m/>
    <m/>
    <m/>
    <s v="Sin Identificación"/>
    <m/>
    <s v="YACQUEKINE RIOS"/>
    <s v=""/>
    <s v=""/>
    <x v="0"/>
    <s v=""/>
    <s v="3 Peticiones"/>
    <x v="0"/>
    <s v="Registros Publicos y Redes Emp"/>
    <s v="Derecho de peticion"/>
    <s v="."/>
    <s v="."/>
    <s v="CONTESTADO CON CARTA 2023-00261 DEL 10 DE MARZO DE 2023, ASÍ: &quot;MEDIANTE ESCRITO RECIBIDO EN ESTA CÁMARA DE COMERCIO EL 28 DE FEBRERO DE 2023, SOLICITÓ &quot;CERTIFICADO DE QUE NO POSEO LOCAL NI NEGOCIO A MI NOMBRE&quot;. AL RESPECTO, LE INFORMAMOS QUE LAS CÁMARAS D"/>
    <s v="."/>
    <s v="Finalizado"/>
    <s v="CMARTINE"/>
    <d v="2023-03-10T00:00:00"/>
    <d v="2023-03-10T00:00:00"/>
    <s v=" "/>
    <s v="N"/>
    <s v=""/>
    <x v="0"/>
    <x v="0"/>
    <s v="N"/>
    <d v="2023-03-10T00:00:00"/>
    <d v="2023-03-10T00:00:00"/>
    <n v="7"/>
    <n v="15"/>
    <x v="1"/>
    <n v="15"/>
    <x v="1"/>
  </r>
  <r>
    <x v="0"/>
    <n v="2023001269"/>
    <x v="44"/>
    <s v="EN COMUNICACION DEL DIA 20022023 CON EMAIL ENVIADO A CONTACTO CCC RECIBIDO EL DIA 28022023 MEDIANTE PETICION LA SRA. PAOLA ANDREA ARCE LONDOÑO CC 1005863329 SOLICITA SE LE CERTIFIQUE QUE NO SE ENCUENTRA REGISTRADO A SU NOMBRE ESTABLECIMIENTOS DE COMERCIO "/>
    <s v="A"/>
    <s v="JCMARIN"/>
    <s v=" "/>
    <s v="Obrero"/>
    <d v="2023-03-01T00:00:00"/>
    <s v="Origino"/>
    <s v="NRESPONS"/>
    <s v="Registros Pub y Redes Emp"/>
    <s v="Back (Registro)"/>
    <s v="Finalizado"/>
    <s v=" "/>
    <s v="Asignado a"/>
    <x v="7"/>
    <x v="0"/>
    <x v="1"/>
    <d v="2023-03-01T00:00:00"/>
    <s v="A"/>
    <s v=""/>
    <m/>
    <m/>
    <m/>
    <m/>
    <m/>
    <m/>
    <m/>
    <s v="Sin Identificación"/>
    <m/>
    <s v="PAOLA ANDREA ARCE LONDOÑO"/>
    <s v=""/>
    <s v=""/>
    <x v="0"/>
    <s v=""/>
    <s v="3 Peticiones"/>
    <x v="0"/>
    <s v="Registros Publicos y Redes Emp"/>
    <s v="Derecho de peticion"/>
    <s v="."/>
    <s v="."/>
    <s v="CONTESTADO CON CARTA 2023-00262 DEL 10 DE MARZO DE 2023, ASÍ: &quot;MEDIANTE ESCRITO RECIBIDO EN ESTA CÁMARA DE COMERCIO EL 28 DE FEBRERO DE 2023, SOLICITÓ &quot;CERTIFICADO DE QUE NO POSEO LOCAL NI NEGOCIO A MI NOMBRE&quot;. AL RESPECTO, LE INFORMAMOS QUE LAS CÁMARAS D"/>
    <s v="."/>
    <s v="Finalizado"/>
    <s v="CMARTINE"/>
    <d v="2023-03-10T00:00:00"/>
    <d v="2023-03-10T00:00:00"/>
    <s v=" "/>
    <s v="N"/>
    <s v=""/>
    <x v="0"/>
    <x v="0"/>
    <s v="N"/>
    <d v="2023-03-10T00:00:00"/>
    <d v="2023-03-10T00:00:00"/>
    <n v="7"/>
    <n v="15"/>
    <x v="1"/>
    <n v="15"/>
    <x v="1"/>
  </r>
  <r>
    <x v="0"/>
    <n v="2023001270"/>
    <x v="44"/>
    <s v="EN COMUNICACION DEL DIA 27022023 CON EMAIL ENVIADO A CONTACTO CCC RECIBIDO EL DIA 28022023 MEDIANTE DERECHO DE PETICION LA SEÑORA OLGA LUCIA BENAVIDEZ MESIAS CC 30726153 REP. LEGAL DE LA SOCIEDAD OLNILU SAS NIT 901250722 SOLICITA ANTE USTED LO SIGUIENTE: "/>
    <s v="A"/>
    <s v="JCMARIN"/>
    <s v=" "/>
    <s v="Obrero"/>
    <d v="2023-03-01T00:00:00"/>
    <s v="Origino"/>
    <s v="NRESPONS"/>
    <s v="Registros Pub y Redes Emp"/>
    <s v="Back (Registro)"/>
    <s v="Finalizado"/>
    <s v=" "/>
    <s v="Asignado a"/>
    <x v="0"/>
    <x v="0"/>
    <x v="0"/>
    <d v="2023-03-01T00:00:00"/>
    <s v="A"/>
    <s v=""/>
    <m/>
    <m/>
    <m/>
    <m/>
    <m/>
    <m/>
    <m/>
    <s v="Sin Identificación"/>
    <m/>
    <s v="OLGA LUCIA BENAVIDEZ"/>
    <s v=""/>
    <s v="olnilusas@gmail.com"/>
    <x v="0"/>
    <s v=""/>
    <s v="3 Peticiones"/>
    <x v="0"/>
    <s v="Registros Publicos y Redes Emp"/>
    <s v="Derecho de peticion"/>
    <s v="."/>
    <s v="."/>
    <s v="2023-00175 SANTIAGO DE CALI, 2 DE MARZO DE 2023 SEÑORA OLGA LUCIA BENAVIDES MESIAS REPRESENTANTE LEGAL OLNILU SAS OLNILUSAS@GMAIL.COM SAN JUAN DE PASTO MEDIANTE ESCRITO DEL 27 DE FEBRERO DE 2023, RECIBIDO EN LA CÁMARA DE COMERCIO EL 1 DE MARZO, SOLICITÓ: "/>
    <s v="."/>
    <s v="Finalizado"/>
    <s v="ECUARTAS"/>
    <d v="2023-03-02T00:00:00"/>
    <d v="2023-03-02T00:00:00"/>
    <s v="'olnilusas@gmail.com.rpost.biz' jueves 02/03/2023 4:39 p. m."/>
    <s v="N"/>
    <s v=""/>
    <x v="0"/>
    <x v="0"/>
    <s v="N"/>
    <d v="2023-03-02T00:00:00"/>
    <d v="2023-03-02T00:00:00"/>
    <n v="1"/>
    <n v="15"/>
    <x v="1"/>
    <n v="15"/>
    <x v="1"/>
  </r>
  <r>
    <x v="0"/>
    <n v="2023001272"/>
    <x v="44"/>
    <s v="EN COMUNICACION DEL DIA 20222023 CON RAD. 2023EE0023715 DE LA CONTRALORIA GENERAL DE LA REPUBLICA GERENCIA REGIONAL BUCARAMANGA ENVIADO VIA EMAIL A LA CC BUCARAMANGA Y REMITIDO A LA CC CALO EL DIA 28022023 SOLICITAN DADO QUE SE REQUIERE ESTABLECER LA COMP"/>
    <s v="A"/>
    <s v="JCMARIN"/>
    <s v=" "/>
    <s v="Obrero"/>
    <d v="2023-03-01T00:00:00"/>
    <s v="Origino"/>
    <s v="NRESPONS"/>
    <s v="Registros Pub y Redes Emp"/>
    <s v="Back (Registro)"/>
    <s v="Finalizado"/>
    <s v=" "/>
    <s v="Asignado a"/>
    <x v="0"/>
    <x v="0"/>
    <x v="0"/>
    <d v="2023-03-01T00:00:00"/>
    <s v="A"/>
    <s v=""/>
    <m/>
    <m/>
    <m/>
    <m/>
    <m/>
    <m/>
    <m/>
    <s v="Sin Identificación"/>
    <m/>
    <s v="ANA LEONOR CASTAÑEDA ZABALA"/>
    <s v="6076521515"/>
    <s v="correspondenciasantander@contraloria.gov.co"/>
    <x v="0"/>
    <s v=""/>
    <s v="3 Peticiones"/>
    <x v="0"/>
    <s v="Registros Publicos y Redes Emp"/>
    <s v="Derecho de peticion"/>
    <s v="."/>
    <s v="."/>
    <s v="2023 - 00223 SANTIAGO DE CALI, 2 DE MARZO DE 2023 SEÑORA ANA LEONOR CASTAÑEDA ZABALA PROFESIONAL UNIVERSITARIA CONTRALORÍA GENERAL DE LA REPÚBLICA CORRESPONDENCIASANTANDER@CONTRALORIA.GOV.CO ANA.CASTANEDA@CONTRALORIA.GOV.CO BUCARAMANGA RECIBA UN CORDIAL S"/>
    <s v="."/>
    <s v="Finalizado"/>
    <s v="ECUARTAS"/>
    <d v="2023-03-02T00:00:00"/>
    <d v="2023-03-02T00:00:00"/>
    <s v="correspondenciasantander@contraloria.gov.co.rpost.biz; ana.castaneda@contraloria.gov.co.rpost.biz jueves 02/03/2023 4:56 p. m"/>
    <s v="N"/>
    <s v=""/>
    <x v="0"/>
    <x v="3"/>
    <s v="N"/>
    <d v="2023-03-02T00:00:00"/>
    <d v="2023-03-02T00:00:00"/>
    <n v="1"/>
    <n v="15"/>
    <x v="1"/>
    <n v="15"/>
    <x v="1"/>
  </r>
  <r>
    <x v="0"/>
    <n v="2023001281"/>
    <x v="44"/>
    <s v="EN COMUNICACION DEL DIA 17022023 CON OFICIO GS-2023-021733 SUBIN GRUIJ 29.25 DE LA POLICIA NACIONAL SECCIONAL BOGOTA DC ENVIADDO VIA EMAIL A LA CC BOGOTA Y REMITIDO A LA CC CALI EL DIA 01032023 CON RAD. 20230169402 POR TRASALDO POR COMPETENCIAS SOLICITAN "/>
    <s v="A"/>
    <s v="JCMARIN"/>
    <s v=" "/>
    <s v="Obrero"/>
    <d v="2023-03-01T00:00:00"/>
    <s v="Origino"/>
    <s v="NRESPONS"/>
    <s v="Registros Pub y Redes Emp"/>
    <s v="Back (Registro)"/>
    <s v="Finalizado"/>
    <s v=" "/>
    <s v="Asignado a"/>
    <x v="0"/>
    <x v="0"/>
    <x v="0"/>
    <d v="2023-03-01T00:00:00"/>
    <s v="A"/>
    <s v=""/>
    <m/>
    <m/>
    <m/>
    <m/>
    <m/>
    <m/>
    <m/>
    <s v="Sin Identificación"/>
    <m/>
    <s v="PT LILIAN NAIRETH MARTINEZ ANGARITA"/>
    <s v="5159750ext31108"/>
    <s v="lilian.martinez@correo.policia.gov.co"/>
    <x v="0"/>
    <s v=""/>
    <s v="3 Peticiones"/>
    <x v="0"/>
    <s v="Registros Publicos y Redes Emp"/>
    <s v="Derecho de peticion"/>
    <s v="."/>
    <s v="."/>
    <s v="2023-00234 SANTIAGO DE CALI, 2 DE MARZO DE 2023 SEÑORES MINISTERIO DE DEFENSA NACIONAL POLICIA NACIONAL ATENCIÓN: PATRULLERO LILIAN NAILETH MARTINEZ ANGARITA INVESTIGADOR CRIMINAL LILIAN.MARTINEZ@CORREO.POLICIA.GOV.CO BOGOTÁ D.C. CORDIAL SALUDO, DAMOS RES"/>
    <s v="."/>
    <s v="Finalizado"/>
    <s v="ECUARTAS"/>
    <d v="2023-03-02T00:00:00"/>
    <d v="2023-03-02T00:00:00"/>
    <s v="lilian.martinez@correo.policia.gov.co.rpost.biz jueves 02/03/2023 3:33 p. m."/>
    <s v="N"/>
    <s v=""/>
    <x v="0"/>
    <x v="3"/>
    <s v="N"/>
    <d v="2023-03-02T00:00:00"/>
    <d v="2023-03-02T00:00:00"/>
    <n v="1"/>
    <n v="15"/>
    <x v="1"/>
    <n v="15"/>
    <x v="1"/>
  </r>
  <r>
    <x v="0"/>
    <n v="2023001290"/>
    <x v="45"/>
    <s v="EN COMUNICACION DEL DIA 01032023 CON OFICIO J P M 0171 DEL JUZGADO PROMISCUAO MUNICIPAL DE COYAIMA TOLIMA ENVIOADO VIA EMAIL A CONTACTO CCC SOLICITAN A LAS CÁMARAS DE COMERCIO DE BOGOTÁ D.C Y CALI PARA QUE EN EL TÉRMINO DE UN DÍA CONTADO A PARTIR DE LA RE"/>
    <s v="A"/>
    <s v="JCMARIN"/>
    <s v=" "/>
    <s v="Obrero"/>
    <d v="2023-03-02T00:00:00"/>
    <s v="Origino"/>
    <s v="NRESPONS"/>
    <s v="Registros Pub y Redes Emp"/>
    <s v="Back (Registro)"/>
    <s v="Finalizado"/>
    <s v=" "/>
    <s v="Asignado a"/>
    <x v="0"/>
    <x v="0"/>
    <x v="0"/>
    <d v="2023-03-02T00:00:00"/>
    <s v="A"/>
    <s v=""/>
    <m/>
    <m/>
    <m/>
    <m/>
    <m/>
    <m/>
    <m/>
    <s v="Sin Identificación"/>
    <m/>
    <s v="OSCAR MORENO"/>
    <s v=""/>
    <s v="j01prmpalcoyaima@cendoj.ramajudicial.gov.co"/>
    <x v="0"/>
    <s v="3183165556"/>
    <s v="3 Peticiones"/>
    <x v="0"/>
    <s v="Registros Publicos y Redes Emp"/>
    <s v="Derecho de peticion"/>
    <s v="."/>
    <s v="."/>
    <s v="2023 - 00236 SANTIAGO DE CALI, 2 DE MARZO DE 2023 SEÑORES JUZGADO PROMISCUO MUNICIPAL COYAIMA - TOLIMA ATENCIÓN: OSCAR MORENO CITADOR J01PRMPALCOYAIMA@CENDOJ.RAMAJUDICIAL.GOV.CO COYAIMA - TOLIMA CORDIAL SALUDO DAMOS RESPUESTA AL OFICIO J.P.M NO. 0171 - CI"/>
    <s v="."/>
    <s v="Finalizado"/>
    <s v="ECUARTAS"/>
    <d v="2023-03-02T00:00:00"/>
    <d v="2023-03-02T00:00:00"/>
    <s v="'j01prmpalcoyaima@cendoj.ramajudicial.gov.co.rpost.biz' jueves 02/03/2023 10:20 a. m"/>
    <s v="N"/>
    <s v=""/>
    <x v="0"/>
    <x v="3"/>
    <s v="N"/>
    <d v="2023-03-02T00:00:00"/>
    <d v="2023-03-02T00:00:00"/>
    <n v="0"/>
    <n v="15"/>
    <x v="1"/>
    <n v="15"/>
    <x v="1"/>
  </r>
  <r>
    <x v="0"/>
    <n v="2023001293"/>
    <x v="45"/>
    <s v="EN COMUNICACION DEL DIA 23022023 CON OFICIO 01 DEL TRIBUNAL DE ARBITRAMENTO MEDELLIN ENVIADO VIA EMAIL A LA CC MEDELLIN Y REMITIDO A LA CC CALI EL DIA 02032023 CON RADICACION NO. 20230173395 POR TRASALDO POR COMPETENCIAS SOLICITAN EXPEDIR CERTIFICADOS SOB"/>
    <s v="A"/>
    <s v="JCMARIN"/>
    <s v=" "/>
    <s v="Obrero"/>
    <d v="2023-03-02T00:00:00"/>
    <s v="Origino"/>
    <s v="NRESPONS"/>
    <s v="Registros Pub y Redes Emp"/>
    <s v="Back (Registro)"/>
    <s v="Finalizado"/>
    <s v=" "/>
    <s v="Asignado a"/>
    <x v="0"/>
    <x v="0"/>
    <x v="0"/>
    <d v="2023-03-02T00:00:00"/>
    <s v="A"/>
    <s v=""/>
    <m/>
    <m/>
    <m/>
    <m/>
    <m/>
    <m/>
    <m/>
    <s v="Sin Identificación"/>
    <m/>
    <s v="CARLOS ESTEBAN GÓMEZ DUQUE"/>
    <s v=""/>
    <s v="cgomezd@hotmail.com"/>
    <x v="0"/>
    <s v="312-289-63-59"/>
    <s v="3 Peticiones"/>
    <x v="0"/>
    <s v="Registros Publicos y Redes Emp"/>
    <s v="Derecho de peticion"/>
    <s v="."/>
    <s v="."/>
    <s v="2023 - 00228 SANTIAGO DE CALI, 2 DE MARZO DE 2023 SEÑOR CARLOS ESTEBAN GÓMEZ DUQUE SECRETARIO TRIBUNAL DE ARBITRAMIENTO CGOMEZD@HOTMAIL.COM BOGOTÁ D.C. CORDIAL SALUDO, MEDIANE OFICIO NO. 1 RADICADO NO. 2022 A 0036 DEL 23 DE FEBRERO DE 2023, RECIBIDO EN LA"/>
    <s v="."/>
    <s v="Finalizado"/>
    <s v="ECUARTAS"/>
    <d v="2023-03-02T00:00:00"/>
    <d v="2023-03-02T00:00:00"/>
    <s v="cgomezd@hotmail.com.rpost.biz jueves 02/03/2023 4:25 p. m."/>
    <s v="N"/>
    <s v=""/>
    <x v="0"/>
    <x v="3"/>
    <s v="N"/>
    <d v="2023-03-02T00:00:00"/>
    <d v="2023-03-02T00:00:00"/>
    <n v="0"/>
    <n v="15"/>
    <x v="1"/>
    <n v="15"/>
    <x v="1"/>
  </r>
  <r>
    <x v="0"/>
    <n v="2023001294"/>
    <x v="45"/>
    <s v="EN COMUNICACION DEL DIA 13022023 CON OFICIO GS-2023-000241 SUBGA POJUD 29.54 DE LA POLICIA NACIONAL SECCIONAL CALI ENVIADO VIA EMAIL A LA CC BOGOTA Y REMITIDO A LA CC CALI EL DIA 01032023 CON RADICACION NO. 20230174770 POR TRASALDO POR COMPETENCIAS SOLICI"/>
    <s v="A"/>
    <s v="JCMARIN"/>
    <s v=" "/>
    <s v="Obrero"/>
    <d v="2023-03-02T00:00:00"/>
    <s v="Origino"/>
    <s v="NRESPONS"/>
    <s v="Registros Pub y Redes Emp"/>
    <s v="Back (Registro)"/>
    <s v="Finalizado"/>
    <s v=" "/>
    <s v="Asignado a"/>
    <x v="0"/>
    <x v="0"/>
    <x v="0"/>
    <d v="2023-03-02T00:00:00"/>
    <s v="A"/>
    <s v=""/>
    <m/>
    <m/>
    <m/>
    <m/>
    <m/>
    <m/>
    <m/>
    <s v="Sin Identificación"/>
    <m/>
    <s v="PT CRISTHIAN ANDRES GIRALDO CORREA"/>
    <s v=""/>
    <s v=""/>
    <x v="0"/>
    <s v="3163082239"/>
    <s v="3 Peticiones"/>
    <x v="0"/>
    <s v="Registros Publicos y Redes Emp"/>
    <s v="Derecho de peticion"/>
    <s v="."/>
    <s v="."/>
    <s v="YA SE DIO RESPUESTA CON RADICACIÓN: 20230141087 PQR 2023001072 2023 - 00177 SANTIAGO DE CALI, 24 DE FEBRERO DE 2023 SEÑORES MINISTERIO DE DEFENSA NACIONAL POLICIA NACIONAL ATENCIÓN: PATRULLERO CRISTHIAN ANDRES GIRALDO CORREA INVESTIGADOR CRIMINAL POLFA CR"/>
    <s v="."/>
    <s v="Finalizado"/>
    <s v="ECUARTAS"/>
    <d v="2023-03-03T00:00:00"/>
    <d v="2023-03-03T00:00:00"/>
    <s v="cristhian.giraldo3947@correo.policia.gov.co.rpost.biz viernes 24/02/2023 4:17 p. m"/>
    <s v="N"/>
    <s v=""/>
    <x v="0"/>
    <x v="3"/>
    <s v="N"/>
    <d v="2023-03-03T00:00:00"/>
    <d v="2023-03-03T00:00:00"/>
    <n v="1"/>
    <n v="15"/>
    <x v="1"/>
    <n v="15"/>
    <x v="1"/>
  </r>
  <r>
    <x v="0"/>
    <n v="2023001295"/>
    <x v="45"/>
    <s v=",EN COMUNICACION DEL DIA 22022023 CON OFICIO OT 9214 DE LA FGN FISCALIA 29 DECLA BOGOTA DC ENVIADO VIA EMAIL A LA CC BOGOTA Y REMITIDO A LA CC CALI EL DIA 01032023 CON RADICACION NO. 20230174983 POR TRASALDO POR COMPETENCIAS SOLICITAN OBTENER LAS CARPTAS "/>
    <s v="A"/>
    <s v="JCMARIN"/>
    <s v=" "/>
    <s v="Obrero"/>
    <d v="2023-03-02T00:00:00"/>
    <s v="Origino"/>
    <s v="NRESPONS"/>
    <s v="Registros Pub y Redes Emp"/>
    <s v="Back (Registro)"/>
    <s v="Finalizado"/>
    <s v=" "/>
    <s v="Asignado a"/>
    <x v="0"/>
    <x v="0"/>
    <x v="0"/>
    <d v="2023-03-02T00:00:00"/>
    <s v="A"/>
    <s v="MERCANTIL"/>
    <n v="1005848"/>
    <m/>
    <m/>
    <m/>
    <m/>
    <m/>
    <m/>
    <s v="Inscrito"/>
    <m/>
    <s v="DARWIN ERNESTO SARMIENTO"/>
    <s v="5702000EXT3270"/>
    <s v="darwin.sarmiento@fiscalia.gov.co"/>
    <x v="0"/>
    <s v=""/>
    <s v="3 Peticiones"/>
    <x v="0"/>
    <s v="Registros Publicos y Redes Emp"/>
    <s v="Derecho de peticion"/>
    <s v="."/>
    <s v="."/>
    <s v="2023 - 00237 SANTIAGO DE CALI, 3 DE MARZO DE 2022 SEÑORES FISCALIA GENERAL DE LA NACION ATENCIÓN: DARWIN ERNESTO SARMIENTO DIRECCIÓN ERNESTO SARMIENTO DARWIN.SARMIENTO@FISCALIA.GOV.CO BOGOTÁ D.C. CORDIAL SALUDO DAMOS RESPUESTA A SU OFICIO NUIC: 1100160000"/>
    <s v="."/>
    <s v="Finalizado"/>
    <s v="ECUARTAS"/>
    <d v="2023-03-03T00:00:00"/>
    <d v="2023-03-03T00:00:00"/>
    <s v="darwin.sarmiento@fiscalia.gov.co.rpost.biz viernes 03/03/2023 8:52 a. m."/>
    <s v="N"/>
    <s v=""/>
    <x v="0"/>
    <x v="3"/>
    <s v="N"/>
    <d v="2023-03-03T00:00:00"/>
    <d v="2023-03-03T00:00:00"/>
    <n v="1"/>
    <n v="15"/>
    <x v="1"/>
    <n v="15"/>
    <x v="1"/>
  </r>
  <r>
    <x v="0"/>
    <n v="2023001297"/>
    <x v="45"/>
    <s v="EN COMUNICACION DEL DIA 21022023 CON OFICIO RAD 20239200006441 DE LA FGN DECDF BOGOTA DC ENVIADO VIA EMAIL A LA CC BOGTOTA Y REMITIDO A LA CC CALI EL DIA 01032023 CON RADICACION NO. 20230175054 POR TRASALDO POR COMPETENCIAS SOLICITAN ALLEGAR DOCUMENTOS SO"/>
    <s v="A"/>
    <s v="JCMARIN"/>
    <s v=" "/>
    <s v="Obrero"/>
    <d v="2023-03-02T00:00:00"/>
    <s v="Origino"/>
    <s v="NRESPONS"/>
    <s v="Registros Pub y Redes Emp"/>
    <s v="Back (Registro)"/>
    <s v="Finalizado"/>
    <s v=" "/>
    <s v="Asignado a"/>
    <x v="0"/>
    <x v="0"/>
    <x v="0"/>
    <d v="2023-03-02T00:00:00"/>
    <s v="A"/>
    <s v="MERCANTIL"/>
    <n v="912823"/>
    <m/>
    <m/>
    <m/>
    <m/>
    <m/>
    <m/>
    <s v="Inscrito"/>
    <m/>
    <s v="MARCO A. MONROY V."/>
    <s v="5702000EXT33093"/>
    <s v="marco.monroy@fiscalia.gov.co"/>
    <x v="0"/>
    <s v=""/>
    <s v="3 Peticiones"/>
    <x v="0"/>
    <s v="Registros Publicos y Redes Emp"/>
    <s v="Derecho de peticion"/>
    <s v="."/>
    <s v="."/>
    <s v="2023 - 00237 SANTIAGO DE CALI, 3 DE MARZO DE 2022 SEÑORES FISCALIA GENERAL DE LA NACION ATENCIÓN: MARCO A MONROY V DECDF -DCFC MARCO.MONROY@FISCALIA.GOV.CO BOGOTÁ D.C. CORDIAL SALUDO DAMOS RESPUESTA A SU OFICIO NUC 110016099366202250006 OT 4705 DEL 21 DE "/>
    <s v="."/>
    <s v="Finalizado"/>
    <s v="ECUARTAS"/>
    <d v="2023-03-03T00:00:00"/>
    <d v="2023-03-03T00:00:00"/>
    <s v="marco.monroy@fiscalia.gov.co.rpost.biz viernes 03/03/2023 9:27 a. m"/>
    <s v="N"/>
    <s v=""/>
    <x v="0"/>
    <x v="3"/>
    <s v="N"/>
    <d v="2023-03-03T00:00:00"/>
    <d v="2023-03-03T00:00:00"/>
    <n v="1"/>
    <n v="15"/>
    <x v="1"/>
    <n v="15"/>
    <x v="1"/>
  </r>
  <r>
    <x v="0"/>
    <n v="2023001298"/>
    <x v="45"/>
    <s v="EN COMUNICACION DEL DIA 02122022 CON OFICIO 0936 JUZGADO 12 LABORAL DEL CIRCUITO DE CALI ENVIADO VAI EMAIL A CONTACTO CCC LÍBRESE OFICIOS DIRIGIDOS A LA CÁMARA DE COMERCIO DE BOGOTÁ Y A LA CÁMARA DE COMERCIO DE CALI PARA QUE CERTIFIQUE LAS FECHAS EXACTAS "/>
    <s v="A"/>
    <s v="JCMARIN"/>
    <s v=" "/>
    <s v="Obrero"/>
    <d v="2023-03-02T00:00:00"/>
    <s v="Origino"/>
    <s v="NRESPONS"/>
    <s v="Registros Pub y Redes Emp"/>
    <s v="Back (Registro)"/>
    <s v="Finalizado"/>
    <s v=" "/>
    <s v="Asignado a"/>
    <x v="0"/>
    <x v="0"/>
    <x v="0"/>
    <d v="2023-03-02T00:00:00"/>
    <s v="A"/>
    <s v="MERCANTIL"/>
    <n v="969695"/>
    <m/>
    <m/>
    <m/>
    <m/>
    <m/>
    <m/>
    <s v="Inscrito"/>
    <m/>
    <s v="MARICEL LONDOÑO RICARDO"/>
    <s v=""/>
    <s v="j12lccali@cendoj.ramajudicial.gov.co"/>
    <x v="6"/>
    <n v="2023001299"/>
    <m/>
    <x v="27"/>
    <s v="P-SOLICITA CERTIFICADOS O COPIAS"/>
    <s v="Registros Publicos y Redes Emp"/>
    <s v="Derecho de peticion"/>
    <s v="."/>
    <s v="2023 - 00236 SANTIAGO DE CALI, 8 DE MARZO DE 2023 SEÑORES JUZGADO DOCE LABORAL DEL CIRCUITO DE CALI ATENCIÓN: MARICEL LONDOÑO RICARDO SECRETARIA J12LCCALI@CENDOJ.RAMAJUDICIAL.GOV.CO LA CIUDAD CORDIAL SALUDO DAMOS RESPUESTA AL OFICIO NO. 0936 RADICADO 7600"/>
    <s v="."/>
    <s v="Finalizado"/>
    <s v="ECUARTAS"/>
    <s v="03/03/2023"/>
    <s v="08/03/2023"/>
    <s v="j12lccali@cendoj.ramajudicial.gov.co.rpost.biz miércoles 08/03/2023 12:36 p. m"/>
    <s v="N"/>
    <s v=""/>
    <x v="0"/>
    <x v="1"/>
    <s v="N"/>
    <s v="08/03/2023"/>
    <s v="08/03/2023"/>
    <n v="4"/>
    <n v="15"/>
    <x v="1"/>
    <n v="15"/>
    <x v="1"/>
  </r>
  <r>
    <x v="0"/>
    <n v="2023001301"/>
    <x v="45"/>
    <s v="EN COMUNICACION DEL DIA 01032023 CON OFICIO 2022-0337 DEL JUZGADO VEINTINUEVE CIVIL MUNICIPAL DE BOGOTÁ DC ENVIADO VIA EMAIL A CONTACTO CCC SOLICITAN DAR APERTURA AL PRESENTE INCIDENTE DE DESACATO QUE HA INICIADO EL ACCIONANTE CREDIVALORES-CREDISERVICIOS "/>
    <s v="A"/>
    <s v="JCMARIN"/>
    <s v=" "/>
    <s v="Obrero"/>
    <d v="2023-03-02T00:00:00"/>
    <s v="Origino"/>
    <s v="NRESPONS"/>
    <s v="Registros Pub y Redes Emp"/>
    <s v="Back (Registro)"/>
    <s v="Finalizado"/>
    <s v=" "/>
    <s v="Asignado a"/>
    <x v="0"/>
    <x v="0"/>
    <x v="0"/>
    <d v="2023-03-02T00:00:00"/>
    <s v="A"/>
    <s v="MERCANTIL"/>
    <n v="841511"/>
    <m/>
    <m/>
    <m/>
    <m/>
    <m/>
    <m/>
    <s v="Inscrito"/>
    <m/>
    <s v="PABLO ALFONSO CORREA PEÑA"/>
    <s v="341 35 10"/>
    <s v="cmpl29bt@cendoj.ramajudicial.gov.co"/>
    <x v="0"/>
    <s v=""/>
    <s v="3 Peticiones"/>
    <x v="24"/>
    <s v="Registros Publicos y Redes Emp"/>
    <s v="Derecho de peticion"/>
    <s v="."/>
    <s v="."/>
    <s v="2023 - 00236 SANTIAGO DE CALI, 3 DE MARZO DE 2023 SEÑORES JUZGADO VEINTINUEVE CIVIL MUNICIPAL DE BOGOTÁ ATENCIÓN: PABLO ALFONSO CORREA PEÑA JUEZ CMPL29BT@CENDOJ.RAMAJUDICIAL.GOV.CO BOGOTÁ D.C. CORDIAL SALUDO DAMOS RESPUESTA AL RADICADO 2022-0337 DEL 1 DE "/>
    <s v="."/>
    <s v="Finalizado"/>
    <s v="ECUARTAS"/>
    <d v="2023-03-03T00:00:00"/>
    <d v="2023-03-03T00:00:00"/>
    <s v="cmpl29bt@cendoj.ramajudicial.gov.co.rpost.biz viernes 03/03/2023 10:18 a. m."/>
    <s v="N"/>
    <s v=""/>
    <x v="0"/>
    <x v="3"/>
    <s v="N"/>
    <d v="2023-03-03T00:00:00"/>
    <d v="2023-03-03T00:00:00"/>
    <n v="1"/>
    <n v="15"/>
    <x v="1"/>
    <n v="15"/>
    <x v="1"/>
  </r>
  <r>
    <x v="0"/>
    <n v="2023001303"/>
    <x v="45"/>
    <s v="LA SEÑORA ANA CRISTINA URREA PRADO IDENTIFICADA CON CEDULA 1144069268 SOLICITA CERTIFICADO DE NO FIGURA PARA TRAMITE PERSONAL POR FAVOR ENVIAR AL CORREO ELECTRONICO RECIBO PQR RAD 20230181272"/>
    <s v="A"/>
    <s v="KCRUZ"/>
    <s v=" "/>
    <s v="Mejoras Publicas"/>
    <d v="2023-03-02T00:00:00"/>
    <s v="Origino"/>
    <s v="NRESPONS"/>
    <s v="Registros Pub y Redes Emp"/>
    <s v="Back (Registro)"/>
    <s v="Finalizado"/>
    <s v=" "/>
    <s v="Asignado a"/>
    <x v="7"/>
    <x v="0"/>
    <x v="1"/>
    <d v="2023-03-02T00:00:00"/>
    <s v="A"/>
    <s v="MERCANTIL"/>
    <n v="0"/>
    <m/>
    <m/>
    <m/>
    <m/>
    <m/>
    <m/>
    <s v="Inscrito"/>
    <n v="1144069268"/>
    <s v="ANA CRISTINA URREA PRADO"/>
    <s v=""/>
    <s v="anacristinasoteloprado24@gmail.com"/>
    <x v="3"/>
    <s v="3009522548"/>
    <s v="3 Peticiones"/>
    <x v="0"/>
    <s v="Registros Publicos y Redes Emp"/>
    <s v="Derecho de peticion"/>
    <s v="."/>
    <s v="."/>
    <s v="CONTESTADO CON CARTA 2023-00263 DEL 10 DE MARZO DE 2023, ASÍ: &quot;MEDIANTE PETICIÓN DEL 2 DE MARZO DE 2023 SOLICITÓ A ESTA CÁMARA DE COMERCIO UN CERTIFICADO DE NO FIGURA A NOMBRE DE ANA CRISTINA URREA PRADO, IDENTIFICADA CON LA CÉDULA DE CIUDADANÍA NO. 11440"/>
    <s v="."/>
    <s v="Finalizado"/>
    <s v="CMARTINE"/>
    <d v="2023-03-10T00:00:00"/>
    <d v="2023-03-10T00:00:00"/>
    <s v=" "/>
    <s v="N"/>
    <s v=""/>
    <x v="0"/>
    <x v="0"/>
    <s v="N"/>
    <d v="2023-03-10T00:00:00"/>
    <d v="2023-03-10T00:00:00"/>
    <n v="6"/>
    <n v="15"/>
    <x v="1"/>
    <n v="15"/>
    <x v="1"/>
  </r>
  <r>
    <x v="0"/>
    <n v="2023001304"/>
    <x v="45"/>
    <s v="EN COMUNICACION DEL DIA 02032023 CON EMAIL ENVIADO A CONTACTO CCC MEDIANTE DERECHO DE PETICION EL SR. JUAN SEBASTIAN MONSALVE DE SALVADOR CC 1.019.113.779 EN CALIDAD DE SECRETARIO DE LA REUNION EXTRAORDINARIA DE LA SOCIEDAD CABLES DE ENERGÍA Y TELECOMUNIC"/>
    <s v="A"/>
    <s v="JCMARIN"/>
    <s v=" "/>
    <s v="Obrero"/>
    <d v="2023-03-02T00:00:00"/>
    <s v="Origino"/>
    <s v="NRESPONS"/>
    <s v="Registros Pub y Redes Emp"/>
    <s v="Juridica"/>
    <s v="Finalizado"/>
    <s v=" "/>
    <s v="Asignado a"/>
    <x v="12"/>
    <x v="0"/>
    <x v="1"/>
    <d v="2023-03-02T00:00:00"/>
    <s v="A"/>
    <s v="MERCANTIL"/>
    <n v="7014"/>
    <m/>
    <m/>
    <m/>
    <m/>
    <m/>
    <m/>
    <s v="Inscrito"/>
    <m/>
    <s v="JUAN SEBASTIÁN MONSALVE DE SALVADOR"/>
    <s v=""/>
    <s v="crondon@gomezpinzon.com"/>
    <x v="0"/>
    <s v=""/>
    <s v="3 Peticiones"/>
    <x v="5"/>
    <s v="Registros Publicos y Redes Emp"/>
    <s v="Derecho de peticion"/>
    <s v="."/>
    <s v="."/>
    <s v="AHORA BIEN, FRENTE A SU PETICIÓN PUNTUAL, PROCEDEMOS A REVISAR NUESTROS REGISTROS, PUDIENDO CONSTATAR QUE EN EFECTO, EL ACTA NO. 125 DEL 9 DE JUNIO DE 2022 DE LA ASAMBLEA GENERAL DE ACCIONISTAS DE LA SOCIEDAD CABLES DE ENERGIA Y DE TELECOMUNICACIONES S.A."/>
    <s v="."/>
    <s v="Finalizado"/>
    <s v="MVELASQU"/>
    <d v="2023-03-02T00:00:00"/>
    <d v="2023-03-02T00:00:00"/>
    <s v=" "/>
    <s v="N"/>
    <s v=""/>
    <x v="0"/>
    <x v="0"/>
    <s v="N"/>
    <d v="2023-03-02T00:00:00"/>
    <d v="2023-03-02T00:00:00"/>
    <n v="0"/>
    <n v="15"/>
    <x v="1"/>
    <n v="15"/>
    <x v="1"/>
  </r>
  <r>
    <x v="0"/>
    <n v="2023001320"/>
    <x v="46"/>
    <s v="POR FAVOR GENERAR CERTIFICADO DE NO FIGURA LUIS MARIO ROBAYO LOPEZ C.C 17.190.223"/>
    <s v="A"/>
    <s v="DCOLLAZO"/>
    <s v=" "/>
    <s v="Unicentro web"/>
    <d v="2023-03-03T00:00:00"/>
    <s v="Origino"/>
    <s v="NRESPONS"/>
    <s v="Registros Pub y Redes Emp"/>
    <s v="Back (Registro)"/>
    <s v="Finalizado"/>
    <s v=" "/>
    <s v="Asignado a"/>
    <x v="7"/>
    <x v="0"/>
    <x v="1"/>
    <d v="2023-03-03T00:00:00"/>
    <s v="A"/>
    <s v="MERCANTIL"/>
    <n v="0"/>
    <m/>
    <m/>
    <m/>
    <m/>
    <m/>
    <m/>
    <s v="Inscrito"/>
    <n v="17190223"/>
    <s v="LUIS MARIO ROBAYO LOPEZ"/>
    <s v=""/>
    <s v="robayolopez@gmail.com"/>
    <x v="3"/>
    <s v="3003501655"/>
    <s v="3 Peticiones"/>
    <x v="0"/>
    <s v="Registros Publicos y Redes Emp"/>
    <s v="Derecho de peticion"/>
    <s v="."/>
    <s v="."/>
    <s v="CONTESTADO CON CARTA 2023-00265 DEL 10 DE MARZO DE 2023, ASÍ: &quot;MEDIANTE PETICIÓN DEL 3 DE MARZO DE 2023 SOLICITÓ A ESTA CÁMARA DE COMERCIO UN CERTIFICADO DE NO FIGURA A NOMBRE DE LUIS MARIO ROBAYO LÓPEZ, IDENTIFICADO CON LA CÉDULA DE CIUDADANÍA NO. 171902"/>
    <s v="."/>
    <s v="Finalizado"/>
    <s v="CMARTINE"/>
    <d v="2023-03-10T00:00:00"/>
    <d v="2023-03-10T00:00:00"/>
    <s v=" "/>
    <s v="N"/>
    <s v=""/>
    <x v="0"/>
    <x v="0"/>
    <s v="N"/>
    <d v="2023-03-10T00:00:00"/>
    <d v="2023-03-10T00:00:00"/>
    <n v="5"/>
    <n v="15"/>
    <x v="1"/>
    <n v="15"/>
    <x v="1"/>
  </r>
  <r>
    <x v="0"/>
    <n v="2023001322"/>
    <x v="46"/>
    <s v="EN COMUNICACION DEL DIA 28022023 CON OFICIO DECLA-2023-96 OT 9248 DE LA FGN FISCALAI 33 LOCAL DECLA BOGOTA DC EBNVIADO VIA EMAIL A CONTACTO CCC SOLICITAN COLABORACIÓN EN EL SENTIDO DE ALLEGAR INFORMACIÓN RESPECTO DEL PERIODO COMPRENDIDO ENTRE EL 01 DE ENE"/>
    <s v="A"/>
    <s v="JCMARIN"/>
    <s v=" "/>
    <s v="Obrero"/>
    <d v="2023-03-03T00:00:00"/>
    <s v="Origino"/>
    <s v="NRESPONS"/>
    <s v="Registros Pub y Redes Emp"/>
    <s v="Back (Registro)"/>
    <s v="Finalizado"/>
    <s v=" "/>
    <s v="Asignado a"/>
    <x v="0"/>
    <x v="0"/>
    <x v="0"/>
    <d v="2023-03-03T00:00:00"/>
    <s v="A"/>
    <s v=""/>
    <m/>
    <m/>
    <m/>
    <m/>
    <m/>
    <m/>
    <m/>
    <s v="Sin Identificación"/>
    <m/>
    <s v="MARIA CAMILA GUTIERREZ OCAMPO"/>
    <s v=""/>
    <s v="mariac.gutierrez@fiscalia.gov.co"/>
    <x v="0"/>
    <s v="3125178391"/>
    <s v="3 Peticiones"/>
    <x v="0"/>
    <s v="Registros Publicos y Redes Emp"/>
    <s v="Derecho de peticion"/>
    <s v="."/>
    <s v="."/>
    <s v="2023 - 00237 SANTIAGO DE CALI, 3 DE MARZO DE 2022 SEÑORES FISCALIA GENERAL DE LA NACION ATENCIÓN: MARIA CAMILA GUTIERREZ OCAMPO DIRECCIÓN ESPECIALIZADA CONTRA EL LAVADO DE ACTIVOS MARIAC.GUTIERREZ@FISCALIA.GOV.CO BOGOTÁ D.C. CORDIAL SALUDO DAMOS RESPUESTA"/>
    <s v="."/>
    <s v="Finalizado"/>
    <s v="ECUARTAS"/>
    <d v="2023-03-03T00:00:00"/>
    <d v="2023-03-03T00:00:00"/>
    <s v="mariac.gutierrez@fiscalia.gov.co.rpost.biz viernes 03/03/2023 11:21 a. m."/>
    <s v="N"/>
    <s v=""/>
    <x v="0"/>
    <x v="2"/>
    <s v="N"/>
    <d v="2023-03-03T00:00:00"/>
    <d v="2023-03-03T00:00:00"/>
    <n v="0"/>
    <n v="15"/>
    <x v="1"/>
    <n v="15"/>
    <x v="1"/>
  </r>
  <r>
    <x v="0"/>
    <n v="2023001324"/>
    <x v="46"/>
    <s v="EN COMUNICACION DEL DIA 01032023 CON EMAIL ENVIADO A CONTACTO CCC LA SOCIEDAD CARLOS ALBERTO BOTERO G &amp; CIA S EN C S NIT 800060403-3 DE MANERA ESPECIAL SE SOLICITA SE ASOCIE A LA CÁMARA DE COMERCIO DE LA COMPAÑIA CARLOS ALBERTO BOTERO G &amp; CIA C EN CS CON "/>
    <s v="A"/>
    <s v="JCMARIN"/>
    <s v=" "/>
    <s v="Obrero"/>
    <d v="2023-03-03T00:00:00"/>
    <s v="Origino"/>
    <s v="NRESPONS"/>
    <s v="Registros Pub y Redes Emp"/>
    <s v="Back (Registro)"/>
    <s v="Finalizado"/>
    <s v=" "/>
    <s v="Asignado a"/>
    <x v="11"/>
    <x v="0"/>
    <x v="2"/>
    <d v="2023-03-03T00:00:00"/>
    <s v="A"/>
    <s v="MERCANTIL"/>
    <n v="237291"/>
    <m/>
    <m/>
    <m/>
    <m/>
    <m/>
    <m/>
    <s v="Inscrito"/>
    <m/>
    <s v="WILSON SALAS MARTINEZ"/>
    <s v=""/>
    <s v="wilsonsalascpt@hotmail.com"/>
    <x v="0"/>
    <s v=""/>
    <s v="2 Del tramite del documento"/>
    <x v="20"/>
    <s v="Registros Publicos y Redes Emp"/>
    <s v="Inscripción"/>
    <s v="."/>
    <s v="."/>
    <s v="AL INSCRITO 237291 ACTUALIZO EL TIPO Y NUMERO DE DOCUMENTO DE IDENTIDAD DE XIMENA BOTERO VALLEJO C.C. 66908071Y CAROLINA BOTERO VALLEJO C.C. 38565999 NOTIFICO LA ACTUALIZACIÓN AL CORREO ELECTRÓNICO REPORTADO EN EL PQR."/>
    <s v="."/>
    <s v="Finalizado"/>
    <s v="MVELASCO"/>
    <d v="2023-03-03T00:00:00"/>
    <d v="2023-03-03T00:00:00"/>
    <s v=" "/>
    <s v="N"/>
    <s v=""/>
    <x v="0"/>
    <x v="2"/>
    <s v="N"/>
    <d v="2023-03-03T00:00:00"/>
    <d v="2023-03-03T00:00:00"/>
    <n v="0"/>
    <n v="15"/>
    <x v="1"/>
    <n v="15"/>
    <x v="1"/>
  </r>
  <r>
    <x v="0"/>
    <n v="2023001325"/>
    <x v="46"/>
    <s v="EN COMUNICACION DEL DIA 01032023 CON OFICIO 20380-01-02-108 FGN FISCALIA 108 SECCIONAL GRUPO INVESTIGACION Y JUICIO SECCIONAL DE CALI ENVIADO VIA EMAIL A CONTACO CCC SOLICITAN REMITIR A ESTE DESPACHO DEBIDAMENTE AUTENTICADA COPIA DEL ACTA DE FECHA 20 DE M"/>
    <s v="A"/>
    <s v="JCMARIN"/>
    <s v=" "/>
    <s v="Obrero"/>
    <d v="2023-03-03T00:00:00"/>
    <s v="Origino"/>
    <s v="NRESPONS"/>
    <s v="Registros Pub y Redes Emp"/>
    <s v="Back (Registro)"/>
    <s v="Finalizado"/>
    <s v=" "/>
    <s v="Asignado a"/>
    <x v="0"/>
    <x v="0"/>
    <x v="0"/>
    <d v="2023-03-03T00:00:00"/>
    <s v="A"/>
    <s v="MERCANTIL"/>
    <n v="790299"/>
    <m/>
    <m/>
    <m/>
    <m/>
    <m/>
    <m/>
    <s v="Inscrito"/>
    <m/>
    <s v="GERMAN GUTIERREZ MOLINA"/>
    <s v="3927900EXT1830"/>
    <s v="german.gutierrezm@fiscalia.gov.co"/>
    <x v="0"/>
    <s v=""/>
    <s v="3 Peticiones"/>
    <x v="0"/>
    <s v="Registros Publicos y Redes Emp"/>
    <s v="Derecho de peticion"/>
    <s v="."/>
    <s v="."/>
    <s v="2023 - 00237 SANTIAGO DE CALI, 3 DE MARZO DE 2022 SEÑORES FISCALIA GENERAL DE LA NACION ATENCIÓN: GERMAN GUTIERREZ MOLINA FISCAL 108 SECCIONAL GRUPO GERMAN.GUTIERREZM@FISCALIA.GOV.CO LA CIUDAD CORDIAL SALUDO DAMOS RESPUESTA A SU RADICADO 76001609916520193"/>
    <s v="."/>
    <s v="Finalizado"/>
    <s v="ECUARTAS"/>
    <d v="2023-03-03T00:00:00"/>
    <d v="2023-03-03T00:00:00"/>
    <s v="german.gutierrezm@fiscalia.gov.co.rpost.biz viernes 03/03/2023 1:50 p. m"/>
    <s v="N"/>
    <s v=""/>
    <x v="0"/>
    <x v="3"/>
    <s v="N"/>
    <d v="2023-03-03T00:00:00"/>
    <d v="2023-03-03T00:00:00"/>
    <n v="0"/>
    <n v="15"/>
    <x v="1"/>
    <n v="15"/>
    <x v="1"/>
  </r>
  <r>
    <x v="0"/>
    <n v="2023001326"/>
    <x v="46"/>
    <s v="EN COMUNICACION DEL DIA 01032023 CON RAD 763646000177202250387 DE LA FGN FISCALIA 85 SECCIONAL CALI ENVIADO VIA EMAIL A CONTACTO CCC SOLICITA INFORMAR A ESTE DESPACHO FISCAL 85 SECCIONAL SI EL CIUDADANO LOWIS MAURICIO CHALA IDENTIFICADO CON CEDULA DE CIUD"/>
    <s v="A"/>
    <s v="JCMARIN"/>
    <s v=" "/>
    <s v="Obrero"/>
    <d v="2023-03-03T00:00:00"/>
    <s v="Origino"/>
    <s v="NRESPONS"/>
    <s v="Registros Pub y Redes Emp"/>
    <s v="Back (Registro)"/>
    <s v="Finalizado"/>
    <s v=" "/>
    <s v="Asignado a"/>
    <x v="0"/>
    <x v="0"/>
    <x v="0"/>
    <d v="2023-03-03T00:00:00"/>
    <s v="A"/>
    <s v=""/>
    <m/>
    <m/>
    <m/>
    <m/>
    <m/>
    <m/>
    <m/>
    <s v="Sin Identificación"/>
    <m/>
    <s v="YAZMIN ZAPATA LOPEZ"/>
    <s v="3989980EXT23720"/>
    <s v="yazmin.zapata@fi scalia.gov.co"/>
    <x v="0"/>
    <s v=""/>
    <s v="3 Peticiones"/>
    <x v="0"/>
    <s v="Registros Publicos y Redes Emp"/>
    <s v="Derecho de peticion"/>
    <s v="."/>
    <s v="."/>
    <s v="2023 - 00237 SANTIAGO DE CALI, 7 DE MARZO DE 2022 SEÑORES FISCALIA GENERAL DE LA NACION ATENCIÓN: YASMIN ZAPATA LOPEZ ASISTENTE DE FISCAL II YAZMIN.ZAPATA@FISCALIA.GOV.CO LA CIUDAD CORDIAL SALUDO DAMOS RESPUESTA A SU RADICADO: 763646000177202250387DEL 1 D"/>
    <s v="."/>
    <s v="Finalizado"/>
    <s v="ECUARTAS"/>
    <d v="2023-03-07T00:00:00"/>
    <d v="2023-03-07T00:00:00"/>
    <s v="'yazmin.zapata@fiscalia.gov.co.rpost.biz' martes 07/03/2023 9:58 a. m"/>
    <s v="N"/>
    <s v=""/>
    <x v="0"/>
    <x v="3"/>
    <s v="N"/>
    <d v="2023-03-07T00:00:00"/>
    <d v="2023-03-07T00:00:00"/>
    <n v="2"/>
    <n v="15"/>
    <x v="1"/>
    <n v="15"/>
    <x v="1"/>
  </r>
  <r>
    <x v="0"/>
    <n v="2023001328"/>
    <x v="46"/>
    <s v="EN COMUNICACION DEL DIA 01032023 CON OFICIO 1317 DE LA PROCURADURIA GENERAL DE LA NACION PROCURADURIA PROVINCIAL DE INSTRUCCION DE CALI ENVIADO VIA EMAIL A CONTACTO CCC SOLICITAN REMITIR AL CORREOELECTRÓNICO MLROSERO@PROCURADURIA.GOV.CO DENTRO DE LOS 10 D"/>
    <s v="A"/>
    <s v="JCMARIN"/>
    <s v=" "/>
    <s v="Obrero"/>
    <d v="2023-03-03T00:00:00"/>
    <s v="Origino"/>
    <s v="NRESPONS"/>
    <s v="Registros Pub y Redes Emp"/>
    <s v="Back (Registro)"/>
    <s v="Finalizado"/>
    <s v=" "/>
    <s v="Asignado a"/>
    <x v="0"/>
    <x v="0"/>
    <x v="0"/>
    <d v="2023-03-03T00:00:00"/>
    <s v="A"/>
    <s v=""/>
    <m/>
    <m/>
    <m/>
    <m/>
    <m/>
    <m/>
    <m/>
    <s v="Sin Identificación"/>
    <m/>
    <s v="MARÍA LUISA ROSERO ANDRADE"/>
    <s v="3908383EXT21129"/>
    <s v="mlrosero@procuraduria.gov.co"/>
    <x v="0"/>
    <s v=""/>
    <s v="3 Peticiones"/>
    <x v="0"/>
    <s v="Registros Publicos y Redes Emp"/>
    <s v="Derecho de peticion"/>
    <s v="."/>
    <s v="."/>
    <s v="2023 - 00194 SANTIAGO DE CALI, 6 DE MARZO DE 2023 SEÑORES PROCURADURIA GENERAL DE LA NACIÓN ATENCIÓN: MARÍA LUISA ROSERO ANDRADE PROFESIONAL UNIVERSITARIA GR17 MLROSERO@PROCURADURIA.GOV.CO LA CIUDAD CORDIAL SALUDO, DAMOS RESPUESTA AL CORREO ELECTRÓNICO DE"/>
    <s v="."/>
    <s v="Finalizado"/>
    <s v="ECUARTAS"/>
    <d v="2023-03-06T00:00:00"/>
    <d v="2023-03-06T00:00:00"/>
    <s v="mlrosero@procuraduria.gov.co.rpost.biz lunes 06/03/2023 4:09 p. m"/>
    <s v="N"/>
    <s v=""/>
    <x v="0"/>
    <x v="3"/>
    <s v="N"/>
    <d v="2023-03-06T00:00:00"/>
    <d v="2023-03-06T00:00:00"/>
    <n v="1"/>
    <n v="15"/>
    <x v="1"/>
    <n v="15"/>
    <x v="1"/>
  </r>
  <r>
    <x v="0"/>
    <n v="2023001330"/>
    <x v="46"/>
    <s v="ME PERMITO SOLICITAR SU VALIOSA INTERVENCION ANTE LA CONSTRUCTORA IC CONSTRUCTORA S.A.S. PARA QUE SIRVA ACLARAR LAS SIGUIENTES INQUIETUDES CON RESPECTO A LA NEGOCIACION DE UN BIEN INMUEBLE EN LA CIUDAD DE CALI. ADJUNTO DOCUMENTOS POR CORREO"/>
    <s v="A"/>
    <s v="FCAJAS"/>
    <s v=" "/>
    <s v="Principal"/>
    <d v="2023-03-03T00:00:00"/>
    <s v="Origino"/>
    <s v="NMELO"/>
    <s v="Secretaria General"/>
    <s v="Asuntos Legales y Contratacion"/>
    <s v="Finalizado"/>
    <s v=" "/>
    <s v="Asignado a"/>
    <x v="9"/>
    <x v="1"/>
    <x v="3"/>
    <d v="2023-03-03T00:00:00"/>
    <s v="A"/>
    <s v=""/>
    <m/>
    <m/>
    <m/>
    <m/>
    <m/>
    <m/>
    <m/>
    <s v="Sin Identificación"/>
    <n v="1144206383"/>
    <s v="KAREN LISETH LOPEZ CELIS"/>
    <s v=""/>
    <s v="lopezkarenliseth@gmail.com"/>
    <x v="1"/>
    <s v="3125413536"/>
    <s v="3 Peticiones"/>
    <x v="6"/>
    <s v="Asuntos Legales y Contratacion"/>
    <s v="Derecho de peticion"/>
    <s v="."/>
    <s v="."/>
    <s v="SE REMITE RESPUESTA EN SENTIDO QUE NO SOMOS COMPETENTES PARA DAR RESPUESTA A SU SOLICITUD, SE DEJA TRAZABILIDAD DEL ENVIO DE: ASUNTOS LEGALES CÁMARA DE COMERCIO DE CALI &lt;ASUNTOSLEGALES@CCC.ORG.CO&gt; ENVIADO EL: VIERNES, 31 DE MARZO DE 2023 8:35 A. M. PARA: "/>
    <s v="."/>
    <s v="Finalizado"/>
    <s v="NMELO"/>
    <d v="2023-04-01T00:00:00"/>
    <d v="2023-04-01T00:00:00"/>
    <s v=" "/>
    <s v="N"/>
    <s v=""/>
    <x v="0"/>
    <x v="0"/>
    <s v="N"/>
    <d v="2023-04-01T00:00:00"/>
    <d v="2023-04-01T00:00:00"/>
    <n v="19"/>
    <n v="15"/>
    <x v="0"/>
    <n v="15"/>
    <x v="0"/>
  </r>
  <r>
    <x v="0"/>
    <n v="2023001332"/>
    <x v="46"/>
    <s v="EN COMUNICACION DEL DIA 13022023 CON OFICIO GS-2023-000244 SUBGA-POJUD 29.54 POLICIA NACIONAL SECCIONAL CALI ENVIADO VIA EMAIL A CONTACO CCC SOLICITAN SUMINISTRAR INFORMACIÓN ACERCA DE LOS REGISTROS DE MATRÍCULA MERCANTIL CERTIFICADOS HISTÓRICOS DE EXISTE"/>
    <s v="A"/>
    <s v="JCMARIN"/>
    <s v=" "/>
    <s v="Obrero"/>
    <d v="2023-03-03T00:00:00"/>
    <s v="Origino"/>
    <s v="NRESPONS"/>
    <s v="Registros Pub y Redes Emp"/>
    <s v="Back (Registro)"/>
    <s v="Finalizado"/>
    <s v=" "/>
    <s v="Asignado a"/>
    <x v="0"/>
    <x v="0"/>
    <x v="0"/>
    <d v="2023-03-03T00:00:00"/>
    <s v="A"/>
    <s v=""/>
    <m/>
    <m/>
    <m/>
    <m/>
    <m/>
    <m/>
    <m/>
    <s v="Sin Identificación"/>
    <m/>
    <s v="PATRULLERO, CRISTHIAN ANDRES GIRALDO CORREA"/>
    <s v=""/>
    <s v="Cristhian.giraldo3947@correo.policia.gov.co"/>
    <x v="0"/>
    <s v="3163082239"/>
    <s v="3 Peticiones"/>
    <x v="0"/>
    <s v="Registros Publicos y Redes Emp"/>
    <s v="Derecho de peticion"/>
    <s v="."/>
    <s v="."/>
    <s v="2023-00242 SANTIAGO DE CALI, 3 DE MARZO DE 2023 SEÑORES MINISTERIO DE DEFENSA NACIONAL POLICIA NACIONAL ATENCIÓN: PATRULLERO CRISTHIAN ANDRES GIRALDO CORREA INVESTIGADOR CRIMINAL POLFA CRISTHIAN.GIRALDO3947@CORREO.POLICIA.GOV.CO LA CIUDAD CORDIAL SALUDO, "/>
    <s v="."/>
    <s v="Finalizado"/>
    <s v="ECUARTAS"/>
    <d v="2023-03-03T00:00:00"/>
    <d v="2023-03-03T00:00:00"/>
    <s v="cristhian.giraldo3947@correo.policia.gov.co.rpost.biz viernes 03/03/2023 3:55 p. m"/>
    <s v="N"/>
    <s v=""/>
    <x v="0"/>
    <x v="3"/>
    <s v="N"/>
    <d v="2023-03-03T00:00:00"/>
    <d v="2023-03-03T00:00:00"/>
    <n v="0"/>
    <n v="15"/>
    <x v="1"/>
    <n v="15"/>
    <x v="1"/>
  </r>
  <r>
    <x v="0"/>
    <n v="2023001333"/>
    <x v="46"/>
    <s v="EN COMUNICACION DEL DIA 02032023 CON EMAIL ENVIADO A CONTACTO CCC MEDIANTE DERECHO DE PETICION EL ABOGADO SR. ANDRES FELIPE RODRIGUEZ LONDOÑO SOLICITO: - COPIA DIGITAL DEL EXPEDIENTE COMPLETO DESDE LA CONSTITUCIÓN RENOVACIONES DE MATRÍCULA MERCANTIL DE LA"/>
    <s v="A"/>
    <s v="JCMARIN"/>
    <s v=" "/>
    <s v="Obrero"/>
    <d v="2023-03-03T00:00:00"/>
    <s v="Origino"/>
    <s v="NRESPONS"/>
    <s v="Registros Pub y Redes Emp"/>
    <s v="Back (Registro)"/>
    <s v="Finalizado"/>
    <s v=" "/>
    <s v="Asignado a"/>
    <x v="0"/>
    <x v="0"/>
    <x v="0"/>
    <d v="2023-03-03T00:00:00"/>
    <s v="A"/>
    <s v="MERCANTIL"/>
    <n v="955202"/>
    <m/>
    <m/>
    <m/>
    <m/>
    <m/>
    <m/>
    <s v="Inscrito"/>
    <m/>
    <s v="ANDRES FELIPE RODRIGUEZ LONDOÑO"/>
    <s v=""/>
    <s v="andresfelipe160@hotmail.com"/>
    <x v="0"/>
    <s v="3218164573"/>
    <s v="3 Peticiones"/>
    <x v="0"/>
    <s v="Registros Publicos y Redes Emp"/>
    <s v="Derecho de peticion"/>
    <s v="."/>
    <s v="."/>
    <s v="2023-00249 SANTIAGO DE CALI, 7 DE MARZO DE 2023 SEÑOR ANDRES FELIPE RODRÍGUEZ LONDOÑO ABOGADO ANDRESFELIPE160@HOTMAIL.COM LA CIUDAD CORDIAL SALUDO, MEDIANTE ESCRITO DEL 2 DE MARZO DE 2023, RECIBIDO EN ESTA ENTIDAD EL MISMO DÍA, SOLICITÓ: &quot;COPIA DIGITAL DE"/>
    <s v="."/>
    <s v="Finalizado"/>
    <s v="ECUARTAS"/>
    <d v="2023-03-07T00:00:00"/>
    <d v="2023-03-07T00:00:00"/>
    <s v="andresfelipe160@hotmail.com.rpost.biz martes 07/03/2023 2:02 p. m"/>
    <s v="N"/>
    <s v=""/>
    <x v="0"/>
    <x v="0"/>
    <s v="N"/>
    <d v="2023-03-07T00:00:00"/>
    <d v="2023-03-07T00:00:00"/>
    <n v="2"/>
    <n v="15"/>
    <x v="1"/>
    <n v="15"/>
    <x v="1"/>
  </r>
  <r>
    <x v="0"/>
    <n v="2023001334"/>
    <x v="46"/>
    <s v="ACUDO A USTEDES COMO UNICO ENTE QUE PUEDE AYUDARME FRENTE AL ATROPELLO QUE SE ESTA COMETIENDO Y VULNERANDO MIS DERECHOS COMO CIUDADANA Y USUARIA DE A CIUDAD. ADJUNTO CARTA"/>
    <s v="A"/>
    <s v="FCAJAS"/>
    <s v=" "/>
    <s v="Principal"/>
    <d v="2023-03-03T00:00:00"/>
    <s v="Origino"/>
    <s v="NMELO"/>
    <s v="Secretaria General"/>
    <s v="Asuntos Legales y Contratacion"/>
    <s v="Finalizado"/>
    <s v=" "/>
    <s v="Asignado a"/>
    <x v="9"/>
    <x v="1"/>
    <x v="3"/>
    <d v="2023-03-03T00:00:00"/>
    <s v="A"/>
    <s v=""/>
    <m/>
    <m/>
    <m/>
    <m/>
    <m/>
    <m/>
    <m/>
    <s v="Sin Identificación"/>
    <n v="31525400"/>
    <s v="DIANA ESCOBAR ESCOBAR"/>
    <s v=""/>
    <s v="dianaescobar63@hotmail.com"/>
    <x v="1"/>
    <s v="3147637861"/>
    <s v="3 Peticiones"/>
    <x v="6"/>
    <s v="Asuntos Legales y Contratacion"/>
    <s v="Derecho de peticion"/>
    <s v="."/>
    <s v="."/>
    <s v="SE REMITE SOLICITUD EN EL SENTIDO QUE NO SOMOS COMPETENTES Y SE LE DA TRASLAOD A LA SIC. SE DEJA TRAZABILIAD DEL ENVIO. DE: LINA MARCELA ROJAS GUTIERREZ &lt;LROJAS@CCC.ORG.CO&gt; ENVIADO EL: SÁBADO, 1 DE ABRIL DE 2023 1:41 P. M. PARA: DIANAESCOBAR63@HOTMAIL.COM"/>
    <s v="."/>
    <s v="Finalizado"/>
    <s v="NMELO"/>
    <d v="2023-04-01T00:00:00"/>
    <d v="2023-04-01T00:00:00"/>
    <s v=" "/>
    <s v="N"/>
    <s v=""/>
    <x v="0"/>
    <x v="0"/>
    <s v="N"/>
    <d v="2023-04-01T00:00:00"/>
    <d v="2023-04-01T00:00:00"/>
    <n v="19"/>
    <n v="15"/>
    <x v="0"/>
    <n v="15"/>
    <x v="0"/>
  </r>
  <r>
    <x v="0"/>
    <n v="2023001335"/>
    <x v="46"/>
    <s v="EN COMUNICACION DEL DIA 19022023 CON OFICIO GS-2023-021383 JINJU JESIN 3.1 DE LA POLICIA NACIONAL SECCIONAL BOGOTA ENVIADO VIA EMAIL A LA CC BOGOTA Y REMITIDO A LA CC CALI EL DIA 02032023 CON RAD. 20230179425 POR TRASLADO POR COMPETENCIAS SOLICITAN SUMINI"/>
    <s v="A"/>
    <s v="JCMARIN"/>
    <s v=" "/>
    <s v="Obrero"/>
    <d v="2023-03-03T00:00:00"/>
    <s v="Origino"/>
    <s v="NRESPONS"/>
    <s v="Registros Pub y Redes Emp"/>
    <s v="Back (Registro)"/>
    <s v="Finalizado"/>
    <s v=" "/>
    <s v="Asignado a"/>
    <x v="0"/>
    <x v="0"/>
    <x v="0"/>
    <d v="2023-03-03T00:00:00"/>
    <s v="A"/>
    <s v=""/>
    <m/>
    <m/>
    <m/>
    <m/>
    <m/>
    <m/>
    <m/>
    <s v="Sin Identificación"/>
    <m/>
    <s v=" SUBINT. ELMER ARENAS ZAMBRANO"/>
    <s v=""/>
    <s v="elmer.arenas4441@correo.policia.gov.co"/>
    <x v="0"/>
    <s v="3229466821"/>
    <s v="3 Peticiones"/>
    <x v="0"/>
    <s v="Registros Publicos y Redes Emp"/>
    <s v="Derecho de peticion"/>
    <s v="."/>
    <s v="."/>
    <s v="2023-00242 SANTIAGO DE CALI, 3 DE MARZO DE 2023 SEÑORES MINISTERIO DE DEFENSA NACIONAL POLICIA NACIONAL ATENCIÓN: SUBINTENDENTE ELMER ARENAS ZAMBRANO INVESTIGADOR CRIMINAL ELMER.ARENAS4441@CORREO.POLICIA.GOV.CO BOGOTÁ D.C. CORDIAL SALUDO, DAMOS RESPUESTA "/>
    <s v="."/>
    <s v="Finalizado"/>
    <s v="ECUARTAS"/>
    <d v="2023-03-03T00:00:00"/>
    <d v="2023-03-03T00:00:00"/>
    <s v="elmer.arenas4441@correo.policia.gov.co.rpost.biz viernes 03/03/2023 5:02 p. m"/>
    <s v="N"/>
    <s v=""/>
    <x v="0"/>
    <x v="3"/>
    <s v="N"/>
    <d v="2023-03-03T00:00:00"/>
    <d v="2023-03-03T00:00:00"/>
    <n v="0"/>
    <n v="15"/>
    <x v="1"/>
    <n v="15"/>
    <x v="1"/>
  </r>
  <r>
    <x v="0"/>
    <n v="2023001336"/>
    <x v="46"/>
    <s v="EN COMUNICACION DEL DIA 27-02-2023 CON EMAIL ENVIADO A LA CC MANIZALEZ Y REMITIDO A LA CC CALI EL DIA 02032023 CON RAD. NO. 20230184537 POR TRASLADO POR COMPETENCIAS EL SR. EDWIN LENADRO GIRALDO LONDOÑO CC 1061625234 SOLICITA INFORMACION ACERCA DE QUE BIE"/>
    <s v="A"/>
    <s v="JCMARIN"/>
    <s v=" "/>
    <s v="Obrero"/>
    <d v="2023-03-03T00:00:00"/>
    <s v="Origino"/>
    <s v="NRESPONS"/>
    <s v="Registros Pub y Redes Emp"/>
    <s v="Back (Registro)"/>
    <s v="Finalizado"/>
    <s v=" "/>
    <s v="Asignado a"/>
    <x v="7"/>
    <x v="0"/>
    <x v="1"/>
    <d v="2023-03-03T00:00:00"/>
    <s v="A"/>
    <s v=""/>
    <m/>
    <m/>
    <m/>
    <m/>
    <m/>
    <m/>
    <m/>
    <s v="Sin Identificación"/>
    <m/>
    <s v="EDWIN LEANDRO GIRALDO LONDOÑO"/>
    <s v=""/>
    <s v=""/>
    <x v="0"/>
    <s v=""/>
    <s v="3 Peticiones"/>
    <x v="0"/>
    <s v="Registros Publicos y Redes Emp"/>
    <s v="Derecho de peticion"/>
    <s v="."/>
    <s v="."/>
    <s v="CONTESTADO CON CARTA 2023-00264 DEL 10 DE MARZO DE 2023, ASÍ. &quot;MEDIANTE ESCRITO RECIBIDO EN ESTA CÁMARA DE COMERCIO EL 3 DE MARZO DE 2023, SOLICITÓ INFORMACIÓN SOBRE QUÉ BIENES O NEGOCIOS DE CÁMARA DE COMERCIO APARECEN EN EL SISTEMA DE DATOS DE CÁMARA DE "/>
    <s v="."/>
    <s v="Finalizado"/>
    <s v="CMARTINE"/>
    <d v="2023-03-10T00:00:00"/>
    <d v="2023-03-10T00:00:00"/>
    <s v=" "/>
    <s v="N"/>
    <s v=""/>
    <x v="0"/>
    <x v="0"/>
    <s v="N"/>
    <d v="2023-03-10T00:00:00"/>
    <d v="2023-03-10T00:00:00"/>
    <n v="5"/>
    <n v="15"/>
    <x v="1"/>
    <n v="15"/>
    <x v="1"/>
  </r>
  <r>
    <x v="0"/>
    <n v="2023001337"/>
    <x v="46"/>
    <s v="EN COMUNICACION DEL DIA 01032023 CON OFICIO RAD 202341430100008041 DE LA ALCALDIA DE CALI SEC. DE EDUCACION ENVIADO VIA EMAIL A CONTACTO CCC SOLICITAN ESTE DESPACHO LE SOLICITA SE SIRVA ENVIAR LA RELACIÓN DE LOS REGISTROS Y/O MODIFICACIONES, PARA LOS AÑOS"/>
    <s v="A"/>
    <s v="JCMARIN"/>
    <s v=" "/>
    <s v="Obrero"/>
    <d v="2023-03-03T00:00:00"/>
    <s v="Origino"/>
    <s v="NRESPONS"/>
    <s v="Registros Pub y Redes Emp"/>
    <s v="Back (Registro)"/>
    <s v="Finalizado"/>
    <s v=" "/>
    <s v="Asignado a"/>
    <x v="0"/>
    <x v="0"/>
    <x v="0"/>
    <d v="2023-03-03T00:00:00"/>
    <s v="A"/>
    <s v=""/>
    <m/>
    <m/>
    <m/>
    <m/>
    <m/>
    <m/>
    <m/>
    <s v="Sin Identificación"/>
    <m/>
    <s v="JOSÉ DARWIN LENIS MEJÍA"/>
    <s v="6441200"/>
    <s v="notificacionesdespacho@cali.edu.co"/>
    <x v="0"/>
    <s v=""/>
    <s v="3 Peticiones"/>
    <x v="0"/>
    <s v="Registros Publicos y Redes Emp"/>
    <s v="Derecho de peticion"/>
    <s v="."/>
    <s v="."/>
    <s v="BUENAS TARDES, SEÑOR JOSE DARWIN LENIS MEJÍA SECRETARIO DE DESPACHO ALCALDÍA DE SANTIAGO DE CALI - SECRETARÍA DE EDUCACIÓN SANTIAGO DE CALI, VALLE DEL CAUCA CORDIAL SALUDO, ADJUNTO DAMOS RESPUESTA AL OFICIO CON RADICADO NO.: 202341430100008041 DEL 1 DE MA"/>
    <s v="."/>
    <s v="Finalizado"/>
    <s v="ECUARTAS"/>
    <d v="2023-03-10T00:00:00"/>
    <d v="2023-03-10T00:00:00"/>
    <s v="'william.rodriguez@cali.gov.co.rpost.biz'; 'notificacionesdespacho@cali.gov.co.rpost.biz' viernes 10/03/2023 4:02 p. m."/>
    <s v="N"/>
    <s v=""/>
    <x v="0"/>
    <x v="0"/>
    <s v="N"/>
    <d v="2023-03-10T00:00:00"/>
    <d v="2023-03-10T00:00:00"/>
    <n v="5"/>
    <n v="15"/>
    <x v="1"/>
    <n v="15"/>
    <x v="1"/>
  </r>
  <r>
    <x v="0"/>
    <n v="2023001339"/>
    <x v="46"/>
    <s v="EN COMUNICACION DE DIA 02032023 CON OFICIO 0053 F 251 DE LA FISCALIA GENERAL DE LA NACION FISCALIA 251 SECCIONAL MEDELLIN SOLICITAN SE INFORME A ESE DESPACHO A LA MAYOR BREVEDAD POSIBLE SI EN ESTA DEPENDENCIA SEENCUENTRA REGISTRADA AL EMPRESA O RAZON SOCI"/>
    <s v="A"/>
    <s v="JCMARIN"/>
    <s v=" "/>
    <s v="Obrero"/>
    <d v="2023-03-03T00:00:00"/>
    <s v="Origino"/>
    <s v="NRESPONS"/>
    <s v="Registros Pub y Redes Emp"/>
    <s v="Back (Registro)"/>
    <s v="Finalizado"/>
    <s v=" "/>
    <s v="Asignado a"/>
    <x v="0"/>
    <x v="0"/>
    <x v="0"/>
    <d v="2023-03-03T00:00:00"/>
    <s v="A"/>
    <s v=""/>
    <m/>
    <m/>
    <m/>
    <m/>
    <m/>
    <m/>
    <m/>
    <s v="Sin Identificación"/>
    <m/>
    <s v="ANDRES ZULETA ZAPATA"/>
    <s v="5903108ext41483"/>
    <s v="andresa.zuleta@fiscalia.gov.co"/>
    <x v="0"/>
    <s v=""/>
    <s v="3 Peticiones"/>
    <x v="0"/>
    <s v="Registros Publicos y Redes Emp"/>
    <s v="Derecho de peticion"/>
    <s v="."/>
    <s v="."/>
    <s v="2023 - 00237 SANTIAGO DE CALI, 7 DE MARZO DE 2022 SEÑORES FISCALIA GENERAL DE LA NACION ATENCIÓN: ANDRES ZULETA ZAPATA ASISTENTE DE FISCAL ANDRESA.ZULETA@FISCALIA.GOV.CO MEDELLÍN CORDIAL SALUDO DAMOS RESPUESTA A SU OFICIO 0053/F 251 RADICADO: 050016000000"/>
    <s v="."/>
    <s v="Finalizado"/>
    <s v="ECUARTAS"/>
    <d v="2023-03-07T00:00:00"/>
    <d v="2023-03-07T00:00:00"/>
    <s v="andresa.zuleta@fiscalia.gov.co.rpost.biz martes 07/03/2023 3:08 p. m"/>
    <s v="N"/>
    <s v=""/>
    <x v="0"/>
    <x v="3"/>
    <s v="N"/>
    <d v="2023-03-07T00:00:00"/>
    <d v="2023-03-07T00:00:00"/>
    <n v="2"/>
    <n v="15"/>
    <x v="1"/>
    <n v="15"/>
    <x v="1"/>
  </r>
  <r>
    <x v="0"/>
    <n v="2023001340"/>
    <x v="46"/>
    <s v="MEDIANTE DOCUMENTO ESCRITO EL AGENTE LIQUIDADOR DE LA EMPRESA EROLAMA Y CIA S. EN C. NIT 900252194 SOLICITA AMPLIACION DE TERMINO PARA RADICACION DE DOCUMENTOS BAJO NUMERO 20221181558 MANIFESTANDO &quot;RESPETUOSAMENTE SOLICITO SE DE APLICACION A LA PRORROGA D"/>
    <s v="A"/>
    <s v="FCAJAS"/>
    <s v=" "/>
    <s v="Principal"/>
    <d v="2023-03-03T00:00:00"/>
    <s v="Origino"/>
    <s v="NRESPONS"/>
    <s v="Registros Pub y Redes Emp"/>
    <s v="Empresario"/>
    <s v="Finalizado"/>
    <s v=" "/>
    <s v="Asignado a"/>
    <x v="16"/>
    <x v="0"/>
    <x v="1"/>
    <d v="2023-03-03T00:00:00"/>
    <s v="A"/>
    <s v="MERCANTIL"/>
    <n v="752869"/>
    <n v="20221181558"/>
    <m/>
    <m/>
    <m/>
    <m/>
    <m/>
    <s v="Inscrito"/>
    <n v="16681447"/>
    <s v="RALF HROSS JURGSCHAT"/>
    <s v="4466588"/>
    <s v="rhross@umacosa.com"/>
    <x v="1"/>
    <s v=""/>
    <s v="3 Peticiones"/>
    <x v="4"/>
    <s v="Registros Publicos y Redes Emp"/>
    <s v="Derecho de peticion"/>
    <s v="."/>
    <s v="."/>
    <s v="MARZO 3 /23: SE PROCEDE A REVISAR LA SOLICITUD DE PRÓRROGA Y SE EVIDENCIA QUE YA HABIA SIDO CONCEDIDA EL 4 DE ENERO DE 2023, POR LO CUAL, DE ACUERDO CON LO ESTABLECIDO EN LA LEY, NO ES PROCEDENTE UNA NUEVA PRORROGA. POR LO ANTERIOR, SE ENVIA CORREO ELECTR"/>
    <s v="."/>
    <s v="Finalizado"/>
    <s v="AMARQUEZ"/>
    <d v="2023-03-03T00:00:00"/>
    <d v="2023-03-03T00:00:00"/>
    <s v="EL CORREO ELECTRONICO FUE ENVIADO A: rhross@umacosa.com"/>
    <s v="N"/>
    <s v=""/>
    <x v="0"/>
    <x v="0"/>
    <s v="N"/>
    <d v="2023-03-03T00:00:00"/>
    <d v="2023-03-03T00:00:00"/>
    <n v="0"/>
    <n v="15"/>
    <x v="1"/>
    <n v="15"/>
    <x v="1"/>
  </r>
  <r>
    <x v="0"/>
    <n v="2023001345"/>
    <x v="46"/>
    <s v="DE: NELSON CABALLERO &lt;NELSONYEZIDCABALLERO@HOTMAIL.COM&gt; ENVIADO: VIERNES, 24 DE FEBRERO DE 2023 9:55 A. M. PARA: CONTABILIDAD TURISTRAN &lt;CONTABILIDAD@TURISTRAN.COM&gt;; LEYTRANSPARENCIA@CCB.ORG.CO &lt;LEYTRANSPARENCIA@CCB.ORG.CO&gt;; CONTACTO CÁMARA DE COMERCIO DE"/>
    <s v="A"/>
    <s v="ARIVAS"/>
    <s v=" "/>
    <s v="Principal"/>
    <d v="2023-03-03T00:00:00"/>
    <s v="Origino"/>
    <s v="ARIVAS"/>
    <s v="Secretaria General"/>
    <s v="Asuntos Legales y Contratacion"/>
    <s v="Finalizado"/>
    <s v=" "/>
    <s v="Asignado a"/>
    <x v="4"/>
    <x v="1"/>
    <x v="3"/>
    <d v="2023-03-03T00:00:00"/>
    <s v="A"/>
    <s v=""/>
    <m/>
    <m/>
    <m/>
    <m/>
    <m/>
    <m/>
    <m/>
    <s v="Sin Identificación"/>
    <m/>
    <s v="NELSON CABALLERO"/>
    <s v=""/>
    <s v="nelsonyezidcaballero@hotmail.com"/>
    <x v="0"/>
    <s v=""/>
    <s v="3 Peticiones"/>
    <x v="6"/>
    <s v="Asuntos Legales y Contratacion"/>
    <s v="Derecho de peticion"/>
    <s v="."/>
    <s v="."/>
    <s v="SE ADJUNTA TRAZABILIDAD, SE LE INFORMA NO COMPETENCIA DE LA CCC AL USUARIO Y SE LE RECOMIENDA DIRIGIR PETICIÓN A ENTIDAD COMPETENTE."/>
    <s v="."/>
    <s v="Finalizado"/>
    <s v="ARIVAS"/>
    <d v="2023-03-12T00:00:00"/>
    <d v="2023-03-12T00:00:00"/>
    <s v=" "/>
    <s v="N"/>
    <s v=""/>
    <x v="0"/>
    <x v="0"/>
    <s v="N"/>
    <d v="2023-03-12T00:00:00"/>
    <d v="2023-03-12T00:00:00"/>
    <n v="5"/>
    <n v="15"/>
    <x v="1"/>
    <n v="15"/>
    <x v="1"/>
  </r>
  <r>
    <x v="0"/>
    <n v="2023001352"/>
    <x v="46"/>
    <s v="EN COMUNICACION DEL DIA 01032023 CON EMAIL ENVIADO A CONTACTO CCC LA SOCIEDAD GRUPO DE TAREAS EMPRESARIALES LA PRESENTE TIENE COMO PROPÓSITO DE SOLICITAR DE MANERA AMABLE Y RESPETUOSA INFORMACIÓN SOBRE EL SEÑOR JUAN PABLO UPEGUI GALLEGO, IDENTIFICADO CON "/>
    <s v="A"/>
    <s v="JCMARIN"/>
    <s v=" "/>
    <s v="Obrero"/>
    <d v="2023-03-03T00:00:00"/>
    <s v="Origino"/>
    <s v="NRESPONS"/>
    <s v="Registros Pub y Redes Emp"/>
    <s v="Back (Registro)"/>
    <s v="Finalizado"/>
    <s v=" "/>
    <s v="Asignado a"/>
    <x v="0"/>
    <x v="0"/>
    <x v="0"/>
    <d v="2023-03-03T00:00:00"/>
    <s v="A"/>
    <s v=""/>
    <m/>
    <m/>
    <m/>
    <m/>
    <m/>
    <m/>
    <m/>
    <s v="Sin Identificación"/>
    <m/>
    <s v="YOHANA VASQUEZ"/>
    <s v=""/>
    <s v="analisis@grupotareasempresariales.com"/>
    <x v="0"/>
    <s v=""/>
    <s v="3 Peticiones"/>
    <x v="0"/>
    <s v="Registros Publicos y Redes Emp"/>
    <s v="Derecho de peticion"/>
    <s v="."/>
    <s v="."/>
    <s v="2023 - 00228 SANTIAGO DE CALI, 7 DE MARZO DE 2023 SEÑOR YOHANA VASQUEZ GERENTE GRUPO DE TAREAS EMPRESARIALES ANALISIS@GRUPOTAREASEMPRESARIALES.COM BOGOTÁ D.C. CORDIAL SALUDO, MEDIANE ESCRITO DEL 1 DE MARZO DE 2023, RECIBIDO EN ESTA ENTIDAD EL 3 DE MARZO D"/>
    <s v="."/>
    <s v="Finalizado"/>
    <s v="ECUARTAS"/>
    <d v="2023-03-07T00:00:00"/>
    <d v="2023-03-07T00:00:00"/>
    <s v="analisis@grupotareasempresariales.com.rpost.biz martes 07/03/2023 3:56 p. m"/>
    <s v="N"/>
    <s v=""/>
    <x v="0"/>
    <x v="3"/>
    <s v="N"/>
    <d v="2023-03-07T00:00:00"/>
    <d v="2023-03-07T00:00:00"/>
    <n v="2"/>
    <n v="15"/>
    <x v="1"/>
    <n v="15"/>
    <x v="1"/>
  </r>
  <r>
    <x v="0"/>
    <n v="2023001356"/>
    <x v="47"/>
    <s v="EN COMUNICACION DEL DIA 020302023 CON RAD 68788.22 DE LA JUNTA CENTRAL DE CONTADORES BOGOTA DC ENVIADO VIA EMAIL A CONTACTO CCC DE MANERA ATENTA ME PERMITO SOLICITAR SU AMABLE COLABORACIÓN PARA QUE DENTRO DE LOS DIEZ DÍASSIGUIENTES AL RECIBO DE ESTA SOLIC"/>
    <s v="A"/>
    <s v="JCMARIN"/>
    <s v=" "/>
    <s v="Obrero"/>
    <d v="2023-03-06T00:00:00"/>
    <s v="Origino"/>
    <s v="NRESPONS"/>
    <s v="Registros Pub y Redes Emp"/>
    <s v="Back (Registro)"/>
    <s v="Finalizado"/>
    <s v=" "/>
    <s v="Asignado a"/>
    <x v="0"/>
    <x v="0"/>
    <x v="0"/>
    <d v="2023-03-06T00:00:00"/>
    <s v="A"/>
    <s v=""/>
    <m/>
    <m/>
    <m/>
    <m/>
    <m/>
    <m/>
    <m/>
    <s v="Sin Identificación"/>
    <m/>
    <s v="TATIANA PINILLA VILLALBA"/>
    <s v="6444450EXT402"/>
    <s v="secretariaparaasuntosdeisciplinarios@jcc.gov.co"/>
    <x v="0"/>
    <s v=""/>
    <s v="3 Peticiones"/>
    <x v="0"/>
    <s v="Registros Publicos y Redes Emp"/>
    <s v="Derecho de peticion"/>
    <s v="."/>
    <s v="."/>
    <s v="2023 - 00282 SANTIAGO DE CALI, 14 DE MARZO DE 2023 SEÑORES JUNTA CENTRAL DE CONTADORES ATENCIÓN: TATIANA PINILLA SECRETARIA PARA ASUNTOS DISCIPLINARIOS SECRETARIAPARAASUNTOSDISCIPLINARIOS@JCC.GOV.CO INFO@JCC.GOV.CO BOGOTÁ D.C CORDIAL SALUDO, DAMOS RESPUES"/>
    <s v="."/>
    <s v="Finalizado"/>
    <s v="ECUARTAS"/>
    <d v="2023-03-14T00:00:00"/>
    <d v="2023-03-14T00:00:00"/>
    <s v="secretariaparaasuntosdisciplinarios@jcc.gov.co.rpost.biz; info@jcc.gov.co.rpost.biz martes 14/03/2023 1:36 p. m"/>
    <s v="N"/>
    <s v=""/>
    <x v="0"/>
    <x v="3"/>
    <s v="N"/>
    <d v="2023-03-14T00:00:00"/>
    <d v="2023-03-14T00:00:00"/>
    <n v="6"/>
    <n v="15"/>
    <x v="1"/>
    <n v="15"/>
    <x v="1"/>
  </r>
  <r>
    <x v="0"/>
    <n v="2023001357"/>
    <x v="47"/>
    <s v="SE SOLICITA PRORROGA DE PLAZO PARA SUBSANAR EL REQUERIMIENTO HECHO A LA RAD. 20230074673 DE COPNSTITUCION DE LA CORPORACION JAGUARES PARA LA VIDA REQUERIDO POPR EL DR. FABIAN VELASCO."/>
    <s v="A"/>
    <s v="JCMARIN"/>
    <s v=" "/>
    <s v="Obrero"/>
    <d v="2023-03-06T00:00:00"/>
    <s v="Origino"/>
    <s v="FAVELASC"/>
    <s v="Registros Pub y Redes Emp"/>
    <s v="Juridica"/>
    <s v="Finalizado"/>
    <s v=" "/>
    <s v="Asignado a"/>
    <x v="17"/>
    <x v="0"/>
    <x v="1"/>
    <d v="2023-03-06T00:00:00"/>
    <s v="A"/>
    <s v="ESAL"/>
    <m/>
    <n v="20230074673"/>
    <m/>
    <m/>
    <m/>
    <m/>
    <m/>
    <s v="Sin Identificación"/>
    <m/>
    <s v="RUTH ERAZO"/>
    <s v=""/>
    <s v="corpojaguarvida@gmail.com"/>
    <x v="0"/>
    <s v="3232464270"/>
    <s v="3 Peticiones"/>
    <x v="4"/>
    <s v="Registros Publicos y Redes Emp"/>
    <s v="Derecho de peticion"/>
    <s v="."/>
    <s v="."/>
    <s v="SE OTORGÓ LA PRÓRROGA AL CLIENTE."/>
    <s v="."/>
    <s v="Finalizado"/>
    <s v="FAVELASC"/>
    <d v="2023-03-14T00:00:00"/>
    <d v="2023-03-14T00:00:00"/>
    <s v=" "/>
    <s v="N"/>
    <s v=""/>
    <x v="0"/>
    <x v="0"/>
    <s v="N"/>
    <d v="2023-03-14T00:00:00"/>
    <d v="2023-03-14T00:00:00"/>
    <n v="6"/>
    <n v="15"/>
    <x v="1"/>
    <n v="15"/>
    <x v="1"/>
  </r>
  <r>
    <x v="0"/>
    <n v="2023001361"/>
    <x v="47"/>
    <s v="EN COMUNICACION DEL DIA 02032023 CON EMAIL ENVIADO A CONTACTO CCC RECIBIDO EL DIA 03032023 MEDIANTE PETICION EL SR. GIANFRANCO ARARAT PIEDRAHITA INDICA QUE ES ESTUDIANTE DE LA UNIVERSIDAD AUTÓNOMA DE OCCIDENTE Y ESTA REALIZANDO UN PROYECTO DE GRADO ENFOCA"/>
    <s v="A"/>
    <s v="JCMARIN"/>
    <s v=" "/>
    <s v="Obrero"/>
    <d v="2023-03-06T00:00:00"/>
    <s v="Origino"/>
    <s v="NRESPONS"/>
    <s v="Registros Pub y Redes Emp"/>
    <s v="Back (Registro)"/>
    <s v="Finalizado"/>
    <s v=" "/>
    <s v="Asignado a"/>
    <x v="0"/>
    <x v="0"/>
    <x v="0"/>
    <d v="2023-03-06T00:00:00"/>
    <s v="A"/>
    <s v=""/>
    <m/>
    <m/>
    <m/>
    <m/>
    <m/>
    <m/>
    <m/>
    <s v="Sin Identificación"/>
    <m/>
    <s v="GIANFRANCO ARARAT PIEDRAHITA"/>
    <s v=""/>
    <s v="gianfranco.ararat@uao.edu.co"/>
    <x v="0"/>
    <s v=""/>
    <s v="3 Peticiones"/>
    <x v="0"/>
    <s v="Registros Publicos y Redes Emp"/>
    <s v="Derecho de peticion"/>
    <s v="."/>
    <s v="."/>
    <s v="2023-00250 SANTIAGO DE CALI, 7 DE MARZO DE 2023 SEÑOR GIANFRANCO ARARAT PIEDRAHITA GIANFRANCO.ARARAT@UAO.EDU.CO LA CIUDAD CORDIAL SALUDO, DAMOS RESPUESTA AL CORREO ELECTRÓNICO DEL 2 DE MARZO DE 2023, RECIBIDO EN ESTA ENTIDAD EL MISMO DÍA, EN EL QUE SOLICI"/>
    <s v="."/>
    <s v="Finalizado"/>
    <s v="ECUARTAS"/>
    <d v="2023-03-07T00:00:00"/>
    <d v="2023-03-07T00:00:00"/>
    <s v="'gianfranco.ararat@uao.edu.co.rpost.biz' martes 07/03/2023 4:31 p. m"/>
    <s v="N"/>
    <s v=""/>
    <x v="0"/>
    <x v="0"/>
    <s v="N"/>
    <d v="2023-03-07T00:00:00"/>
    <d v="2023-03-07T00:00:00"/>
    <n v="1"/>
    <n v="15"/>
    <x v="1"/>
    <n v="15"/>
    <x v="1"/>
  </r>
  <r>
    <x v="0"/>
    <n v="2023001363"/>
    <x v="47"/>
    <s v="SOLICITAN MODIFICAR LA DIRECCION ERRADA DE LA CASA PRINCIPAL (PROPIETARIO) QUE APARECE EN EL CERTIFICADO DE LA SOCIEDAD &quot;AGENCIA DE ADUANAS MARIO LONDOÑO S.A. NIVEL 1&quot; UBICADA EN MEDELLIN EN LA DIRECCION CORRECTA &quot;CARRERA 64 # 67 B - 35 BLOQUE 3 PISO 2&quot; Y"/>
    <s v="A"/>
    <s v="HTRUJILL"/>
    <s v=" "/>
    <s v="Obrero"/>
    <d v="2023-03-06T00:00:00"/>
    <s v="Origino"/>
    <s v="NRESPONS"/>
    <s v="Registros Pub y Redes Emp"/>
    <s v="Back (Registro)"/>
    <s v="Finalizado"/>
    <s v=" "/>
    <s v="Asignado a"/>
    <x v="11"/>
    <x v="0"/>
    <x v="2"/>
    <d v="2023-03-06T00:00:00"/>
    <s v="A"/>
    <s v="MERCANTIL"/>
    <n v="478328"/>
    <m/>
    <m/>
    <m/>
    <m/>
    <m/>
    <m/>
    <s v="Inscrito"/>
    <n v="94539393"/>
    <s v="DIE FERNANDSO RIASCOS"/>
    <s v=""/>
    <s v="notificacionesmalco@tcc.com.co"/>
    <x v="1"/>
    <s v="3185429299"/>
    <s v="2 Del tramite del documento"/>
    <x v="28"/>
    <s v="Registros Publicos y Redes Emp"/>
    <s v="Inscripción"/>
    <s v="."/>
    <s v="."/>
    <s v="AL INSCRITO 478328-2 ACTUALIZO LA DIRECCIÓN DEL PROPIETARIO QUEDANDO ASI: CARRERA 64 # 67 B - 35 BLOQUE 3 PISO 2 SE NOTIFICA AL USUARIO DE LA ACTUALIZACIÓN"/>
    <s v="."/>
    <s v="Finalizado"/>
    <s v="MVELASCO"/>
    <d v="2023-03-06T00:00:00"/>
    <d v="2023-03-06T00:00:00"/>
    <s v=" "/>
    <s v="N"/>
    <s v=""/>
    <x v="0"/>
    <x v="2"/>
    <s v="N"/>
    <d v="2023-03-06T00:00:00"/>
    <d v="2023-03-06T00:00:00"/>
    <n v="0"/>
    <n v="15"/>
    <x v="1"/>
    <n v="15"/>
    <x v="1"/>
  </r>
  <r>
    <x v="0"/>
    <n v="2023001370"/>
    <x v="47"/>
    <s v="SE PRESENTA EL SEÑOR JUAN FELIPE ESPINOSA POLO IDENTIFICADO CON CEDULA DE CIUDADANIA 94510015 CON FECHA DE EXPEDICION DEL 29 FEBRERO DEL 1996 DE CALI SOLICITA SE LE CERTIFIQUE O NOTIFIQUE QUE NO SE ENCUENTRA REGISTRADO EN ESTA CAMARA DE COMERCIO NI A NIVE"/>
    <s v="A"/>
    <s v="LMORENO"/>
    <s v=" "/>
    <s v="Obrero"/>
    <d v="2023-03-06T00:00:00"/>
    <s v="Origino"/>
    <s v="NRESPONS"/>
    <s v="Registros Pub y Redes Emp"/>
    <s v="Back (Registro)"/>
    <s v="Finalizado"/>
    <s v=" "/>
    <s v="Asignado a"/>
    <x v="7"/>
    <x v="0"/>
    <x v="1"/>
    <d v="2023-03-06T00:00:00"/>
    <s v="A"/>
    <s v=""/>
    <n v="2766"/>
    <m/>
    <m/>
    <m/>
    <m/>
    <m/>
    <m/>
    <s v="Sin Identificación"/>
    <n v="94510015"/>
    <s v="JUAN FELIPE ESPINOSA POLO"/>
    <s v="3123669565"/>
    <s v="juanfespinosa@hotmail.com"/>
    <x v="3"/>
    <s v="3023039121"/>
    <s v="3 Peticiones"/>
    <x v="0"/>
    <s v="Registros Publicos y Redes Emp"/>
    <s v="Derecho de peticion"/>
    <s v="."/>
    <s v="."/>
    <s v="CONTESTADO CON CARTA 2023-00267 DEL 10 DE MARZO DE 2023, ASÍ: &quot;MEDIANTE PETICIÓN DEL 6 DE MARZO DE 2023 SOLICITÓ A ESTA CÁMARA DE COMERCIO SE LE CERTIFIQUE O NOTIFIQUE QUE JUAN FELIPE ESPINOSA POLO, IDENTIFICADO CON LA CÉDULA DE CIUDADANÍA NO. 94510015, N"/>
    <s v="."/>
    <s v="Finalizado"/>
    <s v="CMARTINE"/>
    <d v="2023-03-10T00:00:00"/>
    <d v="2023-03-10T00:00:00"/>
    <s v=" "/>
    <s v="N"/>
    <s v=""/>
    <x v="0"/>
    <x v="0"/>
    <s v="N"/>
    <d v="2023-03-10T00:00:00"/>
    <d v="2023-03-10T00:00:00"/>
    <n v="4"/>
    <n v="15"/>
    <x v="1"/>
    <n v="15"/>
    <x v="1"/>
  </r>
  <r>
    <x v="0"/>
    <n v="2023001372"/>
    <x v="47"/>
    <s v="EN COMUNICACION DEL DIA 03032023 CON EMAI,L ENVIAOD A CONTACTO CCC MEDIANTE PETICION LA SOCIEDAD SHALON LASH SAS NIT 900882809 SOLICITA COPIAS DE LAS ACTAS DE CÁMARA DE COMERCIO ANTERIORES DONDE REFLEJE EL CAPITAL SUBSCRITO."/>
    <s v="A"/>
    <s v="JCMARIN"/>
    <s v=" "/>
    <s v="Obrero"/>
    <d v="2023-03-06T00:00:00"/>
    <s v="Origino"/>
    <s v="NRESPONS"/>
    <s v="Registros Pub y Redes Emp"/>
    <s v="Back (Registro)"/>
    <s v="Finalizado"/>
    <s v=" "/>
    <s v="Asignado a"/>
    <x v="0"/>
    <x v="0"/>
    <x v="0"/>
    <d v="2023-03-06T00:00:00"/>
    <s v="A"/>
    <s v="MERCANTIL"/>
    <n v="934720"/>
    <m/>
    <m/>
    <m/>
    <m/>
    <m/>
    <m/>
    <s v="Inscrito"/>
    <m/>
    <s v="SHALON LASH SAS"/>
    <s v=""/>
    <s v="shalon.lashbrow.admon@gmail.com"/>
    <x v="0"/>
    <s v="3242559486"/>
    <s v="3 Peticiones"/>
    <x v="0"/>
    <s v="Registros Publicos y Redes Emp"/>
    <s v="Derecho de peticion"/>
    <s v="."/>
    <s v="."/>
    <s v="2023-00249 SANTIAGO DE CALI, 8 DE MARZO DE 2023 SEÑORES SHALON LASH SAS SHALON.LASHBROW.ADMON@GMAIL.COM LA CIUDAD CORDIAL SALUDO, MEDIANTE ESCRITO DEL 3 DE MARZO DE 2023, RECIBIDO EN ESTA ENTIDAD EL MISMO DÍA, SOLICITÓ: &quot;SOLICITO COPIAS DE LAS ACTAS DE CÁ"/>
    <s v="."/>
    <s v="Finalizado"/>
    <s v="ECUARTAS"/>
    <d v="2023-03-08T00:00:00"/>
    <d v="2023-03-08T00:00:00"/>
    <s v="shalon.lashbrow.admon@gmail.com.rpost.biz miércoles 08/03/2023 10:37 a. m."/>
    <s v="N"/>
    <s v=""/>
    <x v="0"/>
    <x v="3"/>
    <s v="N"/>
    <d v="2023-03-08T00:00:00"/>
    <d v="2023-03-08T00:00:00"/>
    <n v="2"/>
    <n v="15"/>
    <x v="1"/>
    <n v="15"/>
    <x v="1"/>
  </r>
  <r>
    <x v="0"/>
    <n v="2023001374"/>
    <x v="47"/>
    <s v="SOLICITUD CERTIFICDO DE EXISTENCIA Y REPRESENTACION LEGAL DE LA SOCIADAD INDUSTRIAL DE CONSTRUCCION Y URBANIZCION SICU LTDA"/>
    <s v="A"/>
    <s v="HPALACIO"/>
    <s v=" "/>
    <s v="Principal"/>
    <d v="2023-03-06T00:00:00"/>
    <s v="Origino"/>
    <s v="NRESPONS"/>
    <s v="Registros Pub y Redes Emp"/>
    <s v="Back (Registro)"/>
    <s v="Finalizado"/>
    <s v=" "/>
    <s v="Asignado a"/>
    <x v="0"/>
    <x v="0"/>
    <x v="0"/>
    <d v="2023-03-06T00:00:00"/>
    <s v="A"/>
    <s v=""/>
    <m/>
    <m/>
    <m/>
    <m/>
    <m/>
    <m/>
    <m/>
    <s v="Sin Identificación"/>
    <n v="31839378"/>
    <s v="NURELBA GUERRERO BETANCOURT"/>
    <s v=""/>
    <s v="nurelvaguerrero@hotmail.com"/>
    <x v="1"/>
    <s v="3177006227"/>
    <s v="3 Peticiones"/>
    <x v="0"/>
    <s v="Registros Publicos y Redes Emp"/>
    <s v="Derecho de peticion"/>
    <s v="."/>
    <s v="."/>
    <s v="2023-00274 SANTIAGO DE CALI, 14 DE MARZO DE 2023 SEÑORA NURELBA GUERRERO BETANCOURT NURELVAGUERRERO@HOTMAIL.COM LA CIUDAD CORDIAL SALUDO, MEDIANTE ESCRITO DE MARZO DE 2023, RECIBIDO EN ESTA ENTIDAD EL 6 DE MARZO, SOLICITÓ: &quot;SE ME EXPIDA UNA CERTIFICACIÓN "/>
    <s v="."/>
    <s v="Finalizado"/>
    <s v="ECUARTAS"/>
    <d v="2023-03-14T00:00:00"/>
    <d v="2023-03-14T00:00:00"/>
    <s v="nurelvaguerrero@hotmail.com.rpost.biz martes 14/03/2023 10:22 a. m"/>
    <s v="N"/>
    <s v=""/>
    <x v="0"/>
    <x v="2"/>
    <s v="N"/>
    <d v="2023-03-14T00:00:00"/>
    <d v="2023-03-14T00:00:00"/>
    <n v="6"/>
    <n v="15"/>
    <x v="1"/>
    <n v="15"/>
    <x v="1"/>
  </r>
  <r>
    <x v="0"/>
    <n v="2023001375"/>
    <x v="47"/>
    <s v="POR FAVOR CAMBIAR PASAPORTE A CEDULA DE EXTRANJERIA DEL SEÑOR RENE JOHANNES CHRISTIAAN WILHELMUS EN LA SOCIEDAD HISPANIC LIVESTOCK &amp; FOOD S.A.S NIT 901.605.477 MATRICULA 1155292-16"/>
    <s v="A"/>
    <s v="DCOLLAZO"/>
    <s v=" "/>
    <s v="Unicentro web"/>
    <d v="2023-03-06T00:00:00"/>
    <s v="Origino"/>
    <s v="NRESPONS"/>
    <s v="Registros Pub y Redes Emp"/>
    <s v="Back (Registro)"/>
    <s v="Finalizado"/>
    <s v=" "/>
    <s v="Asignado a"/>
    <x v="11"/>
    <x v="0"/>
    <x v="2"/>
    <d v="2023-03-06T00:00:00"/>
    <s v="A"/>
    <s v="MERCANTIL"/>
    <n v="1155292"/>
    <n v="20230192773"/>
    <m/>
    <m/>
    <m/>
    <m/>
    <m/>
    <s v="Inscrito"/>
    <n v="7463206"/>
    <s v="RENE JOHANNES CHRISTIAAN WILHELMUS"/>
    <s v=""/>
    <s v="info@hispaniclivestock.es"/>
    <x v="1"/>
    <s v="3218602268"/>
    <s v="2 Del tramite del documento"/>
    <x v="20"/>
    <s v="Registros Publicos y Redes Emp"/>
    <s v="Inscripción"/>
    <s v="."/>
    <s v="."/>
    <s v="AL INSCRITO 1155292 ACTUALICÉ EL TIPO Y NUMERO DE DOCUMENTO DE IDENTIDAD DEL ACCIONISTA RENE JOHANNES CHRISTIAAN WILHELMUS KESSELS CE NO. 7463206, SE NOTIFICA AL USUARIO AL CORREO ELECTRÓNICO DE LA ACTUALIZACIÓN."/>
    <s v="."/>
    <s v="Finalizado"/>
    <s v="MVELASCO"/>
    <d v="2023-03-07T00:00:00"/>
    <d v="2023-03-07T00:00:00"/>
    <s v=" "/>
    <s v="N"/>
    <s v=""/>
    <x v="0"/>
    <x v="2"/>
    <s v="N"/>
    <d v="2023-03-07T00:00:00"/>
    <d v="2023-03-07T00:00:00"/>
    <n v="1"/>
    <n v="15"/>
    <x v="1"/>
    <n v="15"/>
    <x v="1"/>
  </r>
  <r>
    <x v="0"/>
    <n v="2023001376"/>
    <x v="47"/>
    <s v="POR FAVOR CAMBIAR EL DOCUMENTO DE PASAPÓRTE A CEDULA DE EXTRANJERIA EN LA SOCIEDAD PETROHOLLAND COLOMBIA S.A.S. NIT 901605285-8 MATRICULA 1155403-16"/>
    <s v="A"/>
    <s v="DCOLLAZO"/>
    <s v=" "/>
    <s v="Unicentro web"/>
    <d v="2023-03-06T00:00:00"/>
    <s v="Origino"/>
    <s v="NRESPONS"/>
    <s v="Registros Pub y Redes Emp"/>
    <s v="Back (Registro)"/>
    <s v="Finalizado"/>
    <s v=" "/>
    <s v="Asignado a"/>
    <x v="11"/>
    <x v="0"/>
    <x v="2"/>
    <d v="2023-03-06T00:00:00"/>
    <s v="A"/>
    <s v="MERCANTIL"/>
    <n v="1155403"/>
    <n v="20230192891"/>
    <m/>
    <m/>
    <m/>
    <m/>
    <m/>
    <s v="Inscrito"/>
    <n v="7463206"/>
    <s v="RENÉ JOHANNES CHRISTIAAN WILHELMUS KESSELS"/>
    <s v=""/>
    <s v="contac@petroholland.nl"/>
    <x v="1"/>
    <s v="3218602268"/>
    <s v="2 Del tramite del documento"/>
    <x v="20"/>
    <s v="Registros Publicos y Redes Emp"/>
    <s v="Inscripción"/>
    <s v="."/>
    <s v="."/>
    <s v="AL INSCRITO 1155403-16 ACTUALIZO EL TIPO Y NUMERO DE DOCUMENTO DE IDENTIDAD DE RENE JOHANNES CHRISTIAAN WILHELMUS KESSELS CE NO. 7463206"/>
    <s v="."/>
    <s v="Finalizado"/>
    <s v="MVELASCO"/>
    <d v="2023-03-07T00:00:00"/>
    <d v="2023-03-07T00:00:00"/>
    <s v=" "/>
    <s v="N"/>
    <s v=""/>
    <x v="0"/>
    <x v="2"/>
    <s v="N"/>
    <d v="2023-03-07T00:00:00"/>
    <d v="2023-03-07T00:00:00"/>
    <n v="1"/>
    <n v="15"/>
    <x v="1"/>
    <n v="15"/>
    <x v="1"/>
  </r>
  <r>
    <x v="0"/>
    <n v="2023001377"/>
    <x v="47"/>
    <s v="EN COMUNICACIOND EL DIA 28022023 COPN EMAILE VIADO A CONTACTO CCC EL SR. GUILLERMO ALFONSO HERRERA REP. LEGAL DE LA SOCIEDAD HECLUB COMPAÑÍA DE INVERSIONES SAS, CON NIT. 900.182.030-6 IDENTIFICADO CON PASAPORTE 27441025 FUE CAMBIADO POR RENOVACIÓN POR EL "/>
    <s v="A"/>
    <s v="JCMARIN"/>
    <s v=" "/>
    <s v="Obrero"/>
    <d v="2023-03-06T00:00:00"/>
    <s v="Origino"/>
    <s v="NRESPONS"/>
    <s v="Registros Pub y Redes Emp"/>
    <s v="Back (Registro)"/>
    <s v="Finalizado"/>
    <s v=" "/>
    <s v="Asignado a"/>
    <x v="11"/>
    <x v="0"/>
    <x v="2"/>
    <d v="2023-03-06T00:00:00"/>
    <s v="A"/>
    <s v="MERCANTIL"/>
    <n v="725020"/>
    <m/>
    <m/>
    <m/>
    <m/>
    <m/>
    <m/>
    <s v="Inscrito"/>
    <m/>
    <s v="GUILLERMO ALFONSO HERRERA"/>
    <s v=""/>
    <s v="maricanokate@hotmail.com."/>
    <x v="0"/>
    <s v=""/>
    <s v="2 Del tramite del documento"/>
    <x v="20"/>
    <s v="Registros Publicos y Redes Emp"/>
    <s v="Inscripción"/>
    <s v="."/>
    <s v="."/>
    <s v=".AL ISNCRITO 725020-16 ACTUALIZO EL NUMERO DE DOCUMENTO DE IDENTIDAD DEL REP LEGAL GUILLERMO ALFONSO HERRERA PASAPORTE 545763497, SE NOTIFICA AL USUARIO AL CORREO ELECTRÓNICO REPORTADO EN EL PQR."/>
    <s v="."/>
    <s v="Finalizado"/>
    <s v="MVELASCO"/>
    <d v="2023-03-07T00:00:00"/>
    <d v="2023-03-07T00:00:00"/>
    <s v=" "/>
    <s v="N"/>
    <s v=""/>
    <x v="0"/>
    <x v="2"/>
    <s v="N"/>
    <d v="2023-03-07T00:00:00"/>
    <d v="2023-03-07T00:00:00"/>
    <n v="1"/>
    <n v="15"/>
    <x v="1"/>
    <n v="15"/>
    <x v="1"/>
  </r>
  <r>
    <x v="0"/>
    <n v="2023001380"/>
    <x v="47"/>
    <s v="EN COMUNICACION DEL DIA 23022023 CON EMAIL ENVIADO A LA CC BOGOTA Y REMITIDO A LA CC CALI EL DIA 06022023 CON RADIXCACION NO. 20230187384 POR TRASALDO POR COMPETENCIAS MEDIATE DERECHO DE PETICION LA SEÑORA YASMIN NATALIA ORJUELA FONSECA CC 1019084272 SOLI"/>
    <s v="A"/>
    <s v="JCMARIN"/>
    <s v=" "/>
    <s v="Obrero"/>
    <d v="2023-03-06T00:00:00"/>
    <s v="Origino"/>
    <s v="NRESPONS"/>
    <s v="Registros Pub y Redes Emp"/>
    <s v="Front (Cajas)"/>
    <s v="Finalizado"/>
    <s v=" "/>
    <s v="Asignado a"/>
    <x v="1"/>
    <x v="0"/>
    <x v="1"/>
    <d v="2023-03-06T00:00:00"/>
    <s v="A"/>
    <s v=""/>
    <m/>
    <m/>
    <m/>
    <m/>
    <m/>
    <m/>
    <m/>
    <s v="Sin Identificación"/>
    <m/>
    <s v="YASMIN NATALIA ORJUELA FONSECA"/>
    <s v=""/>
    <s v="nataof.2407@gmail.com"/>
    <x v="0"/>
    <s v=""/>
    <s v="3 Peticiones"/>
    <x v="18"/>
    <s v="Registros Publicos y Redes Emp"/>
    <s v="Derecho de peticion"/>
    <s v="."/>
    <s v="."/>
    <s v=" SANTIAGO DE CALI, 15 DE MARZO DE 2023 SEÑORA YASMIN NATALIA ORJUELA FONSECA NATAOF.2407@GMAIL.COM BOGOTÁ CORDIAL SALUDO, DAMOS RESPUESTA A SU PETICIÓN DE FECHA 23 DE FEBRERO DE 2023 DIRIGIDA A LA CÁMARA DE COMERCIO DE BOGOTÁ, LA CUAL FUE REMITIDA A ESTA "/>
    <s v="."/>
    <s v="Finalizado"/>
    <s v="CBOTERO"/>
    <d v="2023-03-15T00:00:00"/>
    <d v="2023-03-15T00:00:00"/>
    <s v=" "/>
    <s v="N"/>
    <s v=""/>
    <x v="0"/>
    <x v="0"/>
    <s v="N"/>
    <d v="2023-03-15T00:00:00"/>
    <d v="2023-03-15T00:00:00"/>
    <n v="7"/>
    <n v="15"/>
    <x v="1"/>
    <n v="15"/>
    <x v="1"/>
  </r>
  <r>
    <x v="0"/>
    <n v="2023001386"/>
    <x v="47"/>
    <s v="USUARIO MILAD EMILIO CURA SUAREZ CON CC 15328198 DE YARUMAL, SOLICITA CERTIFICADO DE NO FIGURA, SE VALIDA EN SIRP Y RUES, NO SE EVIDENCIA NINGUN REGISTRO A SU NOMBRE, PIDE SE LE ENVÍE AL CORREO MILADEMILIO1975@GMAIL.COM"/>
    <s v="A"/>
    <s v="FTRUJILL"/>
    <s v=" "/>
    <s v="Obrero"/>
    <d v="2023-03-06T00:00:00"/>
    <s v="Origino"/>
    <s v="NRESPONS"/>
    <s v="Registros Pub y Redes Emp"/>
    <s v="Back (Registro)"/>
    <s v="Finalizado"/>
    <s v=" "/>
    <s v="Asignado a"/>
    <x v="7"/>
    <x v="0"/>
    <x v="1"/>
    <d v="2023-03-06T00:00:00"/>
    <s v="A"/>
    <s v=""/>
    <m/>
    <m/>
    <m/>
    <m/>
    <m/>
    <m/>
    <m/>
    <s v="Sin Identificación"/>
    <n v="15328198"/>
    <s v="MILAD EMILIO CURA SUAREZ"/>
    <s v="3113439973"/>
    <s v="milademilio1975@gmail.com"/>
    <x v="3"/>
    <s v=""/>
    <s v="3 Peticiones"/>
    <x v="0"/>
    <s v="Registros Publicos y Redes Emp"/>
    <s v="Derecho de peticion"/>
    <s v="."/>
    <s v="."/>
    <s v="CONTESTADO CON CARTA 2023-00276 DEL 14 DE MARZO DE 2023, ASÍ: MEDIANTE PETICIÓN DEL 6 DE MARZO DE 2023 SOLICITÓ A ESTA CÁMARA DE COMERCIO UN CERTIFICADO DE NO FIGURA A NOMBRE DE MILAD EMILIO CURA SUÁREZ, IDENTIFICADO CON LA CÉDULA DE CIUDADANÍA NO. 153281"/>
    <s v="."/>
    <s v="Finalizado"/>
    <s v="CMARTINE"/>
    <d v="2023-03-14T00:00:00"/>
    <d v="2023-03-14T00:00:00"/>
    <s v=" "/>
    <s v="N"/>
    <s v=""/>
    <x v="0"/>
    <x v="0"/>
    <s v="N"/>
    <d v="2023-03-14T00:00:00"/>
    <d v="2023-03-14T00:00:00"/>
    <n v="6"/>
    <n v="15"/>
    <x v="1"/>
    <n v="15"/>
    <x v="1"/>
  </r>
  <r>
    <x v="0"/>
    <n v="2023001390"/>
    <x v="47"/>
    <s v="EN COMUNICACION DEL DIA 06032023 CON OFICIO 20460-01-01-59-0670 DE LA FISCALIA GENERAL DE LA NACION FISCALIA 59 DE PROTECCION AL MENOR DE IBAGUE TOLIMA ENVIADO VIA EMAIL E LA CCC ME PERMITO SOLICITAR LA COLABORACIÓN EN ELSENTIDO DE INFORMAR A ESTE DESPACH"/>
    <s v="A"/>
    <s v="JCMARIN"/>
    <s v=" "/>
    <s v="Obrero"/>
    <d v="2023-03-06T00:00:00"/>
    <s v="Origino"/>
    <s v="NRESPONS"/>
    <s v="Registros Pub y Redes Emp"/>
    <s v="Back (Registro)"/>
    <s v="Finalizado"/>
    <s v=" "/>
    <s v="Asignado a"/>
    <x v="0"/>
    <x v="0"/>
    <x v="0"/>
    <d v="2023-03-06T00:00:00"/>
    <s v="A"/>
    <s v=""/>
    <m/>
    <m/>
    <m/>
    <m/>
    <m/>
    <m/>
    <m/>
    <s v="Sin Identificación"/>
    <m/>
    <s v="HENRY LEONY LYNETT MORENO"/>
    <s v=""/>
    <s v="f059pmeiba@fi scalia.gov.co"/>
    <x v="0"/>
    <s v=""/>
    <s v="3 Peticiones"/>
    <x v="0"/>
    <s v="Registros Publicos y Redes Emp"/>
    <s v="Derecho de peticion"/>
    <s v="."/>
    <s v="."/>
    <s v="2023 - 00237 SANTIAGO DE CALI, 8 DE MARZO DE 2022 SEÑORES FISCALIA GENERAL DE LA NACION ATENCIÓN: HENRY LEON LYNETT MORENO ASISTENTE DE FISCAL II F059PMEIBA@FISCALIA.GOV.CO IBAGUÉ TOLIMA CORDIAL SALUDO DAMOS RESPUESTA A SU OFICIO NO. 20460-01-01-59-0670 R"/>
    <s v="."/>
    <s v="Finalizado"/>
    <s v="ECUARTAS"/>
    <d v="2023-03-08T00:00:00"/>
    <d v="2023-03-08T00:00:00"/>
    <s v="f059pmeiba@fiscalia.gov.co.rpost.biz miércoles 08/03/2023 3:21 p. m"/>
    <s v="N"/>
    <s v=""/>
    <x v="0"/>
    <x v="3"/>
    <s v="N"/>
    <d v="2023-03-08T00:00:00"/>
    <d v="2023-03-08T00:00:00"/>
    <n v="2"/>
    <n v="15"/>
    <x v="1"/>
    <n v="15"/>
    <x v="1"/>
  </r>
  <r>
    <x v="0"/>
    <n v="2023001392"/>
    <x v="47"/>
    <s v="SOLICITA SE DEVUELVA EL VALOR DE 371800 POR CONCEPTO DE PAGO DEL UN TRAMITE QUE INICIALMENTE HABIA INGRESADO CON LA RADICACION 202201107178 CON LA CUAL SE CANCELO 371800 Y LUEGO SE CANCELO EL EXCEDENTE QUEDANDO COMO VALOR PAGADO CON LA MISMA RADICACION EL"/>
    <s v="A"/>
    <s v="HSARRIA"/>
    <s v=" "/>
    <s v="Principal"/>
    <d v="2023-03-06T00:00:00"/>
    <s v="Origino"/>
    <s v="NRESPONS"/>
    <s v="Registros Pub y Redes Emp"/>
    <s v="Front (Cajas)"/>
    <s v="Finalizado"/>
    <s v=" "/>
    <s v="Asignado a"/>
    <x v="1"/>
    <x v="0"/>
    <x v="1"/>
    <d v="2023-03-06T00:00:00"/>
    <s v="A"/>
    <s v="MERCANTIL"/>
    <n v="626411"/>
    <m/>
    <m/>
    <m/>
    <m/>
    <m/>
    <m/>
    <s v="Inscrito"/>
    <n v="14871777"/>
    <s v="SANTIAGO DURAN CASTRO"/>
    <s v=""/>
    <s v="durancastroycia@hotmail.com"/>
    <x v="1"/>
    <s v="3155569387"/>
    <s v="3 Peticiones"/>
    <x v="24"/>
    <s v="Registros Publicos y Redes Emp"/>
    <s v="Derecho de peticion"/>
    <s v="."/>
    <s v="."/>
    <s v="SEÑOR SANTIAGO DURÁN CASTRO REPRESENTANTE LEGAL DURAN CASTRO &amp; CIA S.C.A. AGROCED S.C.A. DURANCASTROYCIA@HOTMAIL.COM CALI CORDIAL SALUDO, DAMOS RESPUESTA A SU COMUNICACIÓN RECIBIDA EN ESTA ENTIDAD EL 6 DE MARZO DE 2023, MEDIANTE LA CUAL SOLICITA &quot;LA DEVOL"/>
    <s v="."/>
    <s v="Finalizado"/>
    <s v="CBOTERO"/>
    <d v="2023-03-13T00:00:00"/>
    <d v="2023-03-13T00:00:00"/>
    <s v=" "/>
    <s v="N"/>
    <s v=""/>
    <x v="0"/>
    <x v="0"/>
    <s v="N"/>
    <d v="2023-03-13T00:00:00"/>
    <d v="2023-03-13T00:00:00"/>
    <n v="5"/>
    <n v="15"/>
    <x v="1"/>
    <n v="15"/>
    <x v="1"/>
  </r>
  <r>
    <x v="0"/>
    <n v="2023001393"/>
    <x v="47"/>
    <s v="EN COMUNICACION DEL DIA 03032023 CON EMAIL ENVIADO A CONTACTO CCC MEDIENTE PETICION EL SR. ARNOLD. MAURICIO MARIN MURILLO ESTUDIANTE DE LA FACULTAD DE CIENCIAS DE LA ADMINISTRACIÓN DE LA UNIVERSIDAD DEL VALLE, ME DIRIJO AUSTEDES SOLICITANDO INFORMACIÓN CO"/>
    <s v="A"/>
    <s v="JCMARIN"/>
    <s v=" "/>
    <s v="Obrero"/>
    <d v="2023-03-06T00:00:00"/>
    <s v="Origino"/>
    <s v="NRESPONS"/>
    <s v="Registros Pub y Redes Emp"/>
    <s v="Back (Registro)"/>
    <s v="Finalizado"/>
    <s v=" "/>
    <s v="Asignado a"/>
    <x v="0"/>
    <x v="0"/>
    <x v="0"/>
    <d v="2023-03-06T00:00:00"/>
    <s v="A"/>
    <s v=""/>
    <m/>
    <m/>
    <m/>
    <m/>
    <m/>
    <m/>
    <m/>
    <s v="Sin Identificación"/>
    <m/>
    <s v="ARNOLD MAURICIO MARIN MURILLO"/>
    <s v=""/>
    <s v="arnold.marin@correounivalle.edu.co"/>
    <x v="0"/>
    <s v=""/>
    <s v="3 Peticiones"/>
    <x v="0"/>
    <s v="Registros Publicos y Redes Emp"/>
    <s v="Derecho de peticion"/>
    <s v="."/>
    <s v="."/>
    <s v="2023-00256 SANTIAGO DE CALI, 9 DE MARZO DE 2023 SEÑOR ARNOLD MAURICIO MARIN MURILLO ARNOLD.MARIN@CORREOUNIVALLE.EDU.CO LA CIUDAD CORDIAL SALUDO, DAMOS RESPUESTA AL CORREO ELECTRÓNICO DEL 3 DE MARZO DE 2023, RECIBIDO EN ESTA ENTIDAD EL MISMO DÍA, EN EL QUE"/>
    <s v="."/>
    <s v="Finalizado"/>
    <s v="ECUARTAS"/>
    <d v="2023-03-09T00:00:00"/>
    <d v="2023-03-09T00:00:00"/>
    <s v="'arnold.marin@correounivalle.edu.co.rpost.biz' jueves 09/03/2023 5:12 p. m."/>
    <s v="N"/>
    <s v=""/>
    <x v="0"/>
    <x v="0"/>
    <s v="N"/>
    <d v="2023-03-09T00:00:00"/>
    <d v="2023-03-09T00:00:00"/>
    <n v="3"/>
    <n v="15"/>
    <x v="1"/>
    <n v="15"/>
    <x v="1"/>
  </r>
  <r>
    <x v="0"/>
    <n v="2023001395"/>
    <x v="47"/>
    <s v="EN COMUNICACION DEL DIA 06032023 CON EMAIL ENVIADO A CONTACTO CCC EL SEÑOR LUIS FERNANDO VALDES BOLAÑOS IDENTIFICADO COMO APARECE AL PIE DE MI FIRMA ABOGADO TP. NO. 166293 DEL CSJ APODERADO DE LA SEÑORA ROSA ELENARAMIREZ RAMIREZ CC LACC. NO. 66.864.596 SO"/>
    <s v="A"/>
    <s v="JCMARIN"/>
    <s v=" "/>
    <s v="Obrero"/>
    <d v="2023-03-06T00:00:00"/>
    <s v="Origino"/>
    <s v="NRESPONS"/>
    <s v="Registros Pub y Redes Emp"/>
    <s v="Back (Registro)"/>
    <s v="Finalizado"/>
    <s v=" "/>
    <s v="Asignado a"/>
    <x v="7"/>
    <x v="0"/>
    <x v="1"/>
    <d v="2023-03-06T00:00:00"/>
    <s v="A"/>
    <s v=""/>
    <m/>
    <m/>
    <m/>
    <m/>
    <m/>
    <m/>
    <m/>
    <s v="Sin Identificación"/>
    <m/>
    <s v="LUIS FERNANDO VALDES BOLAÑOS"/>
    <s v=""/>
    <s v="valdeslf@hotmail.com"/>
    <x v="0"/>
    <s v=""/>
    <s v="3 Peticiones"/>
    <x v="0"/>
    <s v="Registros Publicos y Redes Emp"/>
    <s v="Derecho de peticion"/>
    <s v="."/>
    <s v="."/>
    <s v="CONTESTADO CON CARTA 2023-00266 DEL 10 DE MARZO DE 2023, ASÍ: &quot;MEDIANTE PETICIÓN DEL 6 DE MARZO DE 2023 SOLICITÓ A ESTA CÁMARA DE COMERCIO UN &quot;CERTIFICADO DE &quot;NO FIGURA&quot; A NOMBRE DE LA SEÑORA ROSA ELENA RAMIREZ RAMIREZ, IDENTIFICADA CON LA CC. NO. 66.864."/>
    <s v="."/>
    <s v="Finalizado"/>
    <s v="CMARTINE"/>
    <d v="2023-03-10T00:00:00"/>
    <d v="2023-03-10T00:00:00"/>
    <s v=" "/>
    <s v="N"/>
    <s v=""/>
    <x v="0"/>
    <x v="0"/>
    <s v="N"/>
    <d v="2023-03-10T00:00:00"/>
    <d v="2023-03-10T00:00:00"/>
    <n v="4"/>
    <n v="15"/>
    <x v="1"/>
    <n v="15"/>
    <x v="1"/>
  </r>
  <r>
    <x v="0"/>
    <n v="2023001397"/>
    <x v="47"/>
    <s v="EN COMUNICACION DEL DIA 03032023 CON EMAIL ENVIADO A CONTACTO CCC RECIBIDO EL DIA 06032023 MEDIANTE DERECHO DE PETICION LA SOCIEDAD DISTRIAHUMADOS DEL ORIENTE ZOMAC SAS NIT 901546649-1 SOLICITA UNA BASE DE DATOS DE LAS EMPRESAS DE CRIA DE AVES DE CORRAL ("/>
    <s v="A"/>
    <s v="JCMARIN"/>
    <s v=" "/>
    <s v="Obrero"/>
    <d v="2023-03-06T00:00:00"/>
    <s v="Origino"/>
    <s v="NRESPONS"/>
    <s v="Registros Pub y Redes Emp"/>
    <s v="Back (Registro)"/>
    <s v="Finalizado"/>
    <s v=" "/>
    <s v="Asignado a"/>
    <x v="0"/>
    <x v="0"/>
    <x v="0"/>
    <d v="2023-03-06T00:00:00"/>
    <s v="A"/>
    <s v=""/>
    <m/>
    <m/>
    <m/>
    <m/>
    <m/>
    <m/>
    <m/>
    <s v="Sin Identificación"/>
    <m/>
    <s v="DISTRIAHUMADOS DEL ORIENTE ZOMAC SAS"/>
    <s v=""/>
    <s v="distriahumadosdelorientegmail.com"/>
    <x v="0"/>
    <s v="3148496780"/>
    <s v="3 Peticiones"/>
    <x v="0"/>
    <s v="Registros Publicos y Redes Emp"/>
    <s v="Derecho de peticion"/>
    <s v="."/>
    <s v="."/>
    <s v="2023-00250 SANTIAGO DE CALI, 8 DE MARZO DE 2023 SEÑORES DISTRIHUMADOS DEL ORIENTE ZOMAC SAS DISTRIHUMADOSORIENTE@GMAIL.COM BUENAVENTURA CORDIAL SALUDO, DAMOS RESPUESTA AL ESCRITO DEL 3 DE MARZO DE 2023, RECIBIDO EN ESTA ENTIDAD EL MISMO DÍA, EN EL QUE SOL"/>
    <s v="."/>
    <s v="Finalizado"/>
    <s v="ECUARTAS"/>
    <d v="2023-03-08T00:00:00"/>
    <d v="2023-03-08T00:00:00"/>
    <s v="distrihumadosoriente@gmail.com.rpost.biz miércoles 08/03/2023 3:44 p. m"/>
    <s v="N"/>
    <s v=""/>
    <x v="0"/>
    <x v="0"/>
    <s v="N"/>
    <d v="2023-03-08T00:00:00"/>
    <d v="2023-03-08T00:00:00"/>
    <n v="2"/>
    <n v="15"/>
    <x v="1"/>
    <n v="15"/>
    <x v="1"/>
  </r>
  <r>
    <x v="0"/>
    <n v="2023001401"/>
    <x v="48"/>
    <s v="EN COMUNICACION DEL DIA 06032023 CON OFICIO GS-2023-00789 SUBIN GRUIJ. 25.10 DE LA POLICIA NACIONAL SECCIONAL MANIZAELZ ENVIADO VIA EMAIL A CONTACTO CCC SOLICITAN ENVIAR CON DESTINO A ESTA UNIDAD DE POLICÍA JUDICIAL EL CERTIFICADO DE EXISTENCIA Y REPRESEN"/>
    <s v="A"/>
    <s v="JCMARIN"/>
    <s v=" "/>
    <s v="Obrero"/>
    <d v="2023-03-07T00:00:00"/>
    <s v="Origino"/>
    <s v="NRESPONS"/>
    <s v="Registros Pub y Redes Emp"/>
    <s v="Back (Registro)"/>
    <s v="Finalizado"/>
    <s v=" "/>
    <s v="Asignado a"/>
    <x v="0"/>
    <x v="0"/>
    <x v="0"/>
    <d v="2023-03-07T00:00:00"/>
    <s v="A"/>
    <s v=""/>
    <m/>
    <m/>
    <m/>
    <m/>
    <m/>
    <m/>
    <m/>
    <s v="Sin Identificación"/>
    <m/>
    <s v="PATRULLERO JHONNY GERMAN GALEANO AGUDELO"/>
    <s v="8982900"/>
    <s v="jhonny.galeano@correo.policia.gov.co"/>
    <x v="0"/>
    <s v="3147306514"/>
    <s v="3 Peticiones"/>
    <x v="0"/>
    <s v="Registros Publicos y Redes Emp"/>
    <s v="Derecho de peticion"/>
    <s v="."/>
    <s v="."/>
    <s v="2023-00251 SANTIAGO DE CALI, 9 DE MARZO DE 2023 SEÑORES MINISTERIO DE DEFENSA NACIONAL POLICIA NACIONAL ATENCIÓN: PATRULLERO JHONNY GERMAN GALEANO AGUDELO INVESTIGADOR CRIMINAL JHONNY.GALEANO@CORREO.POLICIA.GOV.CO MANIZALES CORDIAL SALUDO, DAMOS RESPUESTA"/>
    <s v="."/>
    <s v="Finalizado"/>
    <s v="ECUARTAS"/>
    <d v="2023-03-09T00:00:00"/>
    <d v="2023-03-09T00:00:00"/>
    <s v="'jhonny.galeano@correo.policia.gov.co.rpost.biz' jueves 09/03/2023 8:44 a. m"/>
    <s v="N"/>
    <s v=""/>
    <x v="0"/>
    <x v="3"/>
    <s v="N"/>
    <d v="2023-03-09T00:00:00"/>
    <d v="2023-03-09T00:00:00"/>
    <n v="2"/>
    <n v="15"/>
    <x v="1"/>
    <n v="15"/>
    <x v="1"/>
  </r>
  <r>
    <x v="0"/>
    <n v="2023001407"/>
    <x v="48"/>
    <s v="EN COMUNICACION DEL DIA 02032023 CON OFICIO 1.120.40.10.47.11.2023159620 DE LA GOBERNACION DEL VALLE DEL CAUCA ENVIADO VIA EMAIL A CONTACTO CCC SOLICITAN APORTAR HISTORIA COMPLETA DEL CERTIFICADO DE EXISTENCIA Y REPRESENTACION LEGAL DEL CENTRO COMERCIAL C"/>
    <s v="A"/>
    <s v="JCMARIN"/>
    <s v=" "/>
    <s v="Obrero"/>
    <d v="2023-03-07T00:00:00"/>
    <s v="Origino"/>
    <s v="NRESPONS"/>
    <s v="Registros Pub y Redes Emp"/>
    <s v="Back (Registro)"/>
    <s v="Finalizado"/>
    <s v=" "/>
    <s v="Asignado a"/>
    <x v="0"/>
    <x v="0"/>
    <x v="0"/>
    <d v="2023-03-07T00:00:00"/>
    <s v="A"/>
    <s v="NO APLICA"/>
    <n v="350594"/>
    <m/>
    <m/>
    <m/>
    <m/>
    <m/>
    <m/>
    <s v="Inscrito"/>
    <m/>
    <s v="OSCAR CLEMENTE CASTILLO QUIÑONES"/>
    <s v=""/>
    <s v="notificacionescobranzas@valledelcauca.gov.co"/>
    <x v="0"/>
    <s v=""/>
    <s v="3 Peticiones"/>
    <x v="0"/>
    <s v="Registros Publicos y Redes Emp"/>
    <s v="Derecho de peticion"/>
    <s v="."/>
    <s v="."/>
    <s v="2023 - 00252 SANTIAGO DE CALI, 9 DE MARZO DE 2023 SEÑORES GOBERNACIÓN VALLE DEL CAUCA UNIDAD ADMINISTRATIVA ESPECIAL DE RENTAS ATENCIÓN: OSCAR CLEMENTE CASTILLO QUIÑONES SUBGERENTE DE GESTIÓN DE COBRANZA NOTIFICACIONESCOBRANZAS@VALLEDELCAUCA.GOV.CO LA CIU"/>
    <s v="."/>
    <s v="Finalizado"/>
    <s v="ECUARTAS"/>
    <d v="2023-03-09T00:00:00"/>
    <d v="2023-03-09T00:00:00"/>
    <s v="notificacionescobranzas@valledelcauca.gov.co.rpost.biz remision por competencia: oficinaatencionalciudadano@supernotariado.gov.co.rpost.biz jueves 09/03/2023 9:32 a. m."/>
    <s v="N"/>
    <s v=""/>
    <x v="0"/>
    <x v="3"/>
    <s v="N"/>
    <d v="2023-03-09T00:00:00"/>
    <d v="2023-03-09T00:00:00"/>
    <n v="2"/>
    <n v="15"/>
    <x v="1"/>
    <n v="15"/>
    <x v="1"/>
  </r>
  <r>
    <x v="0"/>
    <n v="2023001411"/>
    <x v="48"/>
    <s v="EN COMUNICACION DEL DIA 06032023 CON EMAIL ENVIADO A CONTACTO CCC MEDIANTE DERECHO DE PETICION EL SR. RICAURTE ARCE FERNANDEZ CC 16709899 SOLICITA LE SEA EXPEDIDO UN CERTIFICADO DONDE CONSTE QUE NO POSEE NINGUN NEGOCIO NI EMPRESA COMERCIAL A LA FECHA A SU"/>
    <s v="A"/>
    <s v="JCMARIN"/>
    <s v=" "/>
    <s v="Obrero"/>
    <d v="2023-03-07T00:00:00"/>
    <s v="Origino"/>
    <s v="NRESPONS"/>
    <s v="Registros Pub y Redes Emp"/>
    <s v="Back (Registro)"/>
    <s v="Finalizado"/>
    <s v=" "/>
    <s v="Asignado a"/>
    <x v="7"/>
    <x v="0"/>
    <x v="1"/>
    <d v="2023-03-07T00:00:00"/>
    <s v="A"/>
    <s v=""/>
    <m/>
    <m/>
    <m/>
    <m/>
    <m/>
    <m/>
    <m/>
    <s v="Sin Identificación"/>
    <m/>
    <s v="RICAURTE ARCE FERNANDEZ"/>
    <s v=""/>
    <s v=""/>
    <x v="0"/>
    <s v=""/>
    <s v="3 Peticiones"/>
    <x v="0"/>
    <s v="Registros Publicos y Redes Emp"/>
    <s v="Derecho de peticion"/>
    <s v="."/>
    <s v="."/>
    <s v="CONTESTADO CON CARTA 2023-00271 DEL 13 DE MARZO DE 2023, ASÍ: &quot;MEDIANTE ESCRITO RECIBIDO EN ESTA CÁMARA DE COMERCIO EL 28 DE FEBRERO DE 2023, SOLICITÓ &quot;CERTIFICADO DE QUE NO POSEO LOCAL NI NEGOCIO A MI NOMBRE&quot;. AL RESPECTO, LE INFORMAMOS QUE LAS CÁMARAS D"/>
    <s v="."/>
    <s v="Finalizado"/>
    <s v="CMARTINE"/>
    <d v="2023-03-13T00:00:00"/>
    <d v="2023-03-13T00:00:00"/>
    <s v=" "/>
    <s v="N"/>
    <s v=""/>
    <x v="0"/>
    <x v="0"/>
    <s v="N"/>
    <d v="2023-03-13T00:00:00"/>
    <d v="2023-03-13T00:00:00"/>
    <n v="4"/>
    <n v="15"/>
    <x v="1"/>
    <n v="15"/>
    <x v="1"/>
  </r>
  <r>
    <x v="0"/>
    <n v="2023001416"/>
    <x v="48"/>
    <s v="EN COMUNICACION DEL DIA 06032023 CON EMAIL ENVIADO A CONTACTO CCC MEDIANTE PETICION LA SEÑORA MONICA DIAZ PAZ DIRECTORA ADMTIVA DE LA BENEFICENCIA DEL VALLE DEL CUACA E I C E NIT 890399027-0 CORDIALSOLICITO A USTEDES INFORMAR A ESTA OFICINA SI LAS PERSONA"/>
    <s v="A"/>
    <s v="JCMARIN"/>
    <s v=" "/>
    <s v="Obrero"/>
    <d v="2023-03-07T00:00:00"/>
    <s v="Origino"/>
    <s v="NRESPONS"/>
    <s v="Registros Pub y Redes Emp"/>
    <s v="Back (Registro)"/>
    <s v="Finalizado"/>
    <s v=" "/>
    <s v="Asignado a"/>
    <x v="0"/>
    <x v="0"/>
    <x v="0"/>
    <d v="2023-03-07T00:00:00"/>
    <s v="A"/>
    <s v=""/>
    <m/>
    <m/>
    <m/>
    <m/>
    <m/>
    <m/>
    <m/>
    <s v="Sin Identificación"/>
    <m/>
    <s v="MONICA DIAZ PAZ"/>
    <s v=""/>
    <s v="cartera@loteriadelvalle.com"/>
    <x v="0"/>
    <s v=""/>
    <s v="3 Peticiones"/>
    <x v="0"/>
    <s v="Registros Publicos y Redes Emp"/>
    <s v="Derecho de peticion"/>
    <s v="."/>
    <s v="."/>
    <s v="SANTIAGO DE CALI, 9 DE MARZO DE 2023 SEÑORES BENEFICENCIA DEL VALLE DEL CAUCA E.I.C.E ATENCIÓN: MONICA DIAZ PAZ DIRECTORA ADMINISTRATIVA CARTERA@LOTERIADELVALLE.COM LA CIUDAD CORDIAL SALUDO, DAMOS RESPUESTA A SU CORREO ELECTRÓNICO DEL 6 DE MARZO DE 2023, "/>
    <s v="."/>
    <s v="Finalizado"/>
    <s v="ECUARTAS"/>
    <d v="2023-03-14T00:00:00"/>
    <d v="2023-03-14T00:00:00"/>
    <s v="cartera@loteriadelvalle.com.rpost.biz jueves 09/03/2023 3:40 p. m"/>
    <s v="N"/>
    <s v=""/>
    <x v="0"/>
    <x v="3"/>
    <s v="N"/>
    <d v="2023-03-14T00:00:00"/>
    <d v="2023-03-14T00:00:00"/>
    <n v="5"/>
    <n v="15"/>
    <x v="1"/>
    <n v="15"/>
    <x v="1"/>
  </r>
  <r>
    <x v="0"/>
    <n v="2023001417"/>
    <x v="48"/>
    <s v="EN COMUNICACION DEL DIA 06032023 MEDIANTE QUEJA ENVIADA A CONTACTO CCC LA SOCIEDAD MADEMAX SAS NIT 901360444 INDICA QUE EL 20 DE ENERO PRESENTARON UNA INSCRIPCION DE AUMENTO DE CAPITAL SUSCRITO Y PAGADO EL 24 DE ENERO LES LLEGO EL COMUNICADO DE REQUERIMIE"/>
    <s v="A"/>
    <s v="JCMARIN"/>
    <s v=" "/>
    <s v="Obrero"/>
    <d v="2023-03-07T00:00:00"/>
    <s v="Origino"/>
    <s v="NRESPONS"/>
    <s v="Registros Pub y Redes Emp"/>
    <s v="Juridica"/>
    <s v="Finalizado"/>
    <s v=" "/>
    <s v="Asignado a"/>
    <x v="12"/>
    <x v="0"/>
    <x v="1"/>
    <d v="2023-03-07T00:00:00"/>
    <s v="A"/>
    <s v=""/>
    <m/>
    <m/>
    <m/>
    <m/>
    <m/>
    <m/>
    <m/>
    <s v="Sin Identificación"/>
    <m/>
    <s v="MADEMAX SAS"/>
    <s v=""/>
    <s v="gerencia@mademax.co"/>
    <x v="0"/>
    <s v="3155511800"/>
    <s v="3 Peticiones"/>
    <x v="24"/>
    <s v="Registros Publicos y Redes Emp"/>
    <s v="Derecho de peticion"/>
    <s v="."/>
    <s v="."/>
    <s v="MEDIANTE ESCRITO SIN FECHA, RECIBIDO EN ESTA CÁMARA DE COMERCIO EL 7 DE MARZO DE 2023, SOLICITÓ: SEAN REINTEGRADOS LOS $92.200 COBRADOS POR USTEDES BAJO EL CONCEPTO DE SANCIÓN POR EXTEMPORANEIDAD, TODA VEZ QUE ESTA SITUACIÓN FUE PROVOCADA POR LA CÁMARA DE"/>
    <s v="."/>
    <s v="Finalizado"/>
    <s v="MVELASQU"/>
    <d v="2023-03-08T00:00:00"/>
    <d v="2023-03-08T00:00:00"/>
    <s v=" "/>
    <s v="N"/>
    <s v=""/>
    <x v="0"/>
    <x v="0"/>
    <s v="N"/>
    <d v="2023-03-08T00:00:00"/>
    <d v="2023-03-08T00:00:00"/>
    <n v="1"/>
    <n v="15"/>
    <x v="1"/>
    <n v="15"/>
    <x v="1"/>
  </r>
  <r>
    <x v="0"/>
    <n v="2023001423"/>
    <x v="48"/>
    <s v="SE VALIDA LA CC 31943214 A NOMBRE DE OLGA LUCIA PLAZAS PASCUAS NO TIENE REGISTRO ANTE CÁMARA DE COMERCIO DE CALI NI EN RUES."/>
    <s v="A"/>
    <s v="JSALAS"/>
    <s v=" "/>
    <s v="Principal"/>
    <d v="2023-03-07T00:00:00"/>
    <s v="Origino"/>
    <s v="NRESPONS"/>
    <s v="Registros Pub y Redes Emp"/>
    <s v="Back (Registro)"/>
    <s v="Finalizado"/>
    <s v=" "/>
    <s v="Asignado a"/>
    <x v="7"/>
    <x v="0"/>
    <x v="1"/>
    <d v="2023-03-07T00:00:00"/>
    <s v="A"/>
    <s v=""/>
    <m/>
    <m/>
    <m/>
    <m/>
    <m/>
    <m/>
    <m/>
    <s v="Sin Identificación"/>
    <n v="31943214"/>
    <s v="OLGA LUCIA PLAZAS PASCUAS"/>
    <s v=""/>
    <s v="elvitaplazas@hotmail.com"/>
    <x v="3"/>
    <s v="3116407765"/>
    <s v="3 Peticiones"/>
    <x v="0"/>
    <s v="Registros Publicos y Redes Emp"/>
    <s v="Derecho de peticion"/>
    <s v="."/>
    <s v="."/>
    <s v="CONTESTADO CON CARTA 2023-00272 DEL 13 DE MARZO DE 2023, ASÍ: &quot;MEDIANTE PETICIÓN DEL 7 DE MARZO DE 2023 SOLICITÓ A ESTA CÁMARA DE COMERCIO UN CERTIFICADO DE NO FIGURA A NOMBRE DE OLGA LUCÍA PLAZAS PASCUAS, IDENTIFICADO CON LA CÉDULA DE CIUDADANÍA NO. 3194"/>
    <s v="."/>
    <s v="Finalizado"/>
    <s v="CMARTINE"/>
    <d v="2023-03-13T00:00:00"/>
    <d v="2023-03-14T00:00:00"/>
    <s v=" "/>
    <s v="N"/>
    <s v=""/>
    <x v="0"/>
    <x v="0"/>
    <s v="N"/>
    <d v="2023-03-14T00:00:00"/>
    <d v="2023-03-14T00:00:00"/>
    <n v="5"/>
    <n v="15"/>
    <x v="1"/>
    <n v="15"/>
    <x v="1"/>
  </r>
  <r>
    <x v="0"/>
    <n v="2023001427"/>
    <x v="49"/>
    <s v="EN COMUNICACION DEL DIA 13022023 CON OFICIO GS-2023-DETOL UBIC 26.2 DE LA POLICIA NACIONAL SECCIONAL VILLAEHRMOSA TOLIMA ENVIADO VIA EMAIL A LA CC HONDA GUADUAS Y NORTE DEL TOLIMA Y REMITIDO A LA CC CALI EL DIA 07032023 CON RADICACION NO. 20230193695 POR "/>
    <s v="A"/>
    <s v="JCMARIN"/>
    <s v=" "/>
    <s v="Obrero"/>
    <d v="2023-03-08T00:00:00"/>
    <s v="Origino"/>
    <s v="NRESPONS"/>
    <s v="Registros Pub y Redes Emp"/>
    <s v="Back (Registro)"/>
    <s v="Finalizado"/>
    <s v=" "/>
    <s v="Asignado a"/>
    <x v="0"/>
    <x v="0"/>
    <x v="0"/>
    <d v="2023-03-08T00:00:00"/>
    <s v="A"/>
    <s v=""/>
    <m/>
    <m/>
    <m/>
    <m/>
    <m/>
    <m/>
    <m/>
    <s v="Sin Identificación"/>
    <m/>
    <s v="SUB INT YIBI FERNANDA CRIALES VICTORIA"/>
    <s v=""/>
    <s v="yibi.criales@correo.policia.gov.co"/>
    <x v="0"/>
    <s v="3148341058"/>
    <s v="3 Peticiones"/>
    <x v="0"/>
    <s v="Registros Publicos y Redes Emp"/>
    <s v="Derecho de peticion"/>
    <s v="."/>
    <s v="."/>
    <s v="2023-00242 SANTIAGO DE CALI, 8 DE MARZO DE 2023 SEÑORES MINISTERIO DE DEFENSA NACIONAL POLICIA NACIONAL ATENCIÓN: SUBINTENDETE YUBY FERNANDA CRIALES VICTORIA JEFE UNIDAD BÁSICA DE INVESTIGACI¿NO CRIMINAL YIBY.CRIALES@CORREO.POLICIA.GOV.CO VILLAHERMOSA COR"/>
    <s v="."/>
    <s v="Finalizado"/>
    <s v="ECUARTAS"/>
    <d v="2023-03-08T00:00:00"/>
    <d v="2023-03-08T00:00:00"/>
    <s v="'yiby.criales@correo.policia.gov.co.rpost.biz' miércoles 08/03/2023 3:05 p. m"/>
    <s v="N"/>
    <s v=""/>
    <x v="0"/>
    <x v="3"/>
    <s v="N"/>
    <d v="2023-03-08T00:00:00"/>
    <d v="2023-03-08T00:00:00"/>
    <n v="0"/>
    <n v="15"/>
    <x v="1"/>
    <n v="15"/>
    <x v="1"/>
  </r>
  <r>
    <x v="0"/>
    <n v="2023001428"/>
    <x v="49"/>
    <s v="EN COMUNICACION DEL DIA 09022023 CON EMAIL ENVIADO A LA CC BOGOTA Y REMITIDO A LA CC CALI EL DIA 07032023 CON RADICACION NO. 20230197250 POR TRASLADO POR COMPETENCIAS MEDIENTE PETICION EL SR. GUSTAVO BLANCO CC 80424230 SOLICITA INFORMACION SI APARECEN A S"/>
    <s v="A"/>
    <s v="JCMARIN"/>
    <s v=" "/>
    <s v="Obrero"/>
    <d v="2023-03-08T00:00:00"/>
    <s v="Origino"/>
    <s v="NRESPONS"/>
    <s v="Registros Pub y Redes Emp"/>
    <s v="Back (Registro)"/>
    <s v="Finalizado"/>
    <s v=" "/>
    <s v="Asignado a"/>
    <x v="7"/>
    <x v="0"/>
    <x v="1"/>
    <d v="2023-03-08T00:00:00"/>
    <s v="A"/>
    <s v=""/>
    <m/>
    <m/>
    <m/>
    <m/>
    <m/>
    <m/>
    <m/>
    <s v="Sin Identificación"/>
    <m/>
    <s v="GUSTAVO BLANCO"/>
    <s v=""/>
    <s v=""/>
    <x v="0"/>
    <s v=""/>
    <s v="3 Peticiones"/>
    <x v="0"/>
    <s v="Registros Publicos y Redes Emp"/>
    <s v="Derecho de peticion"/>
    <s v="."/>
    <s v="."/>
    <s v="CONTESTADO CON CARTA 2023-00270 DEL 13 DE MARZO DE 2023, ASÍ: &quot;MEDIANTE ESCRITO RECIBIDO EN LA CÁMARA DE COMERCIO DE BOGOTÁ Y REMITIDO A ESTA ENTIDAD EL 7 DE MARZO DE 2023, SOLICITÓ &quot;ME BRINDE INFORMACIÓN SOBRE SI APARECEN A MI NOMBRE LOCALES COMERCIALES "/>
    <s v="."/>
    <s v="Finalizado"/>
    <s v="CMARTINE"/>
    <d v="2023-03-13T00:00:00"/>
    <d v="2023-03-13T00:00:00"/>
    <s v=" "/>
    <s v="N"/>
    <s v=""/>
    <x v="0"/>
    <x v="0"/>
    <s v="N"/>
    <d v="2023-03-13T00:00:00"/>
    <d v="2023-03-13T00:00:00"/>
    <n v="3"/>
    <n v="15"/>
    <x v="1"/>
    <n v="15"/>
    <x v="1"/>
  </r>
  <r>
    <x v="0"/>
    <n v="2023001434"/>
    <x v="49"/>
    <s v="EN COMUNICACION DEL DIA 27022023 CON OFICIO GS-2023 JINJU GRIED 25.10 DE LA POLICIA NACIONAL SECCIONAL BOGOTA DC ENVIADO VIA EMAIL A LA CC BOGOTA Y REMITIDO A LA CC CALI EL DIA 07032023 CON RADICACION NO. 20230198641 POR TRASLADO POR COMPETENCIAS SOLICITA"/>
    <s v="A"/>
    <s v="JCMARIN"/>
    <s v=" "/>
    <s v="Obrero"/>
    <d v="2023-03-08T00:00:00"/>
    <s v="Origino"/>
    <s v="NRESPONS"/>
    <s v="Registros Pub y Redes Emp"/>
    <s v="Back (Registro)"/>
    <s v="Finalizado"/>
    <s v=" "/>
    <s v="Asignado a"/>
    <x v="0"/>
    <x v="0"/>
    <x v="0"/>
    <d v="2023-03-08T00:00:00"/>
    <s v="A"/>
    <s v=""/>
    <m/>
    <m/>
    <m/>
    <m/>
    <m/>
    <m/>
    <m/>
    <s v="Sin Identificación"/>
    <m/>
    <s v="PT YURI ANGELICA MORA JAIMES"/>
    <s v="5159700ext30476"/>
    <s v="yuri.moraj@correo.policia.gov.co"/>
    <x v="0"/>
    <s v=""/>
    <s v="3 Peticiones"/>
    <x v="0"/>
    <s v="Registros Publicos y Redes Emp"/>
    <s v="Derecho de peticion"/>
    <s v="."/>
    <s v="."/>
    <s v="2023-00251 SANTIAGO DE CALI, 9 DE MARZO DE 2023 SEÑORES MINISTERIO DE DEFENSA NACIONAL POLICIA NACIONAL ATENCIÓN: PATRULLERA YURI ANGELICA MORA JAIMES INVESTIGADOR EXTINCIÓN DE DOMINIO YURI.MORAJ@CORREO.POLICIA.GOV.CO BOGOTÁ D.C. CORDIAL SALUDO, DAMOS RES"/>
    <s v="."/>
    <s v="Finalizado"/>
    <s v="ECUARTAS"/>
    <d v="2023-03-09T00:00:00"/>
    <d v="2023-03-09T00:00:00"/>
    <s v="yuri.moraj@correo.policia.gov.co.rpost.biz jueves 09/03/2023 10:06 a. m"/>
    <s v="N"/>
    <s v=""/>
    <x v="0"/>
    <x v="3"/>
    <s v="N"/>
    <d v="2023-03-09T00:00:00"/>
    <d v="2023-03-09T00:00:00"/>
    <n v="1"/>
    <n v="15"/>
    <x v="1"/>
    <n v="15"/>
    <x v="1"/>
  </r>
  <r>
    <x v="0"/>
    <n v="2023001438"/>
    <x v="49"/>
    <s v="EN COMUNICACION DEL DIA 070302023 CON EMAIL ENVIADO A CONTACTO CCC MEDIANTE DERECHO DE PETICION LA SEÑORA EDNA ROCIO ROA CUBILLOS SOLICITA: SÍRVASE INFORMAR CUÁNTAS EMPRESAS DE SERVICIOS PÚBLICOS DE ASEO SE HAN REGISTRADO EN LA CIUDAD DE CALI EN LOS ÚLTIM"/>
    <s v="A"/>
    <s v="JCMARIN"/>
    <s v=" "/>
    <s v="Obrero"/>
    <d v="2023-03-08T00:00:00"/>
    <s v="Origino"/>
    <s v="NRESPONS"/>
    <s v="Registros Pub y Redes Emp"/>
    <s v="Back (Registro)"/>
    <s v="Finalizado"/>
    <s v=" "/>
    <s v="Asignado a"/>
    <x v="0"/>
    <x v="0"/>
    <x v="0"/>
    <d v="2023-03-08T00:00:00"/>
    <s v="A"/>
    <s v=""/>
    <m/>
    <m/>
    <m/>
    <m/>
    <m/>
    <m/>
    <m/>
    <s v="Sin Identificación"/>
    <m/>
    <s v="EDNA ROCIOA ROA CUBILLOS"/>
    <s v=""/>
    <s v="mariacamilas067@gmail.com"/>
    <x v="0"/>
    <s v=""/>
    <s v="3 Peticiones"/>
    <x v="0"/>
    <s v="Registros Publicos y Redes Emp"/>
    <s v="Derecho de peticion"/>
    <s v="."/>
    <s v="."/>
    <s v="2023-00258 SANTIAGO DE CALI, 10 DE MARZO DE 2023 SEÑORA EDNA ROCÍO OA CUBILLOS MARIACAMILAS067@GMAIL.COM BOGOTÁ D.C. CORDIAL SALUDO, MEDIANTE ESCRITO DE MARZO DE 2023, RECIBIDO EN ESTA ENTIDAD EL 8 DE MARZO DE 2023, SOLICITÓ: &quot;PRIMERA: SÍRVASE INFORMAR CU"/>
    <s v="."/>
    <s v="Finalizado"/>
    <s v="ECUARTAS"/>
    <d v="2023-03-10T00:00:00"/>
    <d v="2023-03-10T00:00:00"/>
    <s v="mariacamilas067@gmail.com.rpost.biz viernes 10/03/2023 10:30 a. m."/>
    <s v="N"/>
    <s v=""/>
    <x v="0"/>
    <x v="3"/>
    <s v="N"/>
    <d v="2023-03-10T00:00:00"/>
    <d v="2023-03-10T00:00:00"/>
    <n v="2"/>
    <n v="15"/>
    <x v="1"/>
    <n v="15"/>
    <x v="1"/>
  </r>
  <r>
    <x v="0"/>
    <n v="2023001441"/>
    <x v="49"/>
    <s v="EN COMUNICACION DEL DIA 06032023 CON OFICIO 20237870004281 DE LA FGN FISCALIA 79 DECC BOGOTA DC ENVIADO VIA EMAIL A CONTACTO CCC SOLICITAN ALLEGAR A ESA UNIDAD INVESTIGATIVA EXPEDIENTE MERCANTIL E HISTORICO DE REPRESENTANTES LEGALES DE LA SOCIEDAD ALPHA G"/>
    <s v="A"/>
    <s v="JCMARIN"/>
    <s v=" "/>
    <s v="Obrero"/>
    <d v="2023-03-08T00:00:00"/>
    <s v="Origino"/>
    <s v="NRESPONS"/>
    <s v="Registros Pub y Redes Emp"/>
    <s v="Back (Registro)"/>
    <s v="Finalizado"/>
    <s v=" "/>
    <s v="Asignado a"/>
    <x v="0"/>
    <x v="0"/>
    <x v="0"/>
    <d v="2023-03-08T00:00:00"/>
    <s v="A"/>
    <s v="MERCANTIL"/>
    <n v="879078"/>
    <m/>
    <m/>
    <m/>
    <m/>
    <m/>
    <m/>
    <s v="Inscrito"/>
    <m/>
    <s v="JHON FREDY BORBON SABOGAL"/>
    <s v="4088000EXT3544"/>
    <s v="jhon.borbon@fiscalia.gov.co"/>
    <x v="0"/>
    <s v="3185324249"/>
    <s v="3 Peticiones"/>
    <x v="0"/>
    <s v="Registros Publicos y Redes Emp"/>
    <s v="Derecho de peticion"/>
    <s v="."/>
    <s v="."/>
    <s v="2023-00285 SANTIAGO DE CALI, 14 DE MARZO DE 2023 SEÑORES FISCALIA GENERAL DE LA NACION ATENCIÓN: JHON FREDY BORBÓN SABOGAL TÉCNICO INVESTIGADOR I JHON.BORBON@FISCALIA.GOV.CO BOGOTÁ D.C. CORDIAL SALUDO DAMOS RESPUESTA A LA REF 110016000101202250125 DEL 6 D"/>
    <s v="."/>
    <s v="Finalizado"/>
    <s v="ECUARTAS"/>
    <d v="2023-03-14T00:00:00"/>
    <d v="2023-03-14T00:00:00"/>
    <s v="jhon.borbon@fiscalia.gov.co.rpost.biz martes 14/03/2023 3:01 p. m"/>
    <s v="N"/>
    <s v=""/>
    <x v="0"/>
    <x v="3"/>
    <s v="N"/>
    <d v="2023-03-14T00:00:00"/>
    <d v="2023-03-14T00:00:00"/>
    <n v="4"/>
    <n v="15"/>
    <x v="1"/>
    <n v="15"/>
    <x v="1"/>
  </r>
  <r>
    <x v="0"/>
    <n v="2023001445"/>
    <x v="49"/>
    <s v="EN COMUNICACION DEL DIA 07032023 CON EMAIL ENVIAOD A CONTACTO CCC MEDIANTE PETICION EL SR. BRAIAM SERNA GONZÁLEZ INDICA QUE: HACE POCO COMENCÉ UN PROYECTO CON UNA SAS, Y ME GUSTARÍA PODER ACCEDER A UNA BASE DE DATOS QUEINCLUYA TODAS LAS EMPRESAS EN UN RAN"/>
    <s v="A"/>
    <s v="JCMARIN"/>
    <s v=" "/>
    <s v="Obrero"/>
    <d v="2023-03-08T00:00:00"/>
    <s v="Origino"/>
    <s v="NRESPONS"/>
    <s v="Registros Pub y Redes Emp"/>
    <s v="Back (Registro)"/>
    <s v="Finalizado"/>
    <s v=" "/>
    <s v="Asignado a"/>
    <x v="0"/>
    <x v="0"/>
    <x v="0"/>
    <d v="2023-03-08T00:00:00"/>
    <s v="A"/>
    <s v=""/>
    <m/>
    <m/>
    <m/>
    <m/>
    <m/>
    <m/>
    <m/>
    <s v="Sin Identificación"/>
    <m/>
    <s v="BRAIAM SERNA GONZÁLEZ"/>
    <s v=""/>
    <s v="gerencia@bvingenieria.com"/>
    <x v="0"/>
    <s v="318 401 5325"/>
    <s v="3 Peticiones"/>
    <x v="0"/>
    <s v="Registros Publicos y Redes Emp"/>
    <s v="Derecho de peticion"/>
    <s v="."/>
    <s v="."/>
    <s v="2023-00256 SANTIAGO DE CALI, 10 DE MARZO DE 2023 SEÑORA BRAIAM SERNA GONZÁLEZ GERENCIA@BVINGENIERIA.COM LA CIUDAD CORDIAL SALUDO, DAMOS RESPUESTA AL CORREO ELECTRÓNICO DEL 7 DE MARZO DE 2023, RECIBIDO EN ESTA ENTIDAD EL MISMO DÍA, EN EL QUE SOLICITA: &quot;BAS"/>
    <s v="."/>
    <s v="Finalizado"/>
    <s v="ECUARTAS"/>
    <d v="2023-03-10T00:00:00"/>
    <d v="2023-03-10T00:00:00"/>
    <s v="'gerencia@bvingenieria.com.rpost.biz' viernes 10/03/2023 4:55 p. m"/>
    <s v="N"/>
    <s v=""/>
    <x v="0"/>
    <x v="0"/>
    <s v="N"/>
    <d v="2023-03-10T00:00:00"/>
    <d v="2023-03-10T00:00:00"/>
    <n v="2"/>
    <n v="15"/>
    <x v="1"/>
    <n v="15"/>
    <x v="1"/>
  </r>
  <r>
    <x v="0"/>
    <n v="2023001446"/>
    <x v="49"/>
    <s v="EN COMUNICACION DEL DIA 06032023 CON EMAIL ENVIADO A INTELIGENCIA DE MERCADOS Y REMITIDO A CONTACTO CCC EL DIA 07032023 POR TRASALDO POR COMPETENCIAS MEDIANTE PETICION LA SEÑORA PAULA ANDREA BARRIOS BUENO SOLICITA: DESDE FUNDESARROLLO NOS ENCONTRAMOS TRAB"/>
    <s v="A"/>
    <s v="JCMARIN"/>
    <s v=" "/>
    <s v="Obrero"/>
    <d v="2023-03-08T00:00:00"/>
    <s v="Origino"/>
    <s v="NRESPONS"/>
    <s v="Registros Pub y Redes Emp"/>
    <s v="Back (Registro)"/>
    <s v="Finalizado"/>
    <s v=" "/>
    <s v="Asignado a"/>
    <x v="0"/>
    <x v="0"/>
    <x v="0"/>
    <d v="2023-03-08T00:00:00"/>
    <s v="A"/>
    <s v=""/>
    <m/>
    <m/>
    <m/>
    <m/>
    <m/>
    <m/>
    <m/>
    <s v="Sin Identificación"/>
    <m/>
    <s v="PAULA ANDREA BARRIOS BUENO"/>
    <s v="3419989"/>
    <s v="investigador8@fundesarrollo.org.co"/>
    <x v="0"/>
    <s v=""/>
    <s v="3 Peticiones"/>
    <x v="0"/>
    <s v="Registros Publicos y Redes Emp"/>
    <s v="Derecho de peticion"/>
    <s v="."/>
    <s v="."/>
    <s v="2023-00288 SANTIAGO DE CALI, 16 DE MARZO DE 2023 SEÑORA PAULA ANDREA BARRIOS B. INVESTIGADORA ECONÓMICA FUNDESARROLLO INVESTIGADOR8@FUNDESARROLLO.ORG.CO BARRANQUILLA CORDIAL SALUDO, DAMOS RESPUESTA AL CORREO ELECTRÓNICO DEL 6 DE MARZO DE 2023, RECIBIDO EN"/>
    <s v="."/>
    <s v="Finalizado"/>
    <s v="ECUARTAS"/>
    <d v="2023-03-16T00:00:00"/>
    <d v="2023-03-16T00:00:00"/>
    <s v="'investigador8@fundesarrollo.org.co.rpost.biz' jueves 16/03/2023 5:28 p. m"/>
    <s v="N"/>
    <s v=""/>
    <x v="0"/>
    <x v="3"/>
    <s v="N"/>
    <d v="2023-03-16T00:00:00"/>
    <d v="2023-03-16T00:00:00"/>
    <n v="6"/>
    <n v="15"/>
    <x v="1"/>
    <n v="15"/>
    <x v="1"/>
  </r>
  <r>
    <x v="0"/>
    <n v="2023001450"/>
    <x v="49"/>
    <s v="SOLICITO SE SIRVA ELIMINAR EN EL REGISTRO MERCANTIL LA EXPRECIÓN &quot;EN REORGANIZACIÓN&quot; QUE ACTUUALMENTE SE ENCUENTRA INSCRITO DESPUES DE LA DENOMINACIÓN DE LA RAZON SOCIAL INSCRITO: 696969 H.P.C. MARKETING Y EVENTOS S.A. EN REORGANIZACION"/>
    <s v="A"/>
    <s v="ANGRAMIR"/>
    <s v=" "/>
    <s v="Mejoras Publicas"/>
    <d v="2023-03-08T00:00:00"/>
    <s v="Origino"/>
    <s v="NRESPONS"/>
    <s v="Registros Pub y Redes Emp"/>
    <s v="Front (Cajas)"/>
    <s v="Finalizado"/>
    <s v=" "/>
    <s v="Asignado a"/>
    <x v="1"/>
    <x v="0"/>
    <x v="1"/>
    <d v="2023-03-08T00:00:00"/>
    <s v="A"/>
    <s v="MERCANTIL"/>
    <n v="696969"/>
    <m/>
    <m/>
    <m/>
    <m/>
    <m/>
    <m/>
    <s v="Inscrito"/>
    <n v="31521374"/>
    <s v="CARMENZA TENORIO LOURIDO"/>
    <s v=""/>
    <s v="arg@legalcorpabogados.com"/>
    <x v="1"/>
    <s v="3183819353"/>
    <s v="3 Peticiones"/>
    <x v="5"/>
    <s v="Registros Publicos y Redes Emp"/>
    <s v="Derecho de peticion"/>
    <s v="."/>
    <s v="."/>
    <s v=" SANTIAGO DE CALI, 17 DE MARZO DE 2023 SEÑORA CARMENZA TENORIO LOURIDO REPRESENTANTE LEGAL H.P.C. MARKETING Y EVENTOS S.A. EN REORGANIZACION SUBGERENCIA@HPCMARKETING.CO ARG@LEGALCORPABOGADOS.COM CALI CORDIAL SALUDO, DAMOS RESPUESTA A SU ESCRITO DE FECHA 3"/>
    <s v="."/>
    <s v="Finalizado"/>
    <s v="CBOTERO"/>
    <d v="2023-03-17T00:00:00"/>
    <d v="2023-03-17T00:00:00"/>
    <s v=" "/>
    <s v="N"/>
    <s v=""/>
    <x v="0"/>
    <x v="0"/>
    <s v="N"/>
    <d v="2023-03-17T00:00:00"/>
    <d v="2023-03-17T00:00:00"/>
    <n v="7"/>
    <n v="15"/>
    <x v="1"/>
    <n v="15"/>
    <x v="1"/>
  </r>
  <r>
    <x v="0"/>
    <n v="2023001452"/>
    <x v="49"/>
    <s v="EN COMUNICACION DEL DIA 07032023 CON EMAIL ENVIADO A CONTACTO CCC MEDIANTE PETICION LA SRA. CLAUDIA MARCELA GARZÓN BERNAL, ACTUANDO EN CALIDAD DE GERENTE DE SEGUROS PATRIMONIALES DE ASEGURADORA SOLIDARIA DE COLOMBIA ESTA COMPAÑÍA SOLICITA RESPETUOSAMENTE "/>
    <s v="A"/>
    <s v="JCMARIN"/>
    <s v=" "/>
    <s v="Obrero"/>
    <d v="2023-03-08T00:00:00"/>
    <s v="Origino"/>
    <s v="NRESPONS"/>
    <s v="Registros Pub y Redes Emp"/>
    <s v="Back (Registro)"/>
    <s v="Finalizado"/>
    <s v=" "/>
    <s v="Asignado a"/>
    <x v="0"/>
    <x v="0"/>
    <x v="0"/>
    <d v="2023-03-08T00:00:00"/>
    <s v="A"/>
    <s v=""/>
    <m/>
    <m/>
    <m/>
    <m/>
    <m/>
    <m/>
    <m/>
    <s v="Sin Identificación"/>
    <m/>
    <s v="CLAUDIA MARCELA GARZÓN BERNAL"/>
    <s v="4587174"/>
    <s v="clgarzon@solidaria.com.co"/>
    <x v="0"/>
    <s v="3123426229"/>
    <s v="3 Peticiones"/>
    <x v="0"/>
    <s v="Registros Publicos y Redes Emp"/>
    <s v="Derecho de peticion"/>
    <s v="."/>
    <s v="."/>
    <s v="2023-00296 SANTIAGO DE CALI, 15 DE MARZO DE 2023 SEÑORA CLAUDIA MARCELA GARZÓN BERNAL GERENTE SEGUROS PATRIMONIALES ASEGURADORA SOLIDARIA DE COLOMBIA CLGARZON@SOLIDARIA.COM.CO ECITA@SOLIDARIA.COM.CO BOGOTÁ D.C. CORDIAL SALUDO, DAMOS RESPUESTA AL ESCRITO D"/>
    <s v="."/>
    <s v="Finalizado"/>
    <s v="ECUARTAS"/>
    <d v="2023-03-15T00:00:00"/>
    <d v="2023-03-15T00:00:00"/>
    <s v="'clgarzon@solidaria.com.co.rpost.biz'; 'ecita@solidaria.com.co.rpost.biz' miércoles 15/03/2023 2:14 p. m"/>
    <s v="N"/>
    <s v=""/>
    <x v="0"/>
    <x v="3"/>
    <s v="N"/>
    <d v="2023-03-15T00:00:00"/>
    <d v="2023-03-15T00:00:00"/>
    <n v="5"/>
    <n v="15"/>
    <x v="1"/>
    <n v="15"/>
    <x v="1"/>
  </r>
  <r>
    <x v="0"/>
    <n v="2023001453"/>
    <x v="49"/>
    <s v="CAMBIO DE DOCUMENTO DE IDENTIDAD DEL REPRESENTANTE LEGAL DE CEDULA DE EXTRANJERIA A PASAPORTE CON NUMERO 566699802"/>
    <s v="A"/>
    <s v="CRAYO"/>
    <s v=" "/>
    <s v="Unicentro web"/>
    <d v="2023-03-08T00:00:00"/>
    <s v="Origino"/>
    <s v="NRESPONS"/>
    <s v="Registros Pub y Redes Emp"/>
    <s v="Back (Registro)"/>
    <s v="Finalizado"/>
    <s v=" "/>
    <s v="Asignado a"/>
    <x v="11"/>
    <x v="0"/>
    <x v="2"/>
    <d v="2023-03-08T00:00:00"/>
    <s v="A"/>
    <s v="MERCANTIL"/>
    <n v="1001298"/>
    <n v="20230205776"/>
    <m/>
    <m/>
    <m/>
    <m/>
    <m/>
    <s v="Inscrito"/>
    <n v="566699802"/>
    <s v="CLINTON HAYWOOD BASSETT"/>
    <s v=""/>
    <s v="auditorcr@asfin.com.co"/>
    <x v="1"/>
    <s v="3158573301"/>
    <s v="2 Del tramite del documento"/>
    <x v="20"/>
    <s v="Registros Publicos y Redes Emp"/>
    <s v="Inscripción"/>
    <s v="."/>
    <s v="."/>
    <s v="AL INSCRITO 1001298-16 ACTUALIZO EL TIPO Y NUMERO DE IDENTIDAD DEL DIRECTOR QUEDANDO ASÍ PASAPORTE 566699802 CLINTON HAYWOOD BASSETT, SE NOTIFICA AL USUARIO DE LA ACTUALIZACIÓN AL CORREO ELECTRONICO REPORTADO EN EL PQR."/>
    <s v="."/>
    <s v="Finalizado"/>
    <s v="MVELASCO"/>
    <d v="2023-03-09T00:00:00"/>
    <d v="2023-03-09T00:00:00"/>
    <s v=" "/>
    <s v="N"/>
    <s v=""/>
    <x v="0"/>
    <x v="2"/>
    <s v="N"/>
    <d v="2023-03-09T00:00:00"/>
    <d v="2023-03-09T00:00:00"/>
    <n v="1"/>
    <n v="15"/>
    <x v="1"/>
    <n v="15"/>
    <x v="1"/>
  </r>
  <r>
    <x v="0"/>
    <n v="2023001454"/>
    <x v="49"/>
    <s v="EN COMUNICACIOND EL DIA 08032023 CON EMAIL ENVIADO A CONTACTO CCC LA SEÑORITA EMILY ROSE TANCO LOPEZ SOLICITA SEA ACTUALIZADO SU DOCUMENTO DE INDENTIDAD CC 1144203387 DEBIDO AL CAMBIO DE NOMBRE Y GÉNERO. SE ADJUNTA COPIA DE LA CONTRASEÑA Y REGISTRO CIVIL "/>
    <s v="A"/>
    <s v="JCMARIN"/>
    <s v=" "/>
    <s v="Obrero"/>
    <d v="2023-03-08T00:00:00"/>
    <s v="Origino"/>
    <s v="NRESPONS"/>
    <s v="Registros Pub y Redes Emp"/>
    <s v="Back (Registro)"/>
    <s v="Finalizado"/>
    <s v=" "/>
    <s v="Asignado a"/>
    <x v="11"/>
    <x v="0"/>
    <x v="2"/>
    <d v="2023-03-08T00:00:00"/>
    <s v="A"/>
    <s v="MERCANTIL"/>
    <n v="1119821"/>
    <m/>
    <m/>
    <m/>
    <m/>
    <m/>
    <m/>
    <s v="Inscrito"/>
    <m/>
    <s v="EMILY ROSE TANDO LOPEZ"/>
    <s v=""/>
    <s v="edwincamilotancolopez@gmail.com"/>
    <x v="0"/>
    <s v=""/>
    <s v="5 No aplica/No procede"/>
    <x v="29"/>
    <s v="Registros Publicos y Redes Emp"/>
    <s v="No aplica"/>
    <s v="."/>
    <s v="."/>
    <s v="DE ACUERDO CON LA RECEPCIÓN DEL DERECHO DE PETICIÓN, ME PERMITO INFORMARLE QUE NO PROCEDE YA QUE DICHA ACTUALIZACIÓN REQUIERE COBRO Y DEBE SER REVISADO POR EL ÁREA JURÍDICA. DEBE PRESENTAR LA DOCUMENTACIÓN APORTADA Y DE FORMA PRESENCIAL EN CUALQUIERA DE N"/>
    <s v="."/>
    <s v="Finalizado"/>
    <s v="MVELASCO"/>
    <d v="2023-03-10T00:00:00"/>
    <d v="2023-03-10T00:00:00"/>
    <s v=" "/>
    <s v="N"/>
    <s v=""/>
    <x v="1"/>
    <x v="2"/>
    <s v="N"/>
    <d v="2023-03-10T00:00:00"/>
    <d v="2023-03-10T00:00:00"/>
    <n v="2"/>
    <n v="15"/>
    <x v="1"/>
    <n v="15"/>
    <x v="1"/>
  </r>
  <r>
    <x v="0"/>
    <n v="2023001455"/>
    <x v="49"/>
    <s v="EL USUARIO RUDOLF PONTONI REPRESENTANTE LEGAL DE LA SOCIEDAD MY PAUL'S S.A.S CON NIT: 901073497 SOLICITA EL CAMBIO DEL DOCUMENTO DE IDENTIFICACION ACTUAL QUE ES CEDULA DE EXTRANJERIA LA CUAL ESTA VENCIDA, POR EL PASAPORTE U5112061. POR FAVOR VALIDAR Y CAM"/>
    <s v="A"/>
    <s v="MAGONZAL"/>
    <s v=" "/>
    <s v="Unicentro web"/>
    <d v="2023-03-08T00:00:00"/>
    <s v="Origino"/>
    <s v="NRESPONS"/>
    <s v="Registros Pub y Redes Emp"/>
    <s v="Back (Registro)"/>
    <s v="Finalizado"/>
    <s v=" "/>
    <s v="Asignado a"/>
    <x v="11"/>
    <x v="0"/>
    <x v="2"/>
    <d v="2023-03-08T00:00:00"/>
    <s v="A"/>
    <s v="MERCANTIL"/>
    <n v="1024021"/>
    <n v="20230205936"/>
    <m/>
    <m/>
    <m/>
    <m/>
    <m/>
    <s v="Inscrito"/>
    <n v="5112061"/>
    <s v="RUDOLF PONTONI"/>
    <s v=""/>
    <s v="info@mypauls.com"/>
    <x v="1"/>
    <s v="3022651461"/>
    <s v="2 Del tramite del documento"/>
    <x v="20"/>
    <s v="Registros Publicos y Redes Emp"/>
    <s v="Inscripción"/>
    <s v="."/>
    <s v="."/>
    <s v="AL INCRITO 1024021-16 SE ACTUALIZA EL TIPO Y NUMERO DE DOCUMENTO DE IDENTIDAD DEL REP LEGAL QUEDANDO ASI PASAPORTE U5112061 RUDOLF PONTONI, SE NOTIFICA AL USUARIO AL CORREO ELECTRÓNICO REPORTADO EN EL PQR"/>
    <s v="."/>
    <s v="Finalizado"/>
    <s v="MVELASCO"/>
    <d v="2023-03-10T00:00:00"/>
    <d v="2023-03-10T00:00:00"/>
    <s v=" "/>
    <s v="N"/>
    <s v=""/>
    <x v="0"/>
    <x v="2"/>
    <s v="N"/>
    <d v="2023-03-10T00:00:00"/>
    <d v="2023-03-10T00:00:00"/>
    <n v="2"/>
    <n v="15"/>
    <x v="1"/>
    <n v="15"/>
    <x v="1"/>
  </r>
  <r>
    <x v="0"/>
    <n v="2023001456"/>
    <x v="49"/>
    <s v="SOLICITUD DE CERTIFICADO DE NOFIGURA Y QUE NO TIENE REGISTROS ANTE CAMARA DE COMERCIO DEL SEÑOR SIPRIANO CASTAÑEDA GRISALES CON CEDULA NRO 10.212.207"/>
    <s v="A"/>
    <s v="HPALACIO"/>
    <s v=" "/>
    <s v="Principal"/>
    <d v="2023-03-08T00:00:00"/>
    <s v="Origino"/>
    <s v="NRESPONS"/>
    <s v="Registros Pub y Redes Emp"/>
    <s v="Back (Registro)"/>
    <s v="Finalizado"/>
    <s v=" "/>
    <s v="Asignado a"/>
    <x v="7"/>
    <x v="0"/>
    <x v="1"/>
    <d v="2023-03-08T00:00:00"/>
    <s v="A"/>
    <s v=""/>
    <m/>
    <m/>
    <m/>
    <m/>
    <m/>
    <m/>
    <m/>
    <s v="Sin Identificación"/>
    <n v="10212207"/>
    <s v="CARLOS ANDRES CASTAÑEDA FRANCO"/>
    <s v=""/>
    <s v="maribeltejadaquevedo@gmail.com"/>
    <x v="3"/>
    <s v="3122148113"/>
    <s v="3 Peticiones"/>
    <x v="0"/>
    <s v="Registros Publicos y Redes Emp"/>
    <s v="Derecho de peticion"/>
    <s v="."/>
    <s v="."/>
    <s v="CONTESTADO CON CARTA 2023-00277 DEL 14 DE MARZO DE 2023, ASÍ: &quot;MEDIANTE PETICIÓN DEL 8 DE MARZO DE 2023 SOLICITÓ A ESTA CÁMARA DE COMERCIO UN CERTIFICADO DE NO FIGURA A NOMBRE DE SIPRIANO CASTAÑEDA GRISALES, IDENTIFICADO CON LA CÉDULA DE CIUDADANÍA NO. 10"/>
    <s v="."/>
    <s v="Finalizado"/>
    <s v="CMARTINE"/>
    <d v="2023-03-14T00:00:00"/>
    <d v="2023-03-14T00:00:00"/>
    <s v=" "/>
    <s v="N"/>
    <s v=""/>
    <x v="0"/>
    <x v="0"/>
    <s v="N"/>
    <d v="2023-03-14T00:00:00"/>
    <d v="2023-03-14T00:00:00"/>
    <n v="4"/>
    <n v="15"/>
    <x v="1"/>
    <n v="15"/>
    <x v="1"/>
  </r>
  <r>
    <x v="0"/>
    <n v="2023001457"/>
    <x v="49"/>
    <s v="SOLICITUD DE CERTIFICADO DE NOFIGURA Y QUE NO TIENE REGISTROS ANTE CAMARA DE COMERCIO DEL SEÑOR DORLAN JOSUE RODRIGUEZ GIRON CON CEDULA NRO 10697891 "/>
    <s v="A"/>
    <s v="YSANTANA"/>
    <s v=" "/>
    <s v="Agua Blanca"/>
    <d v="2023-03-08T00:00:00"/>
    <s v="Origino"/>
    <s v="NRESPONS"/>
    <s v="Registros Pub y Redes Emp"/>
    <s v="Back (Registro)"/>
    <s v="Finalizado"/>
    <s v=" "/>
    <s v="Asignado a"/>
    <x v="7"/>
    <x v="0"/>
    <x v="1"/>
    <d v="2023-03-08T00:00:00"/>
    <s v="A"/>
    <s v=""/>
    <m/>
    <m/>
    <m/>
    <m/>
    <m/>
    <m/>
    <m/>
    <s v="Sin Identificación"/>
    <n v="10699306"/>
    <s v="JOSE LUCRECIO IDROBO CAMILO"/>
    <s v=""/>
    <s v="crmncarabali@gmail.com"/>
    <x v="3"/>
    <s v="3122479128"/>
    <s v="3 Peticiones"/>
    <x v="0"/>
    <s v="Registros Publicos y Redes Emp"/>
    <s v="Derecho de peticion"/>
    <s v="."/>
    <s v="."/>
    <s v="CONTESTADO CON CARTA 2023-00279 DEL 14 DE MARZO DE 2023, ASÍ: &quot;MEDIANTE PETICIÓN DEL 8 DE MARZO DE 2023 SOLICITÓ A ESTA CÁMARA DE COMERCIO UN CERTIFICADO DE NO FIGURA A NOMBRE DE DORLAN JOSUÉ RODRÍGUEZ GIRÓN, IDENTIFICADO CON LA CÉDULA DE CIUDADANÍA NO. 1"/>
    <s v="."/>
    <s v="Finalizado"/>
    <s v="CMARTINE"/>
    <d v="2023-03-14T00:00:00"/>
    <d v="2023-03-14T00:00:00"/>
    <s v=" "/>
    <s v="N"/>
    <s v=""/>
    <x v="0"/>
    <x v="0"/>
    <s v="N"/>
    <d v="2023-03-14T00:00:00"/>
    <d v="2023-03-14T00:00:00"/>
    <n v="4"/>
    <n v="15"/>
    <x v="1"/>
    <n v="15"/>
    <x v="1"/>
  </r>
  <r>
    <x v="0"/>
    <n v="2023001465"/>
    <x v="0"/>
    <s v="EN COMUNICACION DEL DIA 23022023 CON OFICIO 2023EE0025817 DE LA C G R UNIDAD DE COBRO COATIVO BOGOTA DC ENVIADO VIA EMAIL A LA CC BOGOTA Y REMITIDO A LA CC CALI EL DIA 08032023 CON RADICACION NO. 20230198686 POR TRASLADO POR COMPETENCIAS SOLICITAN INFORMA"/>
    <s v="A"/>
    <s v="JCMARIN"/>
    <s v=" "/>
    <s v="Obrero"/>
    <d v="2023-03-09T00:00:00"/>
    <s v="Origino"/>
    <s v="NRESPONS"/>
    <s v="Registros Pub y Redes Emp"/>
    <s v="Back (Registro)"/>
    <s v="Finalizado"/>
    <s v=" "/>
    <s v="Asignado a"/>
    <x v="0"/>
    <x v="0"/>
    <x v="0"/>
    <d v="2023-03-09T00:00:00"/>
    <s v="A"/>
    <s v=""/>
    <m/>
    <m/>
    <m/>
    <m/>
    <m/>
    <m/>
    <m/>
    <s v="Sin Identificación"/>
    <m/>
    <s v="RAFAEL ARTURO DELGADILLO ROJAS"/>
    <s v="5187000ext12049"/>
    <s v="rafael.delgadillo@contraloria.gov.co"/>
    <x v="0"/>
    <s v=""/>
    <s v="3 Peticiones"/>
    <x v="0"/>
    <s v="Registros Publicos y Redes Emp"/>
    <s v="Derecho de peticion"/>
    <s v="."/>
    <s v="."/>
    <s v="2023-00253 SANTIAGO DE CALI, 9 DE MARZO DE 2023 SEÑORES CONTRALORIA GENERAL DE LA REPUBLICA ATENCIÓN: RAFAEL ARTURO DELGADILLO ROJAS PROFESIONAL UNIVERSITARIO CGR@CONTRALORIA.GOV.CO RAFAEL.DELGADILLO@CONTRALORIA.GOV.CO BOGOTÁ D.C. CORDIAL SALUDO, DAMOS RE"/>
    <s v="."/>
    <s v="Finalizado"/>
    <s v="ECUARTAS"/>
    <d v="2023-03-09T00:00:00"/>
    <d v="2023-03-09T00:00:00"/>
    <s v="cgr@contraloria.gov.co.rpost.biz; rafael.delgadillo@contraloria.gov.co.rpost.biz jueves 09/03/2023 11:50 a. m."/>
    <s v="N"/>
    <s v=""/>
    <x v="0"/>
    <x v="3"/>
    <s v="N"/>
    <d v="2023-03-09T00:00:00"/>
    <d v="2023-03-09T00:00:00"/>
    <n v="0"/>
    <n v="15"/>
    <x v="1"/>
    <n v="15"/>
    <x v="1"/>
  </r>
  <r>
    <x v="0"/>
    <n v="2023001466"/>
    <x v="0"/>
    <s v="EN COMUNICACION DEL DIA 01032023 CON EMAIL ENVIADO A LA CC DEL HUILA Y REMITIDO A LA CC CALI EL DIA 08032023 CON RAD. 20230200020 POR TRASALDO POR COMPETENCIAS MEDIENTE DERECHO DE PEITICON EL SR. JESUS DAVID PUENTES GALLEGO CC # 1079182069 SOLICITA SE LE "/>
    <s v="A"/>
    <s v="JCMARIN"/>
    <s v=" "/>
    <s v="Obrero"/>
    <d v="2023-03-09T00:00:00"/>
    <s v="Origino"/>
    <s v="NRESPONS"/>
    <s v="Registros Pub y Redes Emp"/>
    <s v="Back (Registro)"/>
    <s v="Finalizado"/>
    <s v=" "/>
    <s v="Asignado a"/>
    <x v="7"/>
    <x v="0"/>
    <x v="1"/>
    <d v="2023-03-09T00:00:00"/>
    <s v="A"/>
    <s v=""/>
    <m/>
    <m/>
    <m/>
    <m/>
    <m/>
    <m/>
    <m/>
    <s v="Sin Identificación"/>
    <m/>
    <s v="JESUS DAVID PUENTE GALLEGO"/>
    <s v=""/>
    <s v=""/>
    <x v="0"/>
    <s v=""/>
    <s v="3 Peticiones"/>
    <x v="0"/>
    <s v="Registros Publicos y Redes Emp"/>
    <s v="Derecho de peticion"/>
    <s v="."/>
    <s v="."/>
    <s v="CONTESTADO CON CARTA 2023-00275 DEL 14 DE MARZO DE 2023, ASÍ: &quot;MEDIANTE ESCRITO RECIBIDO EN LA CÁMARA DE COMERCIO DEL HUILA Y REMITIDO A ESTA ENTIDAD EL 7 DE MARZO DE 2023, SOLICITÓ INFORMACIÓN &quot;QUE NO POSEO NINGUNA RAZÓN SOCIAL O EMPRESA A MI NOMBRE&quot;. AL"/>
    <s v="."/>
    <s v="Finalizado"/>
    <s v="CMARTINE"/>
    <d v="2023-03-14T00:00:00"/>
    <d v="2023-03-14T00:00:00"/>
    <s v=" "/>
    <s v="N"/>
    <s v=""/>
    <x v="0"/>
    <x v="0"/>
    <s v="N"/>
    <d v="2023-03-14T00:00:00"/>
    <d v="2023-03-14T00:00:00"/>
    <n v="3"/>
    <n v="15"/>
    <x v="1"/>
    <n v="15"/>
    <x v="1"/>
  </r>
  <r>
    <x v="0"/>
    <n v="2023001468"/>
    <x v="0"/>
    <s v="EN COMUNICACION DEL DIA 280220233 CON OFICIO CRE030147950 DE LA FGN FISCALIA 53 GTRAIDCFC ED BOGOTA DC ENVIADO VIA EMAIL A LA CC BOGOTA Y REMITIDO A LA CC CALI EL DIA 08032023 CON RADICACION NO. 20230203890 POR TRASLADO POR COMPETENCIAS SOLICITAN TODA LA "/>
    <s v="A"/>
    <s v="JCMARIN"/>
    <s v=" "/>
    <s v="Obrero"/>
    <d v="2023-03-09T00:00:00"/>
    <s v="Origino"/>
    <s v="NRESPONS"/>
    <s v="Registros Pub y Redes Emp"/>
    <s v="Back (Registro)"/>
    <s v="Finalizado"/>
    <s v=" "/>
    <s v="Asignado a"/>
    <x v="0"/>
    <x v="0"/>
    <x v="0"/>
    <d v="2023-03-09T00:00:00"/>
    <s v="A"/>
    <s v=""/>
    <m/>
    <m/>
    <m/>
    <m/>
    <m/>
    <m/>
    <m/>
    <s v="Sin Identificación"/>
    <m/>
    <s v="RAMIRO HERNANDO SERRANO ROBLEDO"/>
    <s v=""/>
    <s v="ramiro.serrano@fiscalia.gov.co"/>
    <x v="0"/>
    <s v=""/>
    <s v="3 Peticiones"/>
    <x v="0"/>
    <s v="Registros Publicos y Redes Emp"/>
    <s v="Derecho de peticion"/>
    <s v="."/>
    <s v="."/>
    <s v=".2023 - 00237 SANTIAGO DE CALI, 10 DE MARZO DE 2022 SEÑORES FISCALIA GENERAL DE LA NACION ATENCIÓN: RAMIRO HERNANDO SERRANO ROBLEDO TÉCNICO INVESTIGADOR IV RAMIRO.SERRANO@FISCALIA.GOV.CO IBAGUÉ TOLIMA CORDIAL SALUDO DAMOS RESPUESTA A SU OFICIO NUNC 110016"/>
    <s v="."/>
    <s v="Finalizado"/>
    <s v="ECUARTAS"/>
    <d v="2023-03-10T00:00:00"/>
    <d v="2023-03-10T00:00:00"/>
    <s v="ramiro.serrano@fiscalia.gov.co.rpost.biz viernes 10/03/2023 8:41 a. m"/>
    <s v="N"/>
    <s v=""/>
    <x v="0"/>
    <x v="3"/>
    <s v="N"/>
    <d v="2023-03-10T00:00:00"/>
    <d v="2023-03-10T00:00:00"/>
    <n v="1"/>
    <n v="15"/>
    <x v="1"/>
    <n v="15"/>
    <x v="1"/>
  </r>
  <r>
    <x v="0"/>
    <n v="2023001471"/>
    <x v="0"/>
    <s v="EN COMUNICACION DEL DIA 21022023 CON OFICIO GS-2023- JINJU GRIED 29.25 DE LA POLICIA NACIONAL SECCIONAL PEREIRA ENVIADO VIA EMAIL A LA CC BOGOTA Y REMITIDO A LA CC CALI EL DIA 08032023 CON RADICACION NO. 20230203925 POR TRASLADO POR COMPETENCIAS SOLICITAN"/>
    <s v="A"/>
    <s v="JCMARIN"/>
    <s v=" "/>
    <s v="Obrero"/>
    <d v="2023-03-09T00:00:00"/>
    <s v="Origino"/>
    <s v="NRESPONS"/>
    <s v="Registros Pub y Redes Emp"/>
    <s v="Back (Registro)"/>
    <s v="Finalizado"/>
    <s v=" "/>
    <s v="Asignado a"/>
    <x v="0"/>
    <x v="0"/>
    <x v="0"/>
    <d v="2023-03-09T00:00:00"/>
    <s v="A"/>
    <s v=""/>
    <m/>
    <m/>
    <m/>
    <m/>
    <m/>
    <m/>
    <m/>
    <s v="Sin Identificación"/>
    <m/>
    <s v="SUB INT. JONATHAN EDWARD REYES ARDILA"/>
    <s v="5159700ext30478"/>
    <s v="jnathan.reves2522@correo.policia.gov.co"/>
    <x v="0"/>
    <s v=""/>
    <s v="3 Peticiones"/>
    <x v="0"/>
    <s v="Registros Publicos y Redes Emp"/>
    <s v="Derecho de peticion"/>
    <s v="."/>
    <s v="."/>
    <s v="2023-00251 SANTIAGO DE CALI, 10 DE MARZO DE 2023 SEÑORES MINISTERIO DE DEFENSA NACIONAL POLICIA NACIONAL ATENCIÓN: SUBINTENDENTE JONATHAN EDWARD REYES ARDILA INVESTIGADOR EXTINCIÓN DE DOMINIO JONATHAN.REYES2522@CORREO.POLICIA.GOV.CO PEREIRA CORDIAL SALUDO"/>
    <s v="."/>
    <s v="Finalizado"/>
    <s v="ECUARTAS"/>
    <d v="2023-03-10T00:00:00"/>
    <d v="2023-03-10T00:00:00"/>
    <s v="jonathan.reyes2522@correo.policia.gov.co.rpost.biz viernes 10/03/2023 4:24 p. m"/>
    <s v="N"/>
    <s v=""/>
    <x v="0"/>
    <x v="3"/>
    <s v="N"/>
    <d v="2023-03-10T00:00:00"/>
    <d v="2023-03-10T00:00:00"/>
    <n v="1"/>
    <n v="15"/>
    <x v="1"/>
    <n v="15"/>
    <x v="1"/>
  </r>
  <r>
    <x v="0"/>
    <n v="2023001483"/>
    <x v="0"/>
    <s v="EN COMUNICACIOND EL DIA 08032023 CON EMAIL ENVIADO A CONTACTO CCC MEDIANTE PETICION EL SR. EDGAR FRANCO CC 17157264 SOLICITA UNA CERTIFICACION DE NO FIGURACION EN CAMARA DE COMERCIO - NOTA LA CEDUAL APORTADA NO FIGURA CON REGISTROS EN LA CCC"/>
    <s v="A"/>
    <s v="JCMARIN"/>
    <s v=" "/>
    <s v="Obrero"/>
    <d v="2023-03-09T00:00:00"/>
    <s v="Origino"/>
    <s v="NRESPONS"/>
    <s v="Registros Pub y Redes Emp"/>
    <s v="Back (Registro)"/>
    <s v="Finalizado"/>
    <s v=" "/>
    <s v="Asignado a"/>
    <x v="7"/>
    <x v="0"/>
    <x v="1"/>
    <d v="2023-03-09T00:00:00"/>
    <s v="A"/>
    <s v=""/>
    <m/>
    <m/>
    <m/>
    <m/>
    <m/>
    <m/>
    <m/>
    <s v="Sin Identificación"/>
    <m/>
    <s v="EDGAR FRANCO"/>
    <s v=""/>
    <s v="ef329187@gmail.com"/>
    <x v="0"/>
    <s v="3205626876"/>
    <s v="3 Peticiones"/>
    <x v="0"/>
    <s v="Registros Publicos y Redes Emp"/>
    <s v="Derecho de peticion"/>
    <s v="."/>
    <s v="."/>
    <s v="CONTESTADO CON CARTA 2023-00280 DEL 14 DE MARZO DE 2023, ASÍ: &quot;MEDIANTE PETICIÓN DEL 8 DE MARZO DE 2023 SOLICITÓ A ESTA CÁMARA DE COMERCIO UN CERTIFICADO DE NO FIGURA A NOMBRE DE EDGAR FRANCO, IDENTIFICADO CON LA CÉDULA DE CIUDADANÍA NO. 17157264. AL RESP"/>
    <s v="."/>
    <s v="Finalizado"/>
    <s v="CMARTINE"/>
    <d v="2023-03-14T00:00:00"/>
    <d v="2023-03-14T00:00:00"/>
    <s v=" "/>
    <s v="N"/>
    <s v=""/>
    <x v="0"/>
    <x v="0"/>
    <s v="N"/>
    <d v="2023-03-14T00:00:00"/>
    <d v="2023-03-14T00:00:00"/>
    <n v="3"/>
    <n v="15"/>
    <x v="1"/>
    <n v="15"/>
    <x v="1"/>
  </r>
  <r>
    <x v="0"/>
    <n v="2023001500"/>
    <x v="50"/>
    <s v="EN COMUNICACION DEL DIA 08032023 CON RAD. 2023EE0033956 DE LA CONTRALORIA GENERAL DE LA REPUBLICA CONTRALORIA DELEGADA INTERSECTORIAL 5 DE BOGOTA DC BIBIANA CATALINA DOMINGUEZ VELANDIA ENVIADO VIA EMAIL A CONTACTO CCC SOLICITAN ALLEGAR A ESE DESPACHO EL C"/>
    <s v="A"/>
    <s v="JCMARIN"/>
    <s v=" "/>
    <s v="Obrero"/>
    <d v="2023-03-10T00:00:00"/>
    <s v="Origino"/>
    <s v="NRESPONS"/>
    <s v="Registros Pub y Redes Emp"/>
    <s v="Back (Registro)"/>
    <s v="Finalizado"/>
    <s v=" "/>
    <s v="Asignado a"/>
    <x v="0"/>
    <x v="0"/>
    <x v="0"/>
    <d v="2023-03-10T00:00:00"/>
    <s v="A"/>
    <s v="MERCANTIL"/>
    <n v="835100"/>
    <m/>
    <m/>
    <m/>
    <m/>
    <m/>
    <m/>
    <s v="Inscrito"/>
    <m/>
    <s v="BIBIANA CATALINA DOMINGUEZ VELANDIA"/>
    <s v=""/>
    <s v="responsabilidad fiscalcgr@controloria.gov.co"/>
    <x v="0"/>
    <s v=""/>
    <s v="3 Peticiones"/>
    <x v="0"/>
    <s v="Registros Publicos y Redes Emp"/>
    <s v="Derecho de peticion"/>
    <s v="."/>
    <s v="."/>
    <s v="2023-00269 SANTIAGO DE CALI, 13 DE MARZO DE 2023 SEÑORES CONTRALORIA GENERAL DE LA REPUBLICA ATENCIÓN: BIBIANA CATALINA DOMÍNGUEZ VELANDIA CONTRALORA DELEGADA INTERSECTORIAL NO. 05 RESPONSABILIDADFISCALCGR@CONTRALORIA.GOV.CO BIBIANA.DOMINGUEZ@CONTRALORIA."/>
    <s v="."/>
    <s v="Finalizado"/>
    <s v="ECUARTAS"/>
    <d v="2023-03-13T00:00:00"/>
    <d v="2023-03-13T00:00:00"/>
    <s v="responsabilidadfiscalcgr@contraloria.gov.co.rpost.biz; 'bibiana.dominguez@contraloria.gov.co.rpost.biz' lunes 13/03/2023 4:52 p. m"/>
    <s v="N"/>
    <s v=""/>
    <x v="0"/>
    <x v="3"/>
    <s v="N"/>
    <d v="2023-03-13T00:00:00"/>
    <d v="2023-03-13T00:00:00"/>
    <n v="1"/>
    <n v="15"/>
    <x v="1"/>
    <n v="15"/>
    <x v="1"/>
  </r>
  <r>
    <x v="0"/>
    <n v="2023001501"/>
    <x v="50"/>
    <s v="EN COMUNICACION DEL DIA 08032023 CON EMAIL AENVIADO A CONTACTO CCC MEDIANTE PETICION LA SEÑORA TAMARA EVA DIAZ-VARELA DE LA SOCIEDAD LABORATORIOS CALIER DE LOS ANDES SAS NIT 800148619-7 SOLICITA ACTUALIZACION DE LOS DOCUMENTOS DE IDENTIDAD DEL GERENTE GEN"/>
    <s v="A"/>
    <s v="JCMARIN"/>
    <s v=" "/>
    <s v="Obrero"/>
    <d v="2023-03-10T00:00:00"/>
    <s v="Origino"/>
    <s v="NRESPONS"/>
    <s v="Registros Pub y Redes Emp"/>
    <s v="Back (Registro)"/>
    <s v="Finalizado"/>
    <s v=" "/>
    <s v="Asignado a"/>
    <x v="11"/>
    <x v="0"/>
    <x v="2"/>
    <d v="2023-03-10T00:00:00"/>
    <s v="A"/>
    <s v="MERCANTIL"/>
    <n v="969695"/>
    <m/>
    <m/>
    <m/>
    <m/>
    <m/>
    <m/>
    <s v="Inscrito"/>
    <m/>
    <s v=""/>
    <s v=""/>
    <s v="drojas@calier.co"/>
    <x v="0"/>
    <s v=""/>
    <s v="2 Del tramite del documento"/>
    <x v="20"/>
    <s v="Registros Publicos y Redes Emp"/>
    <s v="Inscripción"/>
    <s v="."/>
    <s v="."/>
    <s v="AL INSCRITO 969695-16 ACTUALICÉ LOS NÚMEROS DE DOCUMENTOS DE LAS PERSONAS NOMBRADAS QUEDANDO ASÍ TAMARA EVA DIAZ VARELA BERTSCHINGER PASAPORTE PAL731435 RAUL ANDRES DIAZ VARELA BERTSCHINGER PASAPORTE PAG315310 DANIEL DIAZ VARELA BERTSCHINGER PASAPORTE PA0"/>
    <s v="."/>
    <s v="Finalizado"/>
    <s v="MVELASCO"/>
    <d v="2023-03-13T00:00:00"/>
    <d v="2023-03-13T00:00:00"/>
    <s v=" "/>
    <s v="N"/>
    <s v=""/>
    <x v="0"/>
    <x v="2"/>
    <s v="N"/>
    <d v="2023-03-13T00:00:00"/>
    <d v="2023-03-13T00:00:00"/>
    <n v="1"/>
    <n v="15"/>
    <x v="1"/>
    <n v="15"/>
    <x v="1"/>
  </r>
  <r>
    <x v="0"/>
    <n v="2023001504"/>
    <x v="50"/>
    <s v="EN COMUNICACION DEL DIA 09032023 CON EMAIL ENVIADO A LA DRA. CLAUDIA BOTERO REMITIDO A LCONTACTO CCC MEDIANTE DERECHO DE PETICION LA SEÑORA MARTHA LUCIA MURILLAS REPRESENTANTE LEGAL DE LA SOCIEDAD INTRAPACK DE COLOMBIA LTDA NIT 890321672- 6 SOLICITAN SOLI"/>
    <s v="A"/>
    <s v="JCMARIN"/>
    <s v=" "/>
    <s v="Obrero"/>
    <d v="2023-03-10T00:00:00"/>
    <s v="Origino"/>
    <s v="NRESPONS"/>
    <s v="Registros Pub y Redes Emp"/>
    <s v="Front (Cajas)"/>
    <s v="Finalizado"/>
    <s v=" "/>
    <s v="Asignado a"/>
    <x v="1"/>
    <x v="0"/>
    <x v="1"/>
    <d v="2023-03-10T00:00:00"/>
    <s v="A"/>
    <s v="MERCANTIL"/>
    <n v="105546"/>
    <m/>
    <m/>
    <m/>
    <m/>
    <m/>
    <m/>
    <s v="Inscrito"/>
    <m/>
    <s v="MARTHA LUCIA MURILLAS"/>
    <s v=""/>
    <s v="mmblegaladvices777@aol.com"/>
    <x v="0"/>
    <s v=""/>
    <s v="3 Peticiones"/>
    <x v="12"/>
    <s v="Registros Publicos y Redes Emp"/>
    <s v="Derecho de peticion"/>
    <s v="."/>
    <s v="."/>
    <s v=" SANTIAGO DE CALI, 23 DE MARZO DE 2023 SEÑORA MARTHA LUCÍA MURILLAS REPRESENTANTE LEGAL INTRAPACK DE COLOMBIA LIMITADA GONZALEZ POSADA Y CIA. S. EN C CALI CORDIAL SALUDO, DAMOS RESPUESTA A SU ESCRITO RECIBIDO EN ESTA ENTIDAD EL 9 DE MARZO DE 2023, MEDIANT"/>
    <s v="."/>
    <s v="Finalizado"/>
    <s v="CBOTERO"/>
    <d v="2023-03-23T00:00:00"/>
    <d v="2023-03-23T00:00:00"/>
    <s v=" "/>
    <s v="N"/>
    <s v=""/>
    <x v="0"/>
    <x v="0"/>
    <s v="N"/>
    <d v="2023-03-23T00:00:00"/>
    <d v="2023-03-23T00:00:00"/>
    <n v="8"/>
    <n v="15"/>
    <x v="1"/>
    <n v="15"/>
    <x v="1"/>
  </r>
  <r>
    <x v="0"/>
    <n v="2023001509"/>
    <x v="50"/>
    <s v="EN COMUNICACION DEL DIA 27022023 CON OFICIO DEIF 20230 DE LA FGN FISCALIA 27 DECLA BOGOTA DC ENVIADO VIA EMAIL A LA CC BOGOTA Y REMITIDO A LA CC CALI EL DIA 090032023 CON RADICACION NO. 20230210845 POR TRASLADO POR COMPETENCIAS SOLICITAN INFORMACION RELAC"/>
    <s v="A"/>
    <s v="JCMARIN"/>
    <s v=" "/>
    <s v="Obrero"/>
    <d v="2023-03-10T00:00:00"/>
    <s v="Origino"/>
    <s v="NRESPONS"/>
    <s v="Registros Pub y Redes Emp"/>
    <s v="Back (Registro)"/>
    <s v="Finalizado"/>
    <s v=" "/>
    <s v="Asignado a"/>
    <x v="0"/>
    <x v="0"/>
    <x v="0"/>
    <d v="2023-03-10T00:00:00"/>
    <s v="A"/>
    <s v=""/>
    <m/>
    <m/>
    <m/>
    <m/>
    <m/>
    <m/>
    <m/>
    <s v="Sin Identificación"/>
    <m/>
    <s v="JOSE FELIX PALACIO TORRES"/>
    <s v="5803814ext12880"/>
    <s v="josef.palacio@fiscalia.gov.co"/>
    <x v="0"/>
    <s v=""/>
    <s v="3 Peticiones"/>
    <x v="0"/>
    <s v="Registros Publicos y Redes Emp"/>
    <s v="Derecho de peticion"/>
    <s v="."/>
    <s v="."/>
    <s v="2023 - 00268 SANTIAGO DE CALI, 13 DE MARZO DE 2022 SEÑORES FISCALIA GENERAL DE LA NACION ATENCIÓN: JOSE FELIX PALACIO TORRES TÉCNICO INVESTIGADOR I - GRUPO DE INVESTIGACIONES FINANCIERAS JOSEF.PALACIO@FISCALIA.GOV.CO BOGOTÁ D.C. CORDIAL SALUDO DAMOS RESPU"/>
    <s v="."/>
    <s v="Finalizado"/>
    <s v="ECUARTAS"/>
    <d v="2023-03-13T00:00:00"/>
    <d v="2023-03-13T00:00:00"/>
    <s v="josef.palacio@fiscalia.gov.co.rpost.biz lunes 13/03/2023 11:28 a. m"/>
    <s v="N"/>
    <s v=""/>
    <x v="0"/>
    <x v="3"/>
    <s v="N"/>
    <d v="2023-03-13T00:00:00"/>
    <d v="2023-03-13T00:00:00"/>
    <n v="1"/>
    <n v="15"/>
    <x v="1"/>
    <n v="15"/>
    <x v="1"/>
  </r>
  <r>
    <x v="0"/>
    <n v="2023001511"/>
    <x v="50"/>
    <s v="EN COMUNICACION DEL DIA 09032023 CON OFICIO 532 DEL TRIBUNAL SUPERIOR DEL DISTRITO JUDICIAL DE PEREIRA SALA CIVIL DE FAMILIA ENVIADO VIA EMAIL A CONTACTO CCC SOLICITAN DE CARÁCTER URGENTE A FIN DE QUE EN EL TÉRMINO DE DOS (2) DÍAS SE SIRVA RENDIR INFORME "/>
    <s v="A"/>
    <s v="JCMARIN"/>
    <s v=" "/>
    <s v="Obrero"/>
    <d v="2023-03-10T00:00:00"/>
    <s v="Origino"/>
    <s v="NRESPONS"/>
    <s v="Registros Pub y Redes Emp"/>
    <s v="Back (Registro)"/>
    <s v="Finalizado"/>
    <s v=" "/>
    <s v="Asignado a"/>
    <x v="0"/>
    <x v="0"/>
    <x v="0"/>
    <d v="2023-03-10T00:00:00"/>
    <s v="A"/>
    <s v="MERCANTIL"/>
    <n v="62881"/>
    <m/>
    <m/>
    <m/>
    <m/>
    <m/>
    <m/>
    <s v="Inscrito"/>
    <m/>
    <s v="CESAR AUGUSTO GARCIA LONDOÑO"/>
    <s v="3147740EXT170"/>
    <s v="sscfper@cendoj.ramajudicial.gov.co"/>
    <x v="0"/>
    <s v=""/>
    <s v="3 Peticiones"/>
    <x v="0"/>
    <s v="Registros Publicos y Redes Emp"/>
    <s v="Derecho de peticion"/>
    <s v="."/>
    <s v="."/>
    <s v="2023 - 00236 SANTIAGO DE CALI, 13 DE MARZO DE 2023 SEÑORES TRIBUNAL SUPERIOR DEL DISTRITO JUDICIAL DE PEREIRA SALA CIVIL FAMILIA -SECRETARÍA ATENCIÓN: CÉSAR AUGUSTO GRACIA LONDOÑO SECRETARIO SSCFPER@CENDOJ.RAMAJUDICIAL.GOV.CO PEREIRA CORDIAL SALUDO DAMOS "/>
    <s v="."/>
    <s v="Finalizado"/>
    <s v="ECUARTAS"/>
    <d v="2023-03-13T00:00:00"/>
    <d v="2023-03-13T00:00:00"/>
    <s v="sscfper@cendoj.ramajudicial.gov.co.rpost.biz lunes 13/03/2023 4:36 p. m"/>
    <s v="N"/>
    <s v=""/>
    <x v="0"/>
    <x v="3"/>
    <s v="N"/>
    <d v="2023-03-13T00:00:00"/>
    <d v="2023-03-13T00:00:00"/>
    <n v="1"/>
    <n v="15"/>
    <x v="1"/>
    <n v="15"/>
    <x v="1"/>
  </r>
  <r>
    <x v="0"/>
    <n v="2023001512"/>
    <x v="50"/>
    <s v="EN COMUNICACION DEL DIA 28022023 CON OFICIO GS-2023 SUBGA POJUD 29.54 DE LA POLICIA NACIONAL SECCIONAL BOGOTA ENVIADO A LA CC BOGOTA Y REMITIDO A L CC CALI EL DIA 09032023 CON RADICACION NO. 20230210971 POR TRASLADO POR COMPETENCIAS SOLICITAN COLABORACION"/>
    <s v="A"/>
    <s v="JCMARIN"/>
    <s v=" "/>
    <s v="Obrero"/>
    <d v="2023-03-10T00:00:00"/>
    <s v="Origino"/>
    <s v="NRESPONS"/>
    <s v="Registros Pub y Redes Emp"/>
    <s v="Back (Registro)"/>
    <s v="Finalizado"/>
    <s v=" "/>
    <s v="Asignado a"/>
    <x v="0"/>
    <x v="0"/>
    <x v="0"/>
    <d v="2023-03-10T00:00:00"/>
    <s v="A"/>
    <s v=""/>
    <m/>
    <m/>
    <m/>
    <m/>
    <m/>
    <m/>
    <m/>
    <s v="Sin Identificación"/>
    <m/>
    <s v="PT JAHIR ARLEY SANDOVAL BENAVIDEZ"/>
    <s v="5803382EXT93002"/>
    <s v="jahir.sandival3561@correo.policia.gov.co"/>
    <x v="0"/>
    <s v="3223075906"/>
    <s v="3 Peticiones"/>
    <x v="0"/>
    <s v="Registros Publicos y Redes Emp"/>
    <s v="Derecho de peticion"/>
    <s v="."/>
    <s v="."/>
    <s v=".2023-00251 SANTIAGO DE CALI, 13 DE MARZO DE 2023 SEÑORES MINISTERIO DE DEFENSA NACIONAL POLICIA NACIONAL ATENCIÓN: PATRULLERO JAHIR ARLEY SANDOVAL BENAVIDES INVESTIGADOR CRIMINAL GRUPO INVESTIGATIVO POLFA JAHIR.SANDOVAL3561@CORREO.POLICIA.GOV.CO BOGOTÁ D"/>
    <s v="."/>
    <s v="Finalizado"/>
    <s v="ECUARTAS"/>
    <d v="2023-03-13T00:00:00"/>
    <d v="2023-03-13T00:00:00"/>
    <s v="jahir.sandoval3561@correo.policia.gov.co.rpost.biz lunes 13/03/2023 2:52 p. m"/>
    <s v="N"/>
    <s v=""/>
    <x v="0"/>
    <x v="3"/>
    <s v="N"/>
    <d v="2023-03-13T00:00:00"/>
    <d v="2023-03-13T00:00:00"/>
    <n v="1"/>
    <n v="15"/>
    <x v="1"/>
    <n v="15"/>
    <x v="1"/>
  </r>
  <r>
    <x v="0"/>
    <n v="2023001514"/>
    <x v="50"/>
    <s v="EN COMUNICACION DEL DIA 08032023 CON EMAIL ENVIADO A CONTACTO CCC EL SR. ERNESTO ALBERTO ARANGUREN ZEGARRA CE 1.086.310 ACTUANDO COMO REPRESENTANTE LEGAL SUPLENTE DE LA SOCIEDAD GYG PRODUCCIONES S.A.S NIT 901.689.871-4 MEDIANTE EL PRESENTE DOCUMENTO, MANI"/>
    <s v="A"/>
    <s v="JCMARIN"/>
    <s v=" "/>
    <s v="Obrero"/>
    <d v="2023-03-10T00:00:00"/>
    <s v="Origino"/>
    <s v="NRESPONS"/>
    <s v="Registros Pub y Redes Emp"/>
    <s v="Back (Registro)"/>
    <s v="Finalizado"/>
    <s v=" "/>
    <s v="Asignado a"/>
    <x v="11"/>
    <x v="0"/>
    <x v="2"/>
    <d v="2023-03-10T00:00:00"/>
    <s v="A"/>
    <s v="MERCANTIL"/>
    <n v="1179279"/>
    <m/>
    <m/>
    <m/>
    <m/>
    <m/>
    <m/>
    <s v="Inscrito"/>
    <m/>
    <s v="ERNESTO ALBERTO ARANGUREN ZEGARRA"/>
    <s v=""/>
    <s v="arangurenconsultores@gmail.com"/>
    <x v="0"/>
    <s v=""/>
    <s v="2 Del tramite del documento"/>
    <x v="20"/>
    <s v="Registros Publicos y Redes Emp"/>
    <s v="Inscripción"/>
    <s v="."/>
    <s v="."/>
    <s v=" AL INSCRITO 1179279 SE ACTUALIZÓ EL TIPO Y NUMERO DE DOCUMENTO DE IDENTIDAD DEL SEÑOR REP LEGAL SUPLENTE ERNESTO ALBERTO ARANGUREN ZEGARRA CE 1086310"/>
    <s v="."/>
    <s v="Finalizado"/>
    <s v="MVELASCO"/>
    <d v="2023-03-13T00:00:00"/>
    <d v="2023-03-13T00:00:00"/>
    <s v=" "/>
    <s v="N"/>
    <s v=""/>
    <x v="0"/>
    <x v="2"/>
    <s v="N"/>
    <d v="2023-03-13T00:00:00"/>
    <d v="2023-03-13T00:00:00"/>
    <n v="1"/>
    <n v="15"/>
    <x v="1"/>
    <n v="15"/>
    <x v="1"/>
  </r>
  <r>
    <x v="0"/>
    <n v="2023001517"/>
    <x v="50"/>
    <s v="EN COMUNICACION DEL DIA 08032023 CON OFICIO OT 12309 DE LA FISCALIA GENERAL DE LA NACION C T I DE CALI ENVIADO VIA EMAIL A CONTACTO CCC SOLICITAN EXPEDIR CERTIFICADO DE EXISTENCIA Y REGISTRO MERCANTIL A NOMBRE DE NEYSER FERNEY GIL TABARES C.C.1107062110"/>
    <s v="A"/>
    <s v="JCMARIN"/>
    <s v=" "/>
    <s v="Obrero"/>
    <d v="2023-03-10T00:00:00"/>
    <s v="Origino"/>
    <s v="NRESPONS"/>
    <s v="Registros Pub y Redes Emp"/>
    <s v="Back (Registro)"/>
    <s v="Finalizado"/>
    <s v=" "/>
    <s v="Asignado a"/>
    <x v="0"/>
    <x v="0"/>
    <x v="0"/>
    <d v="2023-03-10T00:00:00"/>
    <s v="A"/>
    <s v=""/>
    <m/>
    <m/>
    <m/>
    <m/>
    <m/>
    <m/>
    <m/>
    <s v="Sin Identificación"/>
    <m/>
    <s v="MARTHA CECILIA AVILA RAMIREZ"/>
    <s v="3899980EXT24109"/>
    <s v="martha.avila@fiscalia.gov.co"/>
    <x v="0"/>
    <s v="3218396906"/>
    <s v="3 Peticiones"/>
    <x v="0"/>
    <s v="Registros Publicos y Redes Emp"/>
    <s v="Derecho de peticion"/>
    <s v="."/>
    <s v="."/>
    <s v="2023 - 00268 SANTIAGO DE CALI, 13 DE MARZO DE 2022 SEÑORES FISCALIA GENERAL DE LA NACION ATENCIÓN: MARTHA CECILIA AVILA RAMIREZ TÉCNICO INVESTIGADOR II C.T.I. MARTHA.AVILA@FISCALIA.GOV.CO LA CIUDAD CORDIAL SALUDO DAMOS RESPUESTA A SU OT 12309 SPOA 7600160"/>
    <s v="."/>
    <s v="Finalizado"/>
    <s v="ECUARTAS"/>
    <d v="2023-03-13T00:00:00"/>
    <d v="2023-03-13T00:00:00"/>
    <s v="martha.avila@fiscalia.gov.co.rpost.biz lunes 13/03/2023 5:01 p. m"/>
    <s v="N"/>
    <s v=""/>
    <x v="0"/>
    <x v="3"/>
    <s v="N"/>
    <d v="2023-03-13T00:00:00"/>
    <d v="2023-03-13T00:00:00"/>
    <n v="1"/>
    <n v="15"/>
    <x v="1"/>
    <n v="15"/>
    <x v="1"/>
  </r>
  <r>
    <x v="0"/>
    <n v="2023001519"/>
    <x v="50"/>
    <s v="EN COMUNICACION DEL DIA 01032023 CON EMAIL ENVIADO A CONTACTO CCC MEDIANTE PETICION LA ASOCIACION COMUNAL DE JUNTAS ASOCOMUNAL DE YUMBO SOLICITAN BASE DE DATOS CON INFROMACION DE LAS EMPRESAS Y COMERCIO DE BARRIO SIMON BOLIVAR DE YUMBO PARA CONSTITUCION D"/>
    <s v="A"/>
    <s v="JCMARIN"/>
    <s v=" "/>
    <s v="Obrero"/>
    <d v="2023-03-10T00:00:00"/>
    <s v="Origino"/>
    <s v="NRESPONS"/>
    <s v="Registros Pub y Redes Emp"/>
    <s v="Back (Registro)"/>
    <s v="Finalizado"/>
    <s v=" "/>
    <s v="Asignado a"/>
    <x v="0"/>
    <x v="0"/>
    <x v="0"/>
    <d v="2023-03-10T00:00:00"/>
    <s v="A"/>
    <s v=""/>
    <m/>
    <m/>
    <m/>
    <m/>
    <m/>
    <m/>
    <m/>
    <s v="Sin Identificación"/>
    <m/>
    <s v="GLORIA LUCIA SOTO BRAND"/>
    <s v=""/>
    <s v="jaipavi@hotmail.com"/>
    <x v="0"/>
    <s v=""/>
    <s v="3 Peticiones"/>
    <x v="0"/>
    <s v="Registros Publicos y Redes Emp"/>
    <s v="Derecho de peticion"/>
    <s v="."/>
    <s v="."/>
    <s v="2023-00278 SANTIAGO DE CALI, 14 DE MARZO DE 2023 SEÑORA GLORIA LUCIA SOTO BRAND JAIPAVI@HOTMAIL.COM YUMBO CORDIAL SALUDO, DAMOS RESPUESTA AL ESCRITO EL 1 DE MARZO DE 2023, RECIBIDO EN ESTA ENTIDAD EL 10 DE MARZO, EN EL QUE SOLICITA: &quot;RESPETUOSAMENTE NOS D"/>
    <s v="."/>
    <s v="Finalizado"/>
    <s v="ECUARTAS"/>
    <d v="2023-03-14T00:00:00"/>
    <d v="2023-03-14T00:00:00"/>
    <s v="'jaipavi@hotmail.com.rpost.biz' martes 14/03/2023 11:20 a. m."/>
    <s v="N"/>
    <s v=""/>
    <x v="0"/>
    <x v="3"/>
    <s v="N"/>
    <d v="2023-03-14T00:00:00"/>
    <d v="2023-03-14T00:00:00"/>
    <n v="2"/>
    <n v="15"/>
    <x v="1"/>
    <n v="15"/>
    <x v="1"/>
  </r>
  <r>
    <x v="0"/>
    <n v="2023001521"/>
    <x v="50"/>
    <s v="EN COMUNICACION DEL DIA 08032023 CON OFICIO DECLA 20210- OT 9332 RAD 20235860006611 FGN FISCALIA 23 DECLA BOGOTA DC ENVIADO VIA EMAIL A CONTACTO CCC MEDIANTE PETICION SOLICITAN LOS CERTIFICADOS DE EXISTENCIA Y REPRESENTACIÓN LEGAL Y/O ESTABLECIMIENTOS DE "/>
    <s v="A"/>
    <s v="JCMARIN"/>
    <s v=" "/>
    <s v="Obrero"/>
    <d v="2023-03-10T00:00:00"/>
    <s v="Origino"/>
    <s v="NRESPONS"/>
    <s v="Registros Pub y Redes Emp"/>
    <s v="Back (Registro)"/>
    <s v="Finalizado"/>
    <s v=" "/>
    <s v="Asignado a"/>
    <x v="0"/>
    <x v="0"/>
    <x v="0"/>
    <d v="2023-03-10T00:00:00"/>
    <s v="A"/>
    <s v=""/>
    <m/>
    <m/>
    <m/>
    <m/>
    <m/>
    <m/>
    <m/>
    <s v="Sin Identificación"/>
    <m/>
    <s v="MAURICIO VANEGAS V."/>
    <s v="5702000EXT12637"/>
    <s v="mauricio.vanegas@fiscalia.gov.co"/>
    <x v="0"/>
    <s v=""/>
    <s v="3 Peticiones"/>
    <x v="0"/>
    <s v="Registros Publicos y Redes Emp"/>
    <s v="Derecho de peticion"/>
    <s v="."/>
    <s v="."/>
    <s v="2023-00200 SANTIAGO DE CALI, 14 DE MARZO DE 2023 SEÑORES FISCALIA GENERAL DE LA NACION ATENCIÓN: MAURICIO VANEGAS V. SERVIDOR DE POLICÍA JUDICIAL MAURICIO.VANEGAS@FISCALIA.GOV.CO BOGOTÁ D.C. CORDIAL SALUDO DAMOS RESPUESTA AL OFICIO OT9332 NC11001600009620"/>
    <s v="."/>
    <s v="Finalizado"/>
    <s v="ECUARTAS"/>
    <d v="2023-03-14T00:00:00"/>
    <d v="2023-03-14T00:00:00"/>
    <s v="mauricio.vanegas@fiscalia.gov.co.rpost.biz martes 14/03/2023 2:23 p. m"/>
    <s v="N"/>
    <s v=""/>
    <x v="0"/>
    <x v="3"/>
    <s v="N"/>
    <d v="2023-03-14T00:00:00"/>
    <d v="2023-03-14T00:00:00"/>
    <n v="2"/>
    <n v="15"/>
    <x v="1"/>
    <n v="15"/>
    <x v="1"/>
  </r>
  <r>
    <x v="0"/>
    <n v="2023001522"/>
    <x v="50"/>
    <s v="EN COMUNICACION DEL DIA 08032023 CON EMAIL ENVIADO A CONTACTO CCC MEDIANTE PETICION EL SR. RIGOBERTO LIS GOMEZ CC 2419264 SOLICITA UN CERTIFICADO DE NO FIGURA."/>
    <s v="A"/>
    <s v="JCMARIN"/>
    <s v=" "/>
    <s v="Obrero"/>
    <d v="2023-03-10T00:00:00"/>
    <s v="Origino"/>
    <s v="NRESPONS"/>
    <s v="Registros Pub y Redes Emp"/>
    <s v="Back (Registro)"/>
    <s v="Finalizado"/>
    <s v=" "/>
    <s v="Asignado a"/>
    <x v="7"/>
    <x v="0"/>
    <x v="1"/>
    <d v="2023-03-10T00:00:00"/>
    <s v="A"/>
    <s v=""/>
    <m/>
    <m/>
    <m/>
    <m/>
    <m/>
    <m/>
    <m/>
    <s v="Sin Identificación"/>
    <m/>
    <s v="RIGOBNERTO LIS GOMEZ"/>
    <s v=""/>
    <s v="claupalis@hotmail.com"/>
    <x v="0"/>
    <s v="3155713640"/>
    <s v="3 Peticiones"/>
    <x v="0"/>
    <s v="Registros Publicos y Redes Emp"/>
    <s v="Derecho de peticion"/>
    <s v="."/>
    <s v="."/>
    <s v="CONTESTADO CON CARTA 2023-00292 DEL 15 DE MARZO DE 2023, ASÍ: MEDIANTE PETICIÓN DEL 8 DE MARZO DE 2023 SOLICITÓ A ESTA CÁMARA DE COMERCIO UN CERTIFICADO DE NO FIGURA A NOMBRE DE RIGOBERTO LIS GÓMEZ, IDENTIFICADO CON LA CÉDULA DE CIUDADANÍA NO. 2419264. AL"/>
    <s v="."/>
    <s v="Finalizado"/>
    <s v="CMARTINE"/>
    <d v="2023-03-15T00:00:00"/>
    <d v="2023-03-15T00:00:00"/>
    <s v=" "/>
    <s v="N"/>
    <s v=""/>
    <x v="0"/>
    <x v="0"/>
    <s v="N"/>
    <d v="2023-03-15T00:00:00"/>
    <d v="2023-03-15T00:00:00"/>
    <n v="3"/>
    <n v="15"/>
    <x v="1"/>
    <n v="15"/>
    <x v="1"/>
  </r>
  <r>
    <x v="0"/>
    <n v="2023001529"/>
    <x v="50"/>
    <s v="EN COMUNICACION DEL DIA 10 MARZO 2023 DE LA POLICIA NACIONAL SECCIONAL CALI RAD 2023 - 00363 SOLICITA QUE SE VERIFICAR Y SUMINISTRAR TODA LA INFROMACION QUE APAREZCA EN SUS BASES DE DATOS DESDE LA CONSTITUCION DE LA EMPRESA QUE SE RELACIONA A CONTINUACION"/>
    <s v="A"/>
    <s v="LNDELGAD"/>
    <s v=" "/>
    <s v="Principal"/>
    <d v="2023-03-10T00:00:00"/>
    <s v="Origino"/>
    <s v="NRESPONS"/>
    <s v="Registros Pub y Redes Emp"/>
    <s v="Back (Registro)"/>
    <s v="Finalizado"/>
    <s v=" "/>
    <s v="Asignado a"/>
    <x v="0"/>
    <x v="0"/>
    <x v="0"/>
    <d v="2023-03-10T00:00:00"/>
    <s v="A"/>
    <s v="MERCANTIL"/>
    <n v="782284"/>
    <m/>
    <m/>
    <m/>
    <m/>
    <m/>
    <m/>
    <s v="Nit"/>
    <n v="1054681608"/>
    <s v="JHON CASTILLO GUANA"/>
    <s v=""/>
    <s v="jhon.castillo5393@correo.policia.gov.co"/>
    <x v="0"/>
    <s v="3185327014"/>
    <s v="3 Peticiones"/>
    <x v="0"/>
    <s v="Registros Publicos y Redes Emp"/>
    <s v="Derecho de peticion"/>
    <s v="."/>
    <s v="."/>
    <s v="2023-00284 SANTIAGO DE CALI, 14 DE MARZO DE 2023 SEÑORES MINISTERIO DE DEFENSA NACIONAL POLICIA NACIONAL ATENCIÓN: PATRULLERO JHON CASTILLO GAUNA INVESTIGADOR CRIMINAL POLFA JHON.CASTILLO5393@CORREO.POLICIA.GOV.CO LA CIUDAD CORDIAL SALUDO, DAMOS RESPUESTA"/>
    <s v="."/>
    <s v="Finalizado"/>
    <s v="ECUARTAS"/>
    <d v="2023-03-14T00:00:00"/>
    <d v="2023-03-14T00:00:00"/>
    <s v="jhon.castillo5393@correo.policia.gov.co.rpost.biz martes 14/03/2023 2:41 p. m"/>
    <s v="N"/>
    <s v=""/>
    <x v="0"/>
    <x v="3"/>
    <s v="N"/>
    <d v="2023-03-14T00:00:00"/>
    <d v="2023-03-14T00:00:00"/>
    <n v="2"/>
    <n v="15"/>
    <x v="1"/>
    <n v="15"/>
    <x v="1"/>
  </r>
  <r>
    <x v="0"/>
    <n v="2023001534"/>
    <x v="50"/>
    <s v="EN COMUNICACION DEL DIA 13 MARZO 2023 ENVIADO POR EMAIL A CONTACTO CCC MEDIANTE DERECHO DE PETICION DE LA SRA CAROLINA CARDONA BUENO C.C. 38.558.762 DE CALI DIRIGIDO A LA SUPERINTENDENCIA DE INDUSTRIA Y COMERCIO JEFE DEL DEPARTAMENTO JURÍDICO SOLICITA LO "/>
    <s v="A"/>
    <s v="LNDELGAD"/>
    <s v=" "/>
    <s v="Principal"/>
    <d v="2023-03-10T00:00:00"/>
    <s v="Origino"/>
    <s v="NRESPONS"/>
    <s v="Registros Pub y Redes Emp"/>
    <s v="Juridica"/>
    <s v="Finalizado"/>
    <s v=" "/>
    <s v="Asignado a"/>
    <x v="12"/>
    <x v="0"/>
    <x v="1"/>
    <d v="2023-03-10T00:00:00"/>
    <s v="A"/>
    <s v="NO APLICA"/>
    <m/>
    <m/>
    <m/>
    <m/>
    <m/>
    <m/>
    <m/>
    <s v="Sin Identificación"/>
    <n v="38558762"/>
    <s v="CAROLINA CARDONA BUENO"/>
    <s v="sn"/>
    <s v="carolinacardonabueno@hotmail.com"/>
    <x v="0"/>
    <s v="3004798754"/>
    <s v="3 Peticiones"/>
    <x v="3"/>
    <s v="Registros Publicos y Redes Emp"/>
    <s v="Derecho de peticion"/>
    <s v="."/>
    <s v="."/>
    <s v="AHORA BIEN, EN ATENCIÓN A SU SOLICITUD PUNTUAL, LE INFORMAMOS QUE LOS ESTADOS DE LAS MATRÍCULAS DE LAS PERSONAS NATURALES O JURÍDICAS INSCRITAS EN EL REGISTRO MERCANTIL, OBEDECEN A LA SITUACIÓN PARTICULAR QUE CADA UNA DE ELLAS REPORTA A LA CÁMARA DE COMER"/>
    <s v="."/>
    <s v="Finalizado"/>
    <s v="MVELASQU"/>
    <d v="2023-03-13T00:00:00"/>
    <d v="2023-03-13T00:00:00"/>
    <s v=" "/>
    <s v="N"/>
    <s v=""/>
    <x v="0"/>
    <x v="0"/>
    <s v="N"/>
    <d v="2023-03-13T00:00:00"/>
    <d v="2023-03-13T00:00:00"/>
    <n v="1"/>
    <n v="15"/>
    <x v="1"/>
    <n v="15"/>
    <x v="1"/>
  </r>
  <r>
    <x v="0"/>
    <n v="2023001535"/>
    <x v="50"/>
    <s v="EN COMUNICACION DEL DIA 08032023 CON EMAIL ENVIADO A CONTACTO CCC MEDIANTE DER DE PETICION EL SR. DANIEL MILLAN MILLAN IDENTIFICADO CON CC N° 91213333 T.P. N°259.453 DEL C.S.J. SOLICITO A ESTA ENTIDAD QUE SE ME REMITA POR ESTE MEDIO COPIA DE TODAS LAS IMA"/>
    <s v="A"/>
    <s v="JCMARIN"/>
    <s v=" "/>
    <s v="Obrero"/>
    <d v="2023-03-10T00:00:00"/>
    <s v="Origino"/>
    <s v="NRESPONS"/>
    <s v="Registros Pub y Redes Emp"/>
    <s v="Back (Registro)"/>
    <s v="Finalizado"/>
    <s v=" "/>
    <s v="Asignado a"/>
    <x v="0"/>
    <x v="0"/>
    <x v="0"/>
    <d v="2023-03-10T00:00:00"/>
    <s v="A"/>
    <s v="MERCANTIL"/>
    <n v="915706"/>
    <m/>
    <m/>
    <m/>
    <m/>
    <m/>
    <m/>
    <s v="Inscrito"/>
    <m/>
    <s v="DANIEL MILLAN MILLAN"/>
    <s v=""/>
    <s v="danielmillanmillan@yahoo.com.ar"/>
    <x v="0"/>
    <s v=""/>
    <s v="3 Peticiones"/>
    <x v="0"/>
    <s v="Registros Publicos y Redes Emp"/>
    <s v="Derecho de peticion"/>
    <s v="."/>
    <s v="."/>
    <s v="2023-00286 SANTIAGO DE CALI, 14 DE MARZO DE 2023 SEÑOR DANIEL MILLAN MILLAN DANIELMILLANMILLAN@YAHOO.COM.AR LA CIUDAD CORDIAL SALUDO, MEDIANTE CORREO ELECTRÓNICO DEL 8 DE MARZO DE 2023, RECIBIDO EN ESTA ENTIDAD EL MISMO DÍA, SOLICITÓ: &quot;COPIA DE TODAS LAS "/>
    <s v="."/>
    <s v="Finalizado"/>
    <s v="ECUARTAS"/>
    <d v="2023-03-14T00:00:00"/>
    <d v="2023-03-14T00:00:00"/>
    <s v="danielmillanmillan@yahoo.com.ar.rpost.biz martes 14/03/2023 3:31 p. m"/>
    <s v="N"/>
    <s v=""/>
    <x v="0"/>
    <x v="3"/>
    <s v="N"/>
    <d v="2023-03-14T00:00:00"/>
    <d v="2023-03-14T00:00:00"/>
    <n v="2"/>
    <n v="15"/>
    <x v="1"/>
    <n v="15"/>
    <x v="1"/>
  </r>
  <r>
    <x v="0"/>
    <n v="2023001536"/>
    <x v="50"/>
    <s v="EN COMUNICACION DEL DIA 08032023 CON OFICIO 417 DEL JUZGADO 3 DE EJCECUCION DE PENAS Y MEDIDAS DE SEGURIDAD DE CALI ENVIADO VIA EMAIL A CONTACTO CCC DE MANERA COMEDIDA MEDIANTE AUTO DE SUSTANCIACIÓN Nº 624 DEL 06 DE MARZO DE 2023 SE LES SOLICITA CERTIFICA"/>
    <s v="A"/>
    <s v="JCMARIN"/>
    <s v=" "/>
    <s v="Obrero"/>
    <d v="2023-03-10T00:00:00"/>
    <s v="Origino"/>
    <s v="NRESPONS"/>
    <s v="Registros Pub y Redes Emp"/>
    <s v="Back (Registro)"/>
    <s v="Finalizado"/>
    <s v=" "/>
    <s v="Asignado a"/>
    <x v="0"/>
    <x v="0"/>
    <x v="0"/>
    <d v="2023-03-10T00:00:00"/>
    <s v="A"/>
    <s v=""/>
    <m/>
    <m/>
    <m/>
    <m/>
    <m/>
    <m/>
    <m/>
    <s v="Sin Identificación"/>
    <m/>
    <s v="ALEJANDRA ALBA MUÑOZ"/>
    <s v=""/>
    <s v="aalbam@cendoj.ramajudicial.gov.co"/>
    <x v="0"/>
    <s v=""/>
    <s v="3 Peticiones"/>
    <x v="0"/>
    <s v="Registros Publicos y Redes Emp"/>
    <s v="Derecho de peticion"/>
    <s v="."/>
    <s v="."/>
    <s v="2023 - 00287 SANTIAGO DE CALI, 14 DE MARZO DE 2023 SEÑORES CENTRO DE SERVICIOS ADMINISTRATIVOS JUZGADO EJECUCIÓN DE PENAS Y MEDIDAS DE SEGURIDAD ATENCIÓN ALEJANDRA ALBA MUÑOZ GRUPO CSA -JUZGADO TERCERO DE EPMS AALBAM@CENDOJ.RAMAJUDICIAL.GOV.CO CIUDAD CORD"/>
    <s v="."/>
    <s v="Finalizado"/>
    <s v="ECUARTAS"/>
    <d v="2023-03-14T00:00:00"/>
    <d v="2023-03-14T00:00:00"/>
    <s v="aalbam@cendoj.ramajudicial.gov.co.rpost.biz martes 14/03/2023 3:52 p. m"/>
    <s v="N"/>
    <s v=""/>
    <x v="0"/>
    <x v="3"/>
    <s v="N"/>
    <d v="2023-03-14T00:00:00"/>
    <d v="2023-03-14T00:00:00"/>
    <n v="2"/>
    <n v="15"/>
    <x v="1"/>
    <n v="15"/>
    <x v="1"/>
  </r>
  <r>
    <x v="0"/>
    <n v="2023001540"/>
    <x v="51"/>
    <s v="EN COMUNICACION DEL DIA 09032023 CON EMAIL ENVIADO A CONTACTO CCC MEDIANTE DER DE PETICION LA SEÑORA ELIANA VARGAS MURCIA SOLICITA UNA BASE DE DATOS MANERA GRATUITA PARA EL DESARROLLO DE UNA IDEA DE NEGOCIO SOBRE PRODUCCIÓN Y COMERCIALIZACIÓN DEABONO ORGÁ"/>
    <s v="A"/>
    <s v="JCMARIN"/>
    <s v=" "/>
    <s v="Obrero"/>
    <d v="2023-03-13T00:00:00"/>
    <s v="Origino"/>
    <s v="NRESPONS"/>
    <s v="Registros Pub y Redes Emp"/>
    <s v="Back (Registro)"/>
    <s v="Finalizado"/>
    <s v=" "/>
    <s v="Asignado a"/>
    <x v="0"/>
    <x v="0"/>
    <x v="0"/>
    <d v="2023-03-13T00:00:00"/>
    <s v="A"/>
    <s v=""/>
    <m/>
    <m/>
    <m/>
    <m/>
    <m/>
    <m/>
    <m/>
    <s v="Sin Identificación"/>
    <m/>
    <s v="ELIANA VARGAS MURCIA"/>
    <s v=""/>
    <s v="elianavargas11@hotmail.com"/>
    <x v="0"/>
    <s v="3188024902"/>
    <s v="3 Peticiones"/>
    <x v="0"/>
    <s v="Registros Publicos y Redes Emp"/>
    <s v="Derecho de peticion"/>
    <s v="."/>
    <s v="."/>
    <s v="2023-00288 SANTIAGO DE CALI, 14 DE MARZO DE 2023 SEÑORA ELIANA VARGAS MURCIA ESTUDIANTE INSTITUCIÓN UNIVERSITARIA ANTONIO JOSÉ CAMACHO ELIANAVARGAS11@HOTMAIL.COM LA CIUDAD CORDIAL SALUDO, DAMOS RESPUESTA AL CORREO ELECTRÓNICO DEL 8 DE MARZO DE 2023, RECIB"/>
    <s v="."/>
    <s v="Finalizado"/>
    <s v="ECUARTAS"/>
    <d v="2023-03-14T00:00:00"/>
    <d v="2023-03-14T00:00:00"/>
    <s v="'elianavargas11@hotmail.com.rpost.biz' martes 14/03/2023 4:19 p. m."/>
    <s v="N"/>
    <s v=""/>
    <x v="0"/>
    <x v="3"/>
    <s v="N"/>
    <d v="2023-03-14T00:00:00"/>
    <d v="2023-03-14T00:00:00"/>
    <n v="1"/>
    <n v="15"/>
    <x v="1"/>
    <n v="15"/>
    <x v="1"/>
  </r>
  <r>
    <x v="0"/>
    <n v="2023001542"/>
    <x v="51"/>
    <s v="EN COMUNICACION DEL DIA 09032023 CON EMAIL ENVIADO A CONTACTO CCC MEDIANTE PETICION LA SEÑORA MARTHA LUCIA POSSO CASTRO CC 31400953 SOLICTA: LOS DATOS DE MI ESPOSO GUSTAVO CORSINO BENEDICTI DE SUS EMPRESAS AQUÍEN COLOMBIA Y EL METRO CABLE DE URUGUAY, NECE"/>
    <s v="A"/>
    <s v="JCMARIN"/>
    <s v=" "/>
    <s v="Obrero"/>
    <d v="2023-03-13T00:00:00"/>
    <s v="Origino"/>
    <s v="NRESPONS"/>
    <s v="Registros Pub y Redes Emp"/>
    <s v="Back (Registro)"/>
    <s v="Finalizado"/>
    <s v=" "/>
    <s v="Asignado a"/>
    <x v="0"/>
    <x v="0"/>
    <x v="0"/>
    <d v="2023-03-13T00:00:00"/>
    <s v="A"/>
    <s v=""/>
    <m/>
    <m/>
    <m/>
    <m/>
    <m/>
    <m/>
    <m/>
    <s v="Sin Identificación"/>
    <m/>
    <s v="MARTHA LUCIA POSSO CASTRO"/>
    <s v=""/>
    <s v="marthaluciapossofranco@hotmail.com"/>
    <x v="0"/>
    <s v="3154516284"/>
    <s v="3 Peticiones"/>
    <x v="0"/>
    <s v="Registros Publicos y Redes Emp"/>
    <s v="Derecho de peticion"/>
    <s v="."/>
    <s v="."/>
    <s v="2023-00174 SANTIAGO DE CALI, 14 DE MARZO DE 2023 SEÑORA MARTHA LUCIA POSSO FRANCO MARTHALUCIAPOSSOFRANCO@HOTMAIL.COM LA CIUDAD CORDIAL SALUDO, MEDIANTE ESCRITO DEL 9 DE MARZO DE 2023, RECIBIDO EN ESTA ENTIDAD MISMO DÍA, EN EL QUE SOLICITA: &quot;NECESITO LOS D"/>
    <s v="."/>
    <s v="Finalizado"/>
    <s v="ECUARTAS"/>
    <d v="2023-03-14T00:00:00"/>
    <d v="2023-03-14T00:00:00"/>
    <s v="marthaluciapossofranco@hotmail.com.rpost.biz martes 14/03/2023 4:50 p. m"/>
    <s v="N"/>
    <s v=""/>
    <x v="0"/>
    <x v="3"/>
    <s v="N"/>
    <d v="2023-03-14T00:00:00"/>
    <d v="2023-03-14T00:00:00"/>
    <n v="1"/>
    <n v="15"/>
    <x v="1"/>
    <n v="15"/>
    <x v="1"/>
  </r>
  <r>
    <x v="0"/>
    <n v="2023001545"/>
    <x v="51"/>
    <s v="EN COMUNICACION DEL DIA 28 FEB 2023 FISCALIA GENERAL DE LA NACION SECCIONAL BOGOTA D.C RAD 20239200007341 NUCN 110016000096201900102 OT 4767 CON OFICIO S-2023 003337 ENVIADO VIA EMAIL A LA CC BOGOTA Y REMITIDO A LA CC CALI EL DIA 10 MARZO 2023 CON RADICAC"/>
    <s v="A"/>
    <s v="LNDELGAD"/>
    <s v=" "/>
    <s v="Principal"/>
    <d v="2023-03-13T00:00:00"/>
    <s v="Origino"/>
    <s v="NRESPONS"/>
    <s v="Registros Pub y Redes Emp"/>
    <s v="Back (Registro)"/>
    <s v="Finalizado"/>
    <s v=" "/>
    <s v="Asignado a"/>
    <x v="0"/>
    <x v="0"/>
    <x v="0"/>
    <d v="2023-03-13T00:00:00"/>
    <s v="A"/>
    <s v="NO APLICA"/>
    <m/>
    <m/>
    <m/>
    <m/>
    <m/>
    <m/>
    <m/>
    <s v="Sin Identificación"/>
    <m/>
    <s v="CLAUDIA BAUTISTA BARRIOS"/>
    <s v="5702000"/>
    <s v="claudia.bautista@fiscalia.gov.co"/>
    <x v="0"/>
    <s v="3164732684"/>
    <s v="3 Peticiones"/>
    <x v="0"/>
    <s v="Registros Publicos y Redes Emp"/>
    <s v="Derecho de peticion"/>
    <s v="."/>
    <s v="."/>
    <s v="2023 - 00268 SANTIAGO DE CALI, 13 DE MARZO DE 2022 SEÑORES FISCALIA GENERAL DE LA NACION ATENCIÓN: CLAUDIA BAUTISTA BARRIOS POLICÍA JUDICIAL GICDF CLAUDIA.BAUTISTA@FISCALIA.GOV.CO BOGOTÁ D.C. CORDIAL SALUDO DAMOS RESPUESTA A SU OFICIO NUNC 110016000096201"/>
    <s v="."/>
    <s v="Finalizado"/>
    <s v="ECUARTAS"/>
    <d v="2023-03-13T00:00:00"/>
    <d v="2023-03-13T00:00:00"/>
    <s v="claudia.bautista@fiscalia.gov.co.rpost.biz lunes 13/03/2023 4:14 p. m"/>
    <s v="N"/>
    <s v=""/>
    <x v="0"/>
    <x v="3"/>
    <s v="N"/>
    <d v="2023-03-13T00:00:00"/>
    <d v="2023-03-13T00:00:00"/>
    <n v="0"/>
    <n v="15"/>
    <x v="1"/>
    <n v="15"/>
    <x v="1"/>
  </r>
  <r>
    <x v="0"/>
    <n v="2023001546"/>
    <x v="51"/>
    <s v="EN COMUNICACION DEL DIA 09032023 CON OF. RAD 20237790016501 DE LA FGN FISCALIA 38 DECLA BOGOTA DC ENVIADO VIA EMAIL A CONTACTO CCC SOLICITAN INMFORMACION RELACIONADA CON LA SOCIEDAD DEFYCOMER SAS NIT 901010634-0 CON EL PROPÓSITO DE OBTENER ELEMENTOS MATER"/>
    <s v="A"/>
    <s v="JCMARIN"/>
    <s v=" "/>
    <s v="Obrero"/>
    <d v="2023-03-13T00:00:00"/>
    <s v="Origino"/>
    <s v="NRESPONS"/>
    <s v="Registros Pub y Redes Emp"/>
    <s v="Back (Registro)"/>
    <s v="Finalizado"/>
    <s v=" "/>
    <s v="Asignado a"/>
    <x v="0"/>
    <x v="0"/>
    <x v="0"/>
    <d v="2023-03-13T00:00:00"/>
    <s v="A"/>
    <s v=""/>
    <m/>
    <m/>
    <m/>
    <m/>
    <m/>
    <m/>
    <m/>
    <s v="Sin Identificación"/>
    <m/>
    <s v="MIGUEL ANGEL BOHORQUEZ MENDEZ"/>
    <s v="5803814EXT12929"/>
    <s v="miguel.bohorquez@fiscalia.gov.co."/>
    <x v="0"/>
    <s v="3155455914"/>
    <s v="3 Peticiones"/>
    <x v="0"/>
    <s v="Registros Publicos y Redes Emp"/>
    <s v="Derecho de peticion"/>
    <s v="."/>
    <s v="."/>
    <s v="2023 - 00268 SANTIAGO DE CALI, 15 DE MARZO DE 2022 SEÑORES FISCALIA GENERAL DE LA NACION ATENCIÓN: MIGUEL ANGEL BOHORQUEZ MENDEZ INVESTIGADOR EXPERTO MIGUEL.BOHORQUEZ@FISCALIA.GOV.CO BOGOTÁ D.C CORDIAL SALUDO DAMOS RESPUESTA A SU RADICADO 20237790016501 D"/>
    <s v="."/>
    <s v="Finalizado"/>
    <s v="ECUARTAS"/>
    <d v="2023-03-15T00:00:00"/>
    <d v="2023-03-15T00:00:00"/>
    <s v="'miguel.bohorquez@fiscalia.gov.co.rpost.biz' miércoles 15/03/2023 10:06 a. m"/>
    <s v="N"/>
    <s v=""/>
    <x v="0"/>
    <x v="3"/>
    <s v="N"/>
    <d v="2023-03-15T00:00:00"/>
    <d v="2023-03-15T00:00:00"/>
    <n v="2"/>
    <n v="15"/>
    <x v="1"/>
    <n v="15"/>
    <x v="1"/>
  </r>
  <r>
    <x v="0"/>
    <n v="2023001549"/>
    <x v="51"/>
    <s v="EN COMUNICACION DEL DIA 09032023 CON EMAIL ENVIADO A CONTACTO CCC MEDIANTE PETICION LA SEÑORA LUCY MERLIN NUÑEZ LEDESMA CC 31868787 SOLICITA SE LE CERTIFIQUE QUE NO TIENE REGISTROS COMO COMERCIANTE ANTE LA CCC - LA CEDULA APORTADA NO APARACE CON REGISTROS"/>
    <s v="A"/>
    <s v="JCMARIN"/>
    <s v=" "/>
    <s v="Obrero"/>
    <d v="2023-03-13T00:00:00"/>
    <s v="Origino"/>
    <s v="NRESPONS"/>
    <s v="Registros Pub y Redes Emp"/>
    <s v="Back (Registro)"/>
    <s v="Finalizado"/>
    <s v=" "/>
    <s v="Asignado a"/>
    <x v="7"/>
    <x v="0"/>
    <x v="1"/>
    <d v="2023-03-13T00:00:00"/>
    <s v="A"/>
    <s v=""/>
    <m/>
    <m/>
    <m/>
    <m/>
    <m/>
    <m/>
    <m/>
    <s v="Sin Identificación"/>
    <m/>
    <s v="LUCY MERLIN NUÑEZ LEDESMA"/>
    <s v=""/>
    <s v="lucito1960@hotmail.com"/>
    <x v="0"/>
    <s v=""/>
    <s v="3 Peticiones"/>
    <x v="0"/>
    <s v="Registros Publicos y Redes Emp"/>
    <s v="Derecho de peticion"/>
    <s v="."/>
    <s v="."/>
    <s v="CONTESTADO CON CARTA 2023-00301 DEL 16 DE MARZO DE 2023, ASÍ: &quot;MEDIANTE PETICIÓN DEL 9 DE MARZO DE 2023 SOLICITÓ A ESTA CÁMARA DE COMERCIO UN CERTIFICADO DE NO FIGURA A NOMBRE DE LUCY MERLIN NÚÑEZ LEDESMA, IDENTIFICADA CON LA CÉDULA DE CIUDADANÍA NO. 3186"/>
    <s v="."/>
    <s v="Finalizado"/>
    <s v="CMARTINE"/>
    <d v="2023-03-16T00:00:00"/>
    <d v="2023-03-16T00:00:00"/>
    <s v=" "/>
    <s v="N"/>
    <s v=""/>
    <x v="0"/>
    <x v="0"/>
    <s v="N"/>
    <d v="2023-03-16T00:00:00"/>
    <d v="2023-03-16T00:00:00"/>
    <n v="3"/>
    <n v="15"/>
    <x v="1"/>
    <n v="15"/>
    <x v="1"/>
  </r>
  <r>
    <x v="0"/>
    <n v="2023001550"/>
    <x v="51"/>
    <s v="EN COMUNICACION DEL DIA 09 FEB 2023 MEDIANTE DERECHO DE PETICION DEL SR EDWIN ALBERTO VELEZ LEGUIZAMO CC 10347016 ENVIADO VIA EMAIL A LA CC BOGOTA Y REMITIDO A LA CC CALI EL DIA 10 MARZO 2023 CON RADICACION 20230216267 POR TRASALDO POR COMPETENCIAS SOLICI"/>
    <s v="A"/>
    <s v="LNDELGAD"/>
    <s v=" "/>
    <s v="Principal"/>
    <d v="2023-03-13T00:00:00"/>
    <s v="Origino"/>
    <s v="NRESPONS"/>
    <s v="Registros Pub y Redes Emp"/>
    <s v="Back (Registro)"/>
    <s v="Finalizado"/>
    <s v=" "/>
    <s v="Asignado a"/>
    <x v="7"/>
    <x v="0"/>
    <x v="1"/>
    <d v="2023-03-13T00:00:00"/>
    <s v="A"/>
    <s v="NO APLICA"/>
    <m/>
    <m/>
    <m/>
    <m/>
    <m/>
    <m/>
    <m/>
    <s v="Sin Identificación"/>
    <n v="10347016"/>
    <s v="EDWIN ALBERTO VELEZ LEGUIZAMO"/>
    <s v=""/>
    <s v=""/>
    <x v="4"/>
    <s v=""/>
    <s v="3 Peticiones"/>
    <x v="0"/>
    <s v="Registros Publicos y Redes Emp"/>
    <s v="Derecho de peticion"/>
    <s v="."/>
    <s v="."/>
    <s v="CONTESTADO CON CARTA 2023-00281 DEL 14 DE MARZO DE 2023, ASÍ: &quot;MEDIANTE ESCRITO RECIBIDO EN LA CÁMARA DE COMERCIO DE BOGOTÁ Y REMITIDO A ESTA ENTIDAD EL 10 DE MARZO DE 2023, SOLICITÓ INFORMACIÓN SOBRE QUÉ BIENES O NEGOCIOS DE CÁMARA DE COMERCIO APARECEN E"/>
    <s v="."/>
    <s v="Finalizado"/>
    <s v="CMARTINE"/>
    <d v="2023-03-14T00:00:00"/>
    <d v="2023-03-14T00:00:00"/>
    <s v=" "/>
    <s v="N"/>
    <s v=""/>
    <x v="0"/>
    <x v="0"/>
    <s v="N"/>
    <d v="2023-03-14T00:00:00"/>
    <d v="2023-03-14T00:00:00"/>
    <n v="1"/>
    <n v="15"/>
    <x v="1"/>
    <n v="15"/>
    <x v="1"/>
  </r>
  <r>
    <x v="0"/>
    <n v="2023001551"/>
    <x v="51"/>
    <s v="EN COMUNICACION DEL DIA 09032023 CON EMAIL ENVIADO A CONTACTO CCC MEDIANTE DERECHODE PETICION LA SEÑORA ISABELA GARCIA PRATI CC 1144058051 TP 276072 CSJ SOLICITA SE LE INFORME SOBRE: 1. IDENTIFICACIÓN DE LAS SOCIEDADES EN COMANDITA SIMPLE O POR ACCIONES L"/>
    <s v="A"/>
    <s v="JCMARIN"/>
    <s v=" "/>
    <s v="Obrero"/>
    <d v="2023-03-13T00:00:00"/>
    <s v="Origino"/>
    <s v="NRESPONS"/>
    <s v="Registros Pub y Redes Emp"/>
    <s v="Back (Registro)"/>
    <s v="Finalizado"/>
    <s v=" "/>
    <s v="Asignado a"/>
    <x v="0"/>
    <x v="0"/>
    <x v="0"/>
    <d v="2023-03-13T00:00:00"/>
    <s v="A"/>
    <s v=""/>
    <m/>
    <m/>
    <m/>
    <m/>
    <m/>
    <m/>
    <m/>
    <s v="Sin Identificación"/>
    <m/>
    <s v="ISABELA GARCÍA PRATI"/>
    <s v=""/>
    <s v="isabellagarciaprati@hotmail.com"/>
    <x v="0"/>
    <s v="304-3778536"/>
    <s v="3 Peticiones"/>
    <x v="0"/>
    <s v="Registros Publicos y Redes Emp"/>
    <s v="Derecho de peticion"/>
    <s v="."/>
    <s v="."/>
    <s v="2023 - 00228 SANTIAGO DE CALI, 15 DE MARZO DE 2023 SEÑORA ISABELA GARCÍA PRATI ISABELLAGARCIAPRATI@HOTMAIL.COM LA CIUDAD CORDIAL SALUDO, MEDIANE ESCRITO DEL 9 DE MARZO DE 2023, RECIBIDO EN ESTA ENTIDAD EL MISMO DÍA, SOLICITA: &quot;1. IDENTIFICACIÓN DE LAS SOC"/>
    <s v="."/>
    <s v="Finalizado"/>
    <s v="ECUARTAS"/>
    <d v="2023-03-15T00:00:00"/>
    <d v="2023-03-15T00:00:00"/>
    <s v="isabellagarciaprati@hotmail.com.rpost.biz miércoles 15/03/2023 11:51 a. m"/>
    <s v="N"/>
    <s v=""/>
    <x v="0"/>
    <x v="3"/>
    <s v="N"/>
    <d v="2023-03-15T00:00:00"/>
    <d v="2023-03-15T00:00:00"/>
    <n v="2"/>
    <n v="15"/>
    <x v="1"/>
    <n v="15"/>
    <x v="1"/>
  </r>
  <r>
    <x v="0"/>
    <n v="2023001553"/>
    <x v="51"/>
    <s v="EN COMUNICACION DEL DIA 16 FEB 2023 MEDIANTE DERECHO DE PETICION EL SR GERMAN RAUL MAYORGA CONTRERAS CC 79823970 ENVIADO A LA CC BOGOTA Y REMITIDO A LA CC CALI EL DIA 10 MARZO 2023 CON RADICACION 20230217091 POR TRASLADO POR COMPETENCIAS SOLICITO QUE PORF"/>
    <s v="A"/>
    <s v="LNDELGAD"/>
    <s v=" "/>
    <s v="Principal"/>
    <d v="2023-03-13T00:00:00"/>
    <s v="Origino"/>
    <s v="NRESPONS"/>
    <s v="Registros Pub y Redes Emp"/>
    <s v="Back (Registro)"/>
    <s v="Finalizado"/>
    <s v=" "/>
    <s v="Asignado a"/>
    <x v="7"/>
    <x v="0"/>
    <x v="1"/>
    <d v="2023-03-13T00:00:00"/>
    <s v="A"/>
    <s v="NO APLICA"/>
    <m/>
    <m/>
    <m/>
    <m/>
    <m/>
    <m/>
    <m/>
    <s v="Sin Identificación"/>
    <n v="79823970"/>
    <s v="GERMAN RAUL MAYORGA CONTRERAS"/>
    <s v=""/>
    <s v=""/>
    <x v="0"/>
    <s v=""/>
    <s v="3 Peticiones"/>
    <x v="0"/>
    <s v="Registros Publicos y Redes Emp"/>
    <s v="Derecho de peticion"/>
    <s v="."/>
    <s v="."/>
    <s v="CONTESTADO CON CARTA 2023-00289 DEL 14 DE MARZO DE 2023, ASÍ: &quot;MEDIANTE ESCRITO RECIBIDO EN LA CÁMARA DE COMERCIO DE BOGOTÁ Y REMITIDO A ESTA ENTIDAD EL 10 DE MARZO DE 2023, SOLICITÓ &quot;ME BRINDE INFORMACIÓN SOBRE SI APARECEN A MI NOMBRE LOCALES COMERCIALES"/>
    <s v="."/>
    <s v="Finalizado"/>
    <s v="CMARTINE"/>
    <d v="2023-03-14T00:00:00"/>
    <d v="2023-03-14T00:00:00"/>
    <s v=" "/>
    <s v="N"/>
    <s v=""/>
    <x v="0"/>
    <x v="0"/>
    <s v="N"/>
    <d v="2023-03-14T00:00:00"/>
    <d v="2023-03-14T00:00:00"/>
    <n v="1"/>
    <n v="15"/>
    <x v="1"/>
    <n v="15"/>
    <x v="1"/>
  </r>
  <r>
    <x v="0"/>
    <n v="2023001554"/>
    <x v="51"/>
    <s v="EN COMUNICACION DEL DIA 10-03-2023 ENVIADO VIA EMAIL A CONTACTO CCC EL SR. ALEJANDRO TRUJILLO MARULANDA CC 1005979302 INDICA QUE ES ESTUDIANTE DE SÉPTIMO SEMESTRE DE ECONOMÍA Y NEGOCIOS INTERNACIONALES ESTAMO PLANEANDO JUNTO CON EL PROFESOR UN PAPEL SOBRE"/>
    <s v="A"/>
    <s v="JCMARIN"/>
    <s v=" "/>
    <s v="Obrero"/>
    <d v="2023-03-13T00:00:00"/>
    <s v="Origino"/>
    <s v="NRESPONS"/>
    <s v="Registros Pub y Redes Emp"/>
    <s v="Back (Registro)"/>
    <s v="Finalizado"/>
    <s v=" "/>
    <s v="Asignado a"/>
    <x v="0"/>
    <x v="0"/>
    <x v="0"/>
    <d v="2023-03-13T00:00:00"/>
    <s v="A"/>
    <s v=""/>
    <m/>
    <m/>
    <m/>
    <m/>
    <m/>
    <m/>
    <m/>
    <s v="Sin Identificación"/>
    <m/>
    <s v="ALEJANDRO TRUJILLO MARULANDA"/>
    <s v=""/>
    <s v="alejo_t2002@hotmail.com"/>
    <x v="0"/>
    <s v="3187752498"/>
    <s v="3 Peticiones"/>
    <x v="0"/>
    <s v="Registros Publicos y Redes Emp"/>
    <s v="Derecho de peticion"/>
    <s v="."/>
    <s v="."/>
    <s v="2023-00288 SANTIAGO DE CALI, 15 DE MARZO DE 2023 SEÑOR ALEJANDRO TRUJILLO MARULANDA ALEJO_T2002@HOTMAIL.COM LA CIUDAD CORDIAL SALUDO, DAMOS RESPUESTA AL CORREO ELECTRÓNICO DEL 10 DE MARZO DE 2023, RECIBIDO EN ESTA ENTIDAD EL MISMO DÍA, EN EL QUE SOLICITA:"/>
    <s v="."/>
    <s v="Finalizado"/>
    <s v="ECUARTAS"/>
    <d v="2023-03-15T00:00:00"/>
    <d v="2023-03-15T00:00:00"/>
    <s v="alejo_t2002@hotmail.com.rpost.biz miércoles 15/03/2023 12:14 p. m"/>
    <s v="N"/>
    <s v=""/>
    <x v="0"/>
    <x v="3"/>
    <s v="N"/>
    <d v="2023-03-15T00:00:00"/>
    <d v="2023-03-15T00:00:00"/>
    <n v="2"/>
    <n v="15"/>
    <x v="1"/>
    <n v="15"/>
    <x v="1"/>
  </r>
  <r>
    <x v="0"/>
    <n v="2023001556"/>
    <x v="51"/>
    <s v="EN COMUNICACION DEL DIA 10032023 CON OFICIO 1050 DE LA GOBERNACIO0N DE SAN ANDRES ISLAS ENVIADO VIA EMAIL A CONTACTO CCC SOLICITAN SE SIRVAN EXPEDIR EL CERTIFICADO DE EXISTENCIA Y REPRESENTACION LEGAL O CERTIFICADO DE MATRICULA MERCANTIL DE LA EMPRESA O E"/>
    <s v="A"/>
    <s v="JCMARIN"/>
    <s v=" "/>
    <s v="Obrero"/>
    <d v="2023-03-13T00:00:00"/>
    <s v="Origino"/>
    <s v="NRESPONS"/>
    <s v="Registros Pub y Redes Emp"/>
    <s v="Back (Registro)"/>
    <s v="Finalizado"/>
    <s v=" "/>
    <s v="Asignado a"/>
    <x v="0"/>
    <x v="0"/>
    <x v="0"/>
    <d v="2023-03-13T00:00:00"/>
    <s v="A"/>
    <s v="MERCANTIL"/>
    <n v="1062950"/>
    <m/>
    <m/>
    <m/>
    <m/>
    <m/>
    <m/>
    <s v="Inscrito"/>
    <m/>
    <s v="PILAR DEL CARMEN BRYAN MANUEL"/>
    <s v="5130801"/>
    <s v="servicioalciudadano@sanandres.gov.co"/>
    <x v="0"/>
    <s v=""/>
    <s v="3 Peticiones"/>
    <x v="0"/>
    <s v="Registros Publicos y Redes Emp"/>
    <s v="Derecho de peticion"/>
    <s v="."/>
    <s v="."/>
    <s v="2023 - 00282 SANTIAGO DE CALI, 14 DE MARZO DE 2023 SEÑORES GOBERNACIÓN DEPARTAMENTO ARCHIPIELAGO DE SAN ANDRES ATENCIÓN: PILAR DEL CARMEN BRYAN MANUEL DIRECTORA ADMINISTRATIVA OCCRE SERVICIOALCIUDADANO@SANANDRES.GOV.CO OCCRE@SANANDRES.GOV.CO SAN ANDRES CO"/>
    <s v="."/>
    <s v="Finalizado"/>
    <s v="ECUARTAS"/>
    <d v="2023-03-15T00:00:00"/>
    <d v="2023-03-15T00:00:00"/>
    <s v="Servicioalciudadano@sanandres.gov.co.rpost.biz; occre@sanandres.gov.co.rpost.biz miércoles 15/03/2023 2:35 p. m"/>
    <s v="N"/>
    <s v=""/>
    <x v="0"/>
    <x v="3"/>
    <s v="N"/>
    <d v="2023-03-15T00:00:00"/>
    <d v="2023-03-15T00:00:00"/>
    <n v="2"/>
    <n v="15"/>
    <x v="1"/>
    <n v="15"/>
    <x v="1"/>
  </r>
  <r>
    <x v="0"/>
    <n v="2023001557"/>
    <x v="51"/>
    <s v="EN COMUNICACION DEL DIA 16 FEB 2023 MEDIANTE DERECHO DE PETICION EL SR YESID CUSTODIO GARCIA ULLOA CC 79560060 ENVIADO A LA CC BOGOTA Y REMITIDO A LA CC CALI EL DIA 10 MARZO 2023 CON RADICACION 20230217417 POR TRASLADO POR COMPETENCIAS SOLICITO PORFAVOR M"/>
    <s v="A"/>
    <s v="LNDELGAD"/>
    <s v=" "/>
    <s v="Principal"/>
    <d v="2023-03-13T00:00:00"/>
    <s v="Origino"/>
    <s v="NRESPONS"/>
    <s v="Registros Pub y Redes Emp"/>
    <s v="Back (Registro)"/>
    <s v="Finalizado"/>
    <s v=" "/>
    <s v="Asignado a"/>
    <x v="7"/>
    <x v="0"/>
    <x v="1"/>
    <d v="2023-03-13T00:00:00"/>
    <s v="A"/>
    <s v="NO APLICA"/>
    <m/>
    <m/>
    <m/>
    <m/>
    <m/>
    <m/>
    <m/>
    <s v="Sin Identificación"/>
    <n v="79560060"/>
    <s v="YESID CUSTODIO GARCIA ULLOA"/>
    <s v="sn"/>
    <s v="sn"/>
    <x v="0"/>
    <s v="sn"/>
    <s v="3 Peticiones"/>
    <x v="0"/>
    <s v="Registros Publicos y Redes Emp"/>
    <s v="Derecho de peticion"/>
    <s v="."/>
    <s v="."/>
    <s v="CONTESTADO CON CARTA 2023-00290 DEL 14 DE MARZO DE 2023, ASÍ: &quot;MEDIANTE ESCRITO RECIBIDO EN LA CÁMARA DE COMERCIO DE BOGOTÁ Y REMITIDO A ESTA ENTIDAD EL 10 DE MARZO DE 2023, SOLICITÓ &quot;ME BRINDE INFORMACIÓN SOBRE SI APARECEN A MI NOMBRE LOCALES COMERCIALES"/>
    <s v="."/>
    <s v="Finalizado"/>
    <s v="CMARTINE"/>
    <d v="2023-03-14T00:00:00"/>
    <d v="2023-03-14T00:00:00"/>
    <s v=" "/>
    <s v="N"/>
    <s v=""/>
    <x v="0"/>
    <x v="0"/>
    <s v="N"/>
    <d v="2023-03-14T00:00:00"/>
    <d v="2023-03-14T00:00:00"/>
    <n v="1"/>
    <n v="15"/>
    <x v="1"/>
    <n v="15"/>
    <x v="1"/>
  </r>
  <r>
    <x v="0"/>
    <n v="2023001558"/>
    <x v="51"/>
    <s v="EN COMUNICACION DEL DIA 14 FEB 2023 MEDIANTE DERECHO DE PETICION EL SR CARLOS FRANKLIN SANTOS RODRIGUEZ CC 18393624 ENVIADO A LA CC BOGOTA Y REMITIDO A LA CC CALI EL DIA 10 MARZO 2023 CON RADICACION 20230217994 POR TRASLADO POR COMPETENCIAS SOLICITO PORFA"/>
    <s v="A"/>
    <s v="LNDELGAD"/>
    <s v=" "/>
    <s v="Principal"/>
    <d v="2023-03-13T00:00:00"/>
    <s v="Origino"/>
    <s v="NRESPONS"/>
    <s v="Registros Pub y Redes Emp"/>
    <s v="Back (Registro)"/>
    <s v="Finalizado"/>
    <s v=" "/>
    <s v="Asignado a"/>
    <x v="7"/>
    <x v="0"/>
    <x v="1"/>
    <d v="2023-03-13T00:00:00"/>
    <s v="A"/>
    <s v="NO APLICA"/>
    <m/>
    <m/>
    <m/>
    <m/>
    <m/>
    <m/>
    <m/>
    <s v="Sin Identificación"/>
    <n v="18393624"/>
    <s v="CARLOS FRANKLIN SANTOS RODRIGUEZ"/>
    <s v="SN"/>
    <s v="SN"/>
    <x v="0"/>
    <s v="SN"/>
    <s v="3 Peticiones"/>
    <x v="0"/>
    <s v="Registros Publicos y Redes Emp"/>
    <s v="Derecho de peticion"/>
    <s v="."/>
    <s v="."/>
    <s v="CONTESTADO CON CARTA 2023-00291 DEL 14 DE MARZO DE 2023, ASÍ: &quot;MEDIANTE ESCRITO RECIBIDO EN LA CÁMARA DE COMERCIO DE BOGOTÁ Y REMITIDO A ESTA ENTIDAD EL 10 DE MARZO DE 2023, SOLICITÓ &quot;ME BRINDE INFORMACIÓN SOBRE SI APARECEN A MI NOMBRE LOCALES COMERCIALES"/>
    <s v="."/>
    <s v="Finalizado"/>
    <s v="CMARTINE"/>
    <d v="2023-03-14T00:00:00"/>
    <d v="2023-03-14T00:00:00"/>
    <s v=" "/>
    <s v="N"/>
    <s v=""/>
    <x v="0"/>
    <x v="0"/>
    <s v="N"/>
    <d v="2023-03-14T00:00:00"/>
    <d v="2023-03-14T00:00:00"/>
    <n v="1"/>
    <n v="15"/>
    <x v="1"/>
    <n v="15"/>
    <x v="1"/>
  </r>
  <r>
    <x v="0"/>
    <n v="2023001559"/>
    <x v="51"/>
    <s v="EN COMUNICACION DEL DIA 14 FEB 2023 MEDIANTE DERECHO DE PETICION EL SR FANOR ALEXANDER RUIZ ROGELES CC 1000223365 ENVIADO A LA CC BOGOTA Y REMITIDO A LA CC CALI EL DIA 10 MARZO 2023 CON RADICACION 20230218415 POR TRASLADO POR COMPETENCIAS SOLICITO PORFAVO"/>
    <s v="A"/>
    <s v="LNDELGAD"/>
    <s v=" "/>
    <s v="Principal"/>
    <d v="2023-03-13T00:00:00"/>
    <s v="Origino"/>
    <s v="NRESPONS"/>
    <s v="Registros Pub y Redes Emp"/>
    <s v="Back (Registro)"/>
    <s v="Finalizado"/>
    <s v=" "/>
    <s v="Asignado a"/>
    <x v="7"/>
    <x v="0"/>
    <x v="1"/>
    <d v="2023-03-13T00:00:00"/>
    <s v="A"/>
    <s v="NO APLICA"/>
    <m/>
    <m/>
    <m/>
    <m/>
    <m/>
    <m/>
    <m/>
    <s v="Sin Identificación"/>
    <n v="1000223365"/>
    <s v=" FANOR ALEXANDER RUIZ ROGELES"/>
    <s v=""/>
    <s v=""/>
    <x v="0"/>
    <s v=""/>
    <s v="3 Peticiones"/>
    <x v="0"/>
    <s v="Registros Publicos y Redes Emp"/>
    <s v="Derecho de peticion"/>
    <s v="."/>
    <s v="."/>
    <s v="CONTESTADO CON CARTA 2023-00293 DEL 15 DE MARZO DE 2023, ASÍ: MEDIANTE ESCRITO RECIBIDO EN LA CÁMARA DE COMERCIO DE BOGOTÁ Y REMITIDO A ESTA ENTIDAD EL 10 DE MARZO DE 2023, SOLICITÓ &quot;ME BRINDE INFORMACIÓN SOBRE SI APARECE A MI NOMBRE LOCALES COMERCIALES E"/>
    <s v="."/>
    <s v="Finalizado"/>
    <s v="CMARTINE"/>
    <d v="2023-03-15T00:00:00"/>
    <d v="2023-03-15T00:00:00"/>
    <s v=" "/>
    <s v="N"/>
    <s v=""/>
    <x v="0"/>
    <x v="0"/>
    <s v="N"/>
    <d v="2023-03-15T00:00:00"/>
    <d v="2023-03-15T00:00:00"/>
    <n v="2"/>
    <n v="15"/>
    <x v="1"/>
    <n v="15"/>
    <x v="1"/>
  </r>
  <r>
    <x v="0"/>
    <n v="2023001560"/>
    <x v="51"/>
    <s v="EN COMUNICACION DEL DIA 14 FEB 2023 MEDIANTE DERECHO DE PETICION EL SR JUNIOR ALEXIS FUENTES QUINTERO CC 1091355687 ENVIADO A LA CC BOGOTA Y REMITIDO A LA CC CALI EL DIA 10 MARZO 2023 CON RADICACION 20230218997 POR TRASLADO POR COMPETENCIAS SOLICITO PORFA"/>
    <s v="A"/>
    <s v="LNDELGAD"/>
    <s v=" "/>
    <s v="Principal"/>
    <d v="2023-03-13T00:00:00"/>
    <s v="Origino"/>
    <s v="NRESPONS"/>
    <s v="Registros Pub y Redes Emp"/>
    <s v="Back (Registro)"/>
    <s v="Finalizado"/>
    <s v=" "/>
    <s v="Asignado a"/>
    <x v="7"/>
    <x v="0"/>
    <x v="1"/>
    <d v="2023-03-13T00:00:00"/>
    <s v="A"/>
    <s v="NO APLICA"/>
    <m/>
    <m/>
    <m/>
    <m/>
    <m/>
    <m/>
    <m/>
    <s v="Sin Identificación"/>
    <n v="1091355687"/>
    <s v=" JUNIOR ALEXIS FUENTES QUINTERO"/>
    <s v=""/>
    <s v=""/>
    <x v="0"/>
    <s v=""/>
    <s v="3 Peticiones"/>
    <x v="0"/>
    <s v="Registros Publicos y Redes Emp"/>
    <s v="Derecho de peticion"/>
    <s v="."/>
    <s v="."/>
    <s v="CONTESTADO CON CARTA 2023-00294 DEL 15 DE MARZO DE 2023, ASÍ: &quot;MEDIANTE ESCRITO RECIBIDO EN LA CÁMARA DE COMERCIO DE BOGOTÁ Y REMITIDO A ESTA ENTIDAD EL 10 DE MARZO DE 2023, SOLICITÓ &quot;ME BRINDE INFORMACIÓN SOBRE SI APARECEN A MI NOMBRE LOCALES COMERCIALES"/>
    <s v="."/>
    <s v="Finalizado"/>
    <s v="CMARTINE"/>
    <d v="2023-03-15T00:00:00"/>
    <d v="2023-03-15T00:00:00"/>
    <s v=" "/>
    <s v="N"/>
    <s v=""/>
    <x v="0"/>
    <x v="0"/>
    <s v="N"/>
    <d v="2023-03-15T00:00:00"/>
    <d v="2023-03-15T00:00:00"/>
    <n v="2"/>
    <n v="15"/>
    <x v="1"/>
    <n v="15"/>
    <x v="1"/>
  </r>
  <r>
    <x v="0"/>
    <n v="2023001561"/>
    <x v="51"/>
    <s v="EN COMUNICACION DEL DIA 16 FEB 2023 MEDIANTE DERECHO DE PETICION EL SR YOHINER ANDRES GRISALES CC 1024562957 ENVIADO A LA CC BOGOTA Y REMITIDO A LA CC CALI EL DIA 13 MARZO 2023 CON RADICACION 20230223311 POR TRASLADO POR COMPETENCIAS SOLICITO QUE ME INFOR"/>
    <s v="A"/>
    <s v="LNDELGAD"/>
    <s v=" "/>
    <s v="Principal"/>
    <d v="2023-03-13T00:00:00"/>
    <s v="Origino"/>
    <s v="NRESPONS"/>
    <s v="Registros Pub y Redes Emp"/>
    <s v="Back (Registro)"/>
    <s v="Finalizado"/>
    <s v=" "/>
    <s v="Asignado a"/>
    <x v="7"/>
    <x v="0"/>
    <x v="1"/>
    <d v="2023-03-13T00:00:00"/>
    <s v="A"/>
    <s v="NO APLICA"/>
    <m/>
    <m/>
    <m/>
    <m/>
    <m/>
    <m/>
    <m/>
    <s v="Sin Identificación"/>
    <n v="1024562957"/>
    <s v="YOHINER ANDRES GRISALES"/>
    <s v="sn"/>
    <s v="sn"/>
    <x v="0"/>
    <s v="sn"/>
    <s v="3 Peticiones"/>
    <x v="0"/>
    <s v="Registros Publicos y Redes Emp"/>
    <s v="Derecho de peticion"/>
    <s v="."/>
    <s v="."/>
    <s v="CONTESTADO CON CARTA 2023-00303 DEL 16 DE MARZO DE 2023, ASÍ: &quot;MEDIANTE ESCRITO RECIBIDO EN LA CÁMARA DE COMERCIO DE BOGOTÁ Y REMITIDO A ESTA ENTIDAD EL 13 DE MARZO DE 2023, SOLICITÓ CERTIFICACIÓN DE QUE &quot;NO APARECEN REGISTROS, NINGUNA CLASE DE NEGOCIOS¿&quot;"/>
    <s v="."/>
    <s v="Finalizado"/>
    <s v="CMARTINE"/>
    <d v="2023-03-17T00:00:00"/>
    <d v="2023-03-17T00:00:00"/>
    <s v=" "/>
    <s v="N"/>
    <s v=""/>
    <x v="0"/>
    <x v="0"/>
    <s v="N"/>
    <d v="2023-03-17T00:00:00"/>
    <d v="2023-03-17T00:00:00"/>
    <n v="4"/>
    <n v="15"/>
    <x v="1"/>
    <n v="15"/>
    <x v="1"/>
  </r>
  <r>
    <x v="0"/>
    <n v="2023001563"/>
    <x v="51"/>
    <s v="EN COMUNICACION DEL DIA 08032023 CON EMAIL ENVIADO A CONTACTO CCC RECIBIDO EL DIA 10032023 CON RAD. ED: 76-001-31-20-001-2022-00-122-00 DEL JUZGADO 2 PENAL DEL CIRCUTIO EED DE CALI SOLICITAN REMITIR A ESTE DESPACHO A LA MAYOR BREVEDAD LOS CERTIFICADOS DE "/>
    <s v="A"/>
    <s v="JCMARIN"/>
    <s v=" "/>
    <s v="Obrero"/>
    <d v="2023-03-13T00:00:00"/>
    <s v="Origino"/>
    <s v="NRESPONS"/>
    <s v="Registros Pub y Redes Emp"/>
    <s v="Back (Registro)"/>
    <s v="Finalizado"/>
    <s v=" "/>
    <s v="Asignado a"/>
    <x v="0"/>
    <x v="0"/>
    <x v="0"/>
    <d v="2023-03-13T00:00:00"/>
    <s v="A"/>
    <s v=""/>
    <m/>
    <m/>
    <m/>
    <m/>
    <m/>
    <m/>
    <m/>
    <s v="Sin Identificación"/>
    <m/>
    <s v="EDWARD OCHOA CABEZAS"/>
    <s v=""/>
    <s v="j02pctoespextdcali@cendoj.ramajudicial.gov.co"/>
    <x v="0"/>
    <s v=""/>
    <s v="3 Peticiones"/>
    <x v="0"/>
    <s v="Registros Publicos y Redes Emp"/>
    <s v="Derecho de peticion"/>
    <s v="."/>
    <s v="."/>
    <s v="2023 - 00298 SANTIAGO DE CALI, 16 DE MARZO DE 2023 SEÑORES JUZGADO SEGUNDO PENAL DEL CIRCUITO ESPECIALIZADO DE EXTINCIÓN DE DOMINIO DE CALI ATENCIÓN EDWUARD OCHOA CABEZAS SECRETARIO J02PCTOESPEXTDCALI@CENDOJ.RAMAJUDICIAL.GOV.CO LA CIUDAD CORDIAL SALUDO DA"/>
    <s v="."/>
    <s v="Finalizado"/>
    <s v="ECUARTAS"/>
    <d v="2023-03-16T00:00:00"/>
    <d v="2023-03-16T00:00:00"/>
    <s v="j02pctoespextdcali@cendoj.ramajudicial.gov.co.rpost.biz jueves 16/03/2023 10:47 a. m"/>
    <s v="N"/>
    <s v=""/>
    <x v="0"/>
    <x v="3"/>
    <s v="N"/>
    <d v="2023-03-16T00:00:00"/>
    <d v="2023-03-16T00:00:00"/>
    <n v="3"/>
    <n v="15"/>
    <x v="1"/>
    <n v="15"/>
    <x v="1"/>
  </r>
  <r>
    <x v="0"/>
    <n v="2023001566"/>
    <x v="51"/>
    <s v="EN COMUNICACION DEL DIA 09032023 CON EMAIL ENVIADO A CONTACTO CCC MEDIANTE DERECHO DE PETIICON EL SR. SANTIAGO TABARES LUNA ESTUDIANTE DE ING. INDUSTRIAL INDICA QUE REQUIERE CONOCER LA INFORMACIÓN DE CIERTOS SECTORES EMPRESARIALES DE CALI, EN DONDE SENECE"/>
    <s v="A"/>
    <s v="JCMARIN"/>
    <s v=" "/>
    <s v="Obrero"/>
    <d v="2023-03-13T00:00:00"/>
    <s v="Origino"/>
    <s v="NRESPONS"/>
    <s v="Registros Pub y Redes Emp"/>
    <s v="Back (Registro)"/>
    <s v="Finalizado"/>
    <s v=" "/>
    <s v="Asignado a"/>
    <x v="0"/>
    <x v="0"/>
    <x v="0"/>
    <d v="2023-03-13T00:00:00"/>
    <s v="A"/>
    <s v=""/>
    <m/>
    <m/>
    <m/>
    <m/>
    <m/>
    <m/>
    <m/>
    <s v="Sin Identificación"/>
    <m/>
    <s v="SANTIAGO TABARES LUNA"/>
    <s v=""/>
    <s v="tabaressantiago787@gmail.com"/>
    <x v="0"/>
    <s v=""/>
    <s v="3 Peticiones"/>
    <x v="0"/>
    <s v="Registros Publicos y Redes Emp"/>
    <s v="Derecho de peticion"/>
    <s v="."/>
    <s v="."/>
    <s v="2023-00288 SANTIAGO DE CALI, 21 DE MARZO DE 2023 SEÑOR SANTIAGO TABARES LUNA ESTUDIANTE UNIVERSITARIO - INGENIERÍA INDUSTRIAL TABARESSANTIAGO787@GMAIL.COM LA CIUDAD CORDIAL SALUDO, DAMOS RESPUESTA AL CORREO ELECTRÓNICO DEL 10 DE MARZO DE 2023, RECIBIDO EN"/>
    <s v="."/>
    <s v="Finalizado"/>
    <s v="ECUARTAS"/>
    <d v="2023-03-16T00:00:00"/>
    <d v="2023-03-21T00:00:00"/>
    <s v="'tabaressantiago787@gmail.com.rpost.biz' martes 21/03/2023 8:25 a. m"/>
    <s v="N"/>
    <s v=""/>
    <x v="0"/>
    <x v="3"/>
    <s v="N"/>
    <d v="2023-03-16T00:00:00"/>
    <d v="2023-03-16T00:00:00"/>
    <n v="3"/>
    <n v="15"/>
    <x v="1"/>
    <n v="15"/>
    <x v="1"/>
  </r>
  <r>
    <x v="0"/>
    <n v="2023001567"/>
    <x v="51"/>
    <s v="SE SOLICITA CERTIFICADO DE NO FIGURA A NOMBRE DEL SEÑOR CARLOS HUMBERTO LOPEZ GONZALEZ CC 1005862547 TIENE UNA RESEÑA EN SIRP (PROCESO EN JUZGADO)"/>
    <s v="A"/>
    <s v="JCOIME"/>
    <s v=" "/>
    <s v="Agua Blanca"/>
    <d v="2023-03-13T00:00:00"/>
    <s v="Origino"/>
    <s v="NRESPONS"/>
    <s v="Registros Pub y Redes Emp"/>
    <s v="Back (Registro)"/>
    <s v="Finalizado"/>
    <s v=" "/>
    <s v="Asignado a"/>
    <x v="7"/>
    <x v="0"/>
    <x v="1"/>
    <d v="2023-03-13T00:00:00"/>
    <s v="A"/>
    <s v="NO APLICA"/>
    <m/>
    <m/>
    <m/>
    <m/>
    <m/>
    <m/>
    <m/>
    <s v="Sin Identificación"/>
    <n v="1105927191"/>
    <s v="INGRID JOHANNA ARIZALA QUIÑONES"/>
    <s v=""/>
    <s v="ingridarizala.91@gmail.com"/>
    <x v="3"/>
    <s v="3185615173"/>
    <s v="3 Peticiones"/>
    <x v="0"/>
    <s v="Registros Publicos y Redes Emp"/>
    <s v="Derecho de peticion"/>
    <s v="."/>
    <s v="."/>
    <s v="CONTESTADO CON CARTA 2023-00302 DEL 16 DE MARZO DE 2023, ASÍ: &quot;MEDIANTE PETICIÓN DEL 13 DE MARZO DE 2023 SOLICITÓ A ESTA CÁMARA DE COMERCIO UN CERTIFICADO DE NO FIGURA A NOMBRE DE CARLOS HUMBERTO LÓPEZ GONZÁLEZ, IDENTIFICADO CON LA CÉDULA DE CIUDADANÍA NO"/>
    <s v="."/>
    <s v="Finalizado"/>
    <s v="CMARTINE"/>
    <d v="2023-03-16T00:00:00"/>
    <d v="2023-03-16T00:00:00"/>
    <s v=" "/>
    <s v="N"/>
    <s v=""/>
    <x v="0"/>
    <x v="0"/>
    <s v="N"/>
    <d v="2023-03-16T00:00:00"/>
    <d v="2023-03-16T00:00:00"/>
    <n v="3"/>
    <n v="15"/>
    <x v="1"/>
    <n v="15"/>
    <x v="1"/>
  </r>
  <r>
    <x v="0"/>
    <n v="2023001573"/>
    <x v="51"/>
    <s v="EN COMUNICACION DEL DIA 13032023 CON OFICIO GS-2023- 000367-SUBOP-DICAL-29.25 POLICIA NACIONAL SECCIONAL CALI ENVIADO VIA EMAIL A CONTACGO CCC SOLICITAN SUMINISTRAR COPIA DEL CERTIFICADO DE MATRÍCULA MERCANTIL DE LA RAZÓN SOCIAL RELACIONADA A CONTINUACIÓN"/>
    <s v="A"/>
    <s v="JCMARIN"/>
    <s v=" "/>
    <s v="Obrero"/>
    <d v="2023-03-13T00:00:00"/>
    <s v="Origino"/>
    <s v="NRESPONS"/>
    <s v="Registros Pub y Redes Emp"/>
    <s v="Back (Registro)"/>
    <s v="Finalizado"/>
    <s v=" "/>
    <s v="Asignado a"/>
    <x v="0"/>
    <x v="0"/>
    <x v="0"/>
    <d v="2023-03-13T00:00:00"/>
    <s v="A"/>
    <s v="MERCANTIL"/>
    <n v="912699"/>
    <m/>
    <m/>
    <m/>
    <m/>
    <m/>
    <m/>
    <s v="Inscrito"/>
    <m/>
    <s v="PATRULLERA KAREN ALEXANDRA AGUIRRE QUEVEDO"/>
    <s v=""/>
    <s v="karen.aguirre@correo.policia.gov.co"/>
    <x v="0"/>
    <s v="3229468074"/>
    <s v="3 Peticiones"/>
    <x v="0"/>
    <s v="Registros Publicos y Redes Emp"/>
    <s v="Derecho de peticion"/>
    <s v="."/>
    <s v="."/>
    <s v=".2023-00284 SANTIAGO DE CALI, 16 DE MARZO DE 2023 SEÑORES MINISTERIO DE DEFENSA NACIONAL POLICIA NACIONAL ATENCIÓN: PATRULLERA KAREN ALEXANDRA AGUIRRE QUEVEDO INVESTIGADOR CRIMINAL UICT POLFA KAREN.AGUIRRE@CORREO.POLICIA.GOV.CO BOGOTÁ D.C. CORDIAL SALUDO,"/>
    <s v="."/>
    <s v="Finalizado"/>
    <s v="ECUARTAS"/>
    <d v="2023-03-16T00:00:00"/>
    <d v="2023-03-16T00:00:00"/>
    <s v="karen.aguirre@correo.policia.gov.co.rpost.biz jueves 16/03/2023 3:35 p. m"/>
    <s v="N"/>
    <s v=""/>
    <x v="0"/>
    <x v="3"/>
    <s v="N"/>
    <d v="2023-03-16T00:00:00"/>
    <d v="2023-03-16T00:00:00"/>
    <n v="3"/>
    <n v="15"/>
    <x v="1"/>
    <n v="15"/>
    <x v="1"/>
  </r>
  <r>
    <x v="0"/>
    <n v="2023001574"/>
    <x v="51"/>
    <s v="LA POLICIA NAIONAL SOLICITA INFORMACION DE LAS SIGUIENTES PERSONAS SI ESTAN DENTRO DEL REGISTRO MERCANTIL DE CAMARA Y COMERCIO: ADJUNTO CARTA CON LA LISTA"/>
    <s v="A"/>
    <s v="FCAJAS"/>
    <s v=" "/>
    <s v="Principal"/>
    <d v="2023-03-13T00:00:00"/>
    <s v="Origino"/>
    <s v="NRESPONS"/>
    <s v="Registros Pub y Redes Emp"/>
    <s v="Back (Registro)"/>
    <s v="Finalizado"/>
    <s v=" "/>
    <s v="Asignado a"/>
    <x v="0"/>
    <x v="0"/>
    <x v="0"/>
    <d v="2023-03-13T00:00:00"/>
    <s v="A"/>
    <s v=""/>
    <m/>
    <m/>
    <m/>
    <m/>
    <m/>
    <m/>
    <m/>
    <s v="Sin Identificación"/>
    <m/>
    <s v="JAIRO ALBERTO GONZALEZ"/>
    <s v=""/>
    <s v="jairo.gonzalez1423@correo.policia.gov.co"/>
    <x v="1"/>
    <s v="3124218980"/>
    <s v="3 Peticiones"/>
    <x v="0"/>
    <s v="Registros Publicos y Redes Emp"/>
    <s v="Derecho de peticion"/>
    <s v="."/>
    <s v="."/>
    <s v="2023-00284 SANTIAGO DE CALI, 16 DE MARZO DE 2023 SEÑORES MINISTERIO DE DEFENSA NACIONAL POLICIA NACIONAL ATENCIÓN: INTENDENTE JAIRO ALBERTO GONZALEZ SERNA INVESTIGADOR CRIMINAL EQUIPO DE TRABAJO INVESTIGATIVO CONTROL AERONAVES JAIRO.GONZALEZ1423@CORREO.PO"/>
    <s v="."/>
    <s v="Finalizado"/>
    <s v="ECUARTAS"/>
    <d v="2023-03-16T00:00:00"/>
    <d v="2023-03-16T00:00:00"/>
    <s v="jairo.gonzalez1423@correo.policia.gov.co.rpost.biz jueves 16/03/2023 3:56 p. m."/>
    <s v="N"/>
    <s v=""/>
    <x v="0"/>
    <x v="3"/>
    <s v="N"/>
    <d v="2023-03-16T00:00:00"/>
    <d v="2023-03-16T00:00:00"/>
    <n v="3"/>
    <n v="15"/>
    <x v="1"/>
    <n v="15"/>
    <x v="1"/>
  </r>
  <r>
    <x v="0"/>
    <n v="2023001583"/>
    <x v="51"/>
    <s v="SOLICITUD BUSQUEDA DE BASE DE DATOS DE LA POLICIA NACIONAL PORQUE SE LES EXTRAVIÓ LA CLAVE DE ACCESO DEL RUES, SE LE DA LA INFORMACIÓN PARA QUE LA SOLICITEN EN LA MESA DE AYUDA DE CONFECAMARAS, SIN EMBARGO SOLICITAN INFORMACIÓN DE YOINER ALEXANDER ROJAS G"/>
    <s v="A"/>
    <s v="LMUNOZ"/>
    <s v=" "/>
    <s v="Mejoras Publicas"/>
    <d v="2023-03-13T00:00:00"/>
    <s v="Origino"/>
    <s v="NRESPONS"/>
    <s v="Registros Pub y Redes Emp"/>
    <s v="Back (Registro)"/>
    <s v="Finalizado"/>
    <s v=" "/>
    <s v="Asignado a"/>
    <x v="0"/>
    <x v="0"/>
    <x v="0"/>
    <d v="2023-03-13T00:00:00"/>
    <s v="A"/>
    <s v="MERCANTIL"/>
    <m/>
    <m/>
    <m/>
    <m/>
    <m/>
    <m/>
    <m/>
    <s v="Sin Identificación"/>
    <m/>
    <s v="CESAR ANDRES VALERO DIAZ"/>
    <s v="3176564099"/>
    <s v="diran.gruin-gcal@policia.gov.co"/>
    <x v="1"/>
    <s v="3207654114"/>
    <s v="3 Peticiones"/>
    <x v="0"/>
    <s v="Registros Publicos y Redes Emp"/>
    <s v="Derecho de peticion"/>
    <s v="."/>
    <s v="."/>
    <s v="2023-00284 SANTIAGO DE CALI, 16 DE MARZO DE 2023 SEÑORES MINISTERIO DE DEFENSA NACIONAL POLICIA NACIONAL ATENCIÓN: CÉSAR ANDRÉS VALERO DÍAZ FUNCIONARIO POLICÍA NACIONAL DIRAN.GRUIN-GCAL@POLICIA.GOV.CO BOGOTÁ D.C. CORDIAL SALUDO, DAMOS RESPUESTA A SU OFICI"/>
    <s v="."/>
    <s v="Finalizado"/>
    <s v="ECUARTAS"/>
    <d v="2023-03-16T00:00:00"/>
    <d v="2023-03-16T00:00:00"/>
    <s v="'diran.gruin-gcal@policia.gov.co.rpost.biz' jueves 16/03/2023 4:19 p. m"/>
    <s v="N"/>
    <s v=""/>
    <x v="0"/>
    <x v="3"/>
    <s v="N"/>
    <d v="2023-03-16T00:00:00"/>
    <d v="2023-03-16T00:00:00"/>
    <n v="3"/>
    <n v="15"/>
    <x v="1"/>
    <n v="15"/>
    <x v="1"/>
  </r>
  <r>
    <x v="0"/>
    <n v="2023001586"/>
    <x v="52"/>
    <s v="EN COMUNICACION DEL DIA 10 MARZO 2023 ENVIADO POR EMAIL DE LA ENTIDAD ALCALDÍA DE SANTIAGO DE CALI RADICADO NO. 202341710100000761 SOLICITO NOS SEA COMPARTIDA LA BASE DE DATOS DE REGISTRO MERCANTIL DE LAS EMPRESAS Y ESALES CORRESPONDIENTE AL AÑO 2022, DEB"/>
    <s v="A"/>
    <s v="LNDELGAD"/>
    <s v=" "/>
    <s v="Principal"/>
    <d v="2023-03-14T00:00:00"/>
    <s v="Origino"/>
    <s v="NRESPONS"/>
    <s v="Registros Pub y Redes Emp"/>
    <s v="Back (Registro)"/>
    <s v="Finalizado"/>
    <s v=" "/>
    <s v="Asignado a"/>
    <x v="0"/>
    <x v="0"/>
    <x v="0"/>
    <d v="2023-03-14T00:00:00"/>
    <s v="A"/>
    <s v="NO APLICA"/>
    <m/>
    <m/>
    <m/>
    <m/>
    <m/>
    <m/>
    <m/>
    <s v="Sin Identificación"/>
    <m/>
    <s v="LILIANA MARIA SIERRA CHAVEZ"/>
    <s v="8825682"/>
    <s v="liliana.sierra@cali.gov - luis.mercado@cali.gov.co"/>
    <x v="0"/>
    <s v="SN"/>
    <s v="3 Peticiones"/>
    <x v="0"/>
    <s v="Registros Publicos y Redes Emp"/>
    <s v="Derecho de peticion"/>
    <s v="."/>
    <s v="."/>
    <s v="2023 - 00223 SANTIAGO DE CALI, 21 DE MARZO DE 2023 SEÑORA LILIANA MARIA SIERRA CHAVEZ SECRETARIA DE DESPACHO ALCALDÍA SANTIAGO DE CALI - SECRETARÍA DE DESARROLLO ECONÓMICO LUIS.MERCADO@CALI.GOV.CO LA CIUDAD RECIBA UN CORDIAL SALUDO, DAMOS RESPUESTA AL RAD"/>
    <s v="."/>
    <s v="Finalizado"/>
    <s v="ECUARTAS"/>
    <d v="2023-03-16T00:00:00"/>
    <d v="2023-03-21T00:00:00"/>
    <s v="luis.mercado@cali.gov.co.rpost.biz martes 21/03/2023 2:35 p. m"/>
    <s v="N"/>
    <s v=""/>
    <x v="0"/>
    <x v="3"/>
    <s v="N"/>
    <d v="2023-03-21T00:00:00"/>
    <d v="2023-03-21T00:00:00"/>
    <n v="4"/>
    <n v="15"/>
    <x v="1"/>
    <n v="15"/>
    <x v="1"/>
  </r>
  <r>
    <x v="0"/>
    <n v="2023001588"/>
    <x v="52"/>
    <s v="EN COMUNICACION DEL DIA 13 MARZO 2023 ENVIADO POR EMAIL MEDIANTE DERECHO DE PETICION EL SR DAVID ALEXANDER CARRILLO ANTURY CC 1143956297 SOLICITO UNA CARTA DE VERIFICACIÓN DE QUE NO TENGO NINGÚNA SOCIEDAD NI NINGUN ESTABLECIMIENTO NI NEGOCIO NOTA NO SE EN"/>
    <s v="A"/>
    <s v="LNDELGAD"/>
    <s v=" "/>
    <s v="Principal"/>
    <d v="2023-03-14T00:00:00"/>
    <s v="Origino"/>
    <s v="NRESPONS"/>
    <s v="Registros Pub y Redes Emp"/>
    <s v="Back (Registro)"/>
    <s v="Finalizado"/>
    <s v=" "/>
    <s v="Asignado a"/>
    <x v="0"/>
    <x v="0"/>
    <x v="0"/>
    <d v="2023-03-14T00:00:00"/>
    <s v="A"/>
    <s v="NO APLICA"/>
    <m/>
    <m/>
    <m/>
    <m/>
    <m/>
    <m/>
    <m/>
    <s v="Sin Identificación"/>
    <n v="1143956297"/>
    <s v="DAVID ALEXANDER CARRILLO ANTURY"/>
    <s v="SN"/>
    <s v="alexanj59@gmail.com"/>
    <x v="0"/>
    <s v="3135953442"/>
    <s v="3 Peticiones"/>
    <x v="0"/>
    <s v="Registros Publicos y Redes Emp"/>
    <s v="Derecho de peticion"/>
    <s v="."/>
    <s v="."/>
    <s v="2023 - 00228 SANTIAGO DE CALI, 16 DE MARZO DE 2023 SEÑOR DAVID ALEXANDER CARRILLO ANTURY ALEXANJ59@GMAIL.COM LA CIUDAD CORDIAL SALUDO, MEDIANE ESCRITO DEL 13 DE MARZO DE 2023, RECIBIDO EN ESTA ENTIDAD EL MISMO DÍA, SOLICITA: &quot;UNA CARTA DE VERIFICACIÓN DE "/>
    <s v="."/>
    <s v="Finalizado"/>
    <s v="ECUARTAS"/>
    <d v="2023-03-16T00:00:00"/>
    <d v="2023-03-16T00:00:00"/>
    <s v="alexanj59@gmail.com.rpost.biz jueves 16/03/2023 5:41 p. m"/>
    <s v="N"/>
    <s v=""/>
    <x v="0"/>
    <x v="3"/>
    <s v="N"/>
    <d v="2023-03-16T00:00:00"/>
    <d v="2023-03-16T00:00:00"/>
    <n v="2"/>
    <n v="15"/>
    <x v="1"/>
    <n v="15"/>
    <x v="1"/>
  </r>
  <r>
    <x v="0"/>
    <n v="2023001592"/>
    <x v="52"/>
    <s v="EN COMUNICACION DEL DIA 27 FEB 2023 ENVIADO DE LA ENTIDAD COJAM JAMUNDI CON ASUNTO SOLICITAR CERTIFICADO PARA DEMOSTRAR ANTE LA AUTORIDAD JUDICIAL MI INSOLVENCIA ECONOMICA YO CARMEN ARACELY LARGACHA MOSQUERA CC 138680297 SOLICITA SE GENERE UN CERTIFICADO "/>
    <s v="A"/>
    <s v="LNDELGAD"/>
    <s v=" "/>
    <s v="Principal"/>
    <d v="2023-03-14T00:00:00"/>
    <s v="Origino"/>
    <s v="NRESPONS"/>
    <s v="Registros Pub y Redes Emp"/>
    <s v="Back (Registro)"/>
    <s v="Finalizado"/>
    <s v=" "/>
    <s v="Asignado a"/>
    <x v="7"/>
    <x v="0"/>
    <x v="1"/>
    <d v="2023-03-14T00:00:00"/>
    <s v="A"/>
    <s v="NO APLICA"/>
    <m/>
    <m/>
    <m/>
    <m/>
    <m/>
    <m/>
    <m/>
    <s v="Sin Identificación"/>
    <n v="138687297"/>
    <s v="CARMEN ARACELY LARGACHA MOSQUERA"/>
    <s v=""/>
    <s v=""/>
    <x v="0"/>
    <s v=""/>
    <s v="3 Peticiones"/>
    <x v="0"/>
    <s v="Registros Publicos y Redes Emp"/>
    <s v="Derecho de peticion"/>
    <s v="."/>
    <s v="."/>
    <s v="CONTESTADO CON CARTA 2023-00308 DEL 17 DE MARZO DE 2023, MEDIANTE ESCRITO RECIBIDO EN ESTA CÁMARA DE COMERCIO EL 13 DE MARZO DE 2023, SOLICITÓ &quot;CERTIFICADO QUE DEMUESTRE REALMENTE MI INSOLVENCIA ECONÓMICA¿&quot;. AL RESPECTO, LE INFORMAMOS QUE LAS CÁMARAS DE C"/>
    <s v="."/>
    <s v="Finalizado"/>
    <s v="CMARTINE"/>
    <d v="2023-03-17T00:00:00"/>
    <d v="2023-03-17T00:00:00"/>
    <s v=" "/>
    <s v="N"/>
    <s v=""/>
    <x v="0"/>
    <x v="0"/>
    <s v="N"/>
    <d v="2023-03-17T00:00:00"/>
    <d v="2023-03-17T00:00:00"/>
    <n v="3"/>
    <n v="15"/>
    <x v="1"/>
    <n v="15"/>
    <x v="1"/>
  </r>
  <r>
    <x v="0"/>
    <n v="2023001593"/>
    <x v="52"/>
    <s v="SOLICITA EL ORIGINAL DEL ACTA 15 DE DICIEMBRE 10 DE 2008, DE LA EMPRESA CON MATRICULA 522603 PARA SER ENVIADA A LA CRA 5 7 24 BARRIO BELALCAZAR DE YUMBO PISO 2"/>
    <s v="A"/>
    <s v="HSARRIA"/>
    <s v=" "/>
    <s v="Principal"/>
    <d v="2023-03-14T00:00:00"/>
    <s v="Origino"/>
    <s v="NRESPONS"/>
    <s v="Registros Pub y Redes Emp"/>
    <s v="Back (Registro)"/>
    <s v="Finalizado"/>
    <s v=" "/>
    <s v="Asignado a"/>
    <x v="7"/>
    <x v="0"/>
    <x v="1"/>
    <d v="2023-03-14T00:00:00"/>
    <s v="A"/>
    <s v="MERCANTIL"/>
    <n v="522603"/>
    <m/>
    <m/>
    <m/>
    <m/>
    <m/>
    <m/>
    <s v="Inscrito"/>
    <n v="27259384"/>
    <s v="NELLY ESTHER ESCOBAR MAYORGA"/>
    <s v="348136317"/>
    <s v=""/>
    <x v="1"/>
    <s v=""/>
    <s v="3 Peticiones"/>
    <x v="0"/>
    <s v="Registros Publicos y Redes Emp"/>
    <s v="Derecho de peticion"/>
    <s v="."/>
    <s v="."/>
    <s v="CONTESTADO CON CARTA 2023-00344 DEL 28 DE MARZO DE 2023, ASÍ: &quot;MEDIANTE OFICIO NO. 203050-02-UL-YUM DEL 2 DE MARZO DE 2022, RECIBIDO EN ESTA CÁMARA DE COMERCIO EL 14 DE MARZO DEL MISMO AÑO, SOLICITÓ: &quot;DOCUMENTO ORIGINAL DEL ACTA NO. 15, REALIZADA EL DÍA 1"/>
    <s v="."/>
    <s v="Finalizado"/>
    <s v="CMARTINE"/>
    <d v="2023-03-28T00:00:00"/>
    <d v="2023-03-28T00:00:00"/>
    <s v=" "/>
    <s v="N"/>
    <s v=""/>
    <x v="0"/>
    <x v="0"/>
    <s v="N"/>
    <d v="2023-03-28T00:00:00"/>
    <d v="2023-03-28T00:00:00"/>
    <n v="9"/>
    <n v="15"/>
    <x v="1"/>
    <n v="15"/>
    <x v="1"/>
  </r>
  <r>
    <x v="0"/>
    <n v="2023001595"/>
    <x v="52"/>
    <s v="EN COMUNICACION DEL DIA 06 MARZO 2023 ENVIADO DE LA ENTIDAD COJAM JAMUNDI CON ASUNTO SOLICITAR CERTIFICADO PARA DEMOSTRAR ANTE LA AUTORIDAD JUDICIAL MI INSOLVENCIA ECONOMICA YO MARIA ALEJANDRA GONZALEZ VALDERRAMA CC 1114855818 SOLICITA SE GENERE UN CERTIF"/>
    <s v="A"/>
    <s v="LNDELGAD"/>
    <s v=" "/>
    <s v="Principal"/>
    <d v="2023-03-14T00:00:00"/>
    <s v="Origino"/>
    <s v="NRESPONS"/>
    <s v="Registros Pub y Redes Emp"/>
    <s v="Back (Registro)"/>
    <s v="Finalizado"/>
    <s v=" "/>
    <s v="Asignado a"/>
    <x v="7"/>
    <x v="0"/>
    <x v="1"/>
    <d v="2023-03-14T00:00:00"/>
    <s v="A"/>
    <s v="NO APLICA"/>
    <m/>
    <m/>
    <m/>
    <m/>
    <m/>
    <m/>
    <m/>
    <s v="Sin Identificación"/>
    <n v="1114855818"/>
    <s v="MARIA ALEJANDRA GONZALEZ VALDERRAMA"/>
    <s v=""/>
    <s v=""/>
    <x v="0"/>
    <s v=""/>
    <s v="3 Peticiones"/>
    <x v="0"/>
    <s v="Registros Publicos y Redes Emp"/>
    <s v="Derecho de peticion"/>
    <s v="."/>
    <s v="."/>
    <s v="CONTESTADO CON CARTA 2023-00310 DEL 17 DE MARZO DE 2023, ASÍ: &quot;MEDIANTE ESCRITO RECIBIDO EN ESTA CÁMARA DE COMERCIO EL 13 DE MARZO DE 2023, SOLICITÓ &quot;CERTIFICADO QUE DEMUESTRE REALMENTE MI INSOLVENCIA ECONÓMICA¿&quot;. AL RESPECTO, LE INFORMAMOS QUE LAS CÁMARA"/>
    <s v="."/>
    <s v="Finalizado"/>
    <s v="CMARTINE"/>
    <d v="2023-03-17T00:00:00"/>
    <d v="2023-03-17T00:00:00"/>
    <s v=" "/>
    <s v="N"/>
    <s v=""/>
    <x v="0"/>
    <x v="0"/>
    <s v="N"/>
    <d v="2023-03-17T00:00:00"/>
    <d v="2023-03-17T00:00:00"/>
    <n v="3"/>
    <n v="15"/>
    <x v="1"/>
    <n v="15"/>
    <x v="1"/>
  </r>
  <r>
    <x v="0"/>
    <n v="2023001597"/>
    <x v="52"/>
    <s v="EN COMUNICACION DEL DIA 06 MARZO 2023 ENVIADO DE LA ENTIDAD COJAM JAMUNDI CON ASUNTO SOLICITAR CERTIFICADO PARA DEMOSTRAR ANTE LA AUTORIDAD JUDICIAL MI INSOLVENCIA ECONOMICA YO ONEIDA LUZ DARY VELDERRAMA MARULANDA CC 29504936 SOLICITA SE GENERE UN CERTIFI"/>
    <s v="A"/>
    <s v="LNDELGAD"/>
    <s v=" "/>
    <s v="Principal"/>
    <d v="2023-03-14T00:00:00"/>
    <s v="Origino"/>
    <s v="NRESPONS"/>
    <s v="Registros Pub y Redes Emp"/>
    <s v="Back (Registro)"/>
    <s v="Finalizado"/>
    <s v=" "/>
    <s v="Asignado a"/>
    <x v="7"/>
    <x v="0"/>
    <x v="1"/>
    <d v="2023-03-14T00:00:00"/>
    <s v="A"/>
    <s v="NO APLICA"/>
    <m/>
    <m/>
    <m/>
    <m/>
    <m/>
    <m/>
    <m/>
    <s v="Sin Identificación"/>
    <n v="29504936"/>
    <s v="ONEIDA LUZ DARY VELDERRAMA MARULANDA"/>
    <s v=""/>
    <s v=""/>
    <x v="0"/>
    <s v=""/>
    <s v="3 Peticiones"/>
    <x v="0"/>
    <s v="Registros Publicos y Redes Emp"/>
    <s v="Derecho de peticion"/>
    <s v="."/>
    <s v="."/>
    <s v="CONTESTADO CON CARTA 2023-00311 DEL 17 DE MARZO DE 2023, ASÍ: &quot;MEDIANTE ESCRITO RECIBIDO EN ESTA CÁMARA DE COMERCIO EL 13 DE MARZO DE 2023, SOLICITÓ &quot;CERTIFICADO QUE DEMUESTRE REALMENTE MI INSOLVENCIA ECONÓMICA¿&quot;. AL RESPECTO, LE INFORMAMOS QUE LAS CÁMARA"/>
    <s v="."/>
    <s v="Finalizado"/>
    <s v="CMARTINE"/>
    <d v="2023-03-17T00:00:00"/>
    <d v="2023-03-17T00:00:00"/>
    <s v=" "/>
    <s v="N"/>
    <s v=""/>
    <x v="0"/>
    <x v="0"/>
    <s v="N"/>
    <d v="2023-03-17T00:00:00"/>
    <d v="2023-03-17T00:00:00"/>
    <n v="3"/>
    <n v="15"/>
    <x v="1"/>
    <n v="15"/>
    <x v="1"/>
  </r>
  <r>
    <x v="0"/>
    <n v="2023001599"/>
    <x v="52"/>
    <s v="EN COMUNICACION DEL DIA 01 MARZO 2023 ENVIADO DE LA ENTIDAD COJAM JAMUNDI CON ASUNTO SOLICITUD PARA QUE ME HAGAN LLEGAR UN CERTIFICADO DONDE CONSTE QUE A MI NOMBRE NO APARECE NINGUN TIPO DE VINCULACION COMERCIAL. SOLICITARLES QUE ME HAGAN LLEGAR UN CERTIF"/>
    <s v="A"/>
    <s v="LNDELGAD"/>
    <s v=" "/>
    <s v="Principal"/>
    <d v="2023-03-14T00:00:00"/>
    <s v="Origino"/>
    <s v="NRESPONS"/>
    <s v="Registros Pub y Redes Emp"/>
    <s v="Back (Registro)"/>
    <s v="Finalizado"/>
    <s v=" "/>
    <s v="Asignado a"/>
    <x v="7"/>
    <x v="0"/>
    <x v="1"/>
    <d v="2023-03-14T00:00:00"/>
    <s v="A"/>
    <s v="MERCANTIL"/>
    <m/>
    <m/>
    <m/>
    <m/>
    <m/>
    <m/>
    <m/>
    <s v="Sin Identificación"/>
    <n v="10385201"/>
    <s v="JOSE JUSTINO OCORO P"/>
    <s v=""/>
    <s v=""/>
    <x v="0"/>
    <s v=""/>
    <s v="3 Peticiones"/>
    <x v="0"/>
    <s v="Registros Publicos y Redes Emp"/>
    <s v="Derecho de peticion"/>
    <s v="."/>
    <s v="."/>
    <s v="CONTESTADO CON CARTA 2023-00312 DEL 17 DE MARZO DE 2023, ASÍ: &quot;MEDIANTE ESCRITO RECIBIDO EN ESTA CÁMARA DE COMERCIO EL 13 DE MARZO DE 2023, SOLICITÓ &quot;UN CERTIFICADO DONDE CONSTE QUE A MI NOMBRE NO APARECE NINGÚN TIPO DE VINCULACIÓN COMERCIAL&quot;. AL RESPECTO"/>
    <s v="."/>
    <s v="Finalizado"/>
    <s v="CMARTINE"/>
    <d v="2023-03-17T00:00:00"/>
    <d v="2023-03-17T00:00:00"/>
    <s v=" "/>
    <s v="N"/>
    <s v=""/>
    <x v="0"/>
    <x v="0"/>
    <s v="N"/>
    <d v="2023-03-17T00:00:00"/>
    <d v="2023-03-17T00:00:00"/>
    <n v="3"/>
    <n v="15"/>
    <x v="1"/>
    <n v="15"/>
    <x v="1"/>
  </r>
  <r>
    <x v="0"/>
    <n v="2023001601"/>
    <x v="52"/>
    <s v="EN COMUNICACION DEL DIA 01 MARZO 2023 ENVIADO DE LA ENTIDAD COJAM JAMUNDI CON ASUNTO SOLICITUD PARA QUE ME HAGAN LLEGAR UN CERTIFICADO DONDE CONSTE QUE A MI NOMBRE NO APARECE NINGUN TIPO DE VINCULACION COMERCIAL. SOLICITARLES QUE ME HAGAN LLEGAR UN CERTIF"/>
    <s v="A"/>
    <s v="LNDELGAD"/>
    <s v=" "/>
    <s v="Principal"/>
    <d v="2023-03-14T00:00:00"/>
    <s v="Origino"/>
    <s v="NRESPONS"/>
    <s v="Registros Pub y Redes Emp"/>
    <s v="Back (Registro)"/>
    <s v="Finalizado"/>
    <s v=" "/>
    <s v="Asignado a"/>
    <x v="7"/>
    <x v="0"/>
    <x v="1"/>
    <d v="2023-03-14T00:00:00"/>
    <s v="A"/>
    <s v="NO APLICA"/>
    <m/>
    <m/>
    <m/>
    <m/>
    <m/>
    <m/>
    <m/>
    <s v="Sin Identificación"/>
    <n v="12911237"/>
    <s v="ARISTOBULO CASTILLO CUERO"/>
    <s v=""/>
    <s v=""/>
    <x v="0"/>
    <s v=""/>
    <s v="3 Peticiones"/>
    <x v="0"/>
    <s v="Registros Publicos y Redes Emp"/>
    <s v="Derecho de peticion"/>
    <s v="."/>
    <s v="."/>
    <s v="CONTESTADO CON CARTA 2023-00313 DEL 17 DE MARZO DE 2023, ASÍ: &quot;MEDIANTE ESCRITO RECIBIDO EN ESTA CÁMARA DE COMERCIO EL 13 DE MARZO DE 2023, SOLICITÓ &quot;QUE MI NOMBRE NO APARECE NINGÚN TIPO DE VINCULACIÓN COMERCIAL¿&quot;. AL RESPECTO, LE INFORMAMOS QUE LAS CÁMAR"/>
    <s v="."/>
    <s v="Finalizado"/>
    <s v="CMARTINE"/>
    <d v="2023-03-17T00:00:00"/>
    <d v="2023-03-17T00:00:00"/>
    <s v=" "/>
    <s v="N"/>
    <s v=""/>
    <x v="0"/>
    <x v="0"/>
    <s v="N"/>
    <d v="2023-03-17T00:00:00"/>
    <d v="2023-03-17T00:00:00"/>
    <n v="3"/>
    <n v="15"/>
    <x v="1"/>
    <n v="15"/>
    <x v="1"/>
  </r>
  <r>
    <x v="0"/>
    <n v="2023001602"/>
    <x v="52"/>
    <s v="EN COMUNICACION DEL DIA 28 FEB 2023 ENVIADO DE LA ENTIDAD COJAM JAMUNDI CON ASUNTO CERTIFICADO INSOLVENCIA ECONOMICA RUEGO EL FAVOR SE SIRVA ORDENAR A QUIEN CORRESPONDA EXPEDIR UN CERTIFICADO DE QUE NO POSEO NINGUN TIPO DE REGISTRO MERCANTIL, NEGOCIOS EST"/>
    <s v="A"/>
    <s v="LNDELGAD"/>
    <s v=" "/>
    <s v="Principal"/>
    <d v="2023-03-14T00:00:00"/>
    <s v="Origino"/>
    <s v="NRESPONS"/>
    <s v="Registros Pub y Redes Emp"/>
    <s v="Back (Registro)"/>
    <s v="Finalizado"/>
    <s v=" "/>
    <s v="Asignado a"/>
    <x v="7"/>
    <x v="0"/>
    <x v="1"/>
    <d v="2023-03-14T00:00:00"/>
    <s v="A"/>
    <s v="NO APLICA"/>
    <m/>
    <m/>
    <m/>
    <m/>
    <m/>
    <m/>
    <m/>
    <s v="Sin Identificación"/>
    <n v="16595050"/>
    <s v="LUIS FELIPE RODRIGUEZ RAMOS"/>
    <s v=""/>
    <s v=""/>
    <x v="0"/>
    <s v=""/>
    <s v="3 Peticiones"/>
    <x v="0"/>
    <s v="Registros Publicos y Redes Emp"/>
    <s v="Derecho de peticion"/>
    <s v="."/>
    <s v="."/>
    <s v="CONTESTADO CON CARTA 2023-00318 DEL 21 DE MARZO DE 2023, ASÍ: &quot;MEDIANTE ESCRITO RECIBIDO EN ESTA CÁMARA DE COMERCIO EL 13 DE MARZO DE 2023, SOLICITÓ &quot;UN CERTIFICADO DE QUE NO POSEO NINGÚN TIPO DE REGISTRO MERCANTIL NEGOCIOS ESTABLECIMIENTOS¿&quot;. AL RESPECTO"/>
    <s v="."/>
    <s v="Finalizado"/>
    <s v="CMARTINE"/>
    <d v="2023-03-21T00:00:00"/>
    <d v="2023-03-21T00:00:00"/>
    <s v=" "/>
    <s v="N"/>
    <s v=""/>
    <x v="0"/>
    <x v="0"/>
    <s v="N"/>
    <d v="2023-03-21T00:00:00"/>
    <d v="2023-03-21T00:00:00"/>
    <n v="4"/>
    <n v="15"/>
    <x v="1"/>
    <n v="15"/>
    <x v="1"/>
  </r>
  <r>
    <x v="0"/>
    <n v="2023001603"/>
    <x v="52"/>
    <s v="EN COMUNICACION DEL DIA 01 MARZO 2023 ENVIADO DE LA ENTIDAD COJAM JAMUNDI CON ASUNTO SOLICITO INFORMACION SOLICITO QUE ME INFORME SI EN SU BASE DE DATOS APARECE MI NOMBRE Y CEDULA REGISTRADO CON ALGUN BIEN COMERCIAL INDUSTRIAL LABORAL Y LO QUE CORRESPONDA"/>
    <s v="A"/>
    <s v="LNDELGAD"/>
    <s v=" "/>
    <s v="Principal"/>
    <d v="2023-03-14T00:00:00"/>
    <s v="Origino"/>
    <s v="NRESPONS"/>
    <s v="Registros Pub y Redes Emp"/>
    <s v="Back (Registro)"/>
    <s v="Finalizado"/>
    <s v=" "/>
    <s v="Asignado a"/>
    <x v="7"/>
    <x v="0"/>
    <x v="1"/>
    <d v="2023-03-14T00:00:00"/>
    <s v="A"/>
    <s v="NO APLICA"/>
    <m/>
    <m/>
    <m/>
    <m/>
    <m/>
    <m/>
    <m/>
    <s v="Sin Identificación"/>
    <n v="94303665"/>
    <s v="JOSE ARLEY ESCOBAR TASCON"/>
    <s v=""/>
    <s v=""/>
    <x v="0"/>
    <s v=""/>
    <s v="3 Peticiones"/>
    <x v="0"/>
    <s v="Registros Publicos y Redes Emp"/>
    <s v="Derecho de peticion"/>
    <s v="."/>
    <s v="."/>
    <s v="CONTESTADO CON CARTA 2023-00319 DEL 21 DE MARZO DE 2023, ASÍ: &quot;MEDIANTE ESCRITO RECIBIDO EN ESTA CÁMARA DE COMERCIO EL 13 DE MARZO DE 2023, SOLICITÓ &quot;SE ME INFORME SI EN SU BASE DE DATOS APARECE MI NOMBRE Y CÉDULA REGISTRADO CON ALGÚN BIEN COMERCIAL INDUS"/>
    <s v="."/>
    <s v="Finalizado"/>
    <s v="CMARTINE"/>
    <d v="2023-03-21T00:00:00"/>
    <d v="2023-03-21T00:00:00"/>
    <s v=" "/>
    <s v="N"/>
    <s v=""/>
    <x v="0"/>
    <x v="0"/>
    <s v="N"/>
    <d v="2023-03-21T00:00:00"/>
    <d v="2023-03-21T00:00:00"/>
    <n v="4"/>
    <n v="15"/>
    <x v="1"/>
    <n v="15"/>
    <x v="1"/>
  </r>
  <r>
    <x v="0"/>
    <n v="2023001613"/>
    <x v="52"/>
    <s v="EN COMUNICACION DEL DIA 13 MARZO 2023 ENVIADO POR EMAIL DE LA ENTIDAD FISCALIA GENERAL DE LA NACION OFICIO 760016107100202200353 SOLICTA COPIA DE ESCRITURA DE CONSTITUCION Y EXISTENCIA DE LA COMPRAVENTA DE AUTOMOTORES DENOMINADOS USADOS GARANTIZADOS SAS N"/>
    <s v="A"/>
    <s v="LNDELGAD"/>
    <s v=" "/>
    <s v="Principal"/>
    <d v="2023-03-14T00:00:00"/>
    <s v="Origino"/>
    <s v="NRESPONS"/>
    <s v="Registros Pub y Redes Emp"/>
    <s v="Back (Registro)"/>
    <s v="Finalizado"/>
    <s v=" "/>
    <s v="Asignado a"/>
    <x v="0"/>
    <x v="0"/>
    <x v="0"/>
    <d v="2023-03-14T00:00:00"/>
    <s v="A"/>
    <s v="MERCANTIL"/>
    <n v="1169304"/>
    <m/>
    <m/>
    <m/>
    <m/>
    <m/>
    <m/>
    <s v="Nit"/>
    <m/>
    <s v="MARIA DEL CARMEN RIVERA MUÑOZ"/>
    <s v="3989980"/>
    <s v="mariad.rivera@fiscalia.gov.co"/>
    <x v="0"/>
    <s v="3137404140"/>
    <s v="3 Peticiones"/>
    <x v="0"/>
    <s v="Registros Publicos y Redes Emp"/>
    <s v="Derecho de peticion"/>
    <s v="."/>
    <s v="."/>
    <s v="2023-00305 SANTIAGO DE CALI, 17 DE MARZO DE 2023 SEÑORES FISCALIA GENERAL DE LA NACIÓN ATENCIÓN: MARIA DEL CARMEN RIVERA MUÑOZ TÉCNICO INVESTIGADOR II MARIAD.RIVERA@FISCALIA.GOV.CO LA CIUDAD CORDIAL SALUDO, DAMOS RESPUESTA A SU OFICIO 76001610710020220035"/>
    <s v="."/>
    <s v="Finalizado"/>
    <s v="ECUARTAS"/>
    <d v="2023-03-17T00:00:00"/>
    <d v="2023-03-17T00:00:00"/>
    <s v="mariad.rivera@fiscalia.gov.co.rpost.biz viernes 17/03/2023 9:07 a. m"/>
    <s v="N"/>
    <s v=""/>
    <x v="0"/>
    <x v="3"/>
    <s v="N"/>
    <d v="2023-03-17T00:00:00"/>
    <d v="2023-03-17T00:00:00"/>
    <n v="3"/>
    <n v="15"/>
    <x v="1"/>
    <n v="15"/>
    <x v="1"/>
  </r>
  <r>
    <x v="0"/>
    <n v="2023001617"/>
    <x v="52"/>
    <s v="EN COMUNICACION DEL DIA 14 MARZO 2023 ENVIADO POR EMAIL DE LA DIANCOMEDIDAMENTE NOS PERMITIMOS SOLICITAR LA EXPEDICIÓN DE CERTIFICADOS DE EXISTENCIA Y REPRESENTACIÓN LEGAL DE LAS SIETE (7) SOCIEDADES RELACIONADAS EN EL ARCHIVO ANEXO, INDICANDO EL HISTÓRIC"/>
    <s v="A"/>
    <s v="LNDELGAD"/>
    <s v=" "/>
    <s v="Principal"/>
    <d v="2023-03-14T00:00:00"/>
    <s v="Origino"/>
    <s v="NRESPONS"/>
    <s v="Registros Pub y Redes Emp"/>
    <s v="Back (Registro)"/>
    <s v="Finalizado"/>
    <s v=" "/>
    <s v="Asignado a"/>
    <x v="0"/>
    <x v="0"/>
    <x v="0"/>
    <d v="2023-03-14T00:00:00"/>
    <s v="A"/>
    <s v="MERCANTIL"/>
    <n v="81787"/>
    <m/>
    <m/>
    <m/>
    <m/>
    <m/>
    <m/>
    <s v="Nit"/>
    <m/>
    <s v="ALEJANDRO VALENCIA CALDERON"/>
    <s v=""/>
    <s v="avalenciac@dian.gov.co"/>
    <x v="0"/>
    <s v=""/>
    <s v="3 Peticiones"/>
    <x v="0"/>
    <s v="Registros Publicos y Redes Emp"/>
    <s v="Derecho de peticion"/>
    <s v="."/>
    <s v="."/>
    <s v="2022 SANTIAGO DE CALI, 22 DE MARZO DE 2023 SEÑORES DIRECCION DE IMPUESTOS Y ADUANAS NACIONALES - DIAN ATENCIÓN: ALEJANDRO VALENCIA CALDERON ANALISTA I GIT SECRETARÍA DIVISIÓN DE RECAUDO Y COBRANZAS AVALENCIAC@DIAN.GOV.CO LA CIUDAD CORDIAL SALUDO, DAMOS RE"/>
    <s v="."/>
    <s v="Finalizado"/>
    <s v="ECUARTAS"/>
    <d v="2023-03-17T00:00:00"/>
    <d v="2023-03-22T00:00:00"/>
    <s v="avalenciac@dian.gov.co.rpost.biz miércoles 22/03/2023 11:39 a. m"/>
    <s v="N"/>
    <s v=""/>
    <x v="0"/>
    <x v="3"/>
    <s v="N"/>
    <d v="2023-03-22T00:00:00"/>
    <d v="2023-03-22T00:00:00"/>
    <n v="5"/>
    <n v="15"/>
    <x v="1"/>
    <n v="15"/>
    <x v="1"/>
  </r>
  <r>
    <x v="0"/>
    <n v="2023001618"/>
    <x v="52"/>
    <s v="LA POLICIA NACIONAL SOLICITA CERTIFICADO DEL ESTABLECIMIENTO DE COMERCIO COMPRA Y VENTA DE CAFÉ TU MANO AMIGA CON MATRICULA 1008950-2 ADJUNTO CARTA"/>
    <s v="A"/>
    <s v="FCAJAS"/>
    <s v=" "/>
    <s v="Principal"/>
    <d v="2023-03-14T00:00:00"/>
    <s v="Origino"/>
    <s v="NRESPONS"/>
    <s v="Registros Pub y Redes Emp"/>
    <s v="Back (Registro)"/>
    <s v="Finalizado"/>
    <s v=" "/>
    <s v="Asignado a"/>
    <x v="0"/>
    <x v="0"/>
    <x v="0"/>
    <d v="2023-03-14T00:00:00"/>
    <s v="A"/>
    <s v="MERCANTIL"/>
    <n v="1008950"/>
    <m/>
    <m/>
    <m/>
    <m/>
    <m/>
    <m/>
    <s v="Inscrito"/>
    <m/>
    <s v="VICTOR FABIAN LOPEZ"/>
    <s v="5159700"/>
    <s v="victor.lopez2145@correo.policia.gov.co"/>
    <x v="1"/>
    <s v=""/>
    <s v="3 Peticiones"/>
    <x v="0"/>
    <s v="Registros Publicos y Redes Emp"/>
    <s v="Derecho de peticion"/>
    <s v="."/>
    <s v="."/>
    <s v="2023-00284 SANTIAGO DE CALI, 17 DE MARZO DE 2023 SEÑORES MINISTERIO DE DEFENSA NACIONAL POLICIA NACIONAL ATENCIÓN: SUBINTENDENTE VICTOR FABIAN LÓPEZ HIGUITA INVESTIGADOR CRIMINAL GESIN - GRAOS DOS VICTOR.LOPEZ2145@CORREO.POLICIA.GOV.CO BOGOTÁ D.C. CORDIAL"/>
    <s v="."/>
    <s v="Finalizado"/>
    <s v="ECUARTAS"/>
    <d v="2023-03-17T00:00:00"/>
    <d v="2023-03-17T00:00:00"/>
    <s v="victor.lopez2145@correo.policia.gov.co.rpost.biz viernes 17/03/2023 10:23 a. m"/>
    <s v="N"/>
    <s v=""/>
    <x v="0"/>
    <x v="3"/>
    <s v="N"/>
    <d v="2023-03-17T00:00:00"/>
    <d v="2023-03-17T00:00:00"/>
    <n v="3"/>
    <n v="15"/>
    <x v="1"/>
    <n v="15"/>
    <x v="1"/>
  </r>
  <r>
    <x v="0"/>
    <n v="2023001619"/>
    <x v="52"/>
    <s v="EN COMUNICACION DEL DIA 13 MARZO 2023 ENVIADO POR EMAIL MEDIANTE DERECHO PETICION EL SR FERNANDO JOSE VICTORIA VELASCO REPRESENTANTE LEGAL DE LA SOCIEDAD VICTORIA GUZMAN &amp; CIA S EN C NIT 890311123-1 SOLICITAMOS A SU DESPCHO DARNOS COPIA DEL ACTO ADMINISTR"/>
    <s v="A"/>
    <s v="LNDELGAD"/>
    <s v=" "/>
    <s v="Principal"/>
    <d v="2023-03-14T00:00:00"/>
    <s v="Origino"/>
    <s v="NRESPONS"/>
    <s v="Registros Pub y Redes Emp"/>
    <s v="Back (Registro)"/>
    <s v="Finalizado"/>
    <s v=" "/>
    <s v="Asignado a"/>
    <x v="0"/>
    <x v="0"/>
    <x v="0"/>
    <d v="2023-03-14T00:00:00"/>
    <s v="A"/>
    <s v="MERCANTIL"/>
    <n v="39324"/>
    <m/>
    <m/>
    <m/>
    <m/>
    <m/>
    <m/>
    <s v="Inscrito"/>
    <n v="1144033113"/>
    <s v="FERNANDO JOSE VICTORIA VELASCO"/>
    <s v="8819080"/>
    <s v="victoriaguzmanycia@gmail.com"/>
    <x v="0"/>
    <s v="3162678098"/>
    <s v="3 Peticiones"/>
    <x v="0"/>
    <s v="Registros Publicos y Redes Emp"/>
    <s v="Derecho de peticion"/>
    <s v="."/>
    <s v="."/>
    <s v="2023-00309 SANTIAGO DE CALI, 17 DE MARZO DE 2023 SEÑOR FERNANDO JOSÉ VICTORIA VELASCO VICTORIAGUZMANYCIA@GMAIL.COM LA CIUDAD CORDIAL SALUDO, MEDIANTE ESCRITO DEL 13 DE MARZO DE 2023, RECIBIDO EN ESTA ENTIDAD EL 14 DE MARZO, SOLICITÓ: ¿COPIA DEL ACTO ADMIN"/>
    <s v="."/>
    <s v="Finalizado"/>
    <s v="ECUARTAS"/>
    <d v="2023-03-17T00:00:00"/>
    <d v="2023-03-17T00:00:00"/>
    <s v="'victoriaguzmanycia@gmail.com.rpost.biz' viernes 17/03/2023 2:43 p. m"/>
    <s v="N"/>
    <s v=""/>
    <x v="0"/>
    <x v="3"/>
    <s v="N"/>
    <d v="2023-03-17T00:00:00"/>
    <d v="2023-03-17T00:00:00"/>
    <n v="3"/>
    <n v="15"/>
    <x v="1"/>
    <n v="15"/>
    <x v="1"/>
  </r>
  <r>
    <x v="0"/>
    <n v="2023001623"/>
    <x v="52"/>
    <s v="SEÑOR PRESIDENTE LAS CÁMARAS DE COMERCIO DEL PAÍS LLEVAN MÁS DE 30 AÑOS DESDE SU CREACIÓN Y NO INVIERTEN NI UN CENTAVO EN INVERSIÓN SOCIAL, NI SI QUIERA HACEN LOS CONVENIOS CON LAS EMPRESAS PARA LA PROTECCIÓN DE LOS DERECHOS DE LOS COMERCIANTES, EN DONDE "/>
    <s v="A"/>
    <s v="LROJAS"/>
    <s v=" "/>
    <s v="Unicentro web"/>
    <d v="2023-03-14T00:00:00"/>
    <s v="Origino"/>
    <s v="LROJAS"/>
    <s v="Secretaria General"/>
    <s v="Asuntos Legales y Contratacion"/>
    <s v="Finalizado"/>
    <s v=" "/>
    <s v="Asignado a"/>
    <x v="6"/>
    <x v="1"/>
    <x v="3"/>
    <d v="2023-03-14T00:00:00"/>
    <s v="A"/>
    <s v=""/>
    <m/>
    <m/>
    <m/>
    <m/>
    <m/>
    <m/>
    <m/>
    <s v="Sin Identificación"/>
    <n v="77027967"/>
    <s v="MELKIS GUILLERMO KAMMERER KAMMERER"/>
    <s v=""/>
    <s v="melkiskammerer@hotmail.com"/>
    <x v="0"/>
    <s v="3205241038"/>
    <s v="3 Peticiones"/>
    <x v="6"/>
    <s v="Asuntos Legales y Contratacion"/>
    <s v="Derecho de peticion"/>
    <s v="."/>
    <s v="."/>
    <s v="DE: ASUNTOS LEGALES CÁMARA DE COMERCIO DE CALI ENVIADO EL: MARTES, 28 DE MARZO DE 2023 4:24 P. M. PARA: 'MELKISKAMMERER@HOTMAIL.COM' &lt;MELKISKAMMERER@HOTMAIL.COM&gt;; 'OFICINADEQUEJASYRECLAMOS@GMAIL.COM' &lt;OFICINADEQUEJASYRECLAMOS@GMAIL.COM&gt; ASUNTO: RESPUESTA "/>
    <s v="."/>
    <s v="Finalizado"/>
    <s v="LCABRERA"/>
    <d v="2023-03-29T00:00:00"/>
    <d v="2023-03-29T00:00:00"/>
    <s v=" "/>
    <s v="N"/>
    <s v=""/>
    <x v="0"/>
    <x v="0"/>
    <s v="N"/>
    <d v="2023-03-29T00:00:00"/>
    <d v="2023-03-29T00:00:00"/>
    <n v="10"/>
    <n v="15"/>
    <x v="1"/>
    <n v="15"/>
    <x v="1"/>
  </r>
  <r>
    <x v="0"/>
    <n v="2023001627"/>
    <x v="53"/>
    <s v="EN COMUNICACION DEL DIA 13 FEB 2023 MEDIANTE DERECHO DE PETICION CON ASUNTO SOLICITUD INSOLVENCIA ECONOMICA CERTIFICACION EL SR JAIRO HERNANDO MORALES MORALES CC 19185468 ENVIADO A LA CC BOGOTA Y REMITIDO A LA CC CALI EL DIA 13 MARZO 2023 CON RADICACION 2"/>
    <s v="A"/>
    <s v="LNDELGAD"/>
    <s v=" "/>
    <s v="Principal"/>
    <d v="2023-03-15T00:00:00"/>
    <s v="Origino"/>
    <s v="NRESPONS"/>
    <s v="Registros Pub y Redes Emp"/>
    <s v="Back (Registro)"/>
    <s v="Finalizado"/>
    <s v=" "/>
    <s v="Asignado a"/>
    <x v="7"/>
    <x v="0"/>
    <x v="1"/>
    <d v="2023-03-15T00:00:00"/>
    <s v="A"/>
    <s v="NO APLICA"/>
    <m/>
    <m/>
    <m/>
    <m/>
    <m/>
    <m/>
    <m/>
    <s v="Sin Identificación"/>
    <n v="19185468"/>
    <s v="JAIRO HERNANDO MORALES MORALES"/>
    <s v=""/>
    <s v=""/>
    <x v="0"/>
    <s v=""/>
    <s v="3 Peticiones"/>
    <x v="0"/>
    <s v="Registros Publicos y Redes Emp"/>
    <s v="Derecho de peticion"/>
    <s v="."/>
    <s v="."/>
    <s v="CONTESTADO CON CARTA 2023-00304 DEL 16 DE MARZO DE 2023, ASÍ: &quot;MEDIANTE ESCRITO RECIBIDO EN LA CÁMARA DE COMERCIO DE BOGOTÁ Y REMITIDO A ESTA ENTIDAD EL 13 DE MARZO DE 2023, SOLICITÓ &quot;UNA CERTIFICACIÓN DE INSOLVENCIA ECONÓMICA, ESTO ES SI A MI NOMBRE FIGU"/>
    <s v="."/>
    <s v="Finalizado"/>
    <s v="CMARTINE"/>
    <d v="2023-03-21T00:00:00"/>
    <d v="2023-03-21T00:00:00"/>
    <s v=" "/>
    <s v="N"/>
    <s v=""/>
    <x v="0"/>
    <x v="0"/>
    <s v="N"/>
    <d v="2023-03-21T00:00:00"/>
    <d v="2023-03-21T00:00:00"/>
    <n v="3"/>
    <n v="15"/>
    <x v="1"/>
    <n v="15"/>
    <x v="1"/>
  </r>
  <r>
    <x v="0"/>
    <n v="2023001628"/>
    <x v="53"/>
    <s v="EN COMUNICACION DEL DIA 06 MARZO 2023 MEDIANTE DERECHO DE PETICION CON ASUNTO PARA SOLICITARLES QUE BIENES NEGOCIOS O INMUEBLES DE CAMARA Y COMERCIO APARECEN EN EL SISTEMA DE DATOS DEL DEPARTAMENTO DE CAMARA Y COMERCIO DE MANIZALES CALDAS O DEL PAIS EL SR"/>
    <s v="A"/>
    <s v="LNDELGAD"/>
    <s v=" "/>
    <s v="Principal"/>
    <d v="2023-03-15T00:00:00"/>
    <s v="Origino"/>
    <s v="NRESPONS"/>
    <s v="Registros Pub y Redes Emp"/>
    <s v="Back (Registro)"/>
    <s v="Finalizado"/>
    <s v=" "/>
    <s v="Asignado a"/>
    <x v="7"/>
    <x v="0"/>
    <x v="1"/>
    <d v="2023-03-15T00:00:00"/>
    <s v="A"/>
    <s v="NO APLICA"/>
    <m/>
    <m/>
    <m/>
    <m/>
    <m/>
    <m/>
    <m/>
    <s v="Sin Identificación"/>
    <n v="9847626"/>
    <s v="JHONNY DALBERTO BADILLO GUZMAN"/>
    <s v=""/>
    <s v=""/>
    <x v="0"/>
    <s v=""/>
    <s v="3 Peticiones"/>
    <x v="0"/>
    <s v="Registros Publicos y Redes Emp"/>
    <s v="Derecho de peticion"/>
    <s v="."/>
    <s v="."/>
    <s v="CONTESTADO CON CARTA 2023-00314 DEL 17 DE MARZO DE 2023, ASÍ: &quot;MEDIANTE ESCRITO RECIBIDO EN LA CÁMARA DE COMERCIO DE MANIZALES Y REMITIDO A ESTA ENTIDAD EL 14 DE MARZO DE 2023, SOLICITÓ INFORMACIÓN SOBRE QUÉ BIENES O NEGOCIOS DE CÁMARA DE COMERCIO APARECE"/>
    <s v="."/>
    <s v="Finalizado"/>
    <s v="CMARTINE"/>
    <d v="2023-03-18T00:00:00"/>
    <d v="2023-03-18T00:00:00"/>
    <s v=" "/>
    <s v="N"/>
    <s v=""/>
    <x v="0"/>
    <x v="0"/>
    <s v="N"/>
    <d v="2023-03-18T00:00:00"/>
    <d v="2023-03-18T00:00:00"/>
    <n v="2"/>
    <n v="15"/>
    <x v="1"/>
    <n v="15"/>
    <x v="1"/>
  </r>
  <r>
    <x v="0"/>
    <n v="2023001629"/>
    <x v="53"/>
    <s v="EN COMUNICACION DEL DIA 27 FEB 2023 MEDIANTE DERECHO DE PETICION DE LA POLICIA NACIONAL SECCIONAL BOGOTA D.C ORDEN POLICIAL 8855339 ENVIADO A LA CC BOGOTA Y REMITIDO A LA CC CALI EL DIA 13 MARZO 2023 CON RADICACION 20230224561 POR TRASLADO POR COMPETENCIA"/>
    <s v="A"/>
    <s v="LNDELGAD"/>
    <s v=" "/>
    <s v="Principal"/>
    <d v="2023-03-15T00:00:00"/>
    <s v="Origino"/>
    <s v="NRESPONS"/>
    <s v="Registros Pub y Redes Emp"/>
    <s v="Back (Registro)"/>
    <s v="Finalizado"/>
    <s v=" "/>
    <s v="Asignado a"/>
    <x v="0"/>
    <x v="0"/>
    <x v="0"/>
    <d v="2023-03-15T00:00:00"/>
    <s v="A"/>
    <s v="NO APLICA"/>
    <m/>
    <m/>
    <m/>
    <m/>
    <m/>
    <m/>
    <m/>
    <s v="Sin Identificación"/>
    <n v="53036595"/>
    <s v="ZULEIMA CONSTANZA CUERVO BARRETO"/>
    <s v=""/>
    <s v="zuleima.cuervo@correo.policia.gov.co"/>
    <x v="0"/>
    <s v="3123827763"/>
    <s v="3 Peticiones"/>
    <x v="0"/>
    <s v="Registros Publicos y Redes Emp"/>
    <s v="Derecho de peticion"/>
    <s v="."/>
    <s v="."/>
    <s v="2023-00284 SANTIAGO DE CALI, 16 DE MARZO DE 2023 SEÑORES MINISTERIO DE DEFENSA NACIONAL POLICIA NACIONAL ATENCIÓN: INTENDENTE ZULEIMA CONSTANZA CUERVO BARRETO INVESTIGADOR CRIMINAL - UNIDAD INVESTIGATIVA CONTRA LAVADO DE ACTIVOS ZULEIMA.CUERVO@CORREO.POLI"/>
    <s v="."/>
    <s v="Finalizado"/>
    <s v="ECUARTAS"/>
    <d v="2023-03-16T00:00:00"/>
    <d v="2023-03-16T00:00:00"/>
    <s v="'zuleima.cuervo@correo.policia.gov.co.rpost.biz' jueves 16/03/2023 8:45 a. m"/>
    <s v="N"/>
    <s v=""/>
    <x v="0"/>
    <x v="3"/>
    <s v="N"/>
    <d v="2023-03-16T00:00:00"/>
    <d v="2023-03-16T00:00:00"/>
    <n v="1"/>
    <n v="15"/>
    <x v="1"/>
    <n v="15"/>
    <x v="1"/>
  </r>
  <r>
    <x v="0"/>
    <n v="2023001630"/>
    <x v="53"/>
    <s v="EN COMUNICACION DEL DIA 28 FEB 2023 MEDIANTE DERECHO DE PETICION DE LA POLICIA NACIONAL SECCIONAL BOGOTA D.C RAD 2023 - 026769 ENVIADO A LA CC BOGOTA Y REMITIDO A LA CC CALI EL DIA 13 MARZO 2023 CON RADICACION 20230224728 POR TRASLADO POR COMPETENCIAS SOL"/>
    <s v="A"/>
    <s v="LNDELGAD"/>
    <s v=" "/>
    <s v="Principal"/>
    <d v="2023-03-15T00:00:00"/>
    <s v="Origino"/>
    <s v="NRESPONS"/>
    <s v="Registros Pub y Redes Emp"/>
    <s v="Back (Registro)"/>
    <s v="Finalizado"/>
    <s v=" "/>
    <s v="Asignado a"/>
    <x v="0"/>
    <x v="0"/>
    <x v="0"/>
    <d v="2023-03-15T00:00:00"/>
    <s v="A"/>
    <s v="NO APLICA"/>
    <m/>
    <m/>
    <m/>
    <m/>
    <m/>
    <m/>
    <m/>
    <s v="Sin Identificación"/>
    <m/>
    <s v="YONATHAN LEONARDO LEGUIZAMO AVELLA"/>
    <s v=""/>
    <s v="yl.leguizamos1553@correo.policia.gov.co"/>
    <x v="0"/>
    <s v="3203275818"/>
    <s v="3 Peticiones"/>
    <x v="0"/>
    <s v="Registros Publicos y Redes Emp"/>
    <s v="Derecho de peticion"/>
    <s v="."/>
    <s v="."/>
    <s v="2023-00284 SANTIAGO DE CALI, 16 DE MARZO DE 2023 SEÑORES MINISTERIO DE DEFENSA NACIONAL POLICIA NACIONAL ATENCIÓN: PATRULLERO YONATHAN LEONARDO LEGUIZAMO AVELLA INVESTIGADOR DE EXTINCIÓN DE DOMINIO YL.LEGUIZAMO1553@CORREO.POLICIA.GOV.CO BOGOTÁ D.C. CORDIA"/>
    <s v="."/>
    <s v="Finalizado"/>
    <s v="ECUARTAS"/>
    <d v="2023-03-16T00:00:00"/>
    <d v="2023-03-16T00:00:00"/>
    <s v="yl.leguizamo1553@correo.policia.gov.co.rpost.biz jueves 16/03/2023 9:51 a. m"/>
    <s v="N"/>
    <s v=""/>
    <x v="0"/>
    <x v="3"/>
    <s v="N"/>
    <d v="2023-03-16T00:00:00"/>
    <d v="2023-03-16T00:00:00"/>
    <n v="1"/>
    <n v="15"/>
    <x v="1"/>
    <n v="15"/>
    <x v="1"/>
  </r>
  <r>
    <x v="0"/>
    <n v="2023001631"/>
    <x v="53"/>
    <s v="EN COMUNICACION DEL DIA 02 MARZO 2023 MEDIANTE DERECHO DE PETICION DE LA POLICIA NACIONAL SECCIONAL BOGOTA D.C RAD 2023 - 012080 ENVIADO A LA CC BOGOTA Y REMITIDO A LA CC CALI EL DIA 14 MARZO 2023 CON RADICACION 20230230840 POR TRASLADO POR COMPETENCIAS P"/>
    <s v="A"/>
    <s v="LNDELGAD"/>
    <s v=" "/>
    <s v="Principal"/>
    <d v="2023-03-15T00:00:00"/>
    <s v="Origino"/>
    <s v="NRESPONS"/>
    <s v="Registros Pub y Redes Emp"/>
    <s v="Back (Registro)"/>
    <s v="Finalizado"/>
    <s v=" "/>
    <s v="Asignado a"/>
    <x v="0"/>
    <x v="0"/>
    <x v="0"/>
    <d v="2023-03-15T00:00:00"/>
    <s v="A"/>
    <s v="NO APLICA"/>
    <m/>
    <m/>
    <m/>
    <m/>
    <m/>
    <m/>
    <m/>
    <s v="Sin Identificación"/>
    <m/>
    <s v="SAVIER RENE RONCACIO CRUZ"/>
    <s v=""/>
    <s v="deara.negjud@policia.gov.co"/>
    <x v="0"/>
    <s v=""/>
    <s v="3 Peticiones"/>
    <x v="0"/>
    <s v="Registros Publicos y Redes Emp"/>
    <s v="Derecho de peticion"/>
    <s v="."/>
    <s v="."/>
    <s v="2023-00284 SANTIAGO DE CALI, 16 DE MARZO DE 2023 SEÑORES MINISTERIO DE DEFENSA NACIONAL POLICIA NACIONAL ATENCIÓN: SAVIER RENE RONCANCIO CRUZ ABOGADO POLICÍA NACIONAL DEARA.NEGJUD@POLICIA.GOV.CO SANTA BÁRBARA DE ARAUCA CORDIAL SALUDO, DAMOS RESPUESTA A SU"/>
    <s v="."/>
    <s v="Finalizado"/>
    <s v="ECUARTAS"/>
    <d v="2023-03-16T00:00:00"/>
    <d v="2023-03-16T00:00:00"/>
    <s v="'deara.negjud@policia.gov.co.rpost.biz' jueves 16/03/2023 4:38 p. m"/>
    <s v="N"/>
    <s v=""/>
    <x v="0"/>
    <x v="3"/>
    <s v="N"/>
    <d v="2023-03-16T00:00:00"/>
    <d v="2023-03-16T00:00:00"/>
    <n v="1"/>
    <n v="15"/>
    <x v="1"/>
    <n v="15"/>
    <x v="1"/>
  </r>
  <r>
    <x v="0"/>
    <n v="2023001632"/>
    <x v="53"/>
    <s v="EN COMUNICACION DEL DIA 10 MARZO 2023 MEDIANTE DERECHO DE PETICION DE LA FISCALIA GENERAL DE LA NACION SECCIONAL BOGOTA D.C RAD 20237790016801 ENVIADO A LA CC BOGOTA Y REMITIDO A LA CC CALI EL DIA 14 MARZO 2023 CON RADICACION 20230230889 POR TRASLADO POR "/>
    <s v="A"/>
    <s v="LNDELGAD"/>
    <s v=" "/>
    <s v="Principal"/>
    <d v="2023-03-15T00:00:00"/>
    <s v="Origino"/>
    <s v="NRESPONS"/>
    <s v="Registros Pub y Redes Emp"/>
    <s v="Back (Registro)"/>
    <s v="Finalizado"/>
    <s v=" "/>
    <s v="Asignado a"/>
    <x v="0"/>
    <x v="0"/>
    <x v="0"/>
    <d v="2023-03-15T00:00:00"/>
    <s v="A"/>
    <s v="NO APLICA"/>
    <m/>
    <m/>
    <m/>
    <m/>
    <m/>
    <m/>
    <m/>
    <s v="Sin Identificación"/>
    <n v="1010170887"/>
    <s v="JUAN FERNANDO ALDANA RODRIGUEZ"/>
    <s v="5803814"/>
    <s v="juan.aldana@fiscalia.gov.co"/>
    <x v="0"/>
    <s v=""/>
    <s v="3 Peticiones"/>
    <x v="0"/>
    <s v="Registros Publicos y Redes Emp"/>
    <s v="Derecho de peticion"/>
    <s v="."/>
    <s v="."/>
    <s v=" 2023-00284 SANTIAGO DE CALI, 16 DE MARZO DE 2023 SEÑORES FISCALIA GENERAL DE LA NACIÓN ATENCIÓN: JUAN FERNANDO ALDANA RODRIGUEZ PROFESIONAL INVESTIGADOR III JUAN.ALDANA@FISCALIA.GOV.CO BOGOTÁ D.C. CORDIAL SALUDO, DAMOS RESPUESTA A SU OFICIO NUNC 27006600"/>
    <s v="."/>
    <s v="Finalizado"/>
    <s v="ECUARTAS"/>
    <d v="2023-03-16T00:00:00"/>
    <d v="2023-03-16T00:00:00"/>
    <s v="juan.aldana@fiscalia.gov.co.rpost.biz jueves 16/03/2023 5:17 p. m"/>
    <s v="N"/>
    <s v=""/>
    <x v="0"/>
    <x v="3"/>
    <s v="N"/>
    <d v="2023-03-16T00:00:00"/>
    <d v="2023-03-16T00:00:00"/>
    <n v="1"/>
    <n v="15"/>
    <x v="1"/>
    <n v="15"/>
    <x v="1"/>
  </r>
  <r>
    <x v="0"/>
    <n v="2023001633"/>
    <x v="53"/>
    <s v="EN COMUNICACION DEL DIA 02 MARZO 2023 MEDIANTE DERECHO DE PETICION DE LA FISCALIA GENERAL DE LA NACION SECCIONAL BOGOTA D.C RAD 20235860005581 ENVIADO A LA CC BOGOTA Y REMITIDO A LA CC CALI EL DIA 14 MARZO 2023 CON RADICACION 20230231436 POR TRASLADO POR "/>
    <s v="A"/>
    <s v="LNDELGAD"/>
    <s v=" "/>
    <s v="Principal"/>
    <d v="2023-03-15T00:00:00"/>
    <s v="Origino"/>
    <s v="NRESPONS"/>
    <s v="Registros Pub y Redes Emp"/>
    <s v="Back (Registro)"/>
    <s v="Finalizado"/>
    <s v=" "/>
    <s v="Asignado a"/>
    <x v="0"/>
    <x v="0"/>
    <x v="0"/>
    <d v="2023-03-15T00:00:00"/>
    <s v="A"/>
    <s v="NO APLICA"/>
    <m/>
    <m/>
    <m/>
    <m/>
    <m/>
    <m/>
    <m/>
    <s v="Sin Identificación"/>
    <m/>
    <s v="PEDRO ESTEBAN BOJACA RAMOS"/>
    <s v="5702000"/>
    <s v="pedro.bojaca@fiscalia.gov.co"/>
    <x v="0"/>
    <s v="3185321753"/>
    <s v="3 Peticiones"/>
    <x v="0"/>
    <s v="Registros Publicos y Redes Emp"/>
    <s v="Derecho de peticion"/>
    <s v="."/>
    <s v="."/>
    <s v="2023-00284 SANTIAGO DE CALI, 16 DE MARZO DE 2023 SEÑORES FISCALIA GENERAL DE LA NACIÓN ATENCIÓN: PEDRO ESTEBAN BOJACÁ RAMOS PROFESIONAL INVESTIGADOR I PEDRO.BOJACA@FISCALIA.GOV.CO BOGOTÁ D.C. CORDIAL SALUDO, DAMOS RESPUESTA A SU OFICIO OT 9251 EL 2 DE MAR"/>
    <s v="."/>
    <s v="Finalizado"/>
    <s v="ECUARTAS"/>
    <d v="2023-03-16T00:00:00"/>
    <d v="2023-03-16T00:00:00"/>
    <s v="pedro.bojaca@fiscalia.gov.co.rpost.biz jueves 16/03/2023 5:48 p. m"/>
    <s v="N"/>
    <s v=""/>
    <x v="0"/>
    <x v="3"/>
    <s v="N"/>
    <d v="2023-03-16T00:00:00"/>
    <d v="2023-03-16T00:00:00"/>
    <n v="1"/>
    <n v="15"/>
    <x v="1"/>
    <n v="15"/>
    <x v="1"/>
  </r>
  <r>
    <x v="0"/>
    <n v="2023001637"/>
    <x v="53"/>
    <s v="EN COMUNICACION DEL DIA 14 MARZO 2023 ENVIADO POR EMAIL A CONTACTO CCC MEDIANTE DERECHO DE PETICION CON ASUNTO SE SIRVA CERTIFICARNOS EL REPRESENTANTE Y AUTORIZADO POR LA DIRECCIÓN DE FIDUCIARIA DEL VALLE S.A., NIT 800-227-189-0 PARA BARRANQUILLA Y EN LA "/>
    <s v="A"/>
    <s v="LNDELGAD"/>
    <s v=" "/>
    <s v="Principal"/>
    <d v="2023-03-15T00:00:00"/>
    <s v="Origino"/>
    <s v="NRESPONS"/>
    <s v="Registros Pub y Redes Emp"/>
    <s v="Back (Registro)"/>
    <s v="Finalizado"/>
    <s v=" "/>
    <s v="Asignado a"/>
    <x v="0"/>
    <x v="0"/>
    <x v="0"/>
    <d v="2023-03-15T00:00:00"/>
    <s v="A"/>
    <s v="MERCANTIL"/>
    <n v="297546"/>
    <m/>
    <m/>
    <m/>
    <m/>
    <m/>
    <m/>
    <s v="Inscrito"/>
    <n v="72291643"/>
    <s v="WILLIAM JOSE CURE DELGADO"/>
    <s v=""/>
    <s v="will_cure84@hotmail.com"/>
    <x v="0"/>
    <s v=""/>
    <s v="3 Peticiones"/>
    <x v="0"/>
    <s v="Registros Publicos y Redes Emp"/>
    <s v="Derecho de peticion"/>
    <s v="."/>
    <s v="."/>
    <s v="2023-00121 SANTIAGO DE CALI, 17 DE MARZO DE 2023 SEÑOR WILLIAM JOSE CURE DELGADO WILL_CURE84@HOTMAIL.COM, BARRANQUILLA MEDIANTE CORREO ELECTRÓNICO DEL 14 DE MARZO DE 2023, RECIBIDO EN ESTA ENTIDAD EL MISMO DÍA, SOLICITÓ: &quot;SE SIRVA INFORMARNOS EL NOMBRE DE"/>
    <s v="."/>
    <s v="Finalizado"/>
    <s v="ECUARTAS"/>
    <d v="2023-03-17T00:00:00"/>
    <d v="2023-03-17T00:00:00"/>
    <s v="will_cure84@hotmail.com.rpost.biz viernes 17/03/2023 4:13 p. m"/>
    <s v="N"/>
    <s v=""/>
    <x v="0"/>
    <x v="3"/>
    <s v="N"/>
    <d v="2023-03-17T00:00:00"/>
    <d v="2023-03-17T00:00:00"/>
    <n v="2"/>
    <n v="15"/>
    <x v="1"/>
    <n v="15"/>
    <x v="1"/>
  </r>
  <r>
    <x v="0"/>
    <n v="2023001647"/>
    <x v="53"/>
    <s v="EN COMUNICACION DEL DIA 15 MARZO 2023 ENVIADO POR EMAIL A CONTACTO CCC DEL JUZGADO SEGUNDO MUNICIPAL DE PEQUEÑAS CAUSAS LABORALES DE PEREIRA AUTO SUSTANCIACIÓN NÚM. 164/2023 ACCIÓN DE TUTELA - INCIDENTE DE DESACATO RADICADO: 66001-41-05-002-2023-00021-00 "/>
    <s v="A"/>
    <s v="LNDELGAD"/>
    <s v=" "/>
    <s v="Principal"/>
    <d v="2023-03-15T00:00:00"/>
    <s v="Origino"/>
    <s v="NRESPONS"/>
    <s v="Registros Pub y Redes Emp"/>
    <s v="Back (Registro)"/>
    <s v="Finalizado"/>
    <s v=" "/>
    <s v="Asignado a"/>
    <x v="0"/>
    <x v="0"/>
    <x v="0"/>
    <d v="2023-03-15T00:00:00"/>
    <s v="A"/>
    <s v="MERCANTIL"/>
    <n v="150979"/>
    <m/>
    <m/>
    <m/>
    <m/>
    <m/>
    <m/>
    <s v="Nit"/>
    <m/>
    <s v="LEIDY LORENA PÉREZ ZULUAGA"/>
    <s v=""/>
    <s v="lmpalpc02@cendoj.ramajudicial.gov.co"/>
    <x v="0"/>
    <s v=""/>
    <s v="3 Peticiones"/>
    <x v="0"/>
    <s v="Registros Publicos y Redes Emp"/>
    <s v="Derecho de peticion"/>
    <s v="."/>
    <s v="."/>
    <s v="2023 - 00287 SANTIAGO DE CALI, 16 DE MARZO DE 2023 SEÑORES JUZGADO SEGUNDO MUNICIPAL DE PEQUEÑAS CAUSAS LABORALES DE PEREIRA ATENCIÓN LEIDY LORENA PÉREZ ZULUAGA JUEZ LMPALPC02@CENDOJ.RAMAJUDICIAL.GOV.CO PEREIRA CORDIAL SALUDO DAMOS RESPUESTA AL AUTO SUSTA"/>
    <s v="."/>
    <s v="Finalizado"/>
    <s v="ECUARTAS"/>
    <d v="2023-03-16T00:00:00"/>
    <d v="2023-03-16T00:00:00"/>
    <s v="lmpalpc02@cendoj.ramajudicial.gov.co.rpost.biz jueves 16/03/2023 9:18 a. m"/>
    <s v="N"/>
    <s v=""/>
    <x v="0"/>
    <x v="3"/>
    <s v="N"/>
    <d v="2023-03-16T00:00:00"/>
    <d v="2023-03-16T00:00:00"/>
    <n v="1"/>
    <n v="15"/>
    <x v="1"/>
    <n v="15"/>
    <x v="1"/>
  </r>
  <r>
    <x v="0"/>
    <n v="2023001650"/>
    <x v="53"/>
    <s v="EN COMUNICACION DEL DIA 14 MARZO 2023 ENVIADO POR EMAIL A CONTACTO CCC MEDIANTE DERECHO DE PETICION LA SRA YESICA NATHALIA MARTINEZ GÓMEZ CC 1052406512 POR MEDIO DE LA PRESENTE Y EN CALIDAD DE APODERADA JUDICIAL DE LA SEÑORA MARY LUZ PRIETO SUAREZ, IDENTI"/>
    <s v="A"/>
    <s v="LNDELGAD"/>
    <s v=" "/>
    <s v="Principal"/>
    <d v="2023-03-15T00:00:00"/>
    <s v="Origino"/>
    <s v="NRESPONS"/>
    <s v="Registros Pub y Redes Emp"/>
    <s v="Back (Registro)"/>
    <s v="Finalizado"/>
    <s v=" "/>
    <s v="Asignado a"/>
    <x v="0"/>
    <x v="0"/>
    <x v="0"/>
    <d v="2023-03-15T00:00:00"/>
    <s v="A"/>
    <s v="NO APLICA"/>
    <m/>
    <m/>
    <m/>
    <m/>
    <m/>
    <m/>
    <m/>
    <s v="Sin Identificación"/>
    <n v="1052406512"/>
    <s v="YESICA NATHALIA MARTINEZ GÓMEZ"/>
    <s v=""/>
    <s v="natamaryes.ym@gmail.com"/>
    <x v="0"/>
    <s v="3112497914"/>
    <s v="3 Peticiones"/>
    <x v="0"/>
    <s v="Registros Publicos y Redes Emp"/>
    <s v="Derecho de peticion"/>
    <s v="."/>
    <s v="."/>
    <s v="2023 - 00228 SANTIAGO DE CALI, 17 DE MARZO DE 2023 SEÑORA YESICA NATHALIA MARTINEZ GÓMEZ NATAMARYES.YM@GMAIL.COM LA CIUDAD CORDIAL SALUDO, MEDIANE CORREO ELECTRÓNICO DEL 14 DE MARZO DE 2023, RECIBIDO EN ESTA ENTIDAD EL MISMO DÍA, SOLICITA: &quot;EN CALIDAD DE "/>
    <s v="."/>
    <s v="Finalizado"/>
    <s v="ECUARTAS"/>
    <d v="2023-03-17T00:00:00"/>
    <d v="2023-03-17T00:00:00"/>
    <s v="natamaryes.ym@gmail.com.rpost.biz viernes 17/03/2023 4:54 p. m"/>
    <s v="N"/>
    <s v=""/>
    <x v="0"/>
    <x v="3"/>
    <s v="N"/>
    <d v="2023-03-17T00:00:00"/>
    <d v="2023-03-17T00:00:00"/>
    <n v="2"/>
    <n v="15"/>
    <x v="1"/>
    <n v="15"/>
    <x v="1"/>
  </r>
  <r>
    <x v="0"/>
    <n v="2023001657"/>
    <x v="54"/>
    <s v="EN COMUNICACION DEL DIA 01 MARZO 2023 MEDIANTE DERECHO DE PETICION DE LA FISCALIA GENERAL DE LA NACION NUNC 201200089 OT 9221 ENVIADO A LA CC BOGOTA Y REMITIDO A LA CC CALI EL DIA 14 MARZO 2023 CON RADICACION 20230233142 POR TRASLADO POR COMPETENCIAS SUMI"/>
    <s v="A"/>
    <s v="LNDELGAD"/>
    <s v=" "/>
    <s v="Principal"/>
    <d v="2023-03-16T00:00:00"/>
    <s v="Origino"/>
    <s v="NRESPONS"/>
    <s v="Registros Pub y Redes Emp"/>
    <s v="Back (Registro)"/>
    <s v="Finalizado"/>
    <s v=" "/>
    <s v="Asignado a"/>
    <x v="0"/>
    <x v="0"/>
    <x v="0"/>
    <d v="2023-03-16T00:00:00"/>
    <s v="A"/>
    <s v="MERCANTIL"/>
    <n v="927856"/>
    <m/>
    <m/>
    <m/>
    <m/>
    <m/>
    <m/>
    <s v="Nit"/>
    <m/>
    <s v="CLAUDIA MONROY ARTEAGA"/>
    <s v=""/>
    <s v="claudia.monroy@fiscalia.gov.co"/>
    <x v="0"/>
    <s v="3185323913"/>
    <s v="3 Peticiones"/>
    <x v="0"/>
    <s v="Registros Publicos y Redes Emp"/>
    <s v="Derecho de peticion"/>
    <s v="."/>
    <s v="."/>
    <s v="2023-00305 SANTIAGO DE CALI, 17 DE MARZO DE 2023 SEÑORES FISCALIA GENERAL DE LA NACIÓN ATENCIÓN: CLAUDIA MONROY ARTEAGA TÉCNICO INVESTIGADOR II CLAUDIA.MONROY@FISCALIA.GOV.CO BOGOTÁ D.C. CORDIAL SALUDO, DAMOS RESPUESTA A SU OFICIO NUNC 201200089 OT9221 DE"/>
    <s v="."/>
    <s v="Finalizado"/>
    <s v="ECUARTAS"/>
    <d v="2023-03-17T00:00:00"/>
    <d v="2023-03-17T00:00:00"/>
    <s v="claudia.monroy@fiscalia.gov.co.rpost.biz viernes 17/03/2023 8:40 a. m"/>
    <s v="N"/>
    <s v=""/>
    <x v="0"/>
    <x v="3"/>
    <s v="N"/>
    <d v="2023-03-17T00:00:00"/>
    <d v="2023-03-17T00:00:00"/>
    <n v="1"/>
    <n v="15"/>
    <x v="1"/>
    <n v="15"/>
    <x v="1"/>
  </r>
  <r>
    <x v="0"/>
    <n v="2023001658"/>
    <x v="54"/>
    <s v="EN COMUNICACION DEL DIA 13 MARZO 2023 EL JUZGADO 018 DE EJECUCION DE PENAS DE BOGOTA D.C OFICIO 5159 ENVIADO A LA CC BOGOTA Y REMITIDO A LA CC CALI EL DIA 15 MARZO 2023 CON RADICACION 20230238309 POR TRASLADO POR COMPETENCIAS SOLICITO ORDENAR A QUIEN CORR"/>
    <s v="A"/>
    <s v="LNDELGAD"/>
    <s v=" "/>
    <s v="Principal"/>
    <d v="2023-03-16T00:00:00"/>
    <s v="Origino"/>
    <s v="NRESPONS"/>
    <s v="Registros Pub y Redes Emp"/>
    <s v="Back (Registro)"/>
    <s v="Finalizado"/>
    <s v=" "/>
    <s v="Asignado a"/>
    <x v="0"/>
    <x v="0"/>
    <x v="0"/>
    <d v="2023-03-16T00:00:00"/>
    <s v="A"/>
    <s v="NO APLICA"/>
    <m/>
    <m/>
    <m/>
    <m/>
    <m/>
    <m/>
    <m/>
    <s v="Sin Identificación"/>
    <m/>
    <s v="TANNYA BERNAL LEON"/>
    <s v="2832273"/>
    <s v="ventanillacsjepmsta@cendoj.ramajudicial.gov.co"/>
    <x v="0"/>
    <s v=""/>
    <s v="3 Peticiones"/>
    <x v="0"/>
    <s v="Registros Publicos y Redes Emp"/>
    <s v="Derecho de peticion"/>
    <s v="."/>
    <s v="."/>
    <s v="2023 - 00287 SANTIAGO DE CALI, 17 DE MARZO DE 2023 SEÑORES CENTRO DE SERVICIOS ADMINISTRATIVOS JUZGADO 018 EJECUCIÓN DE PENAS ATENCIÓN TANNYA BERNAL LEON ESCRIBIENTE VENTANILLACSJEPMSBTA@CENDOJ.RAMAJUDICIAL.GOV.CO BOGOTÁ D.C. CORDIAL SALUDO DAMOS RESPUEST"/>
    <s v="."/>
    <s v="Finalizado"/>
    <s v="ECUARTAS"/>
    <d v="2023-03-17T00:00:00"/>
    <d v="2023-03-17T00:00:00"/>
    <s v="ventanillacsjepmsbta@cendoj.ramajudicial.gov.co.rpost.biz viernes 17/03/2023 12:41 p. m"/>
    <s v="N"/>
    <s v=""/>
    <x v="0"/>
    <x v="3"/>
    <s v="N"/>
    <d v="2023-03-17T00:00:00"/>
    <d v="2023-03-17T00:00:00"/>
    <n v="1"/>
    <n v="15"/>
    <x v="1"/>
    <n v="15"/>
    <x v="1"/>
  </r>
  <r>
    <x v="0"/>
    <n v="2023001659"/>
    <x v="54"/>
    <s v="EN COMUNICACION DEL DIA 07 MARZO 2023 POLICIA NACIONAL SECCIONAL BOGOTA D.C RAD 2023-0342 ENVIADO A LA CC BOGOTA Y REMITIDO A LA CC CALI EL DIA 15 MARZO 2023 CON RADICACION 20230238368 POR TRASLADO POR COMPETENCIAS SOLICITAR A ESA ENTIDAD SE APORTE EL CER"/>
    <s v="A"/>
    <s v="LNDELGAD"/>
    <s v=" "/>
    <s v="Principal"/>
    <d v="2023-03-16T00:00:00"/>
    <s v="Origino"/>
    <s v="NRESPONS"/>
    <s v="Registros Pub y Redes Emp"/>
    <s v="Back (Registro)"/>
    <s v="Finalizado"/>
    <s v=" "/>
    <s v="Asignado a"/>
    <x v="0"/>
    <x v="0"/>
    <x v="0"/>
    <d v="2023-03-16T00:00:00"/>
    <s v="A"/>
    <s v="MERCANTIL"/>
    <n v="994741"/>
    <m/>
    <m/>
    <m/>
    <m/>
    <m/>
    <m/>
    <s v="Nit"/>
    <m/>
    <s v="DUVAN ANDRES VILLAMIZAR NAVARRO"/>
    <s v=""/>
    <s v="da.villami00003@correo.policia.gov.co"/>
    <x v="0"/>
    <s v="3222510350"/>
    <s v="3 Peticiones"/>
    <x v="0"/>
    <s v="Registros Publicos y Redes Emp"/>
    <s v="Derecho de peticion"/>
    <s v="."/>
    <s v="."/>
    <s v="2023-00284 SANTIAGO DE CALI, 17 DE MARZO DE 2023 SEÑORES MINISTERIO DE DEFENSA NACIONAL POLICIA NACIONAL ATENCIÓN: PATRULLERO DUVAN ANDRES VILLAMIZAR NAVARRO INVESTIGADOR CRIMINAL SIJIN DA.VILLAMI00003@CORREO.POLICIA.GOV.CO BOGOTÁ D.C. CORDIAL SALUDO, DAM"/>
    <s v="."/>
    <s v="Finalizado"/>
    <s v="ECUARTAS"/>
    <d v="2023-03-17T00:00:00"/>
    <d v="2023-03-17T00:00:00"/>
    <s v="'da.villami00003@correo.policia.gov.co.rpost.biz' viernes 17/03/2023 2:03 p. m"/>
    <s v="N"/>
    <s v=""/>
    <x v="0"/>
    <x v="3"/>
    <s v="N"/>
    <d v="2023-03-17T00:00:00"/>
    <d v="2023-03-17T00:00:00"/>
    <n v="1"/>
    <n v="15"/>
    <x v="1"/>
    <n v="15"/>
    <x v="1"/>
  </r>
  <r>
    <x v="0"/>
    <n v="2023001660"/>
    <x v="54"/>
    <s v="EN COMUNICACION DEL DIA 02 MARZO 2023 FISCALIA GENERAL DE LA NACION SECCIONAL BOGOTA D.C RAD 20235860005671 ENVIADO A LA CC BOGOTA Y REMITIDO A LA CC CALI EL DIA 15 MARZO 2023 CON RADICACION 20230238429 POR TRASLADO POR COMPETENCIAS SOLICITA A QUIEN CORRE"/>
    <s v="A"/>
    <s v="LNDELGAD"/>
    <s v=" "/>
    <s v="Principal"/>
    <d v="2023-03-16T00:00:00"/>
    <s v="Origino"/>
    <s v="NRESPONS"/>
    <s v="Registros Pub y Redes Emp"/>
    <s v="Back (Registro)"/>
    <s v="Finalizado"/>
    <s v=" "/>
    <s v="Asignado a"/>
    <x v="0"/>
    <x v="0"/>
    <x v="0"/>
    <d v="2023-03-16T00:00:00"/>
    <s v="A"/>
    <s v="NO APLICA"/>
    <m/>
    <m/>
    <m/>
    <m/>
    <m/>
    <m/>
    <m/>
    <s v="Sin Identificación"/>
    <m/>
    <s v="PEDRO ESTEBAN BOJACA RAMOS"/>
    <s v=""/>
    <s v="pedro.bojaca@fiscalia.gov.co"/>
    <x v="0"/>
    <s v="3185321753"/>
    <s v="3 Peticiones"/>
    <x v="0"/>
    <s v="Registros Publicos y Redes Emp"/>
    <s v="Derecho de peticion"/>
    <s v="."/>
    <s v="."/>
    <s v="2023-00284 SANTIAGO DE CALI, 17 DE MARZO DE 2023 SEÑORES FISCALIA GENERAL DE LA NACIÓN ATENCIÓN: PEDRO ESTEBAN BOJACÁ RAMOS PROFESIONAL INVESTIGADOR I PEDRO.BOJACA@FISCALIA.GOV.CO BOGOTÁ D.C. CORDIAL SALUDO, DAMOS RESPUESTA A SU OFICIO OT 9267 NUNC 110016"/>
    <s v="."/>
    <s v="Finalizado"/>
    <s v="ECUARTAS"/>
    <d v="2023-03-17T00:00:00"/>
    <d v="2023-03-17T00:00:00"/>
    <s v="pedro.bojaca@fiscalia.gov.co.rpost.biz viernes 17/03/2023 2:59 p. m"/>
    <s v="N"/>
    <s v=""/>
    <x v="0"/>
    <x v="3"/>
    <s v="N"/>
    <d v="2023-03-17T00:00:00"/>
    <d v="2023-03-17T00:00:00"/>
    <n v="1"/>
    <n v="15"/>
    <x v="1"/>
    <n v="15"/>
    <x v="1"/>
  </r>
  <r>
    <x v="0"/>
    <n v="2023001664"/>
    <x v="54"/>
    <s v="EN COMUNICACION DEL DIA 10032023 CON EMAIL ENVIADO A CONTACTO CCC EL SR. VICTOR RODRIGUEZ GERENTE COMERCIAL DE LA SOCIEDAD RUTA COLOMBIA TRAVEL INFORMA QUE SE VEN AFECTADOS POR LA EMPRESA MAS HOTELES SAS NIT 900562811 CON CAMARA DE COMERCIO DE CALI YA QUE"/>
    <s v="A"/>
    <s v="JCMARIN"/>
    <s v=" "/>
    <s v="Obrero"/>
    <d v="2023-03-16T00:00:00"/>
    <s v="Origino"/>
    <s v="NRESPONS"/>
    <s v="Registros Pub y Redes Emp"/>
    <s v="Front (Cajas)"/>
    <s v="Finalizado"/>
    <s v=" "/>
    <s v="Asignado a"/>
    <x v="1"/>
    <x v="0"/>
    <x v="1"/>
    <d v="2023-03-16T00:00:00"/>
    <s v="A"/>
    <s v=""/>
    <m/>
    <m/>
    <m/>
    <m/>
    <m/>
    <m/>
    <m/>
    <s v="Sin Identificación"/>
    <m/>
    <s v="VICTOR RODRIGUEZ"/>
    <s v="5404046"/>
    <s v="rutacolombia@hotmail.com"/>
    <x v="0"/>
    <s v="3133005739"/>
    <s v="3 Peticiones"/>
    <x v="6"/>
    <s v="Registros Publicos y Redes Emp"/>
    <s v="Derecho de peticion"/>
    <s v="."/>
    <s v="."/>
    <s v=" SANTIAGO DE CALI, 24 DE MARZO DE 2023 SEÑOR VÍCTOR RODRÍGUEZ VICTORRODRIGUEZRUTACOLOMBIA@GMAIL.COM CORDIAL SALUDO, DAMOS RESPUESTA A SU ESCRITO RECIBIDO EN ESTA ENTIDAD EL 10 DE MARZO DE 2023, POR EL CUAL PONE EN CONOCIMIENTO, EN TÉRMINOS GENERALES, UNA "/>
    <s v="."/>
    <s v="Finalizado"/>
    <s v="CBOTERO"/>
    <d v="2023-03-24T00:00:00"/>
    <d v="2023-03-24T00:00:00"/>
    <s v=" "/>
    <s v="N"/>
    <s v=""/>
    <x v="0"/>
    <x v="0"/>
    <s v="N"/>
    <d v="2023-03-24T00:00:00"/>
    <d v="2023-03-24T00:00:00"/>
    <n v="5"/>
    <n v="15"/>
    <x v="1"/>
    <n v="15"/>
    <x v="1"/>
  </r>
  <r>
    <x v="0"/>
    <n v="2023001665"/>
    <x v="54"/>
    <s v="BUENAS TARDES COMEDIDAMENTE SOLICITO INFORMACIÓN DE LAS COSTUMBRES MERCANTILES QUE TENEMOS REGISTRADAS EN NUESTRA CÁMARA DE COMERCIO DE CALI. LO ANTERIOR ES CON EL FIN DAR RESPUESTA A UN TRABAJO UNIVERSITARIO. CORDIALMENTE, MARIA DEL PILAR MARULANDA C.C. "/>
    <s v="A"/>
    <s v="LROJAS"/>
    <s v=" "/>
    <s v="Unicentro web"/>
    <d v="2023-03-16T00:00:00"/>
    <s v="Origino"/>
    <s v="MANRODRI"/>
    <s v="Secretaria General"/>
    <s v="Asuntos Legales y Contratacion"/>
    <s v="Finalizado"/>
    <s v=" "/>
    <s v="Asignado a"/>
    <x v="10"/>
    <x v="1"/>
    <x v="3"/>
    <d v="2023-03-16T00:00:00"/>
    <s v="A"/>
    <s v=""/>
    <m/>
    <m/>
    <m/>
    <m/>
    <m/>
    <m/>
    <m/>
    <s v="Sin Identificación"/>
    <m/>
    <s v="MARIA DEL PILAR MARULANDA"/>
    <s v=""/>
    <s v="pilarika.marulanda5@gmail.com"/>
    <x v="0"/>
    <s v=""/>
    <s v="3 Peticiones"/>
    <x v="25"/>
    <s v="Asuntos Legales y Contratacion"/>
    <s v="Costumbre Mercantil"/>
    <s v="."/>
    <s v="."/>
    <s v="EL 29 DE MARZO DE 2023 SE LE DIO RESPUESTA A LA PTICIONARIA: RECIBA UN CORDIAL SALUDO. EN ATENCIÓN A LA PETICIÓN REALIZADA POR USTED EL DÍA 13 DE MARZO DE 2023, EN LA CUAL SOLICITA INFORMACIÓN DE LAS COSTUMBRES MERCANTILES REGISTRADAS EN LA CÁMARA DE COME"/>
    <s v="."/>
    <s v="Finalizado"/>
    <s v="MANRODRI"/>
    <d v="2023-03-31T00:00:00"/>
    <d v="2023-03-31T00:00:00"/>
    <s v=" "/>
    <s v="N"/>
    <s v=""/>
    <x v="0"/>
    <x v="0"/>
    <s v="N"/>
    <d v="2023-03-31T00:00:00"/>
    <d v="2023-03-31T00:00:00"/>
    <n v="10"/>
    <n v="15"/>
    <x v="1"/>
    <n v="15"/>
    <x v="1"/>
  </r>
  <r>
    <x v="0"/>
    <n v="2023001668"/>
    <x v="54"/>
    <s v="EN COMUNICACION DEL DIA 15 MARZO 2023 FISCALIA GENERAL DE LA NACION SECCIONAL POPAYAN OFICIO 20420-2-169 CON ASUNTO SOLICITUD DE DOCUMENTACION MEDIANTE INPECCION DE CARACTER INVESTIGACTIVO NUNC 190016000601202261345 SOLICITA SUMINISTRAR A. LOS DOCUMENTOS "/>
    <s v="A"/>
    <s v="LNDELGAD"/>
    <s v=" "/>
    <s v="Principal"/>
    <d v="2023-03-16T00:00:00"/>
    <s v="Origino"/>
    <s v="NRESPONS"/>
    <s v="Registros Pub y Redes Emp"/>
    <s v="Back (Registro)"/>
    <s v="Finalizado"/>
    <s v=" "/>
    <s v="Asignado a"/>
    <x v="7"/>
    <x v="0"/>
    <x v="1"/>
    <d v="2023-03-16T00:00:00"/>
    <s v="A"/>
    <s v="NO APLICA"/>
    <m/>
    <m/>
    <m/>
    <m/>
    <m/>
    <m/>
    <m/>
    <s v="Sin Identificación"/>
    <m/>
    <s v="ANA PATRICIA ORTEGA GUTIERREZ"/>
    <s v="SN"/>
    <s v="ana.ortegag@fiscalia.gov.co"/>
    <x v="0"/>
    <s v="SN"/>
    <s v="3 Peticiones"/>
    <x v="0"/>
    <s v="Registros Publicos y Redes Emp"/>
    <s v="Derecho de peticion"/>
    <s v="."/>
    <s v="."/>
    <s v="CONTESTADO CON CARTA 2023-00343 DEL 27 DE MARZO DE 2023, ASÍ: &quot;MEDIANTE OFICIO NO. 20420-2-169 DEL 15 DE MARZO DE 2023, RECIBIDO EN ESTA CÁMARA DE COMERCIO EL MISMO DÍA, SOLICITÓ: &quot;A._x0009_LOS DOCUMENTOS ORIGINALES DEL EXPEDIENTE COMPLETO DEL REGISTRO ESAL ANT"/>
    <s v="."/>
    <s v="Finalizado"/>
    <s v="CMARTINE"/>
    <d v="2023-03-28T00:00:00"/>
    <d v="2023-03-28T00:00:00"/>
    <s v=" "/>
    <s v="N"/>
    <s v=""/>
    <x v="0"/>
    <x v="0"/>
    <s v="N"/>
    <d v="2023-03-28T00:00:00"/>
    <d v="2023-03-28T00:00:00"/>
    <n v="7"/>
    <n v="15"/>
    <x v="1"/>
    <n v="15"/>
    <x v="1"/>
  </r>
  <r>
    <x v="0"/>
    <n v="2023001669"/>
    <x v="54"/>
    <s v="EN COMUNICACION DEL DIA 15 MARZO 2023 ENVIADO POR EMAIL POLICIA NACIONAL SECCIONAL MEDELLIN OFICIO 2023-000354 SOLICITAR SU VALIOSA COLABORACIÓN EN EL SENTIDO DE ORDENAR A QUIEN CORRESPONDA, SUMINISTRE A ESTE GRUPO INVESTIGATIVO, INFORMACIÓN COMERCIAL RES"/>
    <s v="A"/>
    <s v="LNDELGAD"/>
    <s v=" "/>
    <s v="Principal"/>
    <d v="2023-03-16T00:00:00"/>
    <s v="Origino"/>
    <s v="NRESPONS"/>
    <s v="Registros Pub y Redes Emp"/>
    <s v="Back (Registro)"/>
    <s v="Finalizado"/>
    <s v=" "/>
    <s v="Asignado a"/>
    <x v="0"/>
    <x v="0"/>
    <x v="0"/>
    <d v="2023-03-16T00:00:00"/>
    <s v="A"/>
    <s v="NO APLICA"/>
    <m/>
    <m/>
    <m/>
    <m/>
    <m/>
    <m/>
    <m/>
    <s v="Sin Identificación"/>
    <m/>
    <s v="CARLOS ENRIQUE GIRALDO GIRALDO"/>
    <s v=""/>
    <s v="carlos.giraldo1369@correo.policia.gov.co"/>
    <x v="0"/>
    <s v="3135043424"/>
    <s v="3 Peticiones"/>
    <x v="0"/>
    <s v="Registros Publicos y Redes Emp"/>
    <s v="Derecho de peticion"/>
    <s v="."/>
    <s v="."/>
    <s v="2023-00318 SANTIAGO DE CALI, 21 DE MARZO DE 2023 SEÑORES MINISTERIO DE DEFENSA NACIONAL POLICIA NACIONAL ATENCIÓN: SUBINTENDENTE CARLOS ENRIQUE GIRALDO GIRALDO INVESTIGADOR CRIMINAL COMISIÓN PROCESO INVESTIGATIVO NO. 6 CARLOS.GIRALDO1396@CORREO.POLICIA.GO"/>
    <s v="."/>
    <s v="Finalizado"/>
    <s v="ECUARTAS"/>
    <d v="2023-03-21T00:00:00"/>
    <d v="2023-03-21T00:00:00"/>
    <s v="'carlos.giraldo1396@correo.policia.gov.co.rpost.biz martes 21/03/2023 10:55 a. m"/>
    <s v="N"/>
    <s v=""/>
    <x v="0"/>
    <x v="3"/>
    <s v="N"/>
    <d v="2023-03-21T00:00:00"/>
    <d v="2023-03-21T00:00:00"/>
    <n v="2"/>
    <n v="15"/>
    <x v="1"/>
    <n v="15"/>
    <x v="1"/>
  </r>
  <r>
    <x v="0"/>
    <n v="2023001671"/>
    <x v="54"/>
    <s v="EN COMUNICACION DEL DIA 15032023 CON RAD 760016099165201801001 DE LA FGN FISCALIA 61 SECCIONAL CALI ENVIADO VIA EMAIL A CONTACTO CCC SOLICITO ORDENAR A QUIEN CORRESPONDA EL CERTIFICADO DE REPRESENTACIÓN LEGAL INSTITUTO TECNICO EDUCANDO COLOMBIA PARA EL AÑ"/>
    <s v="A"/>
    <s v="JCMARIN"/>
    <s v=" "/>
    <s v="Obrero"/>
    <d v="2023-03-16T00:00:00"/>
    <s v="Origino"/>
    <s v="NRESPONS"/>
    <s v="Registros Pub y Redes Emp"/>
    <s v="Back (Registro)"/>
    <s v="Finalizado"/>
    <s v=" "/>
    <s v="Asignado a"/>
    <x v="0"/>
    <x v="0"/>
    <x v="0"/>
    <d v="2023-03-16T00:00:00"/>
    <s v="A"/>
    <s v=""/>
    <m/>
    <m/>
    <m/>
    <m/>
    <m/>
    <m/>
    <m/>
    <s v="Sin Identificación"/>
    <m/>
    <s v="BLANCA LUCIA RAMIREZ GOMEZ"/>
    <s v=""/>
    <s v="blanca.ramirez@fiscalia.gov.co"/>
    <x v="0"/>
    <s v="3217213199"/>
    <s v="3 Peticiones"/>
    <x v="0"/>
    <s v="Registros Publicos y Redes Emp"/>
    <s v="Derecho de peticion"/>
    <s v="."/>
    <s v="."/>
    <s v="2023-00316 SANTIAGO DE CALI, 21 DE MARZO DE 2023 SEÑORES FISCALIA GENERAL DE LA NACIÓN ATENCIÓN: BLANCA LUCIA RAMIREZ GOMEZ TÉCNICO INVESTIGADOR C.T.I BLANCA.RAMIREZ@FISCALIA.GOV.CO LA CIUDAD CORDIAL SALUDO, DAMOS RESPUESTA A SU NOTICIA CRIMINAL NO. 76001"/>
    <s v="."/>
    <s v="Finalizado"/>
    <s v="ECUARTAS"/>
    <d v="2023-03-21T00:00:00"/>
    <d v="2023-03-21T00:00:00"/>
    <s v="blanca.ramirez@fiscalia.gov.co.rpost.biz martes 21/03/2023 10:23 a. m"/>
    <s v="N"/>
    <s v=""/>
    <x v="0"/>
    <x v="3"/>
    <s v="N"/>
    <d v="2023-03-21T00:00:00"/>
    <d v="2023-03-21T00:00:00"/>
    <n v="2"/>
    <n v="15"/>
    <x v="1"/>
    <n v="15"/>
    <x v="1"/>
  </r>
  <r>
    <x v="0"/>
    <n v="2023001672"/>
    <x v="54"/>
    <s v="EN COMUNICACIOND EL DIA 15032023 CON EMAIL ENVIADO A CONTACTO CCC MEDIANTE PETICION EL SR. CARLOS ANDRES ESTUPIÑAN JARAMILLO CC NO. 12930608 SOLICITA INFORMACION Y CERTIFICADO QUE DEMUESTRE QUE NO SE ENCUENTRA ANTUALMENTE EN LA BASE DE DATOS DE LA CCC PAR"/>
    <s v="A"/>
    <s v="JCMARIN"/>
    <s v=" "/>
    <s v="Obrero"/>
    <d v="2023-03-16T00:00:00"/>
    <s v="Origino"/>
    <s v="NRESPONS"/>
    <s v="Registros Pub y Redes Emp"/>
    <s v="Back (Registro)"/>
    <s v="Finalizado"/>
    <s v=" "/>
    <s v="Asignado a"/>
    <x v="7"/>
    <x v="0"/>
    <x v="1"/>
    <d v="2023-03-16T00:00:00"/>
    <s v="A"/>
    <s v=""/>
    <m/>
    <m/>
    <m/>
    <m/>
    <m/>
    <m/>
    <m/>
    <s v="Sin Identificación"/>
    <m/>
    <s v="CARLOS ANDRES ESTUPIÑAN JARAMILLO"/>
    <s v=""/>
    <s v=""/>
    <x v="0"/>
    <s v=""/>
    <s v="3 Peticiones"/>
    <x v="0"/>
    <s v="Registros Publicos y Redes Emp"/>
    <s v="Derecho de peticion"/>
    <s v="."/>
    <s v="."/>
    <s v="CONTESTADO CON CARTA 2023-00320 DEL 21 DE MARZO DE 2023, ASÍ: &quot;MEDIANTE ESCRITO RECIBIDO EN ESTA CÁMARA DE COMERCIO EL 16 DE MARZO DE 2023, SOLICITÓ &quot;INFORMACIÓN Y CERTIFICADO QUE DEMUESTRE COMO ME ENCUENTRO ACTUALMENTE EN LA BASE DE DATOS DE ESTA ENTIDAD"/>
    <s v="."/>
    <s v="Finalizado"/>
    <s v="CMARTINE"/>
    <d v="2023-03-21T00:00:00"/>
    <d v="2023-03-21T00:00:00"/>
    <s v=" "/>
    <s v="N"/>
    <s v=""/>
    <x v="0"/>
    <x v="0"/>
    <s v="N"/>
    <d v="2023-03-21T00:00:00"/>
    <d v="2023-03-21T00:00:00"/>
    <n v="2"/>
    <n v="15"/>
    <x v="1"/>
    <n v="15"/>
    <x v="1"/>
  </r>
  <r>
    <x v="0"/>
    <n v="2023001674"/>
    <x v="54"/>
    <s v="REALIZAR SOLICITUD A LAS CÁMARAS DE COMERCIO DE BOGOTÁ, BUCARAMANGA, CALI, MEDELLÍN, ITAGUÍ Y ENVIAGADO, A FIN DE VERIFICAR QUE LOS CIUDADANOS NOMBRADOS MÁS ADELANTE, FIGUREN COMO PROPIETARIOS, ACCIONISTAS, MIEMBROS DE JUNTAS DIRECTIVAS O CARGOS ADMINISTR"/>
    <s v="A"/>
    <s v="CAGUDELO"/>
    <s v=" "/>
    <s v="Mejoras Publicas"/>
    <d v="2023-03-16T00:00:00"/>
    <s v="Origino"/>
    <s v="NRESPONS"/>
    <s v="Registros Pub y Redes Emp"/>
    <s v="Back (Registro)"/>
    <s v="Finalizado"/>
    <s v=" "/>
    <s v="Asignado a"/>
    <x v="0"/>
    <x v="0"/>
    <x v="0"/>
    <d v="2023-03-16T00:00:00"/>
    <s v="A"/>
    <s v=""/>
    <m/>
    <m/>
    <m/>
    <m/>
    <m/>
    <m/>
    <m/>
    <s v="Sin Identificación"/>
    <n v="1054921970"/>
    <s v="JUAN DAVID CAÑAS PULGARIN"/>
    <s v="3123828608"/>
    <s v="juan.canas2829@correo.policia.gov.co"/>
    <x v="1"/>
    <s v=""/>
    <s v="3 Peticiones"/>
    <x v="0"/>
    <s v="Registros Publicos y Redes Emp"/>
    <s v="Derecho de peticion"/>
    <s v="."/>
    <s v="."/>
    <s v="2023-00318 SANTIAGO DE CALI, 21 DE MARZO DE 2023 SEÑORES MINISTERIO DE DEFENSA NACIONAL POLICIA NACIONAL ATENCIÓN: PATRULLERO JUAN DAVID CAÑAS PULGARIN INVESTIGADOR CRIMINAL SIJIN JUAN.CANAS2829@CORREO.POLICIA.GOV.CO BOGOTÁ D.C. CORDIAL SALUDO, DAMOS RESP"/>
    <s v="."/>
    <s v="Finalizado"/>
    <s v="ECUARTAS"/>
    <d v="2023-03-21T00:00:00"/>
    <d v="2023-03-21T00:00:00"/>
    <s v="juan.canas2829@correo.policia.gov.co.rpost.biz martes 21/03/2023 11:35 a. m"/>
    <s v="N"/>
    <s v=""/>
    <x v="0"/>
    <x v="3"/>
    <s v="N"/>
    <d v="2023-03-21T00:00:00"/>
    <d v="2023-03-21T00:00:00"/>
    <n v="2"/>
    <n v="15"/>
    <x v="1"/>
    <n v="15"/>
    <x v="1"/>
  </r>
  <r>
    <x v="0"/>
    <n v="2023001678"/>
    <x v="54"/>
    <s v="LA SOCIEDAD OSCAR DUQUE E HIJOS LTDA SOLICITA QUE SE LE MODIFIQUE EL NUMERO DE IDENTIFICACION DE LOS SOCIOS YA QUE EN SU MOMENTO ERAN MENORES DE EDAD DIANA CAROLINA DUQUE ZAMBRANO IDENTIFICADA CON CC # 1.151.939.197 FECHA EXP 14-ABR-2009 ELIZABETH DUQUE Z"/>
    <s v="A"/>
    <s v="PGUARGUA"/>
    <s v=" "/>
    <s v="Principal"/>
    <d v="2023-03-16T00:00:00"/>
    <s v="Origino"/>
    <s v="NRESPONS"/>
    <s v="Registros Pub y Redes Emp"/>
    <s v="Back (Registro)"/>
    <s v="Finalizado"/>
    <s v=" "/>
    <s v="Asignado a"/>
    <x v="11"/>
    <x v="0"/>
    <x v="2"/>
    <d v="2023-03-16T00:00:00"/>
    <s v="A"/>
    <s v="MERCANTIL"/>
    <n v="529560"/>
    <m/>
    <m/>
    <m/>
    <m/>
    <m/>
    <m/>
    <s v="Inscrito"/>
    <n v="1144154291"/>
    <s v="DIEGO QUEBRADAS"/>
    <s v=""/>
    <s v="diego.quebradas@gmail.com"/>
    <x v="3"/>
    <s v="3017828733"/>
    <s v="2 Del tramite del documento"/>
    <x v="20"/>
    <s v="Registros Publicos y Redes Emp"/>
    <s v="Inscripción"/>
    <s v="."/>
    <s v="."/>
    <s v="AL INSCRITO 529560-3 ACTUALICÉ LOS NÚMEROS Y TIPOS DE IDENTIFICACIÓN DE LOS SOCIOS OSCAR EDUARDO DUQUE CAMBRANO CC 14624298 DIANA CAROLINA DUQUE ZAMBRANO CC 1151939197 ELIZABETH DUQUE ZAMBRANO CC 1144057079 "/>
    <s v="."/>
    <s v="Finalizado"/>
    <s v="MVELASCO"/>
    <d v="2023-03-22T00:00:00"/>
    <d v="2023-03-22T00:00:00"/>
    <s v=" "/>
    <s v="N"/>
    <s v=""/>
    <x v="0"/>
    <x v="2"/>
    <s v="N"/>
    <d v="2023-03-22T00:00:00"/>
    <d v="2023-03-22T00:00:00"/>
    <n v="3"/>
    <n v="15"/>
    <x v="1"/>
    <n v="15"/>
    <x v="1"/>
  </r>
  <r>
    <x v="0"/>
    <n v="2023001680"/>
    <x v="54"/>
    <s v="MUY BUEN DÍA, PARA TODOS. POR FAVOR ORIENTARNOS SI EL PROCEDIMIENTO QUE PIDE LA EMPRESA MUNDO COLOR, ESTA DENTRO DE LAS NORMAS COMERCIALES. REGULARMENTE CUANDO MI ESPOSA Y YO COMPRAMOS O CONSUMIMOS EN DÍA SÁBADO O DOMINGO, ES NORMAL QUE NO SE NOS GENERE L"/>
    <s v="A"/>
    <s v="ARIVAS"/>
    <s v=" "/>
    <s v="Principal"/>
    <d v="2023-03-16T00:00:00"/>
    <s v="Origino"/>
    <s v="ARIVAS"/>
    <s v="Secretaria General"/>
    <s v="Asuntos Legales y Contratacion"/>
    <s v="Finalizado"/>
    <s v=" "/>
    <s v="Asignado a"/>
    <x v="4"/>
    <x v="1"/>
    <x v="3"/>
    <d v="2023-03-16T00:00:00"/>
    <s v="A"/>
    <s v=""/>
    <m/>
    <m/>
    <m/>
    <m/>
    <m/>
    <m/>
    <m/>
    <s v="Sin Identificación"/>
    <m/>
    <s v="ERICK FABIAN PEREZ LOPEZ"/>
    <s v=""/>
    <s v="erfaperez@gmail.com"/>
    <x v="0"/>
    <s v=""/>
    <s v="3 Peticiones"/>
    <x v="6"/>
    <s v="Asuntos Legales y Contratacion"/>
    <s v="Derecho de peticion"/>
    <s v="."/>
    <s v="."/>
    <s v="SE ADJUNTA TRAZABILIDAD. SE INFORMA NO COMPETENCIA DE LA CCC EN ASUNTOS RELACIONADOS CON FACTURA ELECTRÓNICA DE VENTA. DE: ASUNTOS LEGALES CÁMARA DE COMERCIO DE CALI &lt;ASUNTOSLEGALES@CCC.ORG.CO&gt; ENVIADO: VIERNES, 17 DE MARZO DE 2023 16:14 PARA: ERFAPEREZ@G"/>
    <s v="."/>
    <s v="Finalizado"/>
    <s v="ARIVAS"/>
    <d v="2023-03-17T00:00:00"/>
    <d v="2023-03-17T00:00:00"/>
    <s v=" "/>
    <s v="N"/>
    <s v=""/>
    <x v="0"/>
    <x v="0"/>
    <s v="N"/>
    <d v="2023-03-17T00:00:00"/>
    <d v="2023-03-17T00:00:00"/>
    <n v="1"/>
    <n v="15"/>
    <x v="1"/>
    <n v="15"/>
    <x v="1"/>
  </r>
  <r>
    <x v="0"/>
    <n v="2023001681"/>
    <x v="54"/>
    <s v="SANTIAGO DE CALI, 22. DE FEB. DE 23 SEÑORES COLCMBIANA DE CCMERCIO S.A Y QUIEN HAGA SUS VECES DE REPRESEMTANTE. ASUNTO: SOLICITUD DE CAMBIO DE VEHICULO O DEVOLUCION DEL DINERO EDIT YCVANA POLINDARA BECERRA, IDENTIFICADO CON CEDULA DE CIUDADAN IA 33945275,"/>
    <s v="A"/>
    <s v="ARIVAS"/>
    <s v=" "/>
    <s v="Principal"/>
    <d v="2023-03-16T00:00:00"/>
    <s v="Origino"/>
    <s v="ARIVAS"/>
    <s v="Secretaria General"/>
    <s v="Asuntos Legales y Contratacion"/>
    <s v="Finalizado"/>
    <s v=" "/>
    <s v="Asignado a"/>
    <x v="4"/>
    <x v="1"/>
    <x v="3"/>
    <d v="2023-03-16T00:00:00"/>
    <s v="A"/>
    <s v=""/>
    <m/>
    <m/>
    <m/>
    <m/>
    <m/>
    <m/>
    <m/>
    <s v="Sin Identificación"/>
    <m/>
    <s v="EDIT YOVANA POLINDARA BECERRA"/>
    <s v=""/>
    <s v="mauriciocruzpolindara@gmail.com"/>
    <x v="0"/>
    <s v=""/>
    <s v="3 Peticiones"/>
    <x v="6"/>
    <s v="Asuntos Legales y Contratacion"/>
    <s v="Derecho de peticion"/>
    <s v="."/>
    <s v="."/>
    <s v="SE ADJUNTA TRAZABILIDAD. SE TRASLADA A SIC POR COMPETENCIA DERECHOS DEL CONSUMIDOR DE: ASUNTOS LEGALES CÁMARA DE COMERCIO DE CALI &lt;ASUNTOSLEGALES@CCC.ORG.CO&gt; ENVIADO: VIERNES, 17 DE MARZO DE 2023 16:16 PARA: MAURICIOCRUZPOLINDARA@GMAIL.COM &lt;MAURICIOCRUZPO"/>
    <s v="."/>
    <s v="Finalizado"/>
    <s v="ARIVAS"/>
    <d v="2023-03-17T00:00:00"/>
    <d v="2023-03-17T00:00:00"/>
    <s v=" "/>
    <s v="N"/>
    <s v=""/>
    <x v="0"/>
    <x v="0"/>
    <s v="N"/>
    <d v="2023-03-17T00:00:00"/>
    <d v="2023-03-17T00:00:00"/>
    <n v="1"/>
    <n v="15"/>
    <x v="1"/>
    <n v="15"/>
    <x v="1"/>
  </r>
  <r>
    <x v="0"/>
    <n v="2023001683"/>
    <x v="54"/>
    <s v="EN COMUNICACION DEL DIA 12 MARZO 2023 POLICIA NACIONAL SECCIONAL TOLIMA VILLAHERMOSA NUNC 738706000479202000018 ENVIADO A LA CC HONDA GUADUAS Y NORTE DEL TOLIMA Y REMITIDO A LA CC CALI EL DIA 15 MARZO 2023 CON RADICACION 20230246374 POR TRASLADO POR COMPE"/>
    <s v="A"/>
    <s v="LNDELGAD"/>
    <s v=" "/>
    <s v="Principal"/>
    <d v="2023-03-16T00:00:00"/>
    <s v="Origino"/>
    <s v="NRESPONS"/>
    <s v="Registros Pub y Redes Emp"/>
    <s v="Back (Registro)"/>
    <s v="Finalizado"/>
    <s v=" "/>
    <s v="Asignado a"/>
    <x v="0"/>
    <x v="0"/>
    <x v="0"/>
    <d v="2023-03-16T00:00:00"/>
    <s v="A"/>
    <s v="NO APLICA"/>
    <m/>
    <m/>
    <m/>
    <m/>
    <m/>
    <m/>
    <m/>
    <s v="Sin Identificación"/>
    <m/>
    <s v="YIBY FERNANDA CRIALES  VICTORIA"/>
    <s v=""/>
    <s v="vibv.criales@correo.policia.qov.co"/>
    <x v="0"/>
    <s v="3148341058"/>
    <s v="3 Peticiones"/>
    <x v="0"/>
    <s v="Registros Publicos y Redes Emp"/>
    <s v="Derecho de peticion"/>
    <s v="."/>
    <s v="."/>
    <s v="2023-00284 SANTIAGO DE CALI, 17 DE MARZO DE 2023 SEÑORES MINISTERIO DE DEFENSA NACIONAL POLICIA NACIONAL ATENCIÓN: SUBINTENDENTE YIBY FERNANDA CRIALES VICTORIA JEFE UNIDAD BÁSICA DE INVESTIGACIÓN CRIMINAL YIBY.CRIALES@CORREO.POLICIA.GOV.CO VILLAHERMOSA CO"/>
    <s v="."/>
    <s v="Finalizado"/>
    <s v="ECUARTAS"/>
    <d v="2023-03-17T00:00:00"/>
    <d v="2023-03-17T00:00:00"/>
    <s v="yiby.criales@correo.policia.gov.co.rpost.biz viernes 17/03/2023 5:11 p. m"/>
    <s v="N"/>
    <s v=""/>
    <x v="0"/>
    <x v="3"/>
    <s v="N"/>
    <d v="2023-03-17T00:00:00"/>
    <d v="2023-03-17T00:00:00"/>
    <n v="1"/>
    <n v="15"/>
    <x v="1"/>
    <n v="15"/>
    <x v="1"/>
  </r>
  <r>
    <x v="0"/>
    <n v="2023001690"/>
    <x v="54"/>
    <s v="EN COMUNICACION DEL DIA 16032023 CON OFICIO RAD 76-2-2023-003784 SENA REGIONAL VALLE DEL CAUCA ENVIADO VIA EMAIL A CONTACTO CCC EL SR. ALEX AMED VALENCIA ROJAS REALIZAR REQUERIMIENTO DE QUE NOS PUEDAN COMPARTIR UNA BASE DE DATOS QUE CONTENGA INFORMACIÓN B"/>
    <s v="A"/>
    <s v="JCMARIN"/>
    <s v=" "/>
    <s v="Obrero"/>
    <d v="2023-03-16T00:00:00"/>
    <s v="Origino"/>
    <s v="NRESPONS"/>
    <s v="Registros Pub y Redes Emp"/>
    <s v="Back (Registro)"/>
    <s v="Finalizado"/>
    <s v=" "/>
    <s v="Asignado a"/>
    <x v="0"/>
    <x v="0"/>
    <x v="0"/>
    <d v="2023-03-16T00:00:00"/>
    <s v="A"/>
    <s v=""/>
    <m/>
    <m/>
    <m/>
    <m/>
    <m/>
    <m/>
    <m/>
    <s v="Sin Identificación"/>
    <m/>
    <s v="ALEX AMED VALENCIA ROJAS"/>
    <s v="4315800"/>
    <s v="ljreyest@sena.edu.co"/>
    <x v="0"/>
    <s v="3165046628"/>
    <s v="3 Peticiones"/>
    <x v="0"/>
    <s v="Registros Publicos y Redes Emp"/>
    <s v="Derecho de peticion"/>
    <s v="."/>
    <s v="."/>
    <s v="2023 - 00223 SANTIAGO DE CALI, 21 DE MARZO DE 2023 SEÑOR ALEX AMED VALENCIA ROJAS SUBDIRECTOR DEL C.D.T.I. SENA LJREYEST@SENA.EDU.CO LA CIUDAD RECIBA UN CORDIAL SALUDO, DAMOS RESPUESTA AL RADICADO NO.: 76-2-2023-003784 DEL 16 DE MARZO, RECIBIDO EN ENTIDAD"/>
    <s v="."/>
    <s v="Finalizado"/>
    <s v="ECUARTAS"/>
    <d v="2023-03-21T00:00:00"/>
    <d v="2023-03-21T00:00:00"/>
    <s v="ljreyest@sena.edu.co.rpost.biz martes 21/03/2023 3:01 p. m "/>
    <s v="N"/>
    <s v=""/>
    <x v="0"/>
    <x v="3"/>
    <s v="N"/>
    <d v="2023-03-21T00:00:00"/>
    <d v="2023-03-21T00:00:00"/>
    <n v="2"/>
    <n v="15"/>
    <x v="1"/>
    <n v="15"/>
    <x v="1"/>
  </r>
  <r>
    <x v="0"/>
    <n v="2023001695"/>
    <x v="54"/>
    <s v="EN COMUNICACION DEL DIA 08032023 CON OFICIO 2023SAL00020230 DE LA GOBERNACION DEL HUILA ENVIADO VIA EMAIL A LA CC HUILA Y REMITIDO A L ACC CALI EL DIA 16032023 CON RADICACION NO. 20230248233 POR TRASALDO POR COMPETENCIAS LA SEÑORA CARMIÑA ROCIO VARGAS RAM"/>
    <s v="A"/>
    <s v="JCMARIN"/>
    <s v=" "/>
    <s v="Obrero"/>
    <d v="2023-03-16T00:00:00"/>
    <s v="Origino"/>
    <s v="NRESPONS"/>
    <s v="Registros Pub y Redes Emp"/>
    <s v="Back (Registro)"/>
    <s v="Finalizado"/>
    <s v=" "/>
    <s v="Asignado a"/>
    <x v="0"/>
    <x v="0"/>
    <x v="0"/>
    <d v="2023-03-16T00:00:00"/>
    <s v="A"/>
    <s v=""/>
    <m/>
    <m/>
    <m/>
    <m/>
    <m/>
    <m/>
    <m/>
    <s v="Sin Identificación"/>
    <m/>
    <s v="CARMIÑA DEL ROCIO VARGAS RAMIREZ"/>
    <s v="8671300"/>
    <s v="sgobierno@huila.gov.co"/>
    <x v="0"/>
    <s v=""/>
    <s v="3 Peticiones"/>
    <x v="0"/>
    <s v="Registros Publicos y Redes Emp"/>
    <s v="Derecho de peticion"/>
    <s v="."/>
    <s v="."/>
    <s v="2023 - 00282 SANTIAGO DE CALI, 21 DE MARZO DE 2023 SEÑORES GOBERNACIÓN DEL HUILA SECRETARÍA DE GOBIERNO Y DESARROLLO COMUNITARIO ATENCIÓN: CARMIÑA DEL ROCÍO VARGAS RAMÍREZ PROFESIONAL UNIVERSITARIO SGOBIERNO@HUILA.GOV.CO HUILA CORDIAL SALUDO, DAMOS RESPUE"/>
    <s v="."/>
    <s v="Finalizado"/>
    <s v="ECUARTAS"/>
    <d v="2023-03-21T00:00:00"/>
    <d v="2023-03-21T00:00:00"/>
    <s v="'sgobierno@huila.gov.co.rpost.biz' martes 21/03/2023 12:18 p. m"/>
    <s v="N"/>
    <s v=""/>
    <x v="0"/>
    <x v="3"/>
    <s v="N"/>
    <d v="2023-03-21T00:00:00"/>
    <d v="2023-03-21T00:00:00"/>
    <n v="2"/>
    <n v="15"/>
    <x v="1"/>
    <n v="15"/>
    <x v="1"/>
  </r>
  <r>
    <x v="0"/>
    <n v="2023001700"/>
    <x v="55"/>
    <s v="EN COMUNICACION DEL DIA 06032023 CON OFICIO GS-2023-028826 AICOR GRIED 29.25 DE LA POLICIA NACIONAL SECCIONAL PEREIRA ENVIADO VIA EMAIL A LA CC BOGOTA Y REMITIDO A LA CC CALI EL DIA 17032023 CON RAD. 20230254492 POR TRASLADO POR COMPETENCIAS SOLICITAN SUM"/>
    <s v="A"/>
    <s v="JCMARIN"/>
    <s v=" "/>
    <s v="Obrero"/>
    <d v="2023-03-17T00:00:00"/>
    <s v="Origino"/>
    <s v="NRESPONS"/>
    <s v="Registros Pub y Redes Emp"/>
    <s v="Back (Registro)"/>
    <s v="Finalizado"/>
    <s v=" "/>
    <s v="Asignado a"/>
    <x v="0"/>
    <x v="0"/>
    <x v="0"/>
    <d v="2023-03-17T00:00:00"/>
    <s v="A"/>
    <s v=""/>
    <m/>
    <m/>
    <m/>
    <m/>
    <m/>
    <m/>
    <m/>
    <s v="Sin Identificación"/>
    <m/>
    <s v="SUBINT. JONATHAN EDWARD REYES ARDILA"/>
    <s v="5159700EXT30478"/>
    <s v="jonathan.reyes2522@correeo.policia.gov.co"/>
    <x v="0"/>
    <s v="3132349385"/>
    <s v="3 Peticiones"/>
    <x v="0"/>
    <s v="Registros Publicos y Redes Emp"/>
    <s v="Derecho de peticion"/>
    <s v="."/>
    <s v="."/>
    <s v="2023-00251 SANTIAGO DE CALI, 21 DE MARZO DE 2023 SEÑORES MINISTERIO DE DEFENSA NACIONAL POLICIA NACIONAL ATENCIÓN: SUBINTENDENTE JONATHAN EDWARD REYES ARDILA INVESTIGADOR EXTINCIÓN DE DOMINIO JONATHAN.REYES2522@CORREO.POLICIA.GOV.CO PEREIRA CORDIAL SALUDO"/>
    <s v="."/>
    <s v="Finalizado"/>
    <s v="ECUARTAS"/>
    <d v="2023-03-21T00:00:00"/>
    <d v="2023-03-21T00:00:00"/>
    <s v="jonathan.reyes2522@correo.policia.gov.co.rpost.biz martes 21/03/2023 4:25 p. m"/>
    <s v="N"/>
    <s v=""/>
    <x v="0"/>
    <x v="3"/>
    <s v="N"/>
    <d v="2023-03-21T00:00:00"/>
    <d v="2023-03-21T00:00:00"/>
    <n v="1"/>
    <n v="15"/>
    <x v="1"/>
    <n v="15"/>
    <x v="1"/>
  </r>
  <r>
    <x v="0"/>
    <n v="2023001701"/>
    <x v="55"/>
    <s v="SE RADICO ANTE LA CAMARA DE COMERCIO, CON NUMERO DE RADICADO 20230167868 CON FECHA 28 DE FEBRERO DEL AÑO EN CURSO, ACTA 5, REUNION DE SOCIOS CELEBRADA EL DIA 21 DE FEBRERO DE 2023, DE LA EMPRESA R&amp;H CONSTRUCTORA SAS, POSTERIORMENTE LA ENTIDAD DEVOLVIO LA "/>
    <s v="A"/>
    <s v="SLAVERDE"/>
    <s v=" "/>
    <s v="Unicentro web"/>
    <d v="2023-03-17T00:00:00"/>
    <s v="Origino"/>
    <s v="NRESPONS"/>
    <s v="Registros Pub y Redes Emp"/>
    <s v="Juridica"/>
    <s v="Finalizado"/>
    <s v=" "/>
    <s v="Asignado a"/>
    <x v="12"/>
    <x v="0"/>
    <x v="1"/>
    <d v="2023-03-17T00:00:00"/>
    <s v="A"/>
    <s v="MERCANTIL"/>
    <n v="1203031"/>
    <m/>
    <m/>
    <m/>
    <m/>
    <m/>
    <m/>
    <s v="Nit"/>
    <n v="16672203"/>
    <s v="JOHN CALAMBAS URREA"/>
    <s v=""/>
    <s v="calambasjohn@yahoo.com"/>
    <x v="1"/>
    <s v="3122395982"/>
    <s v="3 Peticiones"/>
    <x v="19"/>
    <s v="Registros Publicos y Redes Emp"/>
    <s v="Derecho de peticion"/>
    <s v="."/>
    <s v="."/>
    <s v="AHORA BIEN, EN ATENCIÓN A SU SOLICITUD PUNTUAL, LE INFORMAMOS QUE LA CÁMARA DE COMERCIO DE CALI DEVUELVE LOS DOCUMENTOS PRESENTADOS DE MANERA FÍSICA PARA REGISTRO, A LAS SIGUIENTES PERSONAS: 1.QUIEN PRESENTE EL RECIBO DE PAGO ORIGINAL 2.QUIEN PRESENTE COP"/>
    <s v="."/>
    <s v="Finalizado"/>
    <s v="MVELASQU"/>
    <d v="2023-03-17T00:00:00"/>
    <d v="2023-03-17T00:00:00"/>
    <s v=" "/>
    <s v="N"/>
    <s v=""/>
    <x v="0"/>
    <x v="0"/>
    <s v="N"/>
    <d v="2023-03-17T00:00:00"/>
    <d v="2023-03-17T00:00:00"/>
    <n v="0"/>
    <n v="15"/>
    <x v="1"/>
    <n v="15"/>
    <x v="1"/>
  </r>
  <r>
    <x v="0"/>
    <n v="2023001702"/>
    <x v="55"/>
    <s v="POR FAVOR CAMBIAR EL NOMBRE DEL REPRESENTANTE LEGAL SUPLENTE EN LA FUNDACION CHAO PLASTICO DEL MAR EL CUAL ESTA DENIS RAMIREZ POLANCO Y EN LA REGISTRADURIA YA QUEDO DENNIS RAMIREZ POLANCO. APORTA COPIA DE LA CEDULA DE CIUDADANIA Y EL CERTIFICADO DE LA REG"/>
    <s v="A"/>
    <s v="DCOLLAZO"/>
    <s v=" "/>
    <s v="Unicentro web"/>
    <d v="2023-03-17T00:00:00"/>
    <s v="Origino"/>
    <s v="NRESPONS"/>
    <s v="Registros Pub y Redes Emp"/>
    <s v="Back (Registro)"/>
    <s v="Finalizado"/>
    <s v=" "/>
    <s v="Asignado a"/>
    <x v="11"/>
    <x v="0"/>
    <x v="2"/>
    <d v="2023-03-17T00:00:00"/>
    <s v="A"/>
    <s v="ESAL"/>
    <n v="19681"/>
    <m/>
    <m/>
    <m/>
    <m/>
    <m/>
    <m/>
    <s v="Inscrito"/>
    <n v="16499806"/>
    <s v="DENNIS RAMIREZ POLANCO"/>
    <s v=""/>
    <s v="vicky_co@yahoo.com"/>
    <x v="3"/>
    <s v="3175131786"/>
    <s v="2 Del tramite del documento"/>
    <x v="20"/>
    <s v="Registros Publicos y Redes Emp"/>
    <s v="Inscripción"/>
    <s v="."/>
    <s v="."/>
    <s v="AL INSCRITO 19681 ACTUALIZO EL NOMBRE DEL REPRESENTANTE LEGAL SUPLENTE QUEDANDO DENNIS"/>
    <s v="."/>
    <s v="Finalizado"/>
    <s v="MVELASCO"/>
    <d v="2023-03-22T00:00:00"/>
    <d v="2023-03-22T00:00:00"/>
    <s v=" "/>
    <s v="N"/>
    <s v=""/>
    <x v="0"/>
    <x v="2"/>
    <s v="N"/>
    <d v="2023-03-22T00:00:00"/>
    <d v="2023-03-22T00:00:00"/>
    <n v="2"/>
    <n v="15"/>
    <x v="1"/>
    <n v="15"/>
    <x v="1"/>
  </r>
  <r>
    <x v="0"/>
    <n v="2023001706"/>
    <x v="55"/>
    <s v="ASUNTO: OPTACIÓN DE DOCUMENTOS - RAD 110016000102202100103 CON TODA ATENCIÓN Y RESPETO ME PERMITO SOLICITAR SU VALIOSA COLABORACIÓN EN EL SENTIDO DE ALLEGAR A ESTA UNIDAD DE INVESTIGACIÓN, CERTIFICADO DE EXISTENCIA Y REPRESENTACIÓN, ASÍ COMO EXPÉNDETE DIG"/>
    <s v="A"/>
    <s v="JSALAS"/>
    <s v=" "/>
    <s v="Principal"/>
    <d v="2023-03-17T00:00:00"/>
    <s v="Origino"/>
    <s v="NRESPONS"/>
    <s v="Registros Pub y Redes Emp"/>
    <s v="Back (Registro)"/>
    <s v="Finalizado"/>
    <s v=" "/>
    <s v="Asignado a"/>
    <x v="0"/>
    <x v="0"/>
    <x v="0"/>
    <d v="2023-03-17T00:00:00"/>
    <s v="A"/>
    <s v=""/>
    <m/>
    <m/>
    <m/>
    <m/>
    <m/>
    <m/>
    <m/>
    <s v="Sin Identificación"/>
    <n v="80055355"/>
    <s v="IVAN MANUEL BUSTOS VALERO"/>
    <s v=""/>
    <s v="ivan.bustos@correo.policia.gov.co"/>
    <x v="1"/>
    <s v="3133556819"/>
    <s v="3 Peticiones"/>
    <x v="0"/>
    <s v="Registros Publicos y Redes Emp"/>
    <s v="Derecho de peticion"/>
    <s v="."/>
    <s v="."/>
    <s v=".2023-00251 SANTIAGO DE CALI, 22 DE MARZO DE 2023 SEÑORES MINISTERIO DE DEFENSA NACIONAL POLICIA NACIONAL ATENCIÓN: SUBINTENDENTE IVAN MANUEL BUSTOS VALERO INVESTIGADOR CRIMINAL GRUPO INVESTIGACIONES ESPECIALIZADAS IVAN.BUSTOS@CORREO.POLICIA.GOV.CO LA CIU"/>
    <s v="."/>
    <s v="Finalizado"/>
    <s v="ECUARTAS"/>
    <d v="2023-03-22T00:00:00"/>
    <d v="2023-03-22T00:00:00"/>
    <s v="'ivan.bustos@correo.policia.gov.co.rpost.biz' miércoles 22/03/2023 10:49 a. m"/>
    <s v="N"/>
    <s v=""/>
    <x v="0"/>
    <x v="3"/>
    <s v="N"/>
    <d v="2023-03-22T00:00:00"/>
    <d v="2023-03-22T00:00:00"/>
    <n v="2"/>
    <n v="15"/>
    <x v="1"/>
    <n v="15"/>
    <x v="1"/>
  </r>
  <r>
    <x v="0"/>
    <n v="2023001707"/>
    <x v="55"/>
    <s v="EN COMUNICACION DEL DIA 16032023 CON EMAIL ENVIADO A CONTACTO CCC LA SOCIEDAD TRANSDAGO SAS MEDIANTE DERECHO DE PETICION SOLICITA COMEDIDAMENTE SE LES PUEDE ESPECIFICAR CUÁL ES EL ALCANCE DE LOS SERVICIOS QUE PUEDE PRESTAR UNA EMPRESA DEDICADA AL REINTING"/>
    <s v="A"/>
    <s v="JCMARIN"/>
    <s v=" "/>
    <s v="Obrero"/>
    <d v="2023-03-17T00:00:00"/>
    <s v="Origino"/>
    <s v="NRESPONS"/>
    <s v="Registros Pub y Redes Emp"/>
    <s v="Front (Cajas)"/>
    <s v="Finalizado"/>
    <s v=" "/>
    <s v="Asignado a"/>
    <x v="1"/>
    <x v="0"/>
    <x v="1"/>
    <d v="2023-03-17T00:00:00"/>
    <s v="A"/>
    <s v=""/>
    <m/>
    <m/>
    <m/>
    <m/>
    <m/>
    <m/>
    <m/>
    <s v="Sin Identificación"/>
    <m/>
    <s v="ARACELLY ARTEAGA VALLEJO"/>
    <s v=""/>
    <s v="transdagosas@gmail.com"/>
    <x v="0"/>
    <s v="3147721441"/>
    <s v="3 Peticiones"/>
    <x v="6"/>
    <s v="Registros Publicos y Redes Emp"/>
    <s v="Derecho de peticion"/>
    <s v="."/>
    <s v="."/>
    <s v=" SANTIAGO DE CALI, 28 DE MARZO DE 2023 SEÑORA ARACELLY ARTEAGA VALLEJO TRANSPORTES INTEGRADOS DAGO S.A.S. TRANSDAGOSAS@GMAIL.COM CORDIAL SALUDO, DAMOS RESPUESTA A SU ESCRITO RECIBIDO EN ESTA ENTIDAD EL 16 DE MARZO DE 2023, REFERENTE AL ALCANCE DE LOS SERV"/>
    <s v="."/>
    <s v="Finalizado"/>
    <s v="CBOTERO"/>
    <d v="2023-03-28T00:00:00"/>
    <d v="2023-03-28T00:00:00"/>
    <s v=" "/>
    <s v="N"/>
    <s v=""/>
    <x v="0"/>
    <x v="0"/>
    <s v="N"/>
    <d v="2023-03-28T00:00:00"/>
    <d v="2023-03-28T00:00:00"/>
    <n v="6"/>
    <n v="15"/>
    <x v="1"/>
    <n v="15"/>
    <x v="1"/>
  </r>
  <r>
    <x v="0"/>
    <n v="2023001709"/>
    <x v="55"/>
    <s v="EN COMUNICACION DEL DIA 16032023 CON RAD 66399-22 DE LA JCC BOGOTA DC ENVIAFDO VIA EMAIL A CONTACTO CCC SOLICITAN COLABORACIÓN PARA QUE DENTRO DE LOS DIEZ DÍAS SIGUIENTES AL RECIBO DE ESTA SOLICITUD REMITA CON DESTINO A LA PRESENTE INVESTIGACIÓN CONTRA EL"/>
    <s v="A"/>
    <s v="JCMARIN"/>
    <s v=" "/>
    <s v="Obrero"/>
    <d v="2023-03-17T00:00:00"/>
    <s v="Origino"/>
    <s v="NRESPONS"/>
    <s v="Registros Pub y Redes Emp"/>
    <s v="Back (Registro)"/>
    <s v="Finalizado"/>
    <s v=" "/>
    <s v="Asignado a"/>
    <x v="0"/>
    <x v="0"/>
    <x v="0"/>
    <d v="2023-03-17T00:00:00"/>
    <s v="A"/>
    <s v=""/>
    <m/>
    <m/>
    <m/>
    <m/>
    <m/>
    <m/>
    <m/>
    <s v="Sin Identificación"/>
    <m/>
    <s v="TATIANA PINILLA VILLALBA"/>
    <s v="6444450EXT402"/>
    <s v="secretariaparaasuntosdisciplinarios@jcc.gov.co"/>
    <x v="0"/>
    <s v=""/>
    <s v="3 Peticiones"/>
    <x v="0"/>
    <s v="Registros Publicos y Redes Emp"/>
    <s v="Derecho de peticion"/>
    <s v="."/>
    <s v="."/>
    <s v="2023 - 00282 SANTIAGO DE CALI, 22 DE MARZO DE 2023 SEÑORES JUNTA CENTRAL DE CONTADORES ATENCIÓN: TATIANA PINILLA SECRETARIA PARA ASUNTOS DISCIPLINARIOS SECRETARIAPARAASUNTOSDISCIPLINARIOS@JCC.GOV.CO INFO@JCC.GOV.CO BOGOTÁ D.C CORDIAL SALUDO, DAMOS RESPUES"/>
    <s v="."/>
    <s v="Finalizado"/>
    <s v="ECUARTAS"/>
    <d v="2023-03-22T00:00:00"/>
    <d v="2023-03-22T00:00:00"/>
    <s v="secretariaparaasuntosdisciplinarios@jcc.gov.co.rpost.biz; info@jcc.gov.co.rpost.biz miércoles 22/03/2023 11:23 a. m"/>
    <s v="N"/>
    <s v=""/>
    <x v="0"/>
    <x v="3"/>
    <s v="N"/>
    <d v="2023-03-22T00:00:00"/>
    <d v="2023-03-22T00:00:00"/>
    <n v="2"/>
    <n v="15"/>
    <x v="1"/>
    <n v="15"/>
    <x v="1"/>
  </r>
  <r>
    <x v="0"/>
    <n v="2023001716"/>
    <x v="55"/>
    <s v="EN COMUNICACION DEK DIA 17032023 CON EMAIL ENVIADO A CONTACTO CCC EL SR. JHONNY ESTEBAN VILLEGAS CIRO CC 1036618575 PRESNTA UNA QUEJA O RECLAMO POR LA MALA ATENCION AL CLIENTE DE LA DRA. XIMENA DEL ROSARIO PORTILLA SEGUN EL SR. POR ERRORES EN INFROMACION "/>
    <s v="A"/>
    <s v="JCMARIN"/>
    <s v=" "/>
    <s v="Obrero"/>
    <d v="2023-03-17T00:00:00"/>
    <s v="Origino"/>
    <s v="NRESPONS"/>
    <s v="Registros Pub y Redes Emp"/>
    <s v="Front (Cajas)"/>
    <s v="Finalizado"/>
    <s v=" "/>
    <s v="Asignado a"/>
    <x v="1"/>
    <x v="0"/>
    <x v="1"/>
    <d v="2023-03-17T00:00:00"/>
    <s v="A"/>
    <s v="MERCANTIL"/>
    <m/>
    <n v="20230107856"/>
    <m/>
    <m/>
    <m/>
    <m/>
    <m/>
    <s v="Sin Identificación"/>
    <m/>
    <s v="JHONNY ESTEBAN VILLEGAS CIRO"/>
    <s v=""/>
    <s v="esteban@admival.co"/>
    <x v="0"/>
    <s v="3122449948"/>
    <s v="3 Peticiones"/>
    <x v="30"/>
    <s v="Registros Publicos y Redes Emp"/>
    <s v="Derecho de peticion"/>
    <s v="."/>
    <s v="."/>
    <s v="SEÑOR JHONNY ESTEBAN VILLEGAS CIRO RECIBA UN CORDIAL SALUDO, LE COMUNICAMOS QUE HEMOS RECIBIDO SU QUEJA Y REVISAMOS LOS REQUERIMIENTOS Y LA DEVOLUCIÓN EFECTUADA EN SU MOMENTO, LOS CUALES OBEDECIERON A LAS ACTIVIDADES FINANCIERAS INCLUIDAS EN EL OBJETO SOC"/>
    <s v="."/>
    <s v="Finalizado"/>
    <s v="CBOTERO"/>
    <d v="2023-03-31T00:00:00"/>
    <d v="2023-03-31T00:00:00"/>
    <s v=" "/>
    <s v="N"/>
    <s v=""/>
    <x v="0"/>
    <x v="0"/>
    <s v="N"/>
    <d v="2023-03-31T00:00:00"/>
    <d v="2023-03-31T00:00:00"/>
    <n v="9"/>
    <n v="15"/>
    <x v="1"/>
    <n v="15"/>
    <x v="1"/>
  </r>
  <r>
    <x v="0"/>
    <n v="2023001719"/>
    <x v="55"/>
    <s v="SE SOLICITA PRORROGA DE PLAZO PARA SUBSANAR REQUERIMIENTO DE LA SOCIEDAD VILLA AZCARATE ASOCIADOS SAS HECHO A LA RAD 20230118663 POR PARTE DEL DR. FABIAN VELASCO"/>
    <s v="A"/>
    <s v="JCMARIN"/>
    <s v=" "/>
    <s v="Obrero"/>
    <d v="2023-03-17T00:00:00"/>
    <s v="Origino"/>
    <s v="FAVELASC"/>
    <s v="Registros Pub y Redes Emp"/>
    <s v="Juridica"/>
    <s v="Finalizado"/>
    <s v=" "/>
    <s v="Asignado a"/>
    <x v="17"/>
    <x v="0"/>
    <x v="1"/>
    <d v="2023-03-17T00:00:00"/>
    <s v="A"/>
    <s v="MERCANTIL"/>
    <n v="1053637"/>
    <n v="20230118663"/>
    <m/>
    <m/>
    <m/>
    <m/>
    <m/>
    <s v="Inscrito"/>
    <m/>
    <s v="CAMILO ANDRES VILLA AGUDELO"/>
    <s v=""/>
    <s v="movilidadcali@hotmail.com"/>
    <x v="0"/>
    <s v=""/>
    <s v="3 Peticiones"/>
    <x v="4"/>
    <s v="Registros Publicos y Redes Emp"/>
    <s v="Derecho de peticion"/>
    <s v="."/>
    <s v="."/>
    <s v="LA SOLICITUD PROCEDE Y SE OTORGA LA PRÓRROGA PREVIO RETIRO DE LA GLOSA DE DESISTIMIENTO GENERADA PORQUE EL CLIENTE ENVIÓ LA SOLICITUD EL ÚLTIMO DÍA Y NO SE VIO POR PARTE DEL ABOGADO."/>
    <s v="."/>
    <s v="Finalizado"/>
    <s v="FAVELASC"/>
    <d v="2023-03-24T00:00:00"/>
    <d v="2023-03-24T00:00:00"/>
    <s v=" "/>
    <s v="N"/>
    <s v=""/>
    <x v="0"/>
    <x v="0"/>
    <s v="N"/>
    <d v="2023-03-24T00:00:00"/>
    <d v="2023-03-24T00:00:00"/>
    <n v="4"/>
    <n v="15"/>
    <x v="1"/>
    <n v="15"/>
    <x v="1"/>
  </r>
  <r>
    <x v="0"/>
    <n v="2023001729"/>
    <x v="56"/>
    <s v="SE SOLICITA PRORROGA DE PLAZO PARA SUBSANAR EL REQUERIMIENTO HECHO AL RAD. 20230127049 DE LA SOCIEDAD EDUCARTE S. A. HECHO POR LA DRA. ALEXANDRA MUÑOZ "/>
    <s v="A"/>
    <s v="JCMARIN"/>
    <s v=" "/>
    <s v="Obrero"/>
    <d v="2023-03-21T00:00:00"/>
    <s v="Origino"/>
    <s v="NRESPONS"/>
    <s v="Registros Pub y Redes Emp"/>
    <s v="Empresario"/>
    <s v="Finalizado"/>
    <s v=" "/>
    <s v="Asignado a"/>
    <x v="13"/>
    <x v="0"/>
    <x v="1"/>
    <d v="2023-03-21T00:00:00"/>
    <s v="A"/>
    <s v="MERCANTIL"/>
    <n v="155392"/>
    <n v="20230127049"/>
    <m/>
    <m/>
    <m/>
    <m/>
    <m/>
    <s v="Inscrito"/>
    <m/>
    <s v="EDUCARTE S.A"/>
    <s v=""/>
    <s v="esperanza@jardinhelenkeller.edu.co"/>
    <x v="0"/>
    <s v="3172337036"/>
    <s v="3 Peticiones"/>
    <x v="4"/>
    <s v="Registros Publicos y Redes Emp"/>
    <s v="Derecho de peticion"/>
    <s v="."/>
    <s v="."/>
    <s v="21/03/2023. SE APRUEBA LA PRORROGA HASTA EL 23 DE ABRIL DE 2023, PARA RESOLVER EL REQUERIMIENTO CON RADICADO 20230127049. "/>
    <s v="."/>
    <s v="Finalizado"/>
    <s v="AMUNOZY"/>
    <d v="2023-03-21T00:00:00"/>
    <d v="2023-03-21T00:00:00"/>
    <s v="Correo enviado desde juridico@ al cliente 21/03/2023 a las 9.21 am"/>
    <s v="N"/>
    <s v=""/>
    <x v="0"/>
    <x v="0"/>
    <s v="N"/>
    <d v="2023-03-21T00:00:00"/>
    <d v="2023-03-21T00:00:00"/>
    <n v="0"/>
    <n v="15"/>
    <x v="1"/>
    <n v="15"/>
    <x v="1"/>
  </r>
  <r>
    <x v="0"/>
    <n v="2023001732"/>
    <x v="56"/>
    <s v="HOLA. ¿QUÉ SUCEDE CON UN CEMENTERIO PRIVADO EN LA CIUDAD DE CALI CUANDO LOS SOCIOS DEL CEMENTERIO, POR FALTA DE MIEMBROS, YA NO PUEDEN SEGUIR PAGANDO EL MANTENIMIENTO? EL CEMENTERIO SE QUEDA SIN FONDOS PARA SEGUIR SU FUNCIONAMIENTO Y MANTENIMIENTO. ¿QUÉ S"/>
    <s v="A"/>
    <s v="LROJAS"/>
    <s v=" "/>
    <s v="Unicentro web"/>
    <d v="2023-03-21T00:00:00"/>
    <s v="Origino"/>
    <s v="NRESPONS"/>
    <s v="Secretaria General"/>
    <s v="Asuntos Legales y Contratacion"/>
    <s v="Finalizado"/>
    <s v=" "/>
    <s v="Asignado a"/>
    <x v="5"/>
    <x v="1"/>
    <x v="3"/>
    <d v="2023-03-21T00:00:00"/>
    <s v="A"/>
    <s v=""/>
    <m/>
    <m/>
    <m/>
    <m/>
    <m/>
    <m/>
    <m/>
    <s v="Sin Identificación"/>
    <n v="16668704"/>
    <s v="MARIO CRESPI"/>
    <s v=""/>
    <s v=" correo@mariocrespi.com"/>
    <x v="0"/>
    <s v="3185783906"/>
    <s v="3 Peticiones"/>
    <x v="6"/>
    <s v="Asuntos Legales y Contratacion"/>
    <s v="Derecho de peticion"/>
    <s v="."/>
    <s v="."/>
    <s v="SE LE INFORMA AL PETICIONARIO QUE LA CÁMARA DE COMERCIO NO ES COMPETENTE PARA DAR GESTIÓN A SU PETICION, Y SE TRASLADA A LAS ENTIDADES QUE LA CÁMARA CONSIDERA COMPETENTES: ALCALDIA DE SANTIAGO DE CALI, SECRETARIA DE SALUD, DAGMA, CVC"/>
    <s v="."/>
    <s v="Finalizado"/>
    <s v="MVELEZ"/>
    <d v="2023-03-22T00:00:00"/>
    <d v="2023-03-22T00:00:00"/>
    <s v=" "/>
    <s v="N"/>
    <s v=""/>
    <x v="0"/>
    <x v="0"/>
    <s v="N"/>
    <d v="2023-03-22T00:00:00"/>
    <d v="2023-03-22T00:00:00"/>
    <n v="1"/>
    <n v="15"/>
    <x v="1"/>
    <n v="15"/>
    <x v="1"/>
  </r>
  <r>
    <x v="0"/>
    <n v="2023001733"/>
    <x v="56"/>
    <s v="EN COMUNICACION DEL DIA 06032023 CON RAD 20237790015541 DE LA F G N FISCALIA 19 SECCION LA DECLA BOGOTA DC ENVIADO VIA EMAIL A LA CC BOGOTA Y REMITIDO A LA CC CALI EL DIA 21032023 CON RAD. 20230254661 POR TRASALDO POR COMPETENCIAS SOLICITAN ALLEGAR INFROM"/>
    <s v="A"/>
    <s v="JCMARIN"/>
    <s v=" "/>
    <s v="Obrero"/>
    <d v="2023-03-21T00:00:00"/>
    <s v="Origino"/>
    <s v="NRESPONS"/>
    <s v="Registros Pub y Redes Emp"/>
    <s v="Back (Registro)"/>
    <s v="Finalizado"/>
    <s v=" "/>
    <s v="Asignado a"/>
    <x v="0"/>
    <x v="0"/>
    <x v="0"/>
    <d v="2023-03-21T00:00:00"/>
    <s v="A"/>
    <s v=""/>
    <m/>
    <m/>
    <m/>
    <m/>
    <m/>
    <m/>
    <m/>
    <s v="Sin Identificación"/>
    <m/>
    <s v="ARMANDO JACINTO SILVA"/>
    <s v="5702000EXT12827"/>
    <s v="armando.jacinto@fiscalia.gov.co"/>
    <x v="0"/>
    <s v="3164675411"/>
    <s v="3 Peticiones"/>
    <x v="0"/>
    <s v="Registros Publicos y Redes Emp"/>
    <s v="Derecho de peticion"/>
    <s v="."/>
    <s v="."/>
    <s v="2023-00316 SANTIAGO DE CALI, 21 DE MARZO DE 2023 SEÑORES FISCALIA GENERAL DE LA NACIÓN ATENCIÓN: ARMANDO JACINTO SILVA TÉCNICO INVESTIGADOR II ARMANDO.JACINTO@FISCALIA.GOV.CO BOGOTÁ D.C. CORDIAL SALUDO, DAMOS RESPUESTA A SU NUNC 1100160000962022-50288 O.T"/>
    <s v="."/>
    <s v="Finalizado"/>
    <s v="ECUARTAS"/>
    <d v="2023-03-21T00:00:00"/>
    <d v="2023-03-21T00:00:00"/>
    <s v="armando.jacinto@fiscalia.gov.co.rpost.biz martes 21/03/2023 4:45 p. m."/>
    <s v="N"/>
    <s v=""/>
    <x v="0"/>
    <x v="3"/>
    <s v="N"/>
    <d v="2023-03-21T00:00:00"/>
    <d v="2023-03-21T00:00:00"/>
    <n v="0"/>
    <n v="15"/>
    <x v="1"/>
    <n v="15"/>
    <x v="1"/>
  </r>
  <r>
    <x v="0"/>
    <n v="2023001737"/>
    <x v="56"/>
    <s v="STIMADOS SEÑORES GRUPO ÉXITO: EN LA INSERCIÓN DE LA CÉDULA DE CIUDADANÍA DEL SEÑOR MARCO ANTONIO CHAGUENDO CON NÚMERO 10.538.669 LE COLOCARON MI NÚMERO DE CÉDULA 10.533.669. EN ESTE MOMENTO, EL SEÑOR CHAGUENDO TIENE COMO CÉDULA AMBOS NÚMEROS EN LA BASE DE"/>
    <s v="A"/>
    <s v="LROJAS"/>
    <s v=" "/>
    <s v="Unicentro web"/>
    <d v="2023-03-21T00:00:00"/>
    <s v="Origino"/>
    <s v="NMELO"/>
    <s v="Secretaria General"/>
    <s v="Asuntos Legales y Contratacion"/>
    <s v="Finalizado"/>
    <s v=" "/>
    <s v="Asignado a"/>
    <x v="9"/>
    <x v="1"/>
    <x v="3"/>
    <d v="2023-03-21T00:00:00"/>
    <s v="A"/>
    <s v=""/>
    <m/>
    <m/>
    <m/>
    <m/>
    <m/>
    <m/>
    <m/>
    <s v="Sin Identificación"/>
    <m/>
    <s v="GUILLERMO ALEJANDRO ARROYO CÉSPEDES"/>
    <s v=""/>
    <s v="alejoarroyo@gmail.com"/>
    <x v="0"/>
    <s v=""/>
    <s v="3 Peticiones"/>
    <x v="16"/>
    <s v="Asuntos Legales y Contratacion"/>
    <s v="Derecho de peticion"/>
    <s v="."/>
    <s v="."/>
    <s v="SE TRAMITA RESPUESTA EN SENTIDO QUE NO SOMOS COMPETENTES PARA DAR RESPUESTA A SU SOLICITUD, SE DEJA TRAZABILIDAD DEL ENVIO. DE: ASUNTOS LEGALES CÁMARA DE COMERCIO DE CALI &lt;ASUNTOSLEGALES@CCC.ORG.CO&gt; ENVIADO EL: LUNES, 27 DE MARZO DE 2023 2:23 P. M. PARA: "/>
    <s v="."/>
    <s v="Finalizado"/>
    <s v="NMELO"/>
    <d v="2023-03-27T00:00:00"/>
    <d v="2023-03-27T00:00:00"/>
    <s v=" "/>
    <s v="N"/>
    <s v=""/>
    <x v="0"/>
    <x v="0"/>
    <s v="N"/>
    <d v="2023-03-27T00:00:00"/>
    <d v="2023-03-27T00:00:00"/>
    <n v="4"/>
    <n v="15"/>
    <x v="1"/>
    <n v="15"/>
    <x v="1"/>
  </r>
  <r>
    <x v="0"/>
    <n v="2023001741"/>
    <x v="56"/>
    <s v="EN COMUNICACION DEL DIA 13032023 CON EMAIL ENVIADO A CONTACTO CCC RECIBIDO EL DIA 17032023 MEIDANTE PETICION LA SEÑORA ROSARIO CAMPO CC 29938156 SOCIA DE LA ASOCIACION DE USUARIOS DEL SERVICIO DE AGUA POTABLE Y ALCANTARILLADO DE LAS CAMELIAS E C S P AUSAÁ"/>
    <s v="A"/>
    <s v="JCMARIN"/>
    <s v=" "/>
    <s v="Obrero"/>
    <d v="2023-03-21T00:00:00"/>
    <s v="Origino"/>
    <s v="NRESPONS"/>
    <s v="Registros Pub y Redes Emp"/>
    <s v="Back (Registro)"/>
    <s v="Finalizado"/>
    <s v=" "/>
    <s v="Asignado a"/>
    <x v="0"/>
    <x v="0"/>
    <x v="0"/>
    <d v="2023-03-21T00:00:00"/>
    <s v="A"/>
    <s v="ESAL"/>
    <n v="11841"/>
    <m/>
    <m/>
    <m/>
    <m/>
    <m/>
    <m/>
    <s v="Inscrito"/>
    <m/>
    <s v="ROSARIO CAMPO"/>
    <s v=""/>
    <s v="luisitocampo997@yahoo.com"/>
    <x v="0"/>
    <s v="3172545940"/>
    <s v="3 Peticiones"/>
    <x v="0"/>
    <s v="Registros Publicos y Redes Emp"/>
    <s v="Derecho de peticion"/>
    <s v="."/>
    <s v="."/>
    <s v="2023-00286 SANTIAGO DE CALI, 23 DE MARZO DE 2023 SEÑORA ROSARIO CAMPO LUISITOCAMPO997@YAHOO.COM LAS CAMELIAS - QUEREMAL CORDIAL SALUDO, MEDIANTE ESCRITO DEL 13 DE MARZO DE 2023, RECIBIDO EN ESTA ENTIDAD EL 21 DE MARZO, SOLICITÓ: &quot;COPIA DE LA REFORMA A LOS"/>
    <s v="."/>
    <s v="Finalizado"/>
    <s v="ECUARTAS"/>
    <d v="2023-03-23T00:00:00"/>
    <d v="2023-03-23T00:00:00"/>
    <s v="Luisitocampo997@yahoo.com.rpost.biz - jueves 23/03/2023 9:51 a. m. "/>
    <s v="N"/>
    <s v=""/>
    <x v="0"/>
    <x v="0"/>
    <s v="N"/>
    <d v="2023-03-23T00:00:00"/>
    <d v="2023-03-23T00:00:00"/>
    <n v="2"/>
    <n v="15"/>
    <x v="1"/>
    <n v="15"/>
    <x v="1"/>
  </r>
  <r>
    <x v="0"/>
    <n v="2023001746"/>
    <x v="56"/>
    <s v="EN COMUNICACION DEL DIA 07032023 CON OFICIO GS-2023-003047 SUBGA POJUD 29.54 DE LA POLICIA NACIONAL SECCIONAL BOGOTA DC ENVIADO VIA EMAIL A LA CC BOGOTA Y REMITIDO A LA CC CALI EL DIA 21032023 CON RAD. NO. 20230263319 POR TRASLADO POR COMPETENCIAS SOLICIT"/>
    <s v="A"/>
    <s v="JCMARIN"/>
    <s v=" "/>
    <s v="Obrero"/>
    <d v="2023-03-21T00:00:00"/>
    <s v="Origino"/>
    <s v="NRESPONS"/>
    <s v="Registros Pub y Redes Emp"/>
    <s v="Back (Registro)"/>
    <s v="Finalizado"/>
    <s v=" "/>
    <s v="Asignado a"/>
    <x v="0"/>
    <x v="0"/>
    <x v="0"/>
    <d v="2023-03-21T00:00:00"/>
    <s v="A"/>
    <s v=""/>
    <m/>
    <m/>
    <m/>
    <m/>
    <m/>
    <m/>
    <m/>
    <s v="Sin Identificación"/>
    <m/>
    <s v="PT JHONATAN STIVEN BECERRA TENSA"/>
    <s v=""/>
    <s v="jhonatan.becerra1889@correo.policia.gov.co"/>
    <x v="0"/>
    <s v="3103268795"/>
    <s v="3 Peticiones"/>
    <x v="0"/>
    <s v="Registros Publicos y Redes Emp"/>
    <s v="Derecho de peticion"/>
    <s v="."/>
    <s v="."/>
    <s v="2023-00325 SANTIAGO DE CALI, 22 DE MARZO DE 2023 SEÑORES MINISTERIO DE DEFENSA NACIONAL POLICIA NACIONAL ATENCIÓN: PATRULLERO JHONATAN STIVEN BECERRA TENSA INVESTIGADOR CRIMINAL POLFA JHONATAN.BECERRA1889@CORREO.POLICIA.GOV.CO BOGOTÁ D.C. CORDIAL SALUDO, "/>
    <s v="."/>
    <s v="Finalizado"/>
    <s v="ECUARTAS"/>
    <d v="2023-03-22T00:00:00"/>
    <d v="2023-03-22T00:00:00"/>
    <s v="'jhonatan.becerra1889@correo.policia.gov.co.rpost.biz' miércoles 22/03/2023 4:01 p. m"/>
    <s v="N"/>
    <s v=""/>
    <x v="0"/>
    <x v="3"/>
    <s v="N"/>
    <d v="2023-03-22T00:00:00"/>
    <d v="2023-03-22T00:00:00"/>
    <n v="1"/>
    <n v="15"/>
    <x v="1"/>
    <n v="15"/>
    <x v="1"/>
  </r>
  <r>
    <x v="0"/>
    <n v="2023001748"/>
    <x v="56"/>
    <s v="EN COMUNICACION DEL DIA 21032023 CON EMAIL ENVIADO A CONTACTO CCC MEDIANTE PETICION LE SR. GABRIEL DARIO OCHOA RESTREPO CC 16663634 SOLICITA SE LE BRINDEN INFORMACIÓN CON RESPECTO A LASOCIEDAD: INVERSIONES OCHOA OCHOA RESTREPO S EN C EN COMPRA CERTIFICADO"/>
    <s v="A"/>
    <s v="JCMARIN"/>
    <s v=" "/>
    <s v="Obrero"/>
    <d v="2023-03-21T00:00:00"/>
    <s v="Origino"/>
    <s v="NRESPONS"/>
    <s v="Registros Pub y Redes Emp"/>
    <s v="Back (Registro)"/>
    <s v="Finalizado"/>
    <s v=" "/>
    <s v="Asignado a"/>
    <x v="0"/>
    <x v="0"/>
    <x v="0"/>
    <d v="2023-03-21T00:00:00"/>
    <s v="A"/>
    <s v=""/>
    <m/>
    <m/>
    <m/>
    <m/>
    <m/>
    <m/>
    <m/>
    <s v="Sin Identificación"/>
    <m/>
    <s v="GABRIEL DARIO OCHOA RESTREPO"/>
    <s v=""/>
    <s v="gabochoa2003@yahoo.com.mx"/>
    <x v="0"/>
    <s v=""/>
    <s v="3 Peticiones"/>
    <x v="0"/>
    <s v="Registros Publicos y Redes Emp"/>
    <s v="Derecho de peticion"/>
    <s v="."/>
    <s v="."/>
    <s v="2023-00286 SANTIAGO DE CALI, 23 DE MARZO DE 2023 SEÑOR GABRIEL DARIO OCHOA RESTREPO GABOCHOA2003@YAHOO.COM.MX LA CIUDAD CORDIAL SALUDO, MEDIANTE ESCRITO DEL 20 DE MARZO DE 2023, RECIBIDO EN ESTA ENTIDAD EL 21 DE MARZO, SOLICITÓ: &quot;ME BRINDEN INFORMACIÓN CO"/>
    <s v="."/>
    <s v="Finalizado"/>
    <s v="ECUARTAS"/>
    <d v="2023-03-23T00:00:00"/>
    <d v="2023-03-23T00:00:00"/>
    <s v="'gabochoa2003@yahoo.com.mx.rpost.biz' jueves 23/03/2023 1:36 p. m"/>
    <s v="N"/>
    <s v=""/>
    <x v="0"/>
    <x v="3"/>
    <s v="N"/>
    <d v="2023-03-23T00:00:00"/>
    <d v="2023-03-23T00:00:00"/>
    <n v="2"/>
    <n v="15"/>
    <x v="1"/>
    <n v="15"/>
    <x v="1"/>
  </r>
  <r>
    <x v="0"/>
    <n v="2023001752"/>
    <x v="56"/>
    <s v="INFORMACION SOBRE INMUEBLES"/>
    <s v="A"/>
    <s v="ARIVAS"/>
    <s v=" "/>
    <s v="Principal"/>
    <d v="2023-03-21T00:00:00"/>
    <s v="Origino"/>
    <s v="ARIVAS"/>
    <s v="Secretaria General"/>
    <s v="Asuntos Legales y Contratacion"/>
    <s v="Finalizado"/>
    <s v=" "/>
    <s v="Asignado a"/>
    <x v="4"/>
    <x v="1"/>
    <x v="3"/>
    <d v="2023-03-21T00:00:00"/>
    <s v="A"/>
    <s v=""/>
    <m/>
    <m/>
    <m/>
    <m/>
    <m/>
    <m/>
    <m/>
    <s v="Sin Identificación"/>
    <n v="38941458"/>
    <s v="ELIZABETH DAZA"/>
    <s v=""/>
    <s v="buttefly2905@yahoo.com"/>
    <x v="0"/>
    <s v=""/>
    <s v="3 Peticiones"/>
    <x v="29"/>
    <s v="Asuntos Legales y Contratacion"/>
    <s v="Derecho de peticion"/>
    <s v="."/>
    <s v="."/>
    <s v="SE ADJUNTA TRAZABILIDAD. SE SOLICITA AL PETICIONARIO SUMINISTRAR INFORMACIÓN QUE PERMITA DARLE UNA RESPUESTA DE FONDO. DE: ASUNTOS LEGALES CÁMARA DE COMERCIO DE CALI &lt;ASUNTOSLEGALES@CCC.ORG.CO&gt; ENVIADO: LUNES, 27 DE MARZO DE 2023 10:33 PARA: BUTTEFLY2905@"/>
    <s v="."/>
    <s v="Finalizado"/>
    <s v="ARIVAS"/>
    <d v="2023-03-27T00:00:00"/>
    <d v="2023-03-27T00:00:00"/>
    <s v=" "/>
    <s v="N"/>
    <s v=""/>
    <x v="0"/>
    <x v="0"/>
    <s v="N"/>
    <d v="2023-03-27T00:00:00"/>
    <d v="2023-03-27T00:00:00"/>
    <n v="4"/>
    <n v="15"/>
    <x v="1"/>
    <n v="15"/>
    <x v="1"/>
  </r>
  <r>
    <x v="0"/>
    <n v="2023001753"/>
    <x v="56"/>
    <s v="EN COMUNICACION DEL DIA 14032023 CON EMAIL ENVIADO A LA CC BOGOTA Y REMITIDO A LA CC CALI EL DIA 21032023 CON RADICACION NO. 20230257881 POR TRASALDO POR COMPETENCIAS MEDIANTE DERECHO DE PETICION EL SR. GABINO MONTERO GUACANEME CC 1116918613 SOLICITA SE L"/>
    <s v="A"/>
    <s v="JCMARIN"/>
    <s v=" "/>
    <s v="Obrero"/>
    <d v="2023-03-21T00:00:00"/>
    <s v="Origino"/>
    <s v="NRESPONS"/>
    <s v="Registros Pub y Redes Emp"/>
    <s v="Back (Registro)"/>
    <s v="Finalizado"/>
    <s v=" "/>
    <s v="Asignado a"/>
    <x v="7"/>
    <x v="0"/>
    <x v="1"/>
    <d v="2023-03-21T00:00:00"/>
    <s v="A"/>
    <s v=""/>
    <m/>
    <m/>
    <m/>
    <m/>
    <m/>
    <m/>
    <m/>
    <s v="Sin Identificación"/>
    <m/>
    <s v="GABINO MONTERO GUACANEME"/>
    <s v=""/>
    <s v=""/>
    <x v="0"/>
    <s v="312370354"/>
    <s v="3 Peticiones"/>
    <x v="0"/>
    <s v="Registros Publicos y Redes Emp"/>
    <s v="Derecho de peticion"/>
    <s v="."/>
    <s v="."/>
    <s v="CONTESTADO CON CARTA 2023-00321 DEL 21 DE MARZO DE 2023, ASÍ: &quot;MEDIANTE ESCRITO RECIBIDO EN LA CÁMARA DE COMERCIO DE BOGOTÁ Y REMITIDO A ESTA ENTIDAD EL 17 DE MARZO DE 2023, SOLICITÓ SE &quot;CERTIFIQUE QUE NO POSEO NEGOCIOS¿&quot;,. A NOMBRE DE GABINO MONTERO GUAC"/>
    <s v="."/>
    <s v="Finalizado"/>
    <s v="CMARTINE"/>
    <d v="2023-03-21T00:00:00"/>
    <d v="2023-03-21T00:00:00"/>
    <s v=" "/>
    <s v="N"/>
    <s v=""/>
    <x v="0"/>
    <x v="0"/>
    <s v="N"/>
    <d v="2023-03-21T00:00:00"/>
    <d v="2023-03-21T00:00:00"/>
    <n v="0"/>
    <n v="15"/>
    <x v="1"/>
    <n v="15"/>
    <x v="1"/>
  </r>
  <r>
    <x v="0"/>
    <n v="2023001755"/>
    <x v="56"/>
    <s v="EN COMUNICACION DEL DIA 14022023 CON OFICIO GS-2023-DETOL SUBIN UBIC 26.2 DE LA POLICIA NACIONAL SECCIONAL VILLAHERMOSA TOLIMA ENVIADO VIA EMAIL A LA CC HONDA Y REMITIDO A LA CC CALI EL DIA 21032023 CON RADICACION NO. 20230258064 POR TRASLADO POR COMPETEN"/>
    <s v="A"/>
    <s v="JCMARIN"/>
    <s v=" "/>
    <s v="Obrero"/>
    <d v="2023-03-21T00:00:00"/>
    <s v="Origino"/>
    <s v="NRESPONS"/>
    <s v="Registros Pub y Redes Emp"/>
    <s v="Back (Registro)"/>
    <s v="Finalizado"/>
    <s v=" "/>
    <s v="Asignado a"/>
    <x v="0"/>
    <x v="0"/>
    <x v="0"/>
    <d v="2023-03-21T00:00:00"/>
    <s v="A"/>
    <s v=""/>
    <m/>
    <m/>
    <m/>
    <m/>
    <m/>
    <m/>
    <m/>
    <s v="Sin Identificación"/>
    <m/>
    <s v="SUBINT. YIBI FERNANDA CRIALES VICTORIA"/>
    <s v=""/>
    <s v="yibi.criales@correo.policia.gov.co"/>
    <x v="0"/>
    <s v="3148341058"/>
    <s v="3 Peticiones"/>
    <x v="0"/>
    <s v="Registros Publicos y Redes Emp"/>
    <s v="Derecho de peticion"/>
    <s v="."/>
    <s v="."/>
    <s v="2023-00284 SANTIAGO DE CALI, 17 DE MARZO DE 2023 SEÑORES MINISTERIO DE DEFENSA NACIONAL POLICIA NACIONAL ATENCIÓN: SUBINTENDENTE YIBY FERNANDA CRIALES VICTORIA JEFE UNIDAD BÁSICA DE INVESTIGACIÓN CRIMINAL YIBY.CRIALES@CORREO.POLICIA.GOV.CO VILLAHERMOSA CO"/>
    <s v="."/>
    <s v="Finalizado"/>
    <s v="ECUARTAS"/>
    <d v="2023-03-22T00:00:00"/>
    <d v="2023-03-22T00:00:00"/>
    <s v="yiby.criales@correo.policia.gov.co.rpost.biz miércoles 22/03/2023 11:49 a. m"/>
    <s v="N"/>
    <s v=""/>
    <x v="0"/>
    <x v="3"/>
    <s v="N"/>
    <d v="2023-03-22T00:00:00"/>
    <d v="2023-03-22T00:00:00"/>
    <n v="1"/>
    <n v="15"/>
    <x v="1"/>
    <n v="15"/>
    <x v="1"/>
  </r>
  <r>
    <x v="0"/>
    <n v="2023001756"/>
    <x v="56"/>
    <s v="EN COMUNICACION DEL DIA 13032023 CON OFICIO TAC-137-2020-00346 DEL TRIBUNAL ADMINISTRATIVO DEL CASANARE ENVIADO VIA EMAIL A LA CC YOPAL Y REMITIDO A LA CC CALI EL DIA 21032023 CON RADICACION NO. 20230258117 POR TRASALDO POR COMPETENCIAS SOLICITAN REMITIR "/>
    <s v="A"/>
    <s v="JCMARIN"/>
    <s v=" "/>
    <s v="Obrero"/>
    <d v="2023-03-21T00:00:00"/>
    <s v="Origino"/>
    <s v="NRESPONS"/>
    <s v="Registros Pub y Redes Emp"/>
    <s v="Back (Registro)"/>
    <s v="Finalizado"/>
    <s v=" "/>
    <s v="Asignado a"/>
    <x v="0"/>
    <x v="0"/>
    <x v="0"/>
    <d v="2023-03-21T00:00:00"/>
    <s v="A"/>
    <s v="MERCANTIL"/>
    <n v="508021"/>
    <m/>
    <m/>
    <m/>
    <m/>
    <m/>
    <m/>
    <s v="Inscrito"/>
    <m/>
    <s v="PEDRO PABLO PIÑEROS BOHORQUEZ"/>
    <s v="6356688"/>
    <s v="sectribadmcnare@cendoj.ramajudical.gov.co"/>
    <x v="0"/>
    <s v=""/>
    <s v="3 Peticiones"/>
    <x v="0"/>
    <s v="Registros Publicos y Redes Emp"/>
    <s v="Derecho de peticion"/>
    <s v="."/>
    <s v="."/>
    <s v="2023 - 00287 SANTIAGO DE CALI, 22 DE MARZO DE 2023 SEÑORES TRIBUNAL ADMINISTRATIVO DE CASANARE ATENCIÓN PEDRO PABLO PIÑEROS BOHÓRQUEZ SECTRIBADMCNARE@CENDOJ.RAMAJUDICIAL.GOV.CO CASANARE CORDIAL SALUDO DAMOS RESPUESTA A SU OFICIO 85001-2333-000-2020-00346-"/>
    <s v="."/>
    <s v="Finalizado"/>
    <s v="ECUARTAS"/>
    <d v="2023-03-22T00:00:00"/>
    <d v="2023-03-22T00:00:00"/>
    <s v="sectribadmcnare@cendoj.ramajudicial.gov.co.rpost.biz miércoles 22/03/2023 12:14 p. m."/>
    <s v="N"/>
    <s v=""/>
    <x v="0"/>
    <x v="3"/>
    <s v="N"/>
    <d v="2023-03-22T00:00:00"/>
    <d v="2023-03-22T00:00:00"/>
    <n v="1"/>
    <n v="15"/>
    <x v="1"/>
    <n v="15"/>
    <x v="1"/>
  </r>
  <r>
    <x v="0"/>
    <n v="2023001757"/>
    <x v="56"/>
    <s v="EN COMUNICACION DEL DIA 21032023 CON EMAIL ENVIASDO A CONTACTO CCC EL SR. ALEJANDRO HURTADO LATORRE CC 1105361207 SOLICITA SEA ACTUALIZADO EL DOCUEMNTO DE INDETIDAD EN EL REGISTRO MERCANTIL 393064 DE LA SOCIEDAD HURTADO LATORRE LTDA NIT 800253397"/>
    <s v="A"/>
    <s v="JCMARIN"/>
    <s v=" "/>
    <s v="Obrero"/>
    <d v="2023-03-21T00:00:00"/>
    <s v="Origino"/>
    <s v="NRESPONS"/>
    <s v="Registros Pub y Redes Emp"/>
    <s v="Back (Registro)"/>
    <s v="Finalizado"/>
    <s v=" "/>
    <s v="Asignado a"/>
    <x v="11"/>
    <x v="0"/>
    <x v="2"/>
    <d v="2023-03-21T00:00:00"/>
    <s v="A"/>
    <s v="MERCANTIL"/>
    <n v="393064"/>
    <m/>
    <m/>
    <m/>
    <m/>
    <m/>
    <m/>
    <s v="Inscrito"/>
    <m/>
    <s v="ALEJANDRO HURTADO LATORRE"/>
    <s v=""/>
    <s v="alatorre@arquimax.com"/>
    <x v="0"/>
    <s v=""/>
    <s v="2 Del tramite del documento"/>
    <x v="20"/>
    <s v="Registros Publicos y Redes Emp"/>
    <s v="Inscripción"/>
    <s v="."/>
    <s v="."/>
    <s v="AL INSCRITO 393064-3 SE ACTUALIZA EL TIPO Y NUMERO DE DOCUMENTO DE IDENTIDAD DEL SOCIO ALEJANDRO HURTADO LATORRE C.C. 1105361207"/>
    <s v="."/>
    <s v="Finalizado"/>
    <s v="MVELASCO"/>
    <d v="2023-03-22T00:00:00"/>
    <d v="2023-03-22T00:00:00"/>
    <s v=" "/>
    <s v="N"/>
    <s v=""/>
    <x v="0"/>
    <x v="2"/>
    <s v="N"/>
    <d v="2023-03-22T00:00:00"/>
    <d v="2023-03-22T00:00:00"/>
    <n v="1"/>
    <n v="15"/>
    <x v="1"/>
    <n v="15"/>
    <x v="1"/>
  </r>
  <r>
    <x v="0"/>
    <n v="2023001761"/>
    <x v="56"/>
    <s v="EN COMUNICACION DEL DIA 13032023 CON OFICIO SUBIN UBIC 26.2 DE LA POLICIA NACIONAL SECCIONAL LIBANO TOLIMA ENVIADO VIA EMAIL A LA CC HONDA Y REMITIDO A LA CC CALI EL DIA 21032026 CON RADICACION NO. 20230258185 POR TRASLADO POR COMPETENCIAS SOLICITAN SE VE"/>
    <s v="A"/>
    <s v="JCMARIN"/>
    <s v=" "/>
    <s v="Obrero"/>
    <d v="2023-03-21T00:00:00"/>
    <s v="Origino"/>
    <s v="NRESPONS"/>
    <s v="Registros Pub y Redes Emp"/>
    <s v="Back (Registro)"/>
    <s v="Finalizado"/>
    <s v=" "/>
    <s v="Asignado a"/>
    <x v="0"/>
    <x v="0"/>
    <x v="0"/>
    <d v="2023-03-21T00:00:00"/>
    <s v="A"/>
    <s v=""/>
    <m/>
    <m/>
    <m/>
    <m/>
    <m/>
    <m/>
    <m/>
    <s v="Sin Identificación"/>
    <m/>
    <s v="PT  IVAN ANDRES CALDERON AYALA"/>
    <s v="2739999EX333307"/>
    <s v="andres.calderon@correo.policia.gov.co"/>
    <x v="0"/>
    <s v=""/>
    <s v="3 Peticiones"/>
    <x v="0"/>
    <s v="Registros Publicos y Redes Emp"/>
    <s v="Derecho de peticion"/>
    <s v="."/>
    <s v="."/>
    <s v="2023 - 00287 SANTIAGO DE CALI, 22 DE MARZO DE 2023 SEÑORES TRIBUNAL ADMINISTRATIVO DE CASANARE ATENCIÓN PEDRO PABLO PIÑEROS BOHÓRQUEZ SECTRIBADMCNARE@CENDOJ.RAMAJUDICIAL.GOV.CO CASANARE CORDIAL SALUDO DAMOS RESPUESTA A SU OFICIO 85001-2333-000-2020-00346-"/>
    <s v="."/>
    <s v="Finalizado"/>
    <s v="ECUARTAS"/>
    <d v="2023-03-22T00:00:00"/>
    <d v="2023-03-22T00:00:00"/>
    <s v="andres.calderon@correo.policia.gov.co.rpost.biz miércoles 22/03/2023 1:04 p. m"/>
    <s v="N"/>
    <s v=""/>
    <x v="0"/>
    <x v="3"/>
    <s v="N"/>
    <d v="2023-03-22T00:00:00"/>
    <d v="2023-03-22T00:00:00"/>
    <n v="1"/>
    <n v="15"/>
    <x v="1"/>
    <n v="15"/>
    <x v="1"/>
  </r>
  <r>
    <x v="0"/>
    <n v="2023001762"/>
    <x v="56"/>
    <s v="EN COMUNICACION DEL DIA 12032023 CON OFICIO GS-2023 DETOL SUBIN UBIC 26.2 DE LA POLICIXA NACIONAL SECCIONAL VILLAHERMOSA TOLIMA ENVIADO VIA EMAIL A LA CC HONDA Y REMISITO A LA CC CALI EL DIA 21032023 CON RADICACION NO. 20230258222 POR TRASALDO POR COMPETE"/>
    <s v="A"/>
    <s v="JCMARIN"/>
    <s v=" "/>
    <s v="Obrero"/>
    <d v="2023-03-21T00:00:00"/>
    <s v="Origino"/>
    <s v="NRESPONS"/>
    <s v="Registros Pub y Redes Emp"/>
    <s v="Back (Registro)"/>
    <s v="Finalizado"/>
    <s v=" "/>
    <s v="Asignado a"/>
    <x v="0"/>
    <x v="0"/>
    <x v="0"/>
    <d v="2023-03-21T00:00:00"/>
    <s v="A"/>
    <s v=""/>
    <m/>
    <m/>
    <m/>
    <m/>
    <m/>
    <m/>
    <m/>
    <s v="Sin Identificación"/>
    <m/>
    <s v="SUBINT. YIBI FERNANDA CRIALES VICTORIA"/>
    <s v=""/>
    <s v=""/>
    <x v="0"/>
    <s v=""/>
    <s v="3 Peticiones"/>
    <x v="0"/>
    <s v="Registros Publicos y Redes Emp"/>
    <s v="Derecho de peticion"/>
    <s v="."/>
    <s v="."/>
    <s v="2023-00325 SANTIAGO DE CALI, 22 DE MARZO DE 2023 SEÑORES MINISTERIO DE DEFENSA NACIONAL POLICIA NACIONAL ATENCIÓN: SUBINTENDENTE YIBY FERNANDA CRIALES VICTORIA JEFE UNIDAD BÁSICA DE INVESTIGACIÓN CRIMINAL YIBY.CRIALES@CORREO.POLICIA.GOV.CO VILLAHERMOSA CO"/>
    <s v="."/>
    <s v="Finalizado"/>
    <s v="ECUARTAS"/>
    <d v="2023-03-22T00:00:00"/>
    <d v="2023-03-22T00:00:00"/>
    <s v="yiby.criales@correo.policia.gov.co.rpost.biz miércoles 22/03/2023 3:07 p. m"/>
    <s v="N"/>
    <s v=""/>
    <x v="0"/>
    <x v="3"/>
    <s v="N"/>
    <d v="2023-03-22T00:00:00"/>
    <d v="2023-03-22T00:00:00"/>
    <n v="1"/>
    <n v="15"/>
    <x v="1"/>
    <n v="15"/>
    <x v="1"/>
  </r>
  <r>
    <x v="0"/>
    <n v="2023001767"/>
    <x v="57"/>
    <s v="EN COMUNICACION DEL DIA 16032023 CON EMAIL ENVIADO A LA CC BOGOTA DE LA DIRECCION GENERAL MARITIMA Y PORTUARIA DIMAR Y REMITIDO A LA CC CALI EL DIA 21032023 CON RADICACION 20230258035 POR TRASALDO POR COMPETENCIAS SOLICITAN CONSULTAR EL PROCEDIMIENTO A SE"/>
    <s v="A"/>
    <s v="JCMARIN"/>
    <s v=" "/>
    <s v="Obrero"/>
    <d v="2023-03-22T00:00:00"/>
    <s v="Origino"/>
    <s v="NRESPONS"/>
    <s v="Registros Pub y Redes Emp"/>
    <s v="Back (Registro)"/>
    <s v="Finalizado"/>
    <s v=" "/>
    <s v="Asignado a"/>
    <x v="0"/>
    <x v="0"/>
    <x v="0"/>
    <d v="2023-03-22T00:00:00"/>
    <s v="A"/>
    <s v=""/>
    <m/>
    <m/>
    <m/>
    <m/>
    <m/>
    <m/>
    <m/>
    <s v="Sin Identificación"/>
    <m/>
    <s v="DIRECCION GENERAL MARITIMA Y PORTUARIA DIMAR"/>
    <s v=""/>
    <s v="jvargasc@dimar.mil.co"/>
    <x v="0"/>
    <s v=""/>
    <s v="3 Peticiones"/>
    <x v="0"/>
    <s v="Registros Publicos y Redes Emp"/>
    <s v="Derecho de peticion"/>
    <s v="."/>
    <s v="."/>
    <s v="2023 - 00223 SANTIAGO DE CALI, 23 DE MARZO DE 2023 SEÑORES DIRECCIÓN GENERAL MARÍTIMA Y PORTUARIA - DIMAR JVARGASC@DIMAR.MIL.CO RECIBA UN CORDIAL SALUDO, DAMOS RESPUESTA A LA PETICIÓN RECIBIDA POR LA CÁMARA DE COMERCIO DE BOGOTÁ Y REMITIDA A ESTA ENTIDAD "/>
    <s v="."/>
    <s v="Finalizado"/>
    <s v="ECUARTAS"/>
    <d v="2023-03-23T00:00:00"/>
    <d v="2023-03-23T00:00:00"/>
    <s v="'jvargasc@dimar.mil.co.rpost.biz' jueves 23/03/2023 5:29 p. m"/>
    <s v="N"/>
    <s v=""/>
    <x v="0"/>
    <x v="3"/>
    <s v="N"/>
    <d v="2023-03-23T00:00:00"/>
    <d v="2023-03-23T00:00:00"/>
    <n v="1"/>
    <n v="15"/>
    <x v="1"/>
    <n v="15"/>
    <x v="1"/>
  </r>
  <r>
    <x v="0"/>
    <n v="2023001773"/>
    <x v="57"/>
    <s v="ASUNTO: SOLICITUD DE CERTIFICADO Y/O CONSTANCIA DE EXISTENCIA Y REPRESENTACIÓN LEGAL DE LA ENTIDAD COOPERATIVA INTEGRAL LOS NARANJOS."/>
    <s v="A"/>
    <s v="JSALAS"/>
    <s v=" "/>
    <s v="Principal"/>
    <d v="2023-03-22T00:00:00"/>
    <s v="Origino"/>
    <s v="NRESPONS"/>
    <s v="Registros Pub y Redes Emp"/>
    <s v="Back (Registro)"/>
    <s v="Finalizado"/>
    <s v=" "/>
    <s v="Asignado a"/>
    <x v="7"/>
    <x v="0"/>
    <x v="1"/>
    <d v="2023-03-22T00:00:00"/>
    <s v="A"/>
    <s v=""/>
    <m/>
    <m/>
    <m/>
    <m/>
    <m/>
    <m/>
    <m/>
    <s v="Sin Identificación"/>
    <n v="1005867358"/>
    <s v="GOUSSE GUERRRO MORA"/>
    <s v=""/>
    <s v="nurelvaguerrero@hotmail.com"/>
    <x v="1"/>
    <s v="3177006227"/>
    <s v="3 Peticiones"/>
    <x v="0"/>
    <s v="Registros Publicos y Redes Emp"/>
    <s v="Derecho de peticion"/>
    <s v="."/>
    <s v="."/>
    <s v="CONTESTADO CON CARTA 2023-00357 DEL 3 DE ABRIL DE 2023, ASÍ: &quot;MEDIANTE PETICIÓN DEL 22 DE MARZO DE 2023, SOLICITÓ A ESTA CÁMARA DE COMERCIO &quot;CERTIFICADO Y/O CONSTANCIA DE EXISTENCIA Y REPRESENTACIÓN LEGAL DE LA ENTIDAD COOPERATIVA INTEGRAL LOS NARANJOS&quot;. "/>
    <s v="."/>
    <s v="Finalizado"/>
    <s v="CMARTINE"/>
    <d v="2023-04-03T00:00:00"/>
    <d v="2023-04-03T00:00:00"/>
    <s v=" "/>
    <s v="N"/>
    <s v=""/>
    <x v="0"/>
    <x v="0"/>
    <s v="N"/>
    <d v="2023-04-03T00:00:00"/>
    <d v="2023-04-03T00:00:00"/>
    <n v="8"/>
    <n v="15"/>
    <x v="1"/>
    <n v="15"/>
    <x v="1"/>
  </r>
  <r>
    <x v="0"/>
    <n v="2023001776"/>
    <x v="57"/>
    <s v="EN COMUNICACION DEL DIA 22032023 CON EMAIL ENVIADO A CONTACTO CCC LA SOCIEDAD ADNJ SAS POR MEDIO DE LA PRESENTE ME PERMITO SOLICITAR SEGUNDA PRORROGA DE UN MES A PARTIR DEL 23 DE MARZO DE 2023 PARA RESPONDER EL REQUERIMIENTO CON RADICADO Nº. 20230039077 A"/>
    <s v="A"/>
    <s v="JCMARIN"/>
    <s v=" "/>
    <s v="Obrero"/>
    <d v="2023-03-22T00:00:00"/>
    <s v="Origino"/>
    <s v="NRESPONS"/>
    <s v="Registros Pub y Redes Emp"/>
    <s v="Back (Registro)"/>
    <s v="Finalizado"/>
    <s v=" "/>
    <s v="Asignado a"/>
    <x v="18"/>
    <x v="0"/>
    <x v="0"/>
    <d v="2023-03-22T00:00:00"/>
    <s v="A"/>
    <s v="MERCANTIL"/>
    <m/>
    <n v="20230039077"/>
    <m/>
    <m/>
    <m/>
    <m/>
    <m/>
    <s v="Sin Identificación"/>
    <m/>
    <s v="ALVARO JOSE ROSALES MONTEMIRANDA"/>
    <s v="6668017"/>
    <s v="aljorm@rosales-leyes.com"/>
    <x v="0"/>
    <s v="3155175420"/>
    <s v="5 No aplica/No procede"/>
    <x v="29"/>
    <s v="Registros Publicos y Redes Emp"/>
    <s v="No aplica"/>
    <s v="."/>
    <s v="."/>
    <s v="SE INFORMA AL LINA RIOS, VIA TELEFONICA ASISTENTE DEL ASESOR JURIDICO ALVARO JOSÉ ROSALES MONTEMIRANDA. QUIEN FUE LA PERSONA QUE PRESENTO LA SOLICITUD. EL CUAL ACEPTA Y COMPRENDE QUE PODRA REINGRESAR EL TRAMITE CUANDO TENGA LOS DOCUMENTOS Y BOLETA FISCAL "/>
    <s v="."/>
    <s v="Finalizado"/>
    <s v="MMONTERO"/>
    <d v="2023-03-30T00:00:00"/>
    <d v="2023-03-30T00:00:00"/>
    <s v=" "/>
    <s v="N"/>
    <s v=""/>
    <x v="1"/>
    <x v="0"/>
    <s v="N"/>
    <d v="2023-03-30T00:00:00"/>
    <d v="2023-03-30T00:00:00"/>
    <n v="6"/>
    <n v="15"/>
    <x v="1"/>
    <n v="15"/>
    <x v="1"/>
  </r>
  <r>
    <x v="0"/>
    <n v="2023001777"/>
    <x v="57"/>
    <s v="SE SOLICITA PRORROGAS DE PLAZO PARA SUBSANAR REQUERIMIENTO A LA RAD. 20230152237 HECHO POR LA DRA. XIMENA DEL ROSARIO PORTILLA."/>
    <s v="A"/>
    <s v="JCMARIN"/>
    <s v=" "/>
    <s v="Obrero"/>
    <d v="2023-03-22T00:00:00"/>
    <s v="Origino"/>
    <s v="XPORTILL"/>
    <s v="Registros Pub y Redes Emp"/>
    <s v="Juridica"/>
    <s v="Finalizado"/>
    <s v=" "/>
    <s v="Asignado a"/>
    <x v="14"/>
    <x v="0"/>
    <x v="1"/>
    <d v="2023-03-22T00:00:00"/>
    <s v="A"/>
    <s v="MERCANTIL"/>
    <m/>
    <n v="20230152237"/>
    <m/>
    <m/>
    <m/>
    <m/>
    <m/>
    <s v="Sin Identificación"/>
    <m/>
    <s v="JAVIER EUGENIO MENESESLOPEZ"/>
    <s v=""/>
    <s v="j.e.meneses@hotmail.com"/>
    <x v="0"/>
    <s v=""/>
    <s v="3 Peticiones"/>
    <x v="4"/>
    <s v="Registros Publicos y Redes Emp"/>
    <s v="Derecho de peticion"/>
    <s v="."/>
    <s v="."/>
    <s v="SE PRORROGA HASTA EL 02 DE MAYO DE 2023"/>
    <s v="."/>
    <s v="Finalizado"/>
    <s v="XPORTILL"/>
    <d v="2023-03-22T00:00:00"/>
    <d v="2023-03-22T00:00:00"/>
    <s v=" "/>
    <s v="N"/>
    <s v=""/>
    <x v="0"/>
    <x v="0"/>
    <s v="N"/>
    <d v="2023-03-22T00:00:00"/>
    <d v="2023-03-22T00:00:00"/>
    <n v="0"/>
    <n v="15"/>
    <x v="1"/>
    <n v="15"/>
    <x v="1"/>
  </r>
  <r>
    <x v="0"/>
    <n v="2023001784"/>
    <x v="57"/>
    <s v="EN COMUNICACION DEL DIA 21032023 CON OFICIO 107 JUZGADO 39 PENAL DEL CIRCUITO CON FUNCION DE CONOCIMIENTO BOGOTA DC ENVIADO VIA EMAILA LA CC BOGOTA Y REMITIDO A LA CC CALI EL DIA 22032023 CON RADICACION NO. 20230267589 POR TRASALDO POR COMPETENCIAS SOLICI"/>
    <s v="A"/>
    <s v="JCMARIN"/>
    <s v=" "/>
    <s v="Obrero"/>
    <d v="2023-03-22T00:00:00"/>
    <s v="Origino"/>
    <s v="NRESPONS"/>
    <s v="Registros Pub y Redes Emp"/>
    <s v="Back (Registro)"/>
    <s v="Finalizado"/>
    <s v=" "/>
    <s v="Asignado a"/>
    <x v="0"/>
    <x v="0"/>
    <x v="0"/>
    <d v="2023-03-22T00:00:00"/>
    <s v="A"/>
    <s v="MERCANTIL"/>
    <n v="2448"/>
    <m/>
    <m/>
    <m/>
    <m/>
    <m/>
    <m/>
    <s v="Inscrito"/>
    <m/>
    <s v="SERGIO CABRA"/>
    <s v=""/>
    <s v="j39pccbtqcendoj.ramajudicial.gov.co"/>
    <x v="0"/>
    <s v=""/>
    <s v="3 Peticiones"/>
    <x v="0"/>
    <s v="Registros Publicos y Redes Emp"/>
    <s v="Derecho de peticion"/>
    <s v="."/>
    <s v="."/>
    <s v="2023 - 00329 SANTIAGO DE CALI, 23 DE MARZO DE 2023 SEÑORES JUZGADO TREINTA Y NUEVE PENAL DEL CIRCUITO CON FUNCIONES DE CONOCIMIENTO DE BOGOTÁ ATENCIÓN: SERGIO CABRA ESCRIBIENTE J39PCCBT@CENDOJ.RAMAJUDICIAL.GOV.CO BOGOTÁ D.C. CORDIAL SALUDO DAMOS RESPUESTA"/>
    <s v="."/>
    <s v="Finalizado"/>
    <s v="ECUARTAS"/>
    <d v="2023-03-23T00:00:00"/>
    <d v="2023-03-23T00:00:00"/>
    <s v="j39pccbt@cendoj.ramajudicial.gov.co.rpost.biz jueves 23/03/2023 2:48 p. m."/>
    <s v="N"/>
    <s v=""/>
    <x v="0"/>
    <x v="3"/>
    <s v="N"/>
    <d v="2023-03-23T00:00:00"/>
    <d v="2023-03-23T00:00:00"/>
    <n v="1"/>
    <n v="15"/>
    <x v="1"/>
    <n v="15"/>
    <x v="1"/>
  </r>
  <r>
    <x v="0"/>
    <n v="2023001789"/>
    <x v="57"/>
    <s v="BUENAS TARDES SOLICITO SU APOYO E INTERVENCION DE LA SUPERSERVICIOS Y LA CAMARA DE COOMERCIO , YA QUE LA EMPRESA GASES DE OCCIDENTE Y SEGUROS LIBERTY NO ME DAN RESPUESTA ALGUNA CON SEMEJANTE ARBITRARIEDAD , ME SIENTO MUY AFECTADO YA QUE NINGUNA DE ESTAS D"/>
    <s v="A"/>
    <s v="LROJAS"/>
    <s v=" "/>
    <s v="Unicentro web"/>
    <d v="2023-03-22T00:00:00"/>
    <s v="Origino"/>
    <s v="NMELO"/>
    <s v="Secretaria General"/>
    <s v="Asuntos Legales y Contratacion"/>
    <s v="Finalizado"/>
    <s v=" "/>
    <s v="Asignado a"/>
    <x v="9"/>
    <x v="1"/>
    <x v="3"/>
    <d v="2023-03-22T00:00:00"/>
    <s v="A"/>
    <s v=""/>
    <m/>
    <m/>
    <m/>
    <m/>
    <m/>
    <m/>
    <m/>
    <s v="Sin Identificación"/>
    <n v="16269435"/>
    <s v="ALBEIRO ANTONIO FLOREZ MINA"/>
    <s v=""/>
    <s v="albeiroflorezmina@hotmail.com"/>
    <x v="0"/>
    <s v=""/>
    <s v="3 Peticiones"/>
    <x v="6"/>
    <s v="Asuntos Legales y Contratacion"/>
    <s v="Derecho de peticion"/>
    <s v="."/>
    <s v="."/>
    <s v="SE TRAMITA RESPUESTA, NO SOMOS COMPETENTES PARA DAR RESPUESTA A SU SOLICITUD, SE DEJA TRAZABILIDAD DEL ENVIO. DE: ASUNTOS LEGALES CÁMARA DE COMERCIO DE CALI &lt;ASUNTOSLEGALES@CCC.ORG.CO&gt; ENVIADO EL: LUNES, 27 DE MARZO DE 2023 2:28 P. M. PARA: ALBEIROFLOREZM"/>
    <s v="."/>
    <s v="Finalizado"/>
    <s v="NMELO"/>
    <d v="2023-03-27T00:00:00"/>
    <d v="2023-03-27T00:00:00"/>
    <s v=" "/>
    <s v="N"/>
    <s v=""/>
    <x v="0"/>
    <x v="0"/>
    <s v="N"/>
    <d v="2023-03-27T00:00:00"/>
    <d v="2023-03-27T00:00:00"/>
    <n v="3"/>
    <n v="15"/>
    <x v="1"/>
    <n v="15"/>
    <x v="1"/>
  </r>
  <r>
    <x v="0"/>
    <n v="2023001791"/>
    <x v="57"/>
    <s v="YO CARLOS ALBERTO ORTIZ PAZOS CON CEDULA 94377506 QUIERO MANISFESTAR MI INCONFORMIDAD POR LOS PAGOS DE RENOVACION CAUSADOS EN UN RESTAURANTE QUE TENIA Y ME QUEBRE FINANCIERA POR EL TEMA DE LA PANDEMIA DONDE QUEDE ENDEUDADO CON ENTIDADES CREDITICIAS, TRABA"/>
    <s v="A"/>
    <s v="LNDELGAD"/>
    <s v=" "/>
    <s v="Principal"/>
    <d v="2023-03-22T00:00:00"/>
    <s v="Origino"/>
    <s v="NRESPONS"/>
    <s v="Registros Pub y Redes Emp"/>
    <s v="Juridica"/>
    <s v="Finalizado"/>
    <s v=" "/>
    <s v="Asignado a"/>
    <x v="12"/>
    <x v="0"/>
    <x v="1"/>
    <d v="2023-03-22T00:00:00"/>
    <s v="A"/>
    <s v="MERCANTIL"/>
    <n v="1069429"/>
    <m/>
    <m/>
    <m/>
    <m/>
    <m/>
    <m/>
    <s v="Cédula de ciudadanía"/>
    <n v="94377506"/>
    <s v="CARLOS ALBERTO ORTIZ PAZOS"/>
    <s v=""/>
    <s v="caortizp2@hotmail.com"/>
    <x v="3"/>
    <s v="3218023314"/>
    <s v="3 Peticiones"/>
    <x v="31"/>
    <s v="Registros Publicos y Redes Emp"/>
    <s v="Derecho de peticion"/>
    <s v="."/>
    <s v="."/>
    <s v="AL RESPECTO, LE INFORMAMOS QUE LAS CÁMARAS DE COMERCIO DEBEN CEÑIRSE A LO ESTRICTAMENTE CONSAGRADO EN EL ORDENAMIENTO JURÍDICO Y, POR TANTO, SOLO PUEDEN HACER LO QUE LA LEY LAS FACULTA, DE TAL MANERA QUE EL ARTÍCULO 86 DEL CÓDIGO DE COMERCIO Y EL ARTÍCULO"/>
    <s v="."/>
    <s v="Finalizado"/>
    <s v="MVELASQU"/>
    <d v="2023-03-24T00:00:00"/>
    <d v="2023-03-25T00:00:00"/>
    <s v=" "/>
    <s v="N"/>
    <s v=""/>
    <x v="0"/>
    <x v="0"/>
    <s v="N"/>
    <d v="2023-03-24T00:00:00"/>
    <d v="2023-03-24T00:00:00"/>
    <n v="2"/>
    <n v="15"/>
    <x v="1"/>
    <n v="15"/>
    <x v="1"/>
  </r>
  <r>
    <x v="0"/>
    <n v="2023001792"/>
    <x v="57"/>
    <s v="BUENOS DIAS, POR FAVOR NOS PUEDE COLABORAR, PRESENTAMOS EL FORMULARIO DEL RETEICA Y EL REPRESENTANTE LEGAL QUE ESTÁ EN LA FIRMA DEL REPRESENTANTE NO ES EL REPRESENTANTE LEGAL DE LA EMPRESA, ¿COMO SE PUEDE SOLUCIONAR ESTE REGISTRO? YA QUE TENGO ENTENDIDO Q"/>
    <s v="A"/>
    <s v="LROJAS"/>
    <s v=" "/>
    <s v="Unicentro web"/>
    <d v="2023-03-22T00:00:00"/>
    <s v="Origino"/>
    <s v="NRESPONS"/>
    <s v="Registros Pub y Redes Emp"/>
    <s v="Juridica"/>
    <s v="Finalizado"/>
    <s v=" "/>
    <s v="Asignado a"/>
    <x v="12"/>
    <x v="0"/>
    <x v="1"/>
    <d v="2023-03-22T00:00:00"/>
    <s v="A"/>
    <s v=""/>
    <m/>
    <m/>
    <m/>
    <m/>
    <m/>
    <m/>
    <m/>
    <s v="Sin Identificación"/>
    <m/>
    <s v="ANGIE LIZETH MOLINA"/>
    <s v=""/>
    <s v="lcdigitalgroupsas@gmail.com"/>
    <x v="0"/>
    <s v=""/>
    <s v="3 Peticiones"/>
    <x v="6"/>
    <s v="Registros Publicos y Redes Emp"/>
    <s v="Derecho de peticion"/>
    <s v="."/>
    <s v="."/>
    <s v="EN ATENCIÓN A SU CONSULTA RELACIONADA CON LA FORMA EN LA QUE PUEDE SOLUCIONAR LAS INCONSISTENCIAS ENTRE EL NOMBRE DEL REPRESENTANTE LEGAL DE LA SOCIEDAD Y EL QUE FIGURA EN FORMULARIO DE LA ALCALDÍA, LE MANIFESTAMOS QUE UNA VEZ VERIFICADO EL HISTORIAL DE L"/>
    <s v="."/>
    <s v="Finalizado"/>
    <s v="MVELASQU"/>
    <d v="2023-03-23T00:00:00"/>
    <d v="2023-03-23T00:00:00"/>
    <s v=" "/>
    <s v="N"/>
    <s v=""/>
    <x v="0"/>
    <x v="0"/>
    <s v="N"/>
    <d v="2023-03-23T00:00:00"/>
    <d v="2023-03-23T00:00:00"/>
    <n v="1"/>
    <n v="15"/>
    <x v="1"/>
    <n v="15"/>
    <x v="1"/>
  </r>
  <r>
    <x v="0"/>
    <n v="2023001807"/>
    <x v="58"/>
    <s v="EN COMUNICACIOND EL DIA 09022023 CON EMAIL ENVIADO A CONTACO CCC RECIBIDO EL DIA 21032023 MEDIANTE DERECHO DE PETICION LA SEÑORA MARIA DEL ROSARIO HUILA CAJIAO CC # 31379056 SOLCIITA LA CANCELACION DEL REGISTRO MERCANTIL DEL ESTABLECIMIENTO DE COMERCIO MA"/>
    <s v="A"/>
    <s v="JCMARIN"/>
    <s v=" "/>
    <s v="Obrero"/>
    <d v="2023-03-23T00:00:00"/>
    <s v="Origino"/>
    <s v="NRESPONS"/>
    <s v="Registros Pub y Redes Emp"/>
    <s v="Juridica"/>
    <s v="Finalizado"/>
    <s v=" "/>
    <s v="Asignado a"/>
    <x v="12"/>
    <x v="0"/>
    <x v="1"/>
    <d v="2023-03-23T00:00:00"/>
    <s v="A"/>
    <s v="MERCANTIL"/>
    <n v="538535"/>
    <m/>
    <m/>
    <m/>
    <m/>
    <m/>
    <m/>
    <s v="Inscrito"/>
    <m/>
    <s v="MARIA DEL ROSARIO HUILA CAJIAO"/>
    <s v=""/>
    <s v="marohc5@hotmail.com"/>
    <x v="0"/>
    <s v="3217659657"/>
    <s v="3 Peticiones"/>
    <x v="11"/>
    <s v="Registros Publicos y Redes Emp"/>
    <s v="Derecho de peticion"/>
    <s v="."/>
    <s v="."/>
    <s v="LE INFORMAMOS IGUALMENTE, QUE UNA VEZ VERIFICADO EL REGISTRO MERCANTIL DE LA MATRÍCULA NO. 538534-1 DE LA PERSONA NATURAL FRAGILIANO RIASCOS CAICEDO, IDENTIFICADO CON CÉDULA DE CIUDADANÍA NO. 1479684, EVIDENCIAMOS QUE LA MISMA SE ENCUENTRA CANCELADA DESDE"/>
    <s v="."/>
    <s v="Finalizado"/>
    <s v="MVELASQU"/>
    <d v="2023-03-23T00:00:00"/>
    <d v="2023-03-23T00:00:00"/>
    <s v=" "/>
    <s v="N"/>
    <s v=""/>
    <x v="0"/>
    <x v="0"/>
    <s v="N"/>
    <d v="2023-03-23T00:00:00"/>
    <d v="2023-03-23T00:00:00"/>
    <n v="0"/>
    <n v="15"/>
    <x v="1"/>
    <n v="15"/>
    <x v="1"/>
  </r>
  <r>
    <x v="0"/>
    <n v="2023001814"/>
    <x v="58"/>
    <s v="EN COMUNICACION DEL DIA 22032023 CON EMAIL ENNVIADO A CONTACTO CCC MEDIANTE DERECHO DE PETICION EL SR. HECTOR JAIME GIRALDO DUQUE CC 9870052 TP 142328 CSJ REP LEGAL JUDICIAL DE LA SOCIEDAD INVERSIONES YM SAS DE MANERA RESPETUOSA, LE SOLICITO SE SIRVA REMI"/>
    <s v="A"/>
    <s v="JCMARIN"/>
    <s v=" "/>
    <s v="Obrero"/>
    <d v="2023-03-23T00:00:00"/>
    <s v="Origino"/>
    <s v="NRESPONS"/>
    <s v="Registros Pub y Redes Emp"/>
    <s v="Back (Registro)"/>
    <s v="Finalizado"/>
    <s v=" "/>
    <s v="Asignado a"/>
    <x v="0"/>
    <x v="0"/>
    <x v="0"/>
    <d v="2023-03-23T00:00:00"/>
    <s v="A"/>
    <s v="MERCANTIL"/>
    <n v="267740"/>
    <m/>
    <m/>
    <m/>
    <m/>
    <m/>
    <m/>
    <s v="Inscrito"/>
    <m/>
    <s v="HECTOR JAIME GIRALDO DUQUE"/>
    <s v=""/>
    <s v="hector.giraldo@giraldoduqueandpartners.com"/>
    <x v="0"/>
    <s v="3122889985"/>
    <s v="3 Peticiones"/>
    <x v="0"/>
    <s v="Registros Publicos y Redes Emp"/>
    <s v="Derecho de peticion"/>
    <s v="."/>
    <s v="."/>
    <s v="2023-00309 SANTIAGO DE CALI, 24 DE MARZO DE 2023 SEÑORES HÉCTOR JAIME GIRALDO DUQUE JUZGADO CATORCE CIVIL DEL CIRCUITO DE CALI HECTOR.GIRALDO@GIRALDODUQUEANDPARTNERS.COM J14CCCALI@CENDOJ.RAMAJUDICIAL.GOV.C LA CIUDAD CORDIAL SALUDO, MEDIANTE ESCRITO SIN FE"/>
    <s v="."/>
    <s v="Finalizado"/>
    <s v="ECUARTAS"/>
    <d v="2023-03-24T00:00:00"/>
    <d v="2023-03-24T00:00:00"/>
    <s v="hector.giraldo@giraldoduqueandpartners.com.rpost.biz; j14cccali@cendoj.ramajudicial.gov.co.rpost.biz j14cccali@cendoj.ramajudicial.gov.co.rpost.biz"/>
    <s v="N"/>
    <s v=""/>
    <x v="0"/>
    <x v="0"/>
    <s v="N"/>
    <d v="2023-03-24T00:00:00"/>
    <d v="2023-03-24T00:00:00"/>
    <n v="1"/>
    <n v="15"/>
    <x v="1"/>
    <n v="15"/>
    <x v="1"/>
  </r>
  <r>
    <x v="0"/>
    <n v="2023001820"/>
    <x v="58"/>
    <s v="EN COMUNICACION DEL DIA 22032023 CON EMAILE NVIADO A CONTACO CCC MEDIANTE PETICION EL SR. BRAIAM SERNA GONZÁLEZ SOLICITA: HACE POCO COMENCÉ UN PROYECTO CON UNA SAS Y ME GUSTARÍA PODER ACCEDER A UNA BASE DE DATOS QUE INCLUYA TODAS LAS EMPRESAS EN UN RANGO "/>
    <s v="A"/>
    <s v="JCMARIN"/>
    <s v=" "/>
    <s v="Obrero"/>
    <d v="2023-03-23T00:00:00"/>
    <s v="Origino"/>
    <s v="NRESPONS"/>
    <s v="Registros Pub y Redes Emp"/>
    <s v="Back (Registro)"/>
    <s v="Finalizado"/>
    <s v=" "/>
    <s v="Asignado a"/>
    <x v="0"/>
    <x v="0"/>
    <x v="0"/>
    <d v="2023-03-23T00:00:00"/>
    <s v="A"/>
    <s v=""/>
    <m/>
    <m/>
    <m/>
    <m/>
    <m/>
    <m/>
    <m/>
    <s v="Sin Identificación"/>
    <m/>
    <s v="BRAIAM SERNA GONZÁLEZ"/>
    <s v=""/>
    <s v="gerencia@bvingenieria.com"/>
    <x v="0"/>
    <s v="318 401 5325"/>
    <s v="3 Peticiones"/>
    <x v="0"/>
    <s v="Registros Publicos y Redes Emp"/>
    <s v="Derecho de peticion"/>
    <s v="."/>
    <s v="."/>
    <s v="2023-00288 SANTIAGO DE CALI, 21 DE MARZO DE 2023 SEÑOR BRAIAM SERNA GONZÁLES GERENCIA@BVINGENIERIA.COM LA CIUDAD CORDIAL SALUDO, DAMOS RESPUESTA AL CORREO ELECTRÓNICO DEL 21 DE MARZO DE 2023, RECIBIDO EN ESTA ENTIDAD EL MISMO DÍA, EN EL QUE SOLICITA: &quot;BAS"/>
    <s v="."/>
    <s v="Finalizado"/>
    <s v="ECUARTAS"/>
    <d v="2023-03-24T00:00:00"/>
    <d v="2023-03-24T00:00:00"/>
    <s v="gerencia@bvingenieria.com.rpost.biz viernes 24/03/2023 11:51 a. m."/>
    <s v="N"/>
    <s v=""/>
    <x v="0"/>
    <x v="0"/>
    <s v="N"/>
    <d v="2023-03-24T00:00:00"/>
    <d v="2023-03-24T00:00:00"/>
    <n v="1"/>
    <n v="15"/>
    <x v="1"/>
    <n v="15"/>
    <x v="1"/>
  </r>
  <r>
    <x v="0"/>
    <n v="2023001821"/>
    <x v="58"/>
    <s v="EN COMUNICACION DEL DIA 22032023 CON OFICIO 625 DEL JUZGADO 42 CIVIL DEL CIRCUITO DE BOGOTA DC ENVIADO VIA EMAIL A CONTACTO CCC SOLICITAN OFICIARLES, PARA QUE A LA MAYOR BREVEDAD POSIBLE, CERTIFIQUEN LA EXISTENCIA, REPRESENTACIÓN LEGAL Y/O LIQUIDACIÓN DE "/>
    <s v="A"/>
    <s v="JCMARIN"/>
    <s v=" "/>
    <s v="Obrero"/>
    <d v="2023-03-23T00:00:00"/>
    <s v="Origino"/>
    <s v="NRESPONS"/>
    <s v="Registros Pub y Redes Emp"/>
    <s v="Back (Registro)"/>
    <s v="Finalizado"/>
    <s v=" "/>
    <s v="Asignado a"/>
    <x v="0"/>
    <x v="0"/>
    <x v="0"/>
    <d v="2023-03-23T00:00:00"/>
    <s v="A"/>
    <s v=""/>
    <m/>
    <m/>
    <m/>
    <m/>
    <m/>
    <m/>
    <m/>
    <s v="Sin Identificación"/>
    <m/>
    <s v="NELSON ALVAREZ CASTAÑEDA"/>
    <s v="2824679"/>
    <s v="ccto42btqcendoj.ramajudicial.gov.co"/>
    <x v="0"/>
    <s v=""/>
    <s v="3 Peticiones"/>
    <x v="0"/>
    <s v="Registros Publicos y Redes Emp"/>
    <s v="Derecho de peticion"/>
    <s v="."/>
    <s v="."/>
    <s v="2023 - 00236 SANTIAGO DE CALI, 27 DE MARZO DE 2023 SEÑORES JUZGADO CUARENTA Y DOS (42) CIVIL DEL CIRCUITO DE BOGOTÁ D.C. ATENCIÓN: NELSON ALVAREZ CASTAÑEDA SECRETARIO CCTO42BT@CENDOJ.RAMAJUDICIAL.GOV.CO BOGOTÁ D.C. CORDIAL SALUDO DAMOS RESPUESTA AL OFICIO"/>
    <s v="."/>
    <s v="Finalizado"/>
    <s v="ECUARTAS"/>
    <d v="2023-03-25T00:00:00"/>
    <d v="2023-03-25T00:00:00"/>
    <s v="'ccto42bt@cendoj.ramajudicial.gov.co.rpost.biz' 27 - MARZO"/>
    <s v="N"/>
    <s v=""/>
    <x v="0"/>
    <x v="3"/>
    <s v="N"/>
    <d v="2023-03-25T00:00:00"/>
    <d v="2023-03-25T00:00:00"/>
    <n v="1"/>
    <n v="15"/>
    <x v="1"/>
    <n v="15"/>
    <x v="1"/>
  </r>
  <r>
    <x v="0"/>
    <n v="2023001822"/>
    <x v="58"/>
    <s v="FROM: SICOAT DEL VALLE SAS &lt;SICOAT.CALI@GMAIL.COM&gt; SENT: MONDAY, MARCH 6, 2023 6:16:02 PM (UTC+00:00) MONROVIA, REYKJAVIK TO: JURIDICO &lt;JURIDICO@CCC.ORG.CO&gt; SUBJECT: SOLICITUD ASESORIA JURIDICA CORDIAL SALUDO REQUERIMOS DE SU VALIOSA COLABORACIÓN PARA UNA"/>
    <s v="A"/>
    <s v="ARIVAS"/>
    <s v=" "/>
    <s v="Principal"/>
    <d v="2023-03-23T00:00:00"/>
    <s v="Origino"/>
    <s v="ARIVAS"/>
    <s v="Secretaria General"/>
    <s v="Asuntos Legales y Contratacion"/>
    <s v="Finalizado"/>
    <s v=" "/>
    <s v="Asignado a"/>
    <x v="4"/>
    <x v="1"/>
    <x v="3"/>
    <d v="2023-03-23T00:00:00"/>
    <s v="A"/>
    <s v=""/>
    <m/>
    <m/>
    <m/>
    <m/>
    <m/>
    <m/>
    <m/>
    <s v="Sin Identificación"/>
    <m/>
    <s v="SICOAT DEL VALLE SAS"/>
    <s v=""/>
    <s v="sicoat.cali@gmail.com"/>
    <x v="0"/>
    <s v=""/>
    <s v="3 Peticiones"/>
    <x v="6"/>
    <s v="Asuntos Legales y Contratacion"/>
    <s v="Derecho de peticion"/>
    <s v="."/>
    <s v="."/>
    <s v="SE ADJUNTA TRAZABILIDAD. SE SOLICITA REMITIR A QUIEN SEA DE COMPETENCIA. DE: ASUNTOS LEGALES CÁMARA DE COMERCIO DE CALI &lt;ASUNTOSLEGALES@CCC.ORG.CO&gt; ENVIADO: LUNES, 27 DE MARZO DE 2023 10:37 PARA: SICOAT.CALI@GMAIL.COM &lt;SICOAT.CALI@GMAIL.COM&gt; CC: ANA LUCIA"/>
    <s v="."/>
    <s v="Finalizado"/>
    <s v="ARIVAS"/>
    <d v="2023-03-27T00:00:00"/>
    <d v="2023-03-27T00:00:00"/>
    <s v=" "/>
    <s v="N"/>
    <s v=""/>
    <x v="0"/>
    <x v="0"/>
    <s v="N"/>
    <d v="2023-03-27T00:00:00"/>
    <d v="2023-03-27T00:00:00"/>
    <n v="2"/>
    <n v="15"/>
    <x v="1"/>
    <n v="15"/>
    <x v="1"/>
  </r>
  <r>
    <x v="0"/>
    <n v="2023001824"/>
    <x v="58"/>
    <s v="EN COMUNICACION DEL DIA 19032023 CON EMAIL ENVIADO A CONTACTO CCC RECIBIDO EL DIA 22032023 MEDIANTE PETICION LA SRA. DIANA MARIXA PEREZ APRAEZ. REP.LEGAL DE LA SOCIEDAD ACAR SEGUROS LTDA NIT 900657981-5 SOLCITA SEA ACTUALIZADO EL NOMBRE DEL SOCIO TRANSPOR"/>
    <s v="A"/>
    <s v="JCMARIN"/>
    <s v=" "/>
    <s v="Obrero"/>
    <d v="2023-03-23T00:00:00"/>
    <s v="Origino"/>
    <s v="NRESPONS"/>
    <s v="Registros Pub y Redes Emp"/>
    <s v="Back (Registro)"/>
    <s v="Finalizado"/>
    <s v=" "/>
    <s v="Asignado a"/>
    <x v="11"/>
    <x v="0"/>
    <x v="2"/>
    <d v="2023-03-23T00:00:00"/>
    <s v="A"/>
    <s v="MERCANTIL"/>
    <n v="882004"/>
    <m/>
    <m/>
    <m/>
    <m/>
    <m/>
    <m/>
    <s v="Inscrito"/>
    <m/>
    <s v="DIANA MARIXA PEREZ APRAEZ."/>
    <s v=""/>
    <s v="juridica@acarltda.com"/>
    <x v="0"/>
    <s v=""/>
    <s v="2 Del tramite del documento"/>
    <x v="20"/>
    <s v="Registros Publicos y Redes Emp"/>
    <s v="Inscripción"/>
    <s v="."/>
    <s v="."/>
    <s v="AL INSCRITO 882004-3 SE PROCEDE A REALIZAR LA ACTUALIZACIÓN DEL NOMBRE DEL SOCIO TRANSPORTES ESPECIALES ACAR LTDA A S.A. UNA VEZ VERIFICADO EN EL RUES."/>
    <s v="."/>
    <s v="Finalizado"/>
    <s v="MVELASCO"/>
    <d v="2023-03-25T00:00:00"/>
    <d v="2023-03-25T00:00:00"/>
    <s v=" "/>
    <s v="N"/>
    <s v=""/>
    <x v="0"/>
    <x v="2"/>
    <s v="N"/>
    <d v="2023-03-25T00:00:00"/>
    <d v="2023-03-25T00:00:00"/>
    <n v="1"/>
    <n v="15"/>
    <x v="1"/>
    <n v="15"/>
    <x v="1"/>
  </r>
  <r>
    <x v="0"/>
    <n v="2023001825"/>
    <x v="58"/>
    <s v="EN COMUNICACION DEL DIA 22032023 CON EMAIL ENVIADO A CONTACTO CCC MEDIANTE PETICION DE LA ALCALDIA DE CALI DEPARTAMENTO ADMINISTRATIVO DE DESARROLLO E INNOVACIÓN INSTITUCIONAL INDICAN QUE: SEGÚN VISITA A LA CÁMARA DE COMERCIO EL DÍA DE HOY NOS PERMITIMOS "/>
    <s v="A"/>
    <s v="JCMARIN"/>
    <s v=" "/>
    <s v="Obrero"/>
    <d v="2023-03-23T00:00:00"/>
    <s v="Origino"/>
    <s v="NRESPONS"/>
    <s v="Registros Pub y Redes Emp"/>
    <s v="Back (Registro)"/>
    <s v="Finalizado"/>
    <s v=" "/>
    <s v="Asignado a"/>
    <x v="0"/>
    <x v="0"/>
    <x v="0"/>
    <d v="2023-03-23T00:00:00"/>
    <s v="A"/>
    <s v=""/>
    <m/>
    <m/>
    <m/>
    <m/>
    <m/>
    <m/>
    <m/>
    <s v="Sin Identificación"/>
    <m/>
    <s v="XIOMARA CAÑAS ROJAS"/>
    <s v="6680809"/>
    <s v="xiomara.canas@cali.gov.co"/>
    <x v="0"/>
    <s v=""/>
    <s v="3 Peticiones"/>
    <x v="0"/>
    <s v="Registros Publicos y Redes Emp"/>
    <s v="Derecho de peticion"/>
    <s v="."/>
    <s v="."/>
    <s v="2023 - 00223 SANTIAGO DE CALI, 29 DE MARZO DE 2023 SEÑORA XIOMARA CAÑAS ROJAS ECONOMISTA CONTRATISTA ALCALDÍA SANTIAGO DE CALI - DEPARTAMENTO ADMINISTRATIVO DE DESARROLLO E INNOVACIÓN XIOMARA.CANAS@CALI.GOV.CO LA CIUDAD RECIBA UN CORDIAL SALUDO, DAMOS RES"/>
    <s v="."/>
    <s v="Finalizado"/>
    <s v="ECUARTAS"/>
    <d v="2023-03-28T00:00:00"/>
    <d v="2023-03-29T00:00:00"/>
    <s v="xiomara.canas@cali.gov.co.rpost.biz miércoles 29/03/2023 3:52 p. m"/>
    <s v="N"/>
    <s v=""/>
    <x v="0"/>
    <x v="2"/>
    <s v="N"/>
    <d v="2023-03-29T00:00:00"/>
    <d v="2023-03-29T00:00:00"/>
    <n v="4"/>
    <n v="15"/>
    <x v="1"/>
    <n v="15"/>
    <x v="1"/>
  </r>
  <r>
    <x v="0"/>
    <n v="2023001826"/>
    <x v="58"/>
    <s v="EL DIA 16032023 EN COMUNICACION TELEFONICA CON LA SEÑORA ADRIANA DIAZ DE CONTABILIDAD DE LA SOCIEDAD ESTACION DE SERVICIO HORIZONTE SAS POR PARTE DE LA PROMOTORA DE AFILIACIONES JULIANA SOLANO RECORADNDELES SOBRE LOS BENEFICIOS DE RENOVACION DELOS REGISTR"/>
    <s v="A"/>
    <s v="JCMARIN"/>
    <s v=" "/>
    <s v="Obrero"/>
    <d v="2023-03-23T00:00:00"/>
    <s v="Origino"/>
    <s v="NRESPONS"/>
    <s v="Registros Pub y Redes Emp"/>
    <s v="Back (Registro)"/>
    <s v="Finalizado"/>
    <s v=" "/>
    <s v="Asignado a"/>
    <x v="1"/>
    <x v="0"/>
    <x v="1"/>
    <d v="2023-03-23T00:00:00"/>
    <s v="A"/>
    <s v="MERCANTIL"/>
    <n v="516835"/>
    <m/>
    <m/>
    <m/>
    <m/>
    <m/>
    <m/>
    <s v="Inscrito"/>
    <m/>
    <s v="XIMENA NAVIA"/>
    <s v=""/>
    <s v="edshorizonte1@hotmail.com"/>
    <x v="0"/>
    <s v="3128343822"/>
    <s v="3 Peticiones"/>
    <x v="5"/>
    <s v="Registros Publicos y Redes Emp"/>
    <s v="Derecho de peticion"/>
    <s v="."/>
    <s v="."/>
    <s v="SEÑORA XIMENA NAVIA RECIBA UN CORDIAL SALUDO, EN RELACIÓN CON SUS INQUIETUDES, LE INFORMAMOS LO SIGUIENTE: 1._x0009_PARA REFORMAR EL OBJETO SOCIAL DE LA SOCIEDAD ESTACION DE SERVICIO HORIZONTE S.A.S. IDENTIFICADA CON NIT 805014485-1, DEBEN RADICAR ANTE LA CÁMAR"/>
    <s v="."/>
    <s v="Finalizado"/>
    <s v="CBOTERO"/>
    <d v="2023-03-29T00:00:00"/>
    <d v="2023-03-29T00:00:00"/>
    <s v=" "/>
    <s v="N"/>
    <s v=""/>
    <x v="0"/>
    <x v="0"/>
    <s v="N"/>
    <d v="2023-03-29T00:00:00"/>
    <d v="2023-03-29T00:00:00"/>
    <n v="4"/>
    <n v="15"/>
    <x v="1"/>
    <n v="15"/>
    <x v="1"/>
  </r>
  <r>
    <x v="0"/>
    <n v="2023001829"/>
    <x v="58"/>
    <s v="EN COMUNICACION DEL DIA 21032023 CON OFICIO RAD 2018-00941 DEL JUZGADO 1 LABORAL DEL CIRCUITO DE BELLO ANT,. ENVIADO VIA EMAIL A CONTACTO CCC RECIBIDO EL DIA 22032023 SE ORDENÓ REQUERIRLOS PARA QUE INFORME SI LA SOCIEDAD COOMEVA EPS S.A SE ENCUENTRA LIQUI"/>
    <s v="A"/>
    <s v="JCMARIN"/>
    <s v=" "/>
    <s v="Obrero"/>
    <d v="2023-03-23T00:00:00"/>
    <s v="Origino"/>
    <s v="NRESPONS"/>
    <s v="Registros Pub y Redes Emp"/>
    <s v="Back (Registro)"/>
    <s v="Finalizado"/>
    <s v=" "/>
    <s v="Asignado a"/>
    <x v="0"/>
    <x v="0"/>
    <x v="0"/>
    <d v="2023-03-23T00:00:00"/>
    <s v="A"/>
    <s v="MERCANTIL"/>
    <n v="399293"/>
    <m/>
    <m/>
    <m/>
    <m/>
    <m/>
    <m/>
    <s v="Inscrito"/>
    <m/>
    <s v="BEATRIZ E. LOPERA ARANGO"/>
    <s v="4569488"/>
    <s v="j01lctobello@cendoj.ramajudicial.gov.co"/>
    <x v="0"/>
    <s v=""/>
    <s v="3 Peticiones"/>
    <x v="0"/>
    <s v="Registros Publicos y Redes Emp"/>
    <s v="Derecho de peticion"/>
    <s v="."/>
    <s v="."/>
    <s v="2023 - 00236 SANTIAGO DE CALI, 25 DE MARZO DE 2023 SEÑORES JUZGADO PRIMERO LABORAL DEL CIRCUITO DE BELLO ATENCIÓN: JHON JAIRO BEDOYA LOPERA JUEZ J01LCTOBELLO@CENDOJ.RAMAJUDICIAL.GOV.CO BELLO - ANTIOQUIA CORDIAL SALUDO DAMOS RESPUESTA AL OFICIO RADICADO 20"/>
    <s v="."/>
    <s v="Finalizado"/>
    <s v="ECUARTAS"/>
    <d v="2023-03-25T00:00:00"/>
    <d v="2023-03-25T00:00:00"/>
    <s v="'j01lctobello@cendoj.ramajudicial.gov.co.rpost.biz' 27-marzo 2023"/>
    <s v="N"/>
    <s v=""/>
    <x v="0"/>
    <x v="3"/>
    <s v="N"/>
    <d v="2023-03-25T00:00:00"/>
    <d v="2023-03-25T00:00:00"/>
    <n v="1"/>
    <n v="15"/>
    <x v="1"/>
    <n v="15"/>
    <x v="1"/>
  </r>
  <r>
    <x v="0"/>
    <n v="2023001830"/>
    <x v="58"/>
    <s v="EN COMUNICACION DEL DIA 15 MARZO 2023 REMITIDO DE LA SUPERINTENDENCIA INDUSTRIA Y COMERCIO RAD: 23-115335- -00000-000 POR TRASLADO POR COMPETENCIA A LA CAMARA DE COMERCIO DE CALI EL DIA 21 MARZO 2023 EL SR FERNANDO GARCES JIMENEZ CC16732122 LA SIGUIENTE P"/>
    <s v="A"/>
    <s v="LNDELGAD"/>
    <s v=" "/>
    <s v="Principal"/>
    <d v="2023-03-23T00:00:00"/>
    <s v="Origino"/>
    <s v="NRESPONS"/>
    <s v="Registros Pub y Redes Emp"/>
    <s v="Back (Registro)"/>
    <s v="Finalizado"/>
    <s v=" "/>
    <s v="Asignado a"/>
    <x v="0"/>
    <x v="0"/>
    <x v="0"/>
    <d v="2023-03-23T00:00:00"/>
    <s v="A"/>
    <s v="ESAL"/>
    <n v="978"/>
    <m/>
    <m/>
    <m/>
    <m/>
    <m/>
    <m/>
    <s v="Inscrito"/>
    <n v="16732122"/>
    <s v="FERNANDO GARCES JIMENEZ"/>
    <s v="6028844858"/>
    <s v="ferchitop-1967@hotmail.com"/>
    <x v="0"/>
    <s v="3016772049"/>
    <s v="3 Peticiones"/>
    <x v="0"/>
    <s v="Registros Publicos y Redes Emp"/>
    <s v="Derecho de peticion"/>
    <s v="."/>
    <s v="."/>
    <s v="2023-00333 SANTIAGO DE CALI, 25 DE MARZO DE 2023 SEÑOR FERNANDO GARCES JIMENEZ FERCHITOP-1967@HOTMAIL.COM LA CIUDAD CORDIAL SALUDO, MEDIANTE ESCRITO DEL 15 DE MARZO DE 2023, RECIBIDO EN LA SUPERINTENDENCIA DE INDUSTRIA Y COMERCIO Y REMITIDA A ESTA ENTIDAD"/>
    <s v="."/>
    <s v="Finalizado"/>
    <s v="ECUARTAS"/>
    <d v="2023-03-25T00:00:00"/>
    <d v="2023-03-25T00:00:00"/>
    <s v="ferchitop-1967@hotmail.com.rpost.biz sábado 25/03/2023 11:27 a. m"/>
    <s v="N"/>
    <s v=""/>
    <x v="0"/>
    <x v="3"/>
    <s v="N"/>
    <d v="2023-03-25T00:00:00"/>
    <d v="2023-03-25T00:00:00"/>
    <n v="1"/>
    <n v="15"/>
    <x v="1"/>
    <n v="15"/>
    <x v="1"/>
  </r>
  <r>
    <x v="0"/>
    <n v="2023001831"/>
    <x v="58"/>
    <s v="EN COMUNICACION DEL DIA 21 MARZO 2023 DEL JUZGADO CUARTO CIVIL DEL CIRCUITO PALMIRA VALLE OFICIO 602 SOLICITA CON EL FIN DE INDAGAR SI EN SUS REGISTROS APARECE INFORMACION ALGUNA QUE PERMITA LA UBICACION DEL DEMANDADO FABIO MEJIA JARAMILLO CC 2423907 POR "/>
    <s v="A"/>
    <s v="LNDELGAD"/>
    <s v=" "/>
    <s v="Principal"/>
    <d v="2023-03-23T00:00:00"/>
    <s v="Origino"/>
    <s v="NRESPONS"/>
    <s v="Registros Pub y Redes Emp"/>
    <s v="Back (Registro)"/>
    <s v="Finalizado"/>
    <s v=" "/>
    <s v="Asignado a"/>
    <x v="0"/>
    <x v="0"/>
    <x v="0"/>
    <d v="2023-03-23T00:00:00"/>
    <s v="A"/>
    <s v="NO APLICA"/>
    <m/>
    <m/>
    <m/>
    <m/>
    <m/>
    <m/>
    <m/>
    <s v="Sin Identificación"/>
    <m/>
    <s v="FRANK TOBAR VARGAS"/>
    <s v="6022660200"/>
    <s v="j04ccpal@cendoj.ramajudicial.gov.co"/>
    <x v="0"/>
    <s v=""/>
    <s v="3 Peticiones"/>
    <x v="0"/>
    <s v="Registros Publicos y Redes Emp"/>
    <s v="Derecho de peticion"/>
    <s v="."/>
    <s v="."/>
    <s v="2023 - 00236 SANTIAGO DE CALI, 27 DE MARZO DE 2023 SEÑORES JUZGADO CUARTO CIVIL DEL CIRCUITO DE PALMIRA VALLE ATENCIÓN: FRANK TOBAR VARGAS SECRETARIO J04CCPAL@CENDOJ.RAMAJUDICIAL.GOV.CO PALMIRA CORDIAL SALUDO DAMOS RESPUESTA AL OFICIO NO. 062 RADICADO 765"/>
    <s v="."/>
    <s v="Finalizado"/>
    <s v="ECUARTAS"/>
    <d v="2023-03-28T00:00:00"/>
    <d v="2023-03-28T00:00:00"/>
    <s v="j04ccpal@cendoj.ramajudicial.gov.co.rpost.biz lunes 27/03/2023 8:01 a. m"/>
    <s v="N"/>
    <s v=""/>
    <x v="0"/>
    <x v="3"/>
    <s v="N"/>
    <d v="2023-03-28T00:00:00"/>
    <d v="2023-03-28T00:00:00"/>
    <n v="3"/>
    <n v="15"/>
    <x v="1"/>
    <n v="15"/>
    <x v="1"/>
  </r>
  <r>
    <x v="0"/>
    <n v="2023001837"/>
    <x v="59"/>
    <s v="EN COMUNICACION DEL DIA 08022023 CON OFICIO CYN-009-0128-2023 DEL JUZGADO 9 CIVIL MUPAL DE EJEC. SENTENCIAS DE CALI ENVIADO VIA EMAIL A CONTACTO CCC OFICIA A LA CÁMARA DE COMERCIO DE CALI PARA QUE BRINDE INFORMACIÓN REFERENTE AL LIQUIDADOR ENCARGADO DE DI"/>
    <s v="A"/>
    <s v="JCMARIN"/>
    <s v=" "/>
    <s v="Obrero"/>
    <d v="2023-03-24T00:00:00"/>
    <s v="Origino"/>
    <s v="NRESPONS"/>
    <s v="Registros Pub y Redes Emp"/>
    <s v="Back (Registro)"/>
    <s v="Finalizado"/>
    <s v=" "/>
    <s v="Asignado a"/>
    <x v="0"/>
    <x v="0"/>
    <x v="0"/>
    <d v="2023-03-24T00:00:00"/>
    <s v="A"/>
    <s v="MERCANTIL"/>
    <n v="836740"/>
    <m/>
    <m/>
    <m/>
    <m/>
    <m/>
    <m/>
    <s v="Inscrito"/>
    <m/>
    <s v="PILI NATALIA SALAZAR SALAZAR"/>
    <s v=""/>
    <s v="citaduriaofejecmcali@cendoj.ramajudicial.gov.co"/>
    <x v="0"/>
    <s v=""/>
    <s v="3 Peticiones"/>
    <x v="0"/>
    <s v="Registros Publicos y Redes Emp"/>
    <s v="Derecho de peticion"/>
    <s v="."/>
    <s v="."/>
    <s v="2023 - 00236 SANTIAGO DE CALI, 27 DE MARZO DE 2023 SEÑORES JUZGADO NOVENO CIVIL MUNICIPAL DE EJECUCIÓN DE SENTENCIAS DE CALI ATENCIÓN: PILI NATALIA SALAZAR SALAZAR PROFESIONAL UNIVERSITARIO GRADO 17 MEMORIALESJ09OFEJECMCALI@CENDOJ.RAMAJUDICIAL.GOV.CO LA C"/>
    <s v="."/>
    <s v="Finalizado"/>
    <s v="ECUARTAS"/>
    <d v="2023-03-25T00:00:00"/>
    <d v="2023-03-28T00:00:00"/>
    <s v="j01pmpalfcgarm@cendoj.ramajudicial.gov.co.rpost.biz lunes 27/03/2023 7:48 a. m."/>
    <s v="N"/>
    <s v=""/>
    <x v="0"/>
    <x v="3"/>
    <s v="N"/>
    <d v="2023-03-28T00:00:00"/>
    <d v="2023-03-28T00:00:00"/>
    <n v="2"/>
    <n v="15"/>
    <x v="1"/>
    <n v="15"/>
    <x v="1"/>
  </r>
  <r>
    <x v="0"/>
    <n v="2023001840"/>
    <x v="59"/>
    <s v="EN COMUNICACION DEL DIA 23032023 CON EMAIL ENVIADO A CONTACTO CCC MEDIANTE PETICION EL SR. FERNANDO PLATON BALTAN SANCHEZ CC 14987310 INDIACA QUE: QUE IMPEDIMENTO LEGAL EXISTE PARA LA INSRIPCIÓN DE NOMBRE COMERCIALO COMO EMPRESA UNIPERSONAL ANTE LA CÁMARA"/>
    <s v="A"/>
    <s v="JCMARIN"/>
    <s v=" "/>
    <s v="Obrero"/>
    <d v="2023-03-24T00:00:00"/>
    <s v="Origino"/>
    <s v="NRESPONS"/>
    <s v="Registros Pub y Redes Emp"/>
    <s v="Juridica"/>
    <s v="Finalizado"/>
    <s v=" "/>
    <s v="Asignado a"/>
    <x v="12"/>
    <x v="0"/>
    <x v="1"/>
    <d v="2023-03-24T00:00:00"/>
    <s v="A"/>
    <s v=""/>
    <m/>
    <m/>
    <m/>
    <m/>
    <m/>
    <m/>
    <m/>
    <s v="Sin Identificación"/>
    <m/>
    <s v="FERNANDO PLATON BALTAN SANCHEZ"/>
    <s v=""/>
    <s v="fernandobaltan18@gmail.com"/>
    <x v="0"/>
    <s v="3245289152"/>
    <s v="3 Peticiones"/>
    <x v="12"/>
    <s v="Registros Publicos y Redes Emp"/>
    <s v="Derecho de peticion"/>
    <s v="."/>
    <s v="."/>
    <s v="AL RESPECTO, LE INFORMAMOS QUE LAS CÁMARAS DE COMERCIO DEBEN CEÑIRSE A LO ESTRICTAMENTE CONSAGRADO EN EL ORDENAMIENTO JURÍDICO Y, POR LO TANTO, SOLO PUEDEN HACER LO QUE LA LEY LAS FACULTA, DE TAL MANERA QUE EL ARTÍCULO 86 DEL CÓDIGO DE COMERCIO Y EL ARTÍC"/>
    <s v="."/>
    <s v="Finalizado"/>
    <s v="MVELASQU"/>
    <d v="2023-03-24T00:00:00"/>
    <d v="2023-03-24T00:00:00"/>
    <s v=" "/>
    <s v="N"/>
    <s v=""/>
    <x v="0"/>
    <x v="0"/>
    <s v="N"/>
    <d v="2023-03-24T00:00:00"/>
    <d v="2023-03-24T00:00:00"/>
    <n v="0"/>
    <n v="15"/>
    <x v="1"/>
    <n v="15"/>
    <x v="1"/>
  </r>
  <r>
    <x v="0"/>
    <n v="2023001856"/>
    <x v="59"/>
    <s v="EN COMUNICACION DEL DIA 21032023 CON OFICIO NO. 20380-01-02-34 -0436 DE LA FGN FISCALIA 34 SECCIONAL CALI CON EMAIL ENVIADO A CONTACTO CCC SOLICITAN DOCUMENTO QUE CONTENGA INFORMACION DE QUIEN PARA LAS FECHAS 16 Y 20 DE MAYO DE 2011 FUERA EL REPRESENTANTE"/>
    <s v="A"/>
    <s v="JCMARIN"/>
    <s v=" "/>
    <s v="Obrero"/>
    <d v="2023-03-24T00:00:00"/>
    <s v="Origino"/>
    <s v="NRESPONS"/>
    <s v="Registros Pub y Redes Emp"/>
    <s v="Back (Registro)"/>
    <s v="Finalizado"/>
    <s v=" "/>
    <s v="Asignado a"/>
    <x v="0"/>
    <x v="0"/>
    <x v="0"/>
    <d v="2023-03-24T00:00:00"/>
    <s v="A"/>
    <s v=""/>
    <m/>
    <m/>
    <m/>
    <m/>
    <m/>
    <m/>
    <m/>
    <s v="Sin Identificación"/>
    <m/>
    <s v="MARCELA HERNANDEZ VALLEJOS"/>
    <s v="3989980EXT22804"/>
    <s v="marcela.hernandezv@fiscalia.gov.co"/>
    <x v="0"/>
    <s v=""/>
    <s v="3 Peticiones"/>
    <x v="0"/>
    <s v="Registros Publicos y Redes Emp"/>
    <s v="Derecho de peticion"/>
    <s v="."/>
    <s v="."/>
    <s v="2023-00337 SANTIAGO DE CALI, 27 DE MARZO DE 2023 SEÑORES FISCALIA GENERAL DE LA NACIÓN ATENCIÓN: MARCELA HERNANDEZ VALLEJOS ASISTENTE FISCAL 34 SECCIONAL MARCELA.HERNANDEZV@FISCALIA.GOV.CO LA CIUDAD CORDIAL SALUDO, DAMOS RESPUESTA A SU SPOA: 7600160001992"/>
    <s v="."/>
    <s v="Finalizado"/>
    <s v="ECUARTAS"/>
    <d v="2023-03-27T00:00:00"/>
    <d v="2023-03-27T00:00:00"/>
    <s v="marcela.hernandezv@fiscalia.gov.co.rpost.biz lunes 27/03/2023 8:39 a. m"/>
    <s v="N"/>
    <s v=""/>
    <x v="0"/>
    <x v="3"/>
    <s v="N"/>
    <d v="2023-03-27T00:00:00"/>
    <d v="2023-03-27T00:00:00"/>
    <n v="1"/>
    <n v="15"/>
    <x v="1"/>
    <n v="15"/>
    <x v="1"/>
  </r>
  <r>
    <x v="0"/>
    <n v="2023001857"/>
    <x v="59"/>
    <s v="ME REGISTRE EN LA CAMARA DE COMERCIO DESDE EL 23 DE MARZO DE 2012 COMO PERSONA NATURAL Y CON EL ESTABLECIMIENTO DE COMERCIO DENOMINADO MANDARINO'S MATRICULA 840705-2, EL DIA 7 DE OCTUBRE DEL AÑO 2022 ME ACERQUE A REALIZAR EL TRASPASO DEL ESTABLECIMIENTO D"/>
    <s v="A"/>
    <s v="ABEDOYA"/>
    <s v=" "/>
    <s v="Unicentro web"/>
    <d v="2023-03-24T00:00:00"/>
    <s v="Origino"/>
    <s v="NRESPONS"/>
    <s v="Registros Pub y Redes Emp"/>
    <s v="Front (Cajas)"/>
    <s v="Finalizado"/>
    <s v=" "/>
    <s v="Asignado a"/>
    <x v="1"/>
    <x v="0"/>
    <x v="1"/>
    <d v="2023-03-24T00:00:00"/>
    <s v="A"/>
    <s v="MERCANTIL"/>
    <n v="840705"/>
    <m/>
    <m/>
    <m/>
    <m/>
    <m/>
    <m/>
    <s v="Inscrito"/>
    <n v="31322299"/>
    <s v="DIANA MILENA GIL ESCOBAR"/>
    <s v="3165155986"/>
    <s v="diana23gil@hotmail.com"/>
    <x v="3"/>
    <s v="3975267"/>
    <s v="3 Peticiones"/>
    <x v="5"/>
    <s v="Registros Publicos y Redes Emp"/>
    <s v="Derecho de peticion"/>
    <s v="."/>
    <s v="."/>
    <s v="LE BRINDÉ LA INFORMACIÓN PERTINENTE A LA SEÑORA DIANA MILENA GIL, INDICÁNDOLE QUE EL ESTABLECIMIENTO DE COMERCIO QUE TIENE LA MATRÍCULA CANCELADA ES 908191-2. LA SEÑORA DIANA INDICÓ QUE PUEDE CONTINUAR CANCELADO. QUE HABÍA ENTENDIDO QUE EL QUE ESTABA CANC"/>
    <s v="."/>
    <s v="Finalizado"/>
    <s v="CBOTERO"/>
    <d v="2023-03-31T00:00:00"/>
    <d v="2023-03-31T00:00:00"/>
    <s v=" "/>
    <s v="N"/>
    <s v=""/>
    <x v="0"/>
    <x v="0"/>
    <s v="N"/>
    <d v="2023-03-31T00:00:00"/>
    <d v="2023-03-31T00:00:00"/>
    <n v="5"/>
    <n v="15"/>
    <x v="1"/>
    <n v="15"/>
    <x v="1"/>
  </r>
  <r>
    <x v="0"/>
    <n v="2023001861"/>
    <x v="59"/>
    <s v="EN COMUNICACION DEL DIA 21032023 CON OFICIO 062 DEL JUZGADO 4 CIVIL DEL CIRCUITO DE PALMIRA ENVIADO VIA EMAIL A CONTACTO CCC RECIBIDO EL DIA 22032023 OFICIAN A LA CCC PARA INDAGAR SI EN LA BASES DE DATOS APARECE INFORMACION ALGUNA QUE PERMITA LA UBICACION"/>
    <s v="A"/>
    <s v="JCMARIN"/>
    <s v=" "/>
    <s v="Obrero"/>
    <d v="2023-03-24T00:00:00"/>
    <s v="Origino"/>
    <s v="NRESPONS"/>
    <s v="Registros Pub y Redes Emp"/>
    <s v="Back (Registro)"/>
    <s v="Finalizado"/>
    <s v=" "/>
    <s v="Asignado a"/>
    <x v="0"/>
    <x v="0"/>
    <x v="0"/>
    <d v="2023-03-24T00:00:00"/>
    <s v="A"/>
    <s v=""/>
    <m/>
    <m/>
    <m/>
    <m/>
    <m/>
    <m/>
    <m/>
    <s v="Sin Identificación"/>
    <m/>
    <s v="FRANK TOBAR VARGAS"/>
    <s v="2660200EXT7136"/>
    <s v="j04ccpal@cendoj.ramajudicial.gov.co"/>
    <x v="0"/>
    <s v=""/>
    <s v="3 Peticiones"/>
    <x v="0"/>
    <s v="Registros Publicos y Redes Emp"/>
    <s v="Derecho de peticion"/>
    <s v="."/>
    <s v="."/>
    <s v="YA SE DIO RESPUESTA CON DERECHO DE PETICIÓN: 2023001831 RADICACIÓN: 20230286051 2023 - 00236 SANTIAGO DE CALI, 27 DE MARZO DE 2023 SEÑORES JUZGADO CUARTO CIVIL DEL CIRCUITO DE PALMIRA VALLE ATENCIÓN: FRANK TOBAR VARGAS SECRETARIO J04CCPAL@CENDOJ.RAMAJUDIC"/>
    <s v="."/>
    <s v="Finalizado"/>
    <s v="ECUARTAS"/>
    <d v="2023-03-27T00:00:00"/>
    <d v="2023-03-27T00:00:00"/>
    <s v="j04ccpal@cendoj.ramajudicial.gov.co.rpost.biz lunes 27/03/2023 8:01 a. m"/>
    <s v="N"/>
    <s v=""/>
    <x v="0"/>
    <x v="3"/>
    <s v="N"/>
    <d v="2023-03-27T00:00:00"/>
    <d v="2023-03-27T00:00:00"/>
    <n v="1"/>
    <n v="15"/>
    <x v="1"/>
    <n v="15"/>
    <x v="1"/>
  </r>
  <r>
    <x v="0"/>
    <n v="2023001863"/>
    <x v="59"/>
    <s v="EN COMUNICACION DEL DIA 22 03 2023 CON OFICIO 279 DEL JUZGADO 2 CIVIL MUPAL DE YUMBO ENVIADO VIA EMAIL A CONTACTO CCC OFICIAN A LA CÁMARA DE COMERCIO DE CALI SEDE YUMBO PARA QUE SE SIRVA INFORMAR CUANTOS ESTABLECIMIENTOS DE COMERCIO FIGURAN A NOMBRE DE LA"/>
    <s v="A"/>
    <s v="JCMARIN"/>
    <s v=" "/>
    <s v="Obrero"/>
    <d v="2023-03-24T00:00:00"/>
    <s v="Origino"/>
    <s v="NRESPONS"/>
    <s v="Registros Pub y Redes Emp"/>
    <s v="Back (Registro)"/>
    <s v="Finalizado"/>
    <s v=" "/>
    <s v="Asignado a"/>
    <x v="0"/>
    <x v="0"/>
    <x v="0"/>
    <d v="2023-03-24T00:00:00"/>
    <s v="A"/>
    <s v="MERCANTIL"/>
    <n v="855369"/>
    <m/>
    <m/>
    <m/>
    <m/>
    <m/>
    <m/>
    <s v="Inscrito"/>
    <m/>
    <s v="ORLANDO ESTUPIÑAN ESTUPIÑAN"/>
    <s v=""/>
    <s v="j02cmyumbo@cendoj.ramajudicial.gov.co"/>
    <x v="0"/>
    <s v=""/>
    <s v="3 Peticiones"/>
    <x v="0"/>
    <s v="Registros Publicos y Redes Emp"/>
    <s v="Derecho de peticion"/>
    <s v="."/>
    <s v="."/>
    <s v="2023 - 00341 SANTIAGO DE CALI, 27 DE MARZO DE 2023 SEÑORES JUZGADO SEGUNDO CIVIL MUNICIPAL DE YUMBO ATENCIÓN: MYRIAM FATIMA SAA SARASTY JUEZ J02CMYUMBO@CENDOJ.RAMAJUDICIAL.GOV.CO YUMBO CORDIAL SALUDO DAMOS RESPUESTA AL OFICIO NO. 279 RADICADO 768924003002"/>
    <s v="."/>
    <s v="Finalizado"/>
    <s v="ECUARTAS"/>
    <d v="2023-03-27T00:00:00"/>
    <d v="2023-03-27T00:00:00"/>
    <s v="j02cmyumbo@cendoj.ramajudicial.gov.co.rpost.biz lunes 27/03/2023 4:12 p. m"/>
    <s v="N"/>
    <s v=""/>
    <x v="0"/>
    <x v="3"/>
    <s v="N"/>
    <d v="2023-03-27T00:00:00"/>
    <d v="2023-03-27T00:00:00"/>
    <n v="1"/>
    <n v="15"/>
    <x v="1"/>
    <n v="15"/>
    <x v="1"/>
  </r>
  <r>
    <x v="0"/>
    <n v="2023001884"/>
    <x v="60"/>
    <s v="EN COMUNICACION DEL DIA 23032023 CON OFICIIO D-1876 DE COMFENALCO TOLIMA ENVIADO VIA EMAIL A CONTACTO CCC SOLICITARLE NOS COLABORE EN EL PROCESO DE ACTUALIZACIÓN DE DATOS CON BASE A LA RENOVACIÓN DE LA MATRICULA MERCANTIL DE LAS EMPRESAS RELACIONADAS DADO"/>
    <s v="A"/>
    <s v="JCMARIN"/>
    <s v=" "/>
    <s v="Obrero"/>
    <d v="2023-03-25T00:00:00"/>
    <s v="Origino"/>
    <s v="NRESPONS"/>
    <s v="Registros Pub y Redes Emp"/>
    <s v="Back (Registro)"/>
    <s v="Finalizado"/>
    <s v=" "/>
    <s v="Asignado a"/>
    <x v="0"/>
    <x v="0"/>
    <x v="0"/>
    <d v="2023-03-25T00:00:00"/>
    <s v="A"/>
    <s v=""/>
    <m/>
    <m/>
    <m/>
    <m/>
    <m/>
    <m/>
    <m/>
    <s v="Sin Identificación"/>
    <m/>
    <s v="DIANA LUCIA REYES GUTIERREZ"/>
    <s v="2646710"/>
    <s v="notificacioncobroaportes@comfenalco.com.co"/>
    <x v="0"/>
    <s v=""/>
    <s v="3 Peticiones"/>
    <x v="0"/>
    <s v="Registros Publicos y Redes Emp"/>
    <s v="Derecho de peticion"/>
    <s v="."/>
    <s v="."/>
    <s v="2023 - 00342 SANTIAGO DE CALI, 27 DE MARZO DE 2023 SEÑORES COMFENALCO TOLIMA ATENCIÓN: DIANA LUCIA REYES GUTIERREZ DIRECTORA ADMINISTRATIVA NOTIFICACIONCOBROAPORTES@COMFENALCO.COM.CO IBAGUÉ CORDIAL SALUDO, DAMOS RESPUESTA AL OFICIO CON CONSECUTIVO D-1876 "/>
    <s v="."/>
    <s v="Finalizado"/>
    <s v="ECUARTAS"/>
    <d v="2023-03-27T00:00:00"/>
    <d v="2023-03-27T00:00:00"/>
    <s v="notificacioncobroaportes@comfenalco.com.co.rpost.biz lunes 27/03/2023 4:27 p. m"/>
    <s v="N"/>
    <s v=""/>
    <x v="0"/>
    <x v="3"/>
    <s v="N"/>
    <d v="2023-03-27T00:00:00"/>
    <d v="2023-03-27T00:00:00"/>
    <n v="0"/>
    <n v="15"/>
    <x v="1"/>
    <n v="15"/>
    <x v="1"/>
  </r>
  <r>
    <x v="0"/>
    <n v="2023001885"/>
    <x v="60"/>
    <s v="EN COMUNICACION DEL DIA 31 ENERO 2022 MEDIANTE DERECHO DE PETICION DE LA SRA MANUELA PALACIO TIRADO CC 1094930317 REMITIDO DE LA CONFECAMARAS POR TRASLADO POR COMPETENCIA ENVIADO EL DIA 24 MARZO 2023 SOLICITA MUY AMABLEMENTE SE SIRVAN ENTREGAR COPIA DEL L"/>
    <s v="A"/>
    <s v="LNDELGAD"/>
    <s v=" "/>
    <s v="Principal"/>
    <d v="2023-03-25T00:00:00"/>
    <s v="Origino"/>
    <s v="NRESPONS"/>
    <s v="Registros Pub y Redes Emp"/>
    <s v="Back (Registro)"/>
    <s v="Finalizado"/>
    <s v=" "/>
    <s v="Asignado a"/>
    <x v="0"/>
    <x v="0"/>
    <x v="0"/>
    <d v="2023-03-25T00:00:00"/>
    <s v="A"/>
    <s v="NO APLICA"/>
    <m/>
    <m/>
    <m/>
    <m/>
    <m/>
    <m/>
    <m/>
    <s v="Sin Identificación"/>
    <n v="1094930317"/>
    <s v="MANUELA PALACIO TIRADO"/>
    <s v=""/>
    <s v="mpalacio@asbabogados.com"/>
    <x v="0"/>
    <s v=""/>
    <s v="3 Peticiones"/>
    <x v="0"/>
    <s v="Registros Publicos y Redes Emp"/>
    <s v="Derecho de peticion"/>
    <s v="."/>
    <s v="."/>
    <s v="ESTA PETICIÓN YA SE DIO RESPUESTA CON DERECHO DE PETICIÓN: 2022001084 RADICACIÓN: 20230142403 2022-01566 SANTIAGO DE CALI, 24 DE FEBRERO DE 2024 SEÑORA MANUELA PALACIO TIRADO MPALACIO@ASBABOGADOS.COM MEDELLÍN CORDIAL SALUDO, DAMOS RESPUESTA A LA PETICIÓN "/>
    <s v="."/>
    <s v="Finalizado"/>
    <s v="ECUARTAS"/>
    <d v="2023-03-28T00:00:00"/>
    <d v="2023-03-28T00:00:00"/>
    <s v="mpalacio@asbabogados.com.rpost.biz Vie 24/02/2023 15:12"/>
    <s v="N"/>
    <s v=""/>
    <x v="0"/>
    <x v="0"/>
    <s v="N"/>
    <d v="2023-03-28T00:00:00"/>
    <d v="2023-03-28T00:00:00"/>
    <n v="1"/>
    <n v="15"/>
    <x v="1"/>
    <n v="15"/>
    <x v="1"/>
  </r>
  <r>
    <x v="0"/>
    <n v="2023001888"/>
    <x v="60"/>
    <s v="EN COMUNICACION DEL DIA 24 MARZO 2023 ENVIADO POR EMAIL A CONTACTO CCC MEDIANTE DERECHO DE PETICION SOLICITA DE TU AMABLE COLABORACIÓN CON INFORMACIÓN (LISTADO - BASE DE DATOS) DE LOS FRUVER UBICADOS EN LA CIUDAD DE CALI Y SUS ALREDEDORES.,TODO ESTO CON E"/>
    <s v="A"/>
    <s v="LNDELGAD"/>
    <s v=" "/>
    <s v="Principal"/>
    <d v="2023-03-25T00:00:00"/>
    <s v="Origino"/>
    <s v="NRESPONS"/>
    <s v="Registros Pub y Redes Emp"/>
    <s v="Back (Registro)"/>
    <s v="Finalizado"/>
    <s v=" "/>
    <s v="Asignado a"/>
    <x v="0"/>
    <x v="0"/>
    <x v="0"/>
    <d v="2023-03-25T00:00:00"/>
    <s v="A"/>
    <s v="NO APLICA"/>
    <m/>
    <m/>
    <m/>
    <m/>
    <m/>
    <m/>
    <m/>
    <s v="Sin Identificación"/>
    <m/>
    <s v="VIVIANA ANDREA LÓPEZ"/>
    <s v="4484926"/>
    <s v="gerenciageneral@cavasa.com.co"/>
    <x v="0"/>
    <s v="3116098540"/>
    <s v="3 Peticiones"/>
    <x v="0"/>
    <s v="Registros Publicos y Redes Emp"/>
    <s v="Derecho de peticion"/>
    <s v="."/>
    <s v="."/>
    <s v="2023-00288 SANTIAGO DE CALI, 28 DE MARZO DE 2023 SEÑORA VIVIANA ANDREA LÓPEZ ASISTENTE DE GERENCIA CAVASA GERENCIAGENERAL@CAVASA.COM.CO EL CARMELO - CANDELARIA CORDIAL SALUDO, DAMOS RESPUESTA AL CORREO ELECTRÓNICO DEL 24 DE MARZO DE 2023, RECIBIDO EN ESTA"/>
    <s v="."/>
    <s v="Finalizado"/>
    <s v="ECUARTAS"/>
    <d v="2023-03-28T00:00:00"/>
    <d v="2023-03-28T00:00:00"/>
    <s v="'gerenciageneral@cavasa.com.co.rpost.biz martes 28/03/2023 8:49 a. m"/>
    <s v="N"/>
    <s v=""/>
    <x v="0"/>
    <x v="3"/>
    <s v="N"/>
    <d v="2023-03-28T00:00:00"/>
    <d v="2023-03-28T00:00:00"/>
    <n v="1"/>
    <n v="15"/>
    <x v="1"/>
    <n v="15"/>
    <x v="1"/>
  </r>
  <r>
    <x v="0"/>
    <n v="2023001889"/>
    <x v="60"/>
    <s v="EN COMUNICACION DEL DIA 24 MARZO 2023 LA POLICIA NACIONAL SECCIONAL CALI NUNC 760016000193202109113 SOLICITA A ESE ORGANISMO APORTE INFORMACION SI LA PERSONA DE NOMBRE MARIA DE LOS ANGELES PLANAS PARAGUATE CON CEDULA VENEZOLANA 26642616 SE ENCUENTRA REGIS"/>
    <s v="A"/>
    <s v="LNDELGAD"/>
    <s v=" "/>
    <s v="Principal"/>
    <d v="2023-03-25T00:00:00"/>
    <s v="Origino"/>
    <s v="NRESPONS"/>
    <s v="Registros Pub y Redes Emp"/>
    <s v="Back (Registro)"/>
    <s v="Finalizado"/>
    <s v=" "/>
    <s v="Asignado a"/>
    <x v="0"/>
    <x v="0"/>
    <x v="0"/>
    <d v="2023-03-25T00:00:00"/>
    <s v="A"/>
    <s v="NO APLICA"/>
    <m/>
    <m/>
    <m/>
    <m/>
    <m/>
    <m/>
    <m/>
    <s v="Sin Identificación"/>
    <m/>
    <s v="LUIS FERNANDO RINCON GIRON"/>
    <s v=""/>
    <s v="luis.rincon1251@correo.policia.gov.co"/>
    <x v="0"/>
    <s v="3152570820"/>
    <s v="3 Peticiones"/>
    <x v="0"/>
    <s v="Registros Publicos y Redes Emp"/>
    <s v="Derecho de peticion"/>
    <s v="."/>
    <s v="."/>
    <s v="2023 - 00161 SANTIAGO DE CALI, 28 DE MARZO DE 2023 SEÑORES MINISTERIO DE DEFENSA NACIONAL POLICIA NACIONAL ATENCIÓN: AGENTE LUIS FERNANDO RINCON GIRON INVESTIGADOR CRIMINAL SIJIN LUIS.RINCON1251@CORREO.POLICIA.GOV.CO LA CIUDAD CORDIAL SALUDO, DAMOS RESPUE"/>
    <s v="."/>
    <s v="Finalizado"/>
    <s v="ECUARTAS"/>
    <d v="2023-03-28T00:00:00"/>
    <d v="2023-03-28T00:00:00"/>
    <s v="luis.rincon1251@correo.policia.gov.co.rpost.biz martes 28/03/2023 9:16 a. m"/>
    <s v="N"/>
    <s v=""/>
    <x v="0"/>
    <x v="3"/>
    <s v="N"/>
    <d v="2023-03-28T00:00:00"/>
    <d v="2023-03-28T00:00:00"/>
    <n v="1"/>
    <n v="15"/>
    <x v="1"/>
    <n v="15"/>
    <x v="1"/>
  </r>
  <r>
    <x v="0"/>
    <n v="2023001890"/>
    <x v="60"/>
    <s v="EN COMUNICACION DEL DIA 13 MARZO 2023 MEDIANTE DERECHO DE PETICION EL SR SANTOS CIRILO ANGULO VALENCIA CC 13054683 SOLICITA EL FAVOR Y ME COLABOREN CON INFORMACION Y CERTIFICADO QUE CONSTE COMO ME ENCUENTRO ACTUALMENTE CON LA BASE DE DATOS DE ESTA ENTIDAD"/>
    <s v="A"/>
    <s v="LNDELGAD"/>
    <s v=" "/>
    <s v="Principal"/>
    <d v="2023-03-25T00:00:00"/>
    <s v="Origino"/>
    <s v="NRESPONS"/>
    <s v="Registros Pub y Redes Emp"/>
    <s v="Back (Registro)"/>
    <s v="Finalizado"/>
    <s v=" "/>
    <s v="Asignado a"/>
    <x v="7"/>
    <x v="0"/>
    <x v="1"/>
    <d v="2023-03-25T00:00:00"/>
    <s v="A"/>
    <s v="NO APLICA"/>
    <m/>
    <m/>
    <m/>
    <m/>
    <m/>
    <m/>
    <m/>
    <s v="Sin Identificación"/>
    <n v="13054683"/>
    <s v="SANTOS CIRILO ANGULO VALENCIA"/>
    <s v=""/>
    <s v=""/>
    <x v="0"/>
    <s v=""/>
    <s v="3 Peticiones"/>
    <x v="0"/>
    <s v="Registros Publicos y Redes Emp"/>
    <s v="Derecho de peticion"/>
    <s v="."/>
    <s v="."/>
    <s v="CONTESTADO CON CARTA 2023-00358 DEL 3 DE ABRIL DE 2023, ASÍ: &quot;MEDIANTE ESCRITO RECIBIDO EN ESTA CÁMARA DE COMERCIO EL 24 DE MARZO DE 2023, SOLICITÓ &quot;INFORMACIÓN Y CERTIFICADO QUE CONSTE COMO ME ENCUENTRO ACTUALMENTE EN LA BASE DE DATOS DE ESTA ENTIDAD&quot;. A"/>
    <s v="."/>
    <s v="Finalizado"/>
    <s v="CMARTINE"/>
    <d v="2023-04-03T00:00:00"/>
    <d v="2023-04-03T00:00:00"/>
    <s v=" "/>
    <s v="N"/>
    <s v=""/>
    <x v="0"/>
    <x v="0"/>
    <s v="N"/>
    <d v="2023-04-03T00:00:00"/>
    <d v="2023-04-03T00:00:00"/>
    <n v="5"/>
    <n v="15"/>
    <x v="1"/>
    <n v="15"/>
    <x v="1"/>
  </r>
  <r>
    <x v="0"/>
    <n v="2023001891"/>
    <x v="60"/>
    <s v="EN COMUNICACION DEL DIA 24 MARZO 2023 ENVIADO POR EMAIL A CONTACTO MEDIANTE EL DERECHO DE PETICION SOLICITA AMABLEMENTE QUE ME PUEDAN SUMINISTRAR UNA BASE DE DATOS DE MANERA GRATUITA DE EMPRESAS DE LA CIUDAD DE CALI, A LAS CUALES PODAMOS COMPARTIR NUESTRA"/>
    <s v="A"/>
    <s v="LNDELGAD"/>
    <s v=" "/>
    <s v="Principal"/>
    <d v="2023-03-25T00:00:00"/>
    <s v="Origino"/>
    <s v="NRESPONS"/>
    <s v="Registros Pub y Redes Emp"/>
    <s v="Back (Registro)"/>
    <s v="Finalizado"/>
    <s v=" "/>
    <s v="Asignado a"/>
    <x v="0"/>
    <x v="0"/>
    <x v="0"/>
    <d v="2023-03-25T00:00:00"/>
    <s v="A"/>
    <s v="NO APLICA"/>
    <m/>
    <m/>
    <m/>
    <m/>
    <m/>
    <m/>
    <m/>
    <s v="Sin Identificación"/>
    <n v="901624846"/>
    <s v="INDUSTRIAS METALICAS MORENO SAS"/>
    <s v=""/>
    <s v="industriasmetalicasmoreno@gmail.com"/>
    <x v="0"/>
    <s v="3042397001"/>
    <s v="3 Peticiones"/>
    <x v="0"/>
    <s v="Registros Publicos y Redes Emp"/>
    <s v="Derecho de peticion"/>
    <s v="."/>
    <s v="."/>
    <s v="2023-00288 SANTIAGO DE CALI, 28 DE MARZO DE 2023 SEÑORA ANDREA CHARRY DIRECTORA ADMINISTRATIVA INDUSTRIAS METÁLICAS MORENO INDUSTRIASMETALICASMORENO@GMAIL.COM LA CIUDAD CORDIAL SALUDO, DAMOS RESPUESTA AL CORREO ELECTRÓNICO DEL 24 DE MARZO DE 2023, RECIBID"/>
    <s v="."/>
    <s v="Finalizado"/>
    <s v="ECUARTAS"/>
    <d v="2023-03-28T00:00:00"/>
    <d v="2023-03-28T00:00:00"/>
    <s v="industriasmetalicasmoreno@gmail.com.rpost.biz martes 28/03/2023 9:58 a. m."/>
    <s v="N"/>
    <s v=""/>
    <x v="0"/>
    <x v="3"/>
    <s v="N"/>
    <d v="2023-03-28T00:00:00"/>
    <d v="2023-03-28T00:00:00"/>
    <n v="1"/>
    <n v="15"/>
    <x v="1"/>
    <n v="15"/>
    <x v="1"/>
  </r>
  <r>
    <x v="0"/>
    <n v="2023001892"/>
    <x v="60"/>
    <s v="EN COM,UNICACION DEL DIA 23032023 CON OFICIO D-1891 DE COMFENALCO TOLIMA ENVIADO VUIA EMAILA CONTACTO CCC SOLCITAN NOS COLABORE EN EL PROCESO DE ACTUALIZACIÓN DE DATOS CON BASE A LA RENOVACIÓN DE LA MATRICULA MERCANTIL DE LAS EMPRESAS RELACIONADAS DADO QU"/>
    <s v="A"/>
    <s v="JCMARIN"/>
    <s v=" "/>
    <s v="Obrero"/>
    <d v="2023-03-25T00:00:00"/>
    <s v="Origino"/>
    <s v="NRESPONS"/>
    <s v="Registros Pub y Redes Emp"/>
    <s v="Back (Registro)"/>
    <s v="Finalizado"/>
    <s v=" "/>
    <s v="Asignado a"/>
    <x v="0"/>
    <x v="0"/>
    <x v="0"/>
    <d v="2023-03-25T00:00:00"/>
    <s v="A"/>
    <s v=""/>
    <m/>
    <m/>
    <m/>
    <m/>
    <m/>
    <m/>
    <m/>
    <s v="Sin Identificación"/>
    <m/>
    <s v="DIANA LUCIA REYES GUTIERREZ"/>
    <s v="2646710"/>
    <s v="notificacioncobroaportes@comfenalco.com.co"/>
    <x v="0"/>
    <s v=""/>
    <s v="3 Peticiones"/>
    <x v="0"/>
    <s v="Registros Publicos y Redes Emp"/>
    <s v="Derecho de peticion"/>
    <s v="."/>
    <s v="."/>
    <s v="2023 - 00342 SANTIAGO DE CALI, 28 DE MARZO DE 2023 SEÑORES COMFENALCO TOLIMA ATENCIÓN: DIANA LUCIA REYES GUTIERREZ DIRECTORA ADMINISTRATIVA NOTIFICACIONCOBROAPORTES@COMFENALCO.COM.CO IBAGUÉ CORDIAL SALUDO, DAMOS RESPUESTA AL OFICIO CON CONSECUTIVO D-1891 "/>
    <s v="."/>
    <s v="Finalizado"/>
    <s v="ECUARTAS"/>
    <d v="2023-03-28T00:00:00"/>
    <d v="2023-03-28T00:00:00"/>
    <s v="notificacioncobroaportes@comfenalco.com.co.rpost.biz martes 28/03/2023 9:37 a. m"/>
    <s v="N"/>
    <s v=""/>
    <x v="0"/>
    <x v="3"/>
    <s v="N"/>
    <d v="2023-03-28T00:00:00"/>
    <d v="2023-03-28T00:00:00"/>
    <n v="1"/>
    <n v="15"/>
    <x v="1"/>
    <n v="15"/>
    <x v="1"/>
  </r>
  <r>
    <x v="0"/>
    <n v="2023001893"/>
    <x v="60"/>
    <s v="EN COMUNICACION DEL DIA 24 MARZO 2023 ENVIADO POR EMAIL A CONTACTO CCC ORDEN A POLICÍA JUDICIAL NO. 8972593 FISCAL NO. 52 SECCIONAL DEL GRUPO DE INDAGACIÓN DE PALMIRA NÚMERO ÚNICO DE NOTICIA CRIMINAL 765206000181202252311 SOLICITO SU COLABORACIÓN EN EL SE"/>
    <s v="A"/>
    <s v="LNDELGAD"/>
    <s v=" "/>
    <s v="Principal"/>
    <d v="2023-03-25T00:00:00"/>
    <s v="Origino"/>
    <s v="NRESPONS"/>
    <s v="Registros Pub y Redes Emp"/>
    <s v="Back (Registro)"/>
    <s v="Finalizado"/>
    <s v=" "/>
    <s v="Asignado a"/>
    <x v="0"/>
    <x v="0"/>
    <x v="0"/>
    <d v="2023-03-25T00:00:00"/>
    <s v="A"/>
    <s v="MERCANTIL"/>
    <n v="179334"/>
    <m/>
    <m/>
    <m/>
    <m/>
    <m/>
    <m/>
    <s v="Nit"/>
    <m/>
    <s v="HAROLD BENITEZ LAVERDE"/>
    <s v=""/>
    <s v="harold.benitez@fiscalia.gov.co"/>
    <x v="0"/>
    <s v=""/>
    <s v="3 Peticiones"/>
    <x v="24"/>
    <s v="Registros Publicos y Redes Emp"/>
    <s v="Derecho de peticion"/>
    <s v="."/>
    <s v="."/>
    <s v="2023-00337 SANTIAGO DE CALI, 28 DE MARZO DE 2023 SEÑORES FISCALIA GENERAL DE LA NACIÓN ATENCIÓN: HAROLD BENITEZ LAVERDE ASISTENTE DE FISCAL II HAROLD.BENITEZ@FISCALIA.GOV.CO LA CIUDAD CORDIAL SALUDO, DAMOS RESPUESTA A SU NUC 765206000181202252311 DEL 24 D"/>
    <s v="."/>
    <s v="Finalizado"/>
    <s v="ECUARTAS"/>
    <d v="2023-03-28T00:00:00"/>
    <d v="2023-03-28T00:00:00"/>
    <s v="'harold.benitez@fiscalia.gov.co.rpost.biz' martes 28/03/2023 10:57 a. m"/>
    <s v="N"/>
    <s v=""/>
    <x v="0"/>
    <x v="3"/>
    <s v="N"/>
    <d v="2023-03-28T00:00:00"/>
    <d v="2023-03-28T00:00:00"/>
    <n v="1"/>
    <n v="15"/>
    <x v="1"/>
    <n v="15"/>
    <x v="1"/>
  </r>
  <r>
    <x v="0"/>
    <n v="2023001895"/>
    <x v="60"/>
    <s v="EN COMUNICACION DEL DIA 22032023 CON RAD 1.140.25.2023163921 DE LA GOBERNACION DEL VALLE ENVIADO VIA EMAIL A CONTACTO CCC RECIBIDO EL DIA 23032023 SOLICITAN SOLICITAN UN . CERTIFICADO HISTORICO DE REPRESENTACION LEGAL Y EXISTENCIA DE LA ASOCIACION DEPARTA"/>
    <s v="A"/>
    <s v="JCMARIN"/>
    <s v=" "/>
    <s v="Obrero"/>
    <d v="2023-03-25T00:00:00"/>
    <s v="Origino"/>
    <s v="NRESPONS"/>
    <s v="Registros Pub y Redes Emp"/>
    <s v="Back (Registro)"/>
    <s v="Finalizado"/>
    <s v=" "/>
    <s v="Asignado a"/>
    <x v="0"/>
    <x v="0"/>
    <x v="0"/>
    <d v="2023-03-25T00:00:00"/>
    <s v="A"/>
    <s v="ESAL"/>
    <n v="3988"/>
    <m/>
    <m/>
    <m/>
    <m/>
    <m/>
    <m/>
    <s v="Inscrito"/>
    <m/>
    <s v="JERSON EDUARDO VALENCIA ARANGO"/>
    <s v="6200000EXT2037"/>
    <s v=""/>
    <x v="0"/>
    <s v=""/>
    <s v="3 Peticiones"/>
    <x v="0"/>
    <s v="Registros Publicos y Redes Emp"/>
    <s v="Derecho de peticion"/>
    <s v="."/>
    <s v="."/>
    <s v=" SANTIAGO DE CALI, 29 DE MARZO DE 2023 SEÑORES DIRECCION DE IMPUESTOS Y ADUANAS NACIONALES - DIAN ATENCIÓN: MIREYA ERAZO BARONA JEFE G.I.T DE AUDITORIA TRIBUTARIA CORRESP_ENTRADA_CALI-IMP@DIAN.GOV.CO RAGUDELOL@DIAN.GOV.CO LA CIUDAD CORDIAL SALUDO, DAMOS R"/>
    <s v="."/>
    <s v="Finalizado"/>
    <s v="ECUARTAS"/>
    <d v="2023-03-30T00:00:00"/>
    <d v="2023-03-30T00:00:00"/>
    <s v="corresp_entrada_cali-imp@dian.gov.co.rpost.biz jueves 30/03/2023 8:03 a. m."/>
    <s v="N"/>
    <s v=""/>
    <x v="0"/>
    <x v="3"/>
    <s v="N"/>
    <d v="2023-03-30T00:00:00"/>
    <d v="2023-03-30T00:00:00"/>
    <n v="3"/>
    <n v="15"/>
    <x v="1"/>
    <n v="15"/>
    <x v="1"/>
  </r>
  <r>
    <x v="0"/>
    <n v="2023001896"/>
    <x v="60"/>
    <s v="EN COMUNICACION DEL DIA 23 MARZO 2023 ENVIADO POR EMAIL A CONTACTO CCC DE LA SUPERSOCIEDADES RAD 2023-01-146524 SOLICITAMOS SU COLABORACIÓN A FIN DE REMITIR A ESTA ENTIDAD LA INFORMACIÓN QUE DÉ CUENTA DE LA PARTICIPACIÓN EN CARGOS DE ADMINISTRACIÓN Y/O CO"/>
    <s v="A"/>
    <s v="LNDELGAD"/>
    <s v=" "/>
    <s v="Principal"/>
    <d v="2023-03-25T00:00:00"/>
    <s v="Origino"/>
    <s v="NRESPONS"/>
    <s v="Registros Pub y Redes Emp"/>
    <s v="Back (Registro)"/>
    <s v="Finalizado"/>
    <s v=" "/>
    <s v="Asignado a"/>
    <x v="0"/>
    <x v="0"/>
    <x v="0"/>
    <d v="2023-03-25T00:00:00"/>
    <s v="A"/>
    <s v="NO APLICA"/>
    <m/>
    <m/>
    <m/>
    <m/>
    <m/>
    <m/>
    <m/>
    <s v="Sin Identificación"/>
    <m/>
    <s v="VICTOR ALFONSO ROMERO BALLESTEROS"/>
    <s v=""/>
    <s v="investsob@supersociedades.gov.co"/>
    <x v="0"/>
    <s v=""/>
    <s v="3 Peticiones"/>
    <x v="0"/>
    <s v="Registros Publicos y Redes Emp"/>
    <s v="Derecho de peticion"/>
    <s v="."/>
    <s v="."/>
    <s v="2023 - 00342 SANTIAGO DE CALI, 30 DE MARZO DE 2023 SEÑORES SUPERINTENDENCIA DE SOCIEDADES ATENCIÓN: VICTOR ALFONSO ROMERO BALLESTEROS COORDINADOR DEL GRUPO DE INVESTIGACIONES DE SOBORNO TRANSNACIONAL Y OTROS DELITOS INVESTSOB@SUPERSOCIEDADES.GOV.CO VROMER"/>
    <s v="."/>
    <s v="Finalizado"/>
    <s v="ECUARTAS"/>
    <d v="2023-03-30T00:00:00"/>
    <d v="2023-03-30T00:00:00"/>
    <s v="investsob@supersociedades.gov.co.rpost.biz; vromero@supersociedades.gov.co.rpost.biz; claraca@supersociedades.gov.co.rpost.biz jueves 30/03/2023 3:11 p. m."/>
    <s v="N"/>
    <s v=""/>
    <x v="0"/>
    <x v="3"/>
    <s v="N"/>
    <d v="2023-03-30T00:00:00"/>
    <d v="2023-03-30T00:00:00"/>
    <n v="3"/>
    <n v="15"/>
    <x v="1"/>
    <n v="15"/>
    <x v="1"/>
  </r>
  <r>
    <x v="0"/>
    <n v="2023001898"/>
    <x v="60"/>
    <s v="EN COMUNICACION DEL DIA 23032023 CON EMAIL ENVIADFO A CONTACTO CCC MEDIANTE PETICION LA SEÑORA MARCELA DOMINGUEZ SOLICITA COMO ESTUDIANTE DE COMERCIO INTERNACIONAL DE LA UNIVERSIDAD UAN ME ENCUENTRO REALIZANDO UNA INVESTIGACIÓN DE LAS EMPRESAS REGISTRADAS"/>
    <s v="A"/>
    <s v="JCMARIN"/>
    <s v=" "/>
    <s v="Obrero"/>
    <d v="2023-03-25T00:00:00"/>
    <s v="Origino"/>
    <s v="NRESPONS"/>
    <s v="Registros Pub y Redes Emp"/>
    <s v="Back (Registro)"/>
    <s v="Finalizado"/>
    <s v=" "/>
    <s v="Asignado a"/>
    <x v="0"/>
    <x v="0"/>
    <x v="0"/>
    <d v="2023-03-25T00:00:00"/>
    <s v="A"/>
    <s v=""/>
    <m/>
    <m/>
    <m/>
    <m/>
    <m/>
    <m/>
    <m/>
    <s v="Sin Identificación"/>
    <m/>
    <s v="LINA MARCELA DOMINGUEZ"/>
    <s v=""/>
    <s v="linadom97@gmail.com"/>
    <x v="0"/>
    <s v="3173780574"/>
    <s v="3 Peticiones"/>
    <x v="0"/>
    <s v="Registros Publicos y Redes Emp"/>
    <s v="Derecho de peticion"/>
    <s v="."/>
    <s v="."/>
    <s v="2023-00345 SANTIAGO DE CALI, 29 DE MARZO DE 2023 SEÑORA MARCELA DOMINGUEZ ESTUDIANTE UNIVERSIDAD UAN LINADOM97@GMAIL.COM LA CIUDAD CORDIAL SALUDO, DAMOS RESPUESTA AL CORREO ELECTRÓNICO DEL 23 DE MARZO DE 2023, RECIBIDO EN ESTA ENTIDAD EL MISMO DÍA, EN EL "/>
    <s v="."/>
    <s v="Finalizado"/>
    <s v="ECUARTAS"/>
    <d v="2023-03-29T00:00:00"/>
    <d v="2023-03-29T00:00:00"/>
    <s v="linadom97@gmail.com.rpost.biz miércoles 29/03/2023 9:32 a. m"/>
    <s v="N"/>
    <s v=""/>
    <x v="0"/>
    <x v="0"/>
    <s v="N"/>
    <d v="2023-03-29T00:00:00"/>
    <d v="2023-03-29T00:00:00"/>
    <n v="2"/>
    <n v="15"/>
    <x v="1"/>
    <n v="15"/>
    <x v="1"/>
  </r>
  <r>
    <x v="0"/>
    <n v="2023001900"/>
    <x v="60"/>
    <s v="EN COMUNICACION DEL DIA 13032023 CON OFICIO OPJ 8921168 DE LA FGN FISCALIA 2 LOCAL BOGOTA DC ENVIADO VIA EMAIL A CONTACTO CCC SOLICITAN COLABORACIÓN PARA QUE SE ALLEGUE: ¿¿TODA LA INFORMACIÓN RELACIONADA CON LA EXISTENCIA DE REGISTRO EN BASES DE DATOS CON"/>
    <s v="A"/>
    <s v="JCMARIN"/>
    <s v=" "/>
    <s v="Obrero"/>
    <d v="2023-03-25T00:00:00"/>
    <s v="Origino"/>
    <s v="NRESPONS"/>
    <s v="Registros Pub y Redes Emp"/>
    <s v="Back (Registro)"/>
    <s v="Finalizado"/>
    <s v=" "/>
    <s v="Asignado a"/>
    <x v="0"/>
    <x v="0"/>
    <x v="0"/>
    <d v="2023-03-25T00:00:00"/>
    <s v="A"/>
    <s v=""/>
    <m/>
    <m/>
    <m/>
    <m/>
    <m/>
    <m/>
    <m/>
    <s v="Sin Identificación"/>
    <m/>
    <s v="JACQUELINE TORRES R."/>
    <s v="5702000EXT3882"/>
    <s v="jatorres@fiscalia.gov.co"/>
    <x v="0"/>
    <s v=""/>
    <s v="3 Peticiones"/>
    <x v="0"/>
    <s v="Registros Publicos y Redes Emp"/>
    <s v="Derecho de peticion"/>
    <s v="."/>
    <s v="."/>
    <s v="2023-00337 SANTIAGO DE CALI, 29 DE MARZO DE 2023 SEÑORES FISCALIA GENERAL DE LA NACIÓN ATENCIÓN: JACQUELINE TORRES R. PROFESIONAL INVESTIGADOR II JATORRES@FISCALIA.GOV.CO BOGOTÁ D.C. CORDIAL SALUDO, DAMOS RESPUESTA A SU OFICIO 110016000102202300077 OPJ 89"/>
    <s v="."/>
    <s v="Finalizado"/>
    <s v="ECUARTAS"/>
    <d v="2023-03-29T00:00:00"/>
    <d v="2023-03-29T00:00:00"/>
    <s v="jatorres@fiscalia.gov.co.rpost.biz miércoles 29/03/2023 4:46 p. m."/>
    <s v="N"/>
    <s v=""/>
    <x v="0"/>
    <x v="3"/>
    <s v="N"/>
    <d v="2023-03-29T00:00:00"/>
    <d v="2023-03-29T00:00:00"/>
    <n v="2"/>
    <n v="15"/>
    <x v="1"/>
    <n v="15"/>
    <x v="1"/>
  </r>
  <r>
    <x v="0"/>
    <n v="2023001905"/>
    <x v="60"/>
    <s v="EN COMUNICACION DEL DIA 24032023 CON EMAIL ENVIADO A CONTACTO CCC MEDIANTE PETICON LA SEÑORA CAROLINA APONZA ROJAS CC 38558800 SINDICA QUE EL DIA 15 DE MARZO DE 2022 MEDIANTE CORREO ELECTRÓNICO SE ME NOTIFICO QUE ATENDIENDO AL DECRETO 1068 DE 2020 LA SOCI"/>
    <s v="A"/>
    <s v="JCMARIN"/>
    <s v=" "/>
    <s v="Obrero"/>
    <d v="2023-03-25T00:00:00"/>
    <s v="Origino"/>
    <s v="NRESPONS"/>
    <s v="Registros Pub y Redes Emp"/>
    <s v="Juridica"/>
    <s v="Finalizado"/>
    <s v=" "/>
    <s v="Asignado a"/>
    <x v="12"/>
    <x v="0"/>
    <x v="1"/>
    <d v="2023-03-25T00:00:00"/>
    <s v="A"/>
    <s v="MERCANTIL"/>
    <n v="1020938"/>
    <m/>
    <m/>
    <m/>
    <m/>
    <m/>
    <m/>
    <s v="Inscrito"/>
    <m/>
    <s v="CAROLINA APONZA ROJAS"/>
    <s v=""/>
    <s v="carolina.aponza@gmail.com"/>
    <x v="0"/>
    <s v=""/>
    <s v="3 Peticiones"/>
    <x v="32"/>
    <s v="Registros Publicos y Redes Emp"/>
    <s v="Derecho de peticion"/>
    <s v="."/>
    <s v="."/>
    <s v="EN ATENCIÓN A SU SOLICITUD PUNTUAL LE INFORMAMOS QUE EL COMUNICADO REMITIDO A LAS SOCIEDADES QUE SE ENCUENTRAN CON MATRÍCULA EN ESTADO ACTIVO PERO QUE EN EL LAPSO DE TRES (3) AÑOS CONSECUTIVOS NO HAYAN PRESENTADO SU RENOVACIÓN, NI HAYAN ENVIADO LA INFORMA"/>
    <s v="."/>
    <s v="Finalizado"/>
    <s v="MVELASQU"/>
    <d v="2023-03-27T00:00:00"/>
    <d v="2023-03-27T00:00:00"/>
    <s v=" "/>
    <s v="N"/>
    <s v=""/>
    <x v="0"/>
    <x v="0"/>
    <s v="N"/>
    <d v="2023-03-27T00:00:00"/>
    <d v="2023-03-27T00:00:00"/>
    <n v="0"/>
    <n v="15"/>
    <x v="1"/>
    <n v="15"/>
    <x v="1"/>
  </r>
  <r>
    <x v="0"/>
    <n v="2023001906"/>
    <x v="60"/>
    <s v="EN COMUNICACION DEL DIA 21 MARZO 2023 ENVIADO POR EMAIL A CONTACTO CCC JUZGADO PRIMERO LABORAL DEL CIRCUITO DE BELLO RUN: 05088 31 05 001 2018 00941 00 RADICADO: 2018-00941SE ORDENA OFICIAR A CÁMARA DE COMERCIO DE CALI, A EFECTO DE QUE INFORMEN SI LA SOCI"/>
    <s v="A"/>
    <s v="LNDELGAD"/>
    <s v=" "/>
    <s v="Principal"/>
    <d v="2023-03-25T00:00:00"/>
    <s v="Origino"/>
    <s v="NRESPONS"/>
    <s v="Registros Pub y Redes Emp"/>
    <s v="Back (Registro)"/>
    <s v="Finalizado"/>
    <s v=" "/>
    <s v="Asignado a"/>
    <x v="0"/>
    <x v="0"/>
    <x v="0"/>
    <d v="2023-03-25T00:00:00"/>
    <s v="A"/>
    <s v="MERCANTIL"/>
    <n v="112052"/>
    <m/>
    <m/>
    <m/>
    <m/>
    <m/>
    <m/>
    <s v="Nit"/>
    <m/>
    <s v="BEATRIZ E. LOPERA ARANGO"/>
    <s v="6044569488"/>
    <s v="j01lctobello@cendoj.ramajudicial.gov.co"/>
    <x v="0"/>
    <s v=""/>
    <s v="3 Peticiones"/>
    <x v="0"/>
    <s v="Registros Publicos y Redes Emp"/>
    <s v="Derecho de peticion"/>
    <s v="."/>
    <s v="."/>
    <s v="YA SE DIO RESPUESTA CON DERECHO DE PETICIÓN: 2023001829 RADICACIÓN: 20230285753 2023 - 00236 SANTIAGO DE CALI, 25 DE MARZO DE 2023 SEÑORES JUZGADO PRIMERO LABORAL DEL CIRCUITO DE BELLO ATENCIÓN: JHON JAIRO BEDOYA LOPERA JUEZ J01LCTOBELLO@CENDOJ.RAMAJUDICI"/>
    <s v="."/>
    <s v="Finalizado"/>
    <s v="ECUARTAS"/>
    <d v="2023-03-29T00:00:00"/>
    <d v="2023-03-29T00:00:00"/>
    <s v="'j01lctobello@cendoj.ramajudicial.gov.co.rpost.biz' lunes 27/03/2023 8:01 a. m"/>
    <s v="N"/>
    <s v=""/>
    <x v="0"/>
    <x v="3"/>
    <s v="N"/>
    <d v="2023-03-29T00:00:00"/>
    <d v="2023-03-29T00:00:00"/>
    <n v="2"/>
    <n v="15"/>
    <x v="1"/>
    <n v="15"/>
    <x v="1"/>
  </r>
  <r>
    <x v="0"/>
    <n v="2023001909"/>
    <x v="60"/>
    <s v="EN COMUNICACION DEL DIA 24032023 CON EMAIL ENVIADO A CONTACTO CCC MEDIANTE DERECHO DE PETICION EL SR. JAMES FERNANDEZ CARDOZO CC 6098068 REP LEGAL DE LA ENTIDAD INSTITUTO COLOMBIANO DE LO PÚBLICO Y FELICIDAD CON NIT 805029876-1 E SOLICITO: SE OFICIE A LA "/>
    <s v="A"/>
    <s v="JCMARIN"/>
    <s v=" "/>
    <s v="Obrero"/>
    <d v="2023-03-25T00:00:00"/>
    <s v="Origino"/>
    <s v="NRESPONS"/>
    <s v="Registros Pub y Redes Emp"/>
    <s v="Front (Cajas)"/>
    <s v="Finalizado"/>
    <s v=" "/>
    <s v="Asignado a"/>
    <x v="1"/>
    <x v="0"/>
    <x v="1"/>
    <d v="2023-03-25T00:00:00"/>
    <s v="A"/>
    <s v="ESAL"/>
    <n v="6426"/>
    <m/>
    <m/>
    <m/>
    <m/>
    <m/>
    <m/>
    <s v="Inscrito"/>
    <m/>
    <s v="JAMES FERNANDEZ CARDOZO"/>
    <s v=""/>
    <s v="fernandezcardozoyasociados@hotmail.com"/>
    <x v="0"/>
    <s v="3205844056"/>
    <s v="3 Peticiones"/>
    <x v="6"/>
    <s v="Registros Publicos y Redes Emp"/>
    <s v="Derecho de peticion"/>
    <s v="."/>
    <s v="."/>
    <s v=" SANTIAGO DE CALI, 5 DE ABRIL DE 2023 SEÑOR JAMES FERNANDEZ CARDOZO REPRESENTANTE LEGAL EL INSTITUTO COLOMBIANO DE LO PÚBLICO Y LA FELICIDAD &quot;INCOFELI LA CIUDAD CORDIAL SALUDO, DAMOS RESPUESTA A SU ESCRITO DE FECHA 24 DE MARZO DE 2023 RECIBIDO EN ESTA ENT"/>
    <s v="."/>
    <s v="Finalizado"/>
    <s v="CBOTERO"/>
    <d v="2023-04-05T00:00:00"/>
    <d v="2023-04-05T00:00:00"/>
    <s v=" "/>
    <s v="N"/>
    <s v=""/>
    <x v="0"/>
    <x v="0"/>
    <s v="N"/>
    <d v="2023-04-05T00:00:00"/>
    <d v="2023-04-05T00:00:00"/>
    <n v="7"/>
    <n v="15"/>
    <x v="1"/>
    <n v="15"/>
    <x v="1"/>
  </r>
  <r>
    <x v="0"/>
    <n v="2023001914"/>
    <x v="61"/>
    <s v="EN COMUNICACION DEL DIA 18032023 CON OFICIO GS-2023 GAULA IBIC. 29.25 DE LA POLICIA NACIONAL SECCIONAL PEREIRA ENVIADO VIA EMAIL A LA CC PEREIRA Y REMITIDO A LA CC CALI EL DIA 25032023 CON RAD. NO. 20230276638 POR TRASLADO POR COMPETENCIAS SOLICITAN ORDEN"/>
    <s v="A"/>
    <s v="JCMARIN"/>
    <s v=" "/>
    <s v="Obrero"/>
    <d v="2023-03-27T00:00:00"/>
    <s v="Origino"/>
    <s v="NRESPONS"/>
    <s v="Registros Pub y Redes Emp"/>
    <s v="Back (Registro)"/>
    <s v="Finalizado"/>
    <s v=" "/>
    <s v="Asignado a"/>
    <x v="0"/>
    <x v="0"/>
    <x v="0"/>
    <d v="2023-03-27T00:00:00"/>
    <s v="A"/>
    <s v=""/>
    <m/>
    <m/>
    <m/>
    <m/>
    <m/>
    <m/>
    <m/>
    <s v="Sin Identificación"/>
    <m/>
    <s v="PT BEATRIZ ESPAÑA SOLIS"/>
    <s v="3178965491"/>
    <s v="beatriz.españacorreo.policia.gov.co"/>
    <x v="0"/>
    <s v="3137392862"/>
    <s v="3 Peticiones"/>
    <x v="0"/>
    <s v="Registros Publicos y Redes Emp"/>
    <s v="Derecho de peticion"/>
    <s v="."/>
    <s v="."/>
    <s v="2023-00284 SANTIAGO DE CALI, 27 DE MARZO DE 2023 SEÑORES MINISTERIO DE DEFENSA NACIONAL POLICIA NACIONAL ATENCIÓN: PATRULLERA BEATRIZ ESPAÑA SOLIS FUNCIONARIO INVESTIGADOR GAULA RISARALDA BEATRIZ.ESPANA@CORREO.POLICIA.GOV.CO PEREIRA CORDIAL SALUDO, DAMOS "/>
    <s v="."/>
    <s v="Finalizado"/>
    <s v="ECUARTAS"/>
    <d v="2023-03-27T00:00:00"/>
    <d v="2023-03-27T00:00:00"/>
    <s v="beatriz.espana@correo.policia.gov.co.rpost.biz lunes 27/03/2023 9:35 a. m "/>
    <s v="N"/>
    <s v=""/>
    <x v="0"/>
    <x v="0"/>
    <s v="N"/>
    <d v="2023-03-27T00:00:00"/>
    <d v="2023-03-27T00:00:00"/>
    <n v="0"/>
    <n v="15"/>
    <x v="1"/>
    <n v="15"/>
    <x v="1"/>
  </r>
  <r>
    <x v="0"/>
    <n v="2023001917"/>
    <x v="61"/>
    <s v="EN COMUNICACION DEL DIA 15032023 CON OFICIO REF. 11-001-60-00000-2023-00246 DE LA POLICIA NACIONAL SECCIONAL BOGOTA DC ENVIADO VIA EMAIL A LA CC ITAGUI Y REMITIDO A LA CC CALI EL DIA 25032023 CON RAD. NO. 20230276700 POR TRASALDO POR COMPETENCIAS SOLICITA"/>
    <s v="A"/>
    <s v="JCMARIN"/>
    <s v=" "/>
    <s v="Obrero"/>
    <d v="2023-03-27T00:00:00"/>
    <s v="Origino"/>
    <s v="NRESPONS"/>
    <s v="Registros Pub y Redes Emp"/>
    <s v="Back (Registro)"/>
    <s v="Finalizado"/>
    <s v=" "/>
    <s v="Asignado a"/>
    <x v="0"/>
    <x v="0"/>
    <x v="0"/>
    <d v="2023-03-27T00:00:00"/>
    <s v="A"/>
    <s v=""/>
    <m/>
    <m/>
    <m/>
    <m/>
    <m/>
    <m/>
    <m/>
    <s v="Sin Identificación"/>
    <m/>
    <s v="PT JUAN DAVID CAÑAS PULGARIN"/>
    <s v=""/>
    <s v="juancanas2829@correo.policia.gov.co"/>
    <x v="0"/>
    <s v="3123828608"/>
    <s v="3 Peticiones"/>
    <x v="11"/>
    <s v="Registros Publicos y Redes Emp"/>
    <s v="Derecho de peticion"/>
    <s v="."/>
    <s v="."/>
    <s v="2023-00284 SANTIAGO DE CALI, 27 DE MARZO DE 2023 SEÑORES MINISTERIO DE DEFENSA NACIONAL POLICIA NACIONAL ATENCIÓN: PATRULLERO JUAN DAVID CAÑAS PULGARÍN INVESTIGADOR CRIMINAL SIJIN JUAN.CANAS2829@CORREO.POLICIA.GOV.CO BOGOTÁ D.C. CORDIAL SALUDO, DAMOS RESP"/>
    <s v="."/>
    <s v="Finalizado"/>
    <s v="ECUARTAS"/>
    <d v="2023-03-27T00:00:00"/>
    <d v="2023-03-27T00:00:00"/>
    <s v="juan.canas2829@correo.policia.gov.co.rpost.biz lunes 27/03/2023 9:51 a. m"/>
    <s v="N"/>
    <s v=""/>
    <x v="0"/>
    <x v="3"/>
    <s v="N"/>
    <d v="2023-03-27T00:00:00"/>
    <d v="2023-03-27T00:00:00"/>
    <n v="0"/>
    <n v="15"/>
    <x v="1"/>
    <n v="15"/>
    <x v="1"/>
  </r>
  <r>
    <x v="0"/>
    <n v="2023001920"/>
    <x v="61"/>
    <s v="EN COMUNICACIONDEL DIA 08032023 CON OFICIO GS-2023-SUBGA POJUD 29.54 DE LA POLICIA NACIONAL SECCIONAL BOGOTA DC ENVIADO VIA EMAIL A LA CC BOGOTA Y REMITIDO A LA CC CALI EL DIA 25032023 CON RADICACION NO. 20230281268 POR TRASLADO POR COMPETENCIAS SOLICITAN"/>
    <s v="A"/>
    <s v="JCMARIN"/>
    <s v=" "/>
    <s v="Obrero"/>
    <d v="2023-03-27T00:00:00"/>
    <s v="Origino"/>
    <s v="NRESPONS"/>
    <s v="Registros Pub y Redes Emp"/>
    <s v="Back (Registro)"/>
    <s v="Finalizado"/>
    <s v=" "/>
    <s v="Asignado a"/>
    <x v="0"/>
    <x v="0"/>
    <x v="0"/>
    <d v="2023-03-27T00:00:00"/>
    <s v="A"/>
    <s v=""/>
    <m/>
    <m/>
    <m/>
    <m/>
    <m/>
    <m/>
    <m/>
    <s v="Sin Identificación"/>
    <m/>
    <s v="PT JULIO CESAR ROJAS ROJAS"/>
    <s v="5800380EXT93002"/>
    <s v="julio.rojas3524@policia.gov.co"/>
    <x v="0"/>
    <s v=""/>
    <s v="3 Peticiones"/>
    <x v="0"/>
    <s v="Registros Publicos y Redes Emp"/>
    <s v="Derecho de peticion"/>
    <s v="."/>
    <s v="."/>
    <s v="2023-00338 SANTIAGO DE CALI, 27 DE MARZO DE 2023 SEÑORES MINISTERIO DE DEFENSA NACIONAL POLICIA NACIONAL ATENCIÓN: PATRULLERO JULIO CESAR ROJAS ROJAS INVESTIGADOR CRIMINAL POLFA JULIO.ROJAS3524@CORREO.POLICIA.GOV.CO BOGOTÁ D.C. CORDIAL SALUDO, DAMOS RESPU"/>
    <s v="."/>
    <s v="Finalizado"/>
    <s v="ECUARTAS"/>
    <d v="2023-03-27T00:00:00"/>
    <d v="2023-03-27T00:00:00"/>
    <s v="'julio.rojas3524@correo.policia.gov.co.rpost.biz' lunes 27/03/2023 10:35 a. m"/>
    <s v="N"/>
    <s v=""/>
    <x v="0"/>
    <x v="2"/>
    <s v="N"/>
    <d v="2023-03-27T00:00:00"/>
    <d v="2023-03-27T00:00:00"/>
    <n v="0"/>
    <n v="15"/>
    <x v="1"/>
    <n v="15"/>
    <x v="1"/>
  </r>
  <r>
    <x v="0"/>
    <n v="2023001922"/>
    <x v="61"/>
    <s v="EN COMUNICACION DEL DIA 17032023 CON OFICIO 0662 DEL JUZGADO 1 DE FAMILIA DE ZIPAQUIRA CUNDINAMARCA ENVIADO VIA EMAIL A LA CC BOGOTA DC Y REMITIDO A LA CC CALI EL DIA 25032023 CON RADICACION 20230282150 POR TRASALDO POR COMPETENCIAS SOLICITAN CERTIFICAR E"/>
    <s v="A"/>
    <s v="JCMARIN"/>
    <s v=" "/>
    <s v="Obrero"/>
    <d v="2023-03-27T00:00:00"/>
    <s v="Origino"/>
    <s v="NRESPONS"/>
    <s v="Registros Pub y Redes Emp"/>
    <s v="Back (Registro)"/>
    <s v="Finalizado"/>
    <s v=" "/>
    <s v="Asignado a"/>
    <x v="0"/>
    <x v="0"/>
    <x v="0"/>
    <d v="2023-03-27T00:00:00"/>
    <s v="A"/>
    <s v=""/>
    <m/>
    <m/>
    <m/>
    <m/>
    <m/>
    <m/>
    <m/>
    <s v="Sin Identificación"/>
    <m/>
    <s v="LIZETH ANDREA CARRILLO PETECUA"/>
    <s v="8526155"/>
    <s v="j01prfzp@cendoj.ramajudicial.gov.co"/>
    <x v="0"/>
    <s v=""/>
    <s v="3 Peticiones"/>
    <x v="0"/>
    <s v="Registros Publicos y Redes Emp"/>
    <s v="Derecho de peticion"/>
    <s v="."/>
    <s v="."/>
    <s v="2023 - 00236 SANTIAGO DE CALI, 27 DE MARZO DE 2023 SEÑORES JUZGADO PRIMERO DE FAMILIA ZIPAQUIRA ATENCIÓN: LIZETH ANDREA CARRILLO FETECUA SECRETARIA J01PRFZIP@CENDOJ.RAMAJUDICIAL.GOV.CO ZIPAQUIRÁ CORDIAL SALUDO DAMOS RESPUESTA AL OFICIO NO. 0662 REF 202200"/>
    <s v="."/>
    <s v="Finalizado"/>
    <s v="ECUARTAS"/>
    <d v="2023-03-27T00:00:00"/>
    <d v="2023-03-27T00:00:00"/>
    <s v="j01prfzip@cendoj.ramajudicial.gov.co.rpost.biz lunes 27/03/2023 1:09 p. m."/>
    <s v="N"/>
    <s v=""/>
    <x v="0"/>
    <x v="3"/>
    <s v="N"/>
    <d v="2023-03-27T00:00:00"/>
    <d v="2023-03-27T00:00:00"/>
    <n v="0"/>
    <n v="15"/>
    <x v="1"/>
    <n v="15"/>
    <x v="1"/>
  </r>
  <r>
    <x v="0"/>
    <n v="2023001926"/>
    <x v="61"/>
    <s v="SE SOLICITA PRORROGA DE PLAZO PARA SUBSANAR EL REQUERIMEINTO A LA RAD. 20230168385 DE LA SOCIEDAD ELECTRICAS ESPECIALES LTDA HECHO POR EL DR. IGNACIO ROMERO"/>
    <s v="A"/>
    <s v="JCMARIN"/>
    <s v=" "/>
    <s v="Obrero"/>
    <d v="2023-03-27T00:00:00"/>
    <s v="Origino"/>
    <s v="JCMARIN"/>
    <s v="Registros Pub y Redes Emp"/>
    <s v="Back_Trabajos especiales"/>
    <s v="Finalizado"/>
    <s v=" "/>
    <s v="Asignado a"/>
    <x v="19"/>
    <x v="0"/>
    <x v="1"/>
    <d v="2023-03-27T00:00:00"/>
    <s v="A"/>
    <s v="MERCANTIL"/>
    <n v="51964"/>
    <n v="20230168385"/>
    <m/>
    <m/>
    <m/>
    <m/>
    <m/>
    <s v="Inscrito"/>
    <m/>
    <s v="HEMBER ADOLFO GARCIA MORALES"/>
    <s v=""/>
    <s v="electricasespeciales@yahoo.com"/>
    <x v="0"/>
    <s v=""/>
    <s v="3 Peticiones"/>
    <x v="4"/>
    <s v="Registros Publicos y Redes Emp"/>
    <s v="Derecho de peticion"/>
    <s v="."/>
    <s v="."/>
    <s v="SE PRORROGA EL PLAZO PARA REINGRESAR EL TRÁMITE HASTA EL 02/05/2023. IROMERO."/>
    <s v="."/>
    <s v="Finalizado"/>
    <s v="IROMERO"/>
    <d v="2023-03-30T00:00:00"/>
    <d v="2023-03-30T00:00:00"/>
    <s v=" "/>
    <s v="N"/>
    <s v=""/>
    <x v="0"/>
    <x v="2"/>
    <s v="N"/>
    <d v="2023-03-30T00:00:00"/>
    <d v="2023-03-30T00:00:00"/>
    <n v="3"/>
    <n v="15"/>
    <x v="1"/>
    <n v="15"/>
    <x v="1"/>
  </r>
  <r>
    <x v="0"/>
    <n v="2023001932"/>
    <x v="61"/>
    <s v="EN COMUNICACION DEL DIA 25032023 CON EMAIL ENVIADO A CONTACTO CCC MEDIANTE PETICION EL SR. JHORMAN ULLOA ZAPATA SOLICITA EL FAVOR DE EXPEDIR EL CERTIFICADO DE NO FIGURA PARA FINES DE TRÁMITE DE LA LIBRETA MILITAR DE MI HIJO JONATHAN ULLOA PIEDRAHITA CC 10"/>
    <s v="A"/>
    <s v="JCMARIN"/>
    <s v=" "/>
    <s v="Obrero"/>
    <d v="2023-03-27T00:00:00"/>
    <s v="Origino"/>
    <s v="NRESPONS"/>
    <s v="Registros Pub y Redes Emp"/>
    <s v="Back (Registro)"/>
    <s v="Finalizado"/>
    <s v=" "/>
    <s v="Asignado a"/>
    <x v="7"/>
    <x v="0"/>
    <x v="1"/>
    <d v="2023-03-27T00:00:00"/>
    <s v="A"/>
    <s v=""/>
    <m/>
    <m/>
    <m/>
    <m/>
    <m/>
    <m/>
    <m/>
    <s v="Sin Identificación"/>
    <m/>
    <s v="JHORMAN ULLOA ZAPATA"/>
    <s v=""/>
    <s v="jhormanuzapata@gmail.com"/>
    <x v="0"/>
    <s v="3173817373"/>
    <s v="3 Peticiones"/>
    <x v="0"/>
    <s v="Registros Publicos y Redes Emp"/>
    <s v="Derecho de peticion"/>
    <s v="."/>
    <s v="."/>
    <s v="CONTESTADO CON CARTA 2023-00363 DEL 4 DE ABRIL DE 2023, ASÍ: &quot;MEDIANTE ESCRITO RECIBIDO EL 24 DE MARZO DE 2023, SOLICITÓ A ESTA CÁMARA DE COMERCIO &quot;EXPEDIR EL CERTIFICADO DE NO FIGURA PARA FINES DE TRÁMITE DE LA LIBRETA MILITAR DE MI HIJO: JONATHAN ULLOA "/>
    <s v="."/>
    <s v="Finalizado"/>
    <s v="CMARTINE"/>
    <d v="2023-04-04T00:00:00"/>
    <d v="2023-04-04T00:00:00"/>
    <s v=" "/>
    <s v="N"/>
    <s v=""/>
    <x v="0"/>
    <x v="0"/>
    <s v="N"/>
    <d v="2023-04-04T00:00:00"/>
    <d v="2023-04-04T00:00:00"/>
    <n v="6"/>
    <n v="15"/>
    <x v="1"/>
    <n v="15"/>
    <x v="1"/>
  </r>
  <r>
    <x v="0"/>
    <n v="2023001936"/>
    <x v="61"/>
    <s v="EN COMUNICACION DEL DIA 23032023 CON OFCIO RAD 912-102-2-765-2023 DE METROCALI ENVIADO VIA EMAIL A CONTACTO CCC SOLITIAN CERTIFICAR SI LA DENOMINADA VEEDURIA CIUDADANA MI COMUNA SE ENCUENTRAS REGISTRADA E INDICAR CUALES SON SUS INTEGRANTES - NOTA LA ENTID"/>
    <s v="A"/>
    <s v="JCMARIN"/>
    <s v=" "/>
    <s v="Obrero"/>
    <d v="2023-03-27T00:00:00"/>
    <s v="Origino"/>
    <s v="NRESPONS"/>
    <s v="Registros Pub y Redes Emp"/>
    <s v="Back (Registro)"/>
    <s v="Finalizado"/>
    <s v=" "/>
    <s v="Asignado a"/>
    <x v="0"/>
    <x v="0"/>
    <x v="0"/>
    <d v="2023-03-27T00:00:00"/>
    <s v="A"/>
    <s v="ESAL"/>
    <n v="21173"/>
    <m/>
    <m/>
    <m/>
    <m/>
    <m/>
    <m/>
    <s v="Inscrito"/>
    <m/>
    <s v="ALBA LUCERO URREA GRISALES"/>
    <s v=""/>
    <s v="metrocali@metrocali.gov.co"/>
    <x v="0"/>
    <s v=""/>
    <s v="3 Peticiones"/>
    <x v="0"/>
    <s v="Registros Publicos y Redes Emp"/>
    <s v="Derecho de peticion"/>
    <s v="."/>
    <s v="."/>
    <s v="2023 - 00342 SANTIAGO DE CALI, 29 DE MARZO DE 2023 SEÑORES METROCALI ATENCIÓN: ALBA LUCERO URREA GRISALES SECRETARIA GENERAL Y DE ASUNTOS JURÍDICOS METROCALI@METROCALI.GOV.CO LA CIUDAD CORDIAL SALUDO, DAMOS RESPUESTA AL ESCRITO DEL 23 DE MARZO DE 2023, RE"/>
    <s v="."/>
    <s v="Finalizado"/>
    <s v="ECUARTAS"/>
    <d v="2023-03-29T00:00:00"/>
    <d v="2023-03-29T00:00:00"/>
    <s v="metrocali@metrocali.gov.co.rpost.biz miércoles 29/03/2023 6:04 p. m"/>
    <s v="N"/>
    <s v=""/>
    <x v="0"/>
    <x v="3"/>
    <s v="N"/>
    <d v="2023-03-29T00:00:00"/>
    <d v="2023-03-29T00:00:00"/>
    <n v="2"/>
    <n v="15"/>
    <x v="1"/>
    <n v="15"/>
    <x v="1"/>
  </r>
  <r>
    <x v="0"/>
    <n v="2023001942"/>
    <x v="61"/>
    <s v="REFERENCIA: DERECHO DE PETICION_DENUNCIA. CON FUNDAMENTO EN LOS ARTÍCULOS 23 DE LA CONSTITUCIÓN POLÍTICA Y 5, SS., DEL DECRETO 01 DE 1984 (CÓDIGO CONTENCIOSO ADMINISTRATIVO), ME DIRIJO A USTED PARA FORMULAR LA SIGUIENTE PETICIÓN: LA INTERVENCIÓN INMEDIATA"/>
    <s v="A"/>
    <s v="LROJAS"/>
    <s v=" "/>
    <s v="Unicentro web"/>
    <d v="2023-03-27T00:00:00"/>
    <s v="Origino"/>
    <s v="NMELO"/>
    <s v="Secretaria General"/>
    <s v="Asuntos Legales y Contratacion"/>
    <s v="Finalizado"/>
    <s v=" "/>
    <s v="Asignado a"/>
    <x v="9"/>
    <x v="1"/>
    <x v="3"/>
    <d v="2023-03-27T00:00:00"/>
    <s v="A"/>
    <s v=""/>
    <m/>
    <m/>
    <m/>
    <m/>
    <m/>
    <m/>
    <m/>
    <s v="Sin Identificación"/>
    <m/>
    <s v=""/>
    <s v=""/>
    <s v="cuentagenericapc@hotmail.com"/>
    <x v="5"/>
    <s v=""/>
    <s v="3 Peticiones"/>
    <x v="6"/>
    <s v="Asuntos Legales y Contratacion"/>
    <s v="Derecho de peticion"/>
    <s v="."/>
    <s v="."/>
    <s v="SE REMITE RESPUESTA TENIENDO EN CUENTA QUE SE EMITIDO UNA RESPUESTA A LA PETICIÓN ANTERIORMENTE EXPUESTA CON NO. DP_x0002_202200478, POR TANDO SE EMITE EN IGUAL SENTIDO EN QUE NO SOMOS COMPETENTES PARA DAR RESPUESTA A SU SOLICITUD. SE DEJA TRAZABILIDAD DEL ENVI"/>
    <s v="."/>
    <s v="Finalizado"/>
    <s v="NMELO"/>
    <d v="2023-04-01T00:00:00"/>
    <d v="2023-04-01T00:00:00"/>
    <s v=" "/>
    <s v="N"/>
    <s v=""/>
    <x v="0"/>
    <x v="0"/>
    <s v="N"/>
    <d v="2023-04-01T00:00:00"/>
    <d v="2023-04-01T00:00:00"/>
    <n v="4"/>
    <n v="15"/>
    <x v="1"/>
    <n v="15"/>
    <x v="1"/>
  </r>
  <r>
    <x v="0"/>
    <n v="2023001945"/>
    <x v="61"/>
    <s v="EN COMUNICACION DEL DIA 23032023 CON EM,AIL ENVIADOA LA CC MEDELLIN REMITIDO AL A CC CALI EL DIA 25032023 CON RAD. 20230287705 POR TRASALDO POR COMPETENCIAS LA SEÑORA RICARDINA RUANO RUIZ CC NO. 34572808 ACTUANDO COMO ESPOSA DE QUIEN EN VIDA SE LLAMÓ ANGE"/>
    <s v="A"/>
    <s v="JCMARIN"/>
    <s v=" "/>
    <s v="Obrero"/>
    <d v="2023-03-27T00:00:00"/>
    <s v="Origino"/>
    <s v="NRESPONS"/>
    <s v="Registros Pub y Redes Emp"/>
    <s v="Back (Registro)"/>
    <s v="Finalizado"/>
    <s v=" "/>
    <s v="Asignado a"/>
    <x v="0"/>
    <x v="0"/>
    <x v="0"/>
    <d v="2023-03-27T00:00:00"/>
    <s v="A"/>
    <s v=""/>
    <m/>
    <m/>
    <m/>
    <m/>
    <m/>
    <m/>
    <m/>
    <s v="Sin Identificación"/>
    <m/>
    <s v="RICARDINA  RUANO RUIZ"/>
    <s v=""/>
    <s v="lopezyduranabogados@gmail.com"/>
    <x v="0"/>
    <s v="3126626411"/>
    <s v="3 Peticiones"/>
    <x v="0"/>
    <s v="Registros Publicos y Redes Emp"/>
    <s v="Derecho de peticion"/>
    <s v="."/>
    <s v="."/>
    <s v="2023 - 00340 SANTIAGO DE CALI, 27 DE MARZO DE 2023 SEÑORA RICARDINA RUANO RUIZ LOPEZYDURANABOGADOS@GMAIL.COM LA CIUDAD CORDIAL SALUDO, MEDIANE ESCRITO SIN FECHA, RECIBIDO EN LA CÁMARA DE COMERCIO DE MEDELLÍN PARA ANTIOQUIA Y REMITIDO A ESTA ENTIDAD 23 DE "/>
    <s v="."/>
    <s v="Finalizado"/>
    <s v="ECUARTAS"/>
    <d v="2023-03-27T00:00:00"/>
    <d v="2023-03-27T00:00:00"/>
    <s v="lopezyduranabogados@gmail.com.rpost.biz lunes 27/03/2023 3:28 p. m"/>
    <s v="N"/>
    <s v=""/>
    <x v="0"/>
    <x v="3"/>
    <s v="N"/>
    <d v="2023-03-27T00:00:00"/>
    <d v="2023-03-27T00:00:00"/>
    <n v="0"/>
    <n v="15"/>
    <x v="1"/>
    <n v="15"/>
    <x v="1"/>
  </r>
  <r>
    <x v="0"/>
    <n v="2023001949"/>
    <x v="61"/>
    <s v="EN COMUNICACION DEL DIA 27 MARZO 2023 RADICADO EN LA CCC SEDE PRINCIPAL EL SR HENRY VRYON IBAÑEZ CC 16588459 SOLICITA SE SIRVA REMITIR COPIA COMPLETA DEL EXPEDIENTE ADELANTADO CON OCASION AL PROCESO DE LIQUIDACION DE CONSTRUCTORA LIMONAR SAS"/>
    <s v="A"/>
    <s v="LNDELGAD"/>
    <s v=" "/>
    <s v="Principal"/>
    <d v="2023-03-27T00:00:00"/>
    <s v="Origino"/>
    <s v="NRESPONS"/>
    <s v="Registros Pub y Redes Emp"/>
    <s v="Back (Registro)"/>
    <s v="Finalizado"/>
    <s v=" "/>
    <s v="Asignado a"/>
    <x v="0"/>
    <x v="0"/>
    <x v="0"/>
    <d v="2023-03-27T00:00:00"/>
    <s v="A"/>
    <s v="NO APLICA"/>
    <m/>
    <m/>
    <m/>
    <m/>
    <m/>
    <m/>
    <m/>
    <s v="Sin Identificación"/>
    <n v="16588459"/>
    <s v="HENRY VRYON IBAÑEZ"/>
    <s v=""/>
    <s v="asistente@yepesgomezabogados.com"/>
    <x v="1"/>
    <s v="3028290285"/>
    <s v="3 Peticiones"/>
    <x v="0"/>
    <s v="Registros Publicos y Redes Emp"/>
    <s v="Derecho de peticion"/>
    <s v="."/>
    <s v="."/>
    <s v="2023-00286 SANTIAGO DE CALI, 30 DE MARZO DE 2023 SEÑOR HENRY BRYÓN IBÁÑEZ HENRYBRYON@YEPESGOMEZABOGADOS.COM ASISTENTE@YEPESGOMEZABOGADOS.COM LA CIUDAD CORDIAL SALUDO, MEDIANTE ESCRITO DE MARZO DE 2023, RECIBIDO EN ESTA ENTIDAD EL 27 DE MARZO, SOLICITÓ: &quot;R"/>
    <s v="."/>
    <s v="Finalizado"/>
    <s v="ECUARTAS"/>
    <d v="2023-03-30T00:00:00"/>
    <d v="2023-03-30T00:00:00"/>
    <s v="'henrybryon@yepesgomezabogados.com.rpost.biz'; 'asistente@yepesgomezabogados.com.rpost.biz' jueves 30/03/2023 8:52 a. m"/>
    <s v="N"/>
    <s v=""/>
    <x v="0"/>
    <x v="0"/>
    <s v="N"/>
    <d v="2023-03-30T00:00:00"/>
    <d v="2023-03-30T00:00:00"/>
    <n v="3"/>
    <n v="15"/>
    <x v="1"/>
    <n v="15"/>
    <x v="1"/>
  </r>
  <r>
    <x v="0"/>
    <n v="2023001951"/>
    <x v="61"/>
    <s v="EN COMUNICACION DLE DIA 16032023 CON EM,AIL ENVIADO A CONTACTO CCC MEDIANTE PETICION EL SR. PEDRO ALEXANDER CALDERON LEYTON CC 94474662 SOLICITA SE LE EXPIDA UN COMUNICADO EN EL CUAL PUEDA DEMOSTRAR QUE NO POSEE NINGUN TIPO DE INMUEBLE O LOCAL A NIVEL NAC"/>
    <s v="A"/>
    <s v="JCMARIN"/>
    <s v=" "/>
    <s v="Obrero"/>
    <d v="2023-03-27T00:00:00"/>
    <s v="Origino"/>
    <s v="NRESPONS"/>
    <s v="Registros Pub y Redes Emp"/>
    <s v="Back (Registro)"/>
    <s v="Finalizado"/>
    <s v=" "/>
    <s v="Asignado a"/>
    <x v="7"/>
    <x v="0"/>
    <x v="1"/>
    <d v="2023-03-27T00:00:00"/>
    <s v="A"/>
    <s v=""/>
    <m/>
    <m/>
    <m/>
    <m/>
    <m/>
    <m/>
    <m/>
    <s v="Sin Identificación"/>
    <m/>
    <s v="PEDRO ALEXANDER CALDERON LEYTON"/>
    <s v=""/>
    <s v=""/>
    <x v="0"/>
    <s v=""/>
    <s v="3 Peticiones"/>
    <x v="0"/>
    <s v="Registros Publicos y Redes Emp"/>
    <s v="Derecho de peticion"/>
    <s v="."/>
    <s v="."/>
    <s v="CONTESTADO CON CARTA 2023-00366 DEL 4 DE ABRIL DE 2023, ASÍ: MEDIANTE ESCRITO RECIBIDO EN ESTA CÁMARA DE COMERCIO EL 25 DE MARZO DE 2023, SOLICITÓ &quot;EXPEDIR A MI NOMBRE UN COMUNICADO POR MEDIO DEL CUAL SE PUEDA DEMOSTRAR DE QUE NO POSEO NINGÚN TIPO DE INMU"/>
    <s v="."/>
    <s v="Finalizado"/>
    <s v="CMARTINE"/>
    <d v="2023-04-04T00:00:00"/>
    <d v="2023-04-04T00:00:00"/>
    <s v=" "/>
    <s v="N"/>
    <s v=""/>
    <x v="0"/>
    <x v="0"/>
    <s v="N"/>
    <d v="2023-04-04T00:00:00"/>
    <d v="2023-04-04T00:00:00"/>
    <n v="6"/>
    <n v="15"/>
    <x v="1"/>
    <n v="15"/>
    <x v="1"/>
  </r>
  <r>
    <x v="0"/>
    <n v="2023001953"/>
    <x v="61"/>
    <s v="EN COMUNICACION DLE DIA 14032023 CON EMAIL ENVIADO A CONTACTO CCC MEDIANTE PETICION EL SR. LUIGY ARLEY IBARBO RUIZ CC 1110544252 SOLICITA SE LE EXPIDA UN CERTIFICADO QUE NO POSEE NINGUN TIPO DE NEGOCIO O LOCAL COMERCIAL A SU NOMBRE A NIVEL NACIONAL PARA D"/>
    <s v="A"/>
    <s v="JCMARIN"/>
    <s v=" "/>
    <s v="Obrero"/>
    <d v="2023-03-27T00:00:00"/>
    <s v="Origino"/>
    <s v="NRESPONS"/>
    <s v="Registros Pub y Redes Emp"/>
    <s v="Back (Registro)"/>
    <s v="Finalizado"/>
    <s v=" "/>
    <s v="Asignado a"/>
    <x v="7"/>
    <x v="0"/>
    <x v="1"/>
    <d v="2023-03-27T00:00:00"/>
    <s v="A"/>
    <s v=""/>
    <m/>
    <m/>
    <m/>
    <m/>
    <m/>
    <m/>
    <m/>
    <s v="Sin Identificación"/>
    <m/>
    <s v="VICTOR MANUEL OROZCO"/>
    <s v=""/>
    <s v=""/>
    <x v="0"/>
    <s v=""/>
    <s v="3 Peticiones"/>
    <x v="0"/>
    <s v="Registros Publicos y Redes Emp"/>
    <s v="Derecho de peticion"/>
    <s v="."/>
    <s v="."/>
    <s v="CONTESTADO CON CARTA 2023-00367 DEL 4 DE ABRIL DE 2023, ASÍ: &quot;MEDIANTE ESCRITO RECIBIDO EN ESTA CÁMARA DE COMERCIO EL 25 DE MARZO DE 2023, SOLICITÓ &quot;UNA CERTIFICACIÓN QUE NO POSEO NINGUNA CLASE DE NEGOCIO COMERCIAL A MI NOMBRE&quot;. AL RESPECTO, LE INFORMAMOS"/>
    <s v="."/>
    <s v="Finalizado"/>
    <s v="CMARTINE"/>
    <d v="2023-04-04T00:00:00"/>
    <d v="2023-04-04T00:00:00"/>
    <s v=" "/>
    <s v="N"/>
    <s v=""/>
    <x v="0"/>
    <x v="0"/>
    <s v="N"/>
    <d v="2023-04-04T00:00:00"/>
    <d v="2023-04-04T00:00:00"/>
    <n v="6"/>
    <n v="15"/>
    <x v="1"/>
    <n v="15"/>
    <x v="1"/>
  </r>
  <r>
    <x v="0"/>
    <n v="2023001955"/>
    <x v="61"/>
    <s v="EN COMUNICACION DLE DIA 14032023 CON EMAIL ENVIADO A CONTACTO CCC MEDIANTE PETICION EL SR. LUIGY ARLEY IBARBO RUIZ CC 114396054 SOLICITA SE LE EXPIDA UN DOCUMENTO QUE CERTIFIQUE QUE NO POSEE NINGUN TIPO DE NEGOCIO O LOCAL COMERCIAL A SU NOMBRE A NIVEL NAC"/>
    <s v="A"/>
    <s v="JCMARIN"/>
    <s v=" "/>
    <s v="Obrero"/>
    <d v="2023-03-27T00:00:00"/>
    <s v="Origino"/>
    <s v="NRESPONS"/>
    <s v="Registros Pub y Redes Emp"/>
    <s v="Back (Registro)"/>
    <s v="Finalizado"/>
    <s v=" "/>
    <s v="Asignado a"/>
    <x v="7"/>
    <x v="0"/>
    <x v="1"/>
    <d v="2023-03-27T00:00:00"/>
    <s v="A"/>
    <s v=""/>
    <m/>
    <m/>
    <m/>
    <m/>
    <m/>
    <m/>
    <m/>
    <s v="Sin Identificación"/>
    <m/>
    <s v="LUIGY ARLEY IBARBO RUIZ"/>
    <s v=""/>
    <s v=""/>
    <x v="0"/>
    <s v=""/>
    <s v="3 Peticiones"/>
    <x v="0"/>
    <s v="Registros Publicos y Redes Emp"/>
    <s v="Derecho de peticion"/>
    <s v="."/>
    <s v="."/>
    <s v="CONTESTADO CON CARTA 2023-00368 DEL 4 DE ABRIL DE 2023, ASÍ: &quot;MEDIANTE ESCRITO RECIBIDO EN ESTA CÁMARA DE COMERCIO EL 25 DE MARZO DE 2023, SOLICITÓ &quot;QUE NO POSEO NINGÚN NEGOCIO A MI NOMBRE POR CONSIGUIENTE SOLICITO ME ENVÍEN EL DOCUMENTO QUE CERTIFIQUE&quot;. "/>
    <s v="."/>
    <s v="Finalizado"/>
    <s v="CMARTINE"/>
    <d v="2023-04-04T00:00:00"/>
    <d v="2023-04-04T00:00:00"/>
    <s v=" "/>
    <s v="N"/>
    <s v=""/>
    <x v="0"/>
    <x v="0"/>
    <s v="N"/>
    <d v="2023-04-04T00:00:00"/>
    <d v="2023-04-04T00:00:00"/>
    <n v="6"/>
    <n v="15"/>
    <x v="1"/>
    <n v="15"/>
    <x v="1"/>
  </r>
  <r>
    <x v="0"/>
    <n v="2023001960"/>
    <x v="61"/>
    <s v="EN COMUNICACION DEL DIA 10032023 CON OFICIO GS-2023 SUBIN GRUIJ 29..25 DE LA POLICIA NACIONAL SECCIONAL BOGOTA DC ENVIADO VIA EMAILA LA CC BOGOTA Y REMITIDO A LA CC CALI EL DIA 25032023 CON RADICACION NO. 20230302571 POR TRASALDO POR COMPETENCIAS SOLICITA"/>
    <s v="A"/>
    <s v="JCMARIN"/>
    <s v=" "/>
    <s v="Obrero"/>
    <d v="2023-03-27T00:00:00"/>
    <s v="Origino"/>
    <s v="NRESPONS"/>
    <s v="Registros Pub y Redes Emp"/>
    <s v="Back (Registro)"/>
    <s v="Finalizado"/>
    <s v=" "/>
    <s v="Asignado a"/>
    <x v="0"/>
    <x v="0"/>
    <x v="0"/>
    <d v="2023-03-27T00:00:00"/>
    <s v="A"/>
    <s v="MERCANTIL"/>
    <n v="1039296"/>
    <m/>
    <m/>
    <m/>
    <m/>
    <m/>
    <m/>
    <s v="Inscrito"/>
    <m/>
    <s v="INT ZULEIMA CONSTANZA CUERVO BARRETO"/>
    <s v=""/>
    <s v="zuleima.cuervo@correo.policia.gov.co"/>
    <x v="0"/>
    <s v="3123827763"/>
    <s v="3 Peticiones"/>
    <x v="0"/>
    <s v="Registros Publicos y Redes Emp"/>
    <s v="Derecho de peticion"/>
    <s v="."/>
    <s v="."/>
    <s v="2023 - 00161 SANTIAGO DE CALI, 28 DE MARZO DE 2023 SEÑORES MINISTERIO DE DEFENSA NACIONAL POLICIA NACIONAL ATENCIÓN: ZULEIMA CONSTANZA CUERVO BARRETO INVESTIGADOR CRIMINAL - UNIDAD INVESTIGATIVA CONTRA LAVADO DE ACTIVOS ZULEIMA.CUERVO@CORREO.POLICIA.GOV.C"/>
    <s v="."/>
    <s v="Finalizado"/>
    <s v="ECUARTAS"/>
    <d v="2023-03-31T00:00:00"/>
    <d v="2023-03-31T00:00:00"/>
    <s v="zuleima.cuervo@correo.policia.gov.co.rpost.biz martes 28/03/2023 3:35 p. m"/>
    <s v="N"/>
    <s v=""/>
    <x v="0"/>
    <x v="3"/>
    <s v="N"/>
    <d v="2023-03-31T00:00:00"/>
    <d v="2023-03-31T00:00:00"/>
    <n v="4"/>
    <n v="15"/>
    <x v="1"/>
    <n v="15"/>
    <x v="1"/>
  </r>
  <r>
    <x v="0"/>
    <n v="2023001964"/>
    <x v="62"/>
    <s v="BUENOS DIAS LA RADICACION 20230231508 NO PERMITE INSCRIBIR LOS ACTOS DE DISOLUCION, LIQUIDACION Y CANCELACION. ANTES DEL REINGRESO SE GENERO EL PQR 2023001930 QUE SOLICITO RETIRAR LA INSCRIPCION DE LA CANCELACION."/>
    <s v="A"/>
    <s v="CARANGO"/>
    <s v=" "/>
    <s v="Salas Multiples"/>
    <d v="2023-03-28T00:00:00"/>
    <s v="Origino"/>
    <s v="RESPPROC"/>
    <s v="Gestion Integral"/>
    <s v="Tecnologia"/>
    <s v="Finalizado"/>
    <s v=" "/>
    <s v="Asignado a"/>
    <x v="3"/>
    <x v="0"/>
    <x v="2"/>
    <d v="2023-03-28T00:00:00"/>
    <s v="A"/>
    <s v="MERCANTIL"/>
    <n v="1122986"/>
    <n v="20230231508"/>
    <m/>
    <m/>
    <m/>
    <m/>
    <m/>
    <s v="Inscrito"/>
    <m/>
    <s v=""/>
    <s v=""/>
    <s v=""/>
    <x v="2"/>
    <s v=""/>
    <s v="2 Del tramite del documento"/>
    <x v="33"/>
    <s v="Registros Publicos y Redes Emp"/>
    <s v="Inscripción"/>
    <s v="."/>
    <s v="."/>
    <s v="A LA RADICACION SE ACTIVO LOS CONCEPTO DE LOS NUMDOCUMENTOS 20230719315, 20230719338 Y 20230719339 PARA QUE SE PUEDAN REALIZAR EL REGISTRO DEL REINGRESO"/>
    <s v="."/>
    <s v="Finalizado"/>
    <s v="SORTIZ"/>
    <d v="2023-03-28T00:00:00"/>
    <d v="2023-03-28T00:00:00"/>
    <s v=" "/>
    <s v="N"/>
    <s v=""/>
    <x v="0"/>
    <x v="2"/>
    <s v="N"/>
    <d v="2023-03-28T00:00:00"/>
    <d v="2023-03-28T00:00:00"/>
    <n v="0"/>
    <n v="15"/>
    <x v="1"/>
    <n v="15"/>
    <x v="1"/>
  </r>
  <r>
    <x v="0"/>
    <n v="2023001965"/>
    <x v="62"/>
    <s v="EN COMUNICACION DEL DIA 15032023 CON OFICIO S-N DE LA PILICIA NACIONAL SECCIONAL BOGOTA DC ENVIADO VIA EMAIL A LA CC BOGOTA Y REMITIDO A LA CC CALI EL DIA 25032023 CON RAD. 20230302596 POR TRASALDO POR COMPETENCIAS SOLICITAN A NIVEL NACIONAL A FIN DE VERI"/>
    <s v="A"/>
    <s v="JCMARIN"/>
    <s v=" "/>
    <s v="Obrero"/>
    <d v="2023-03-28T00:00:00"/>
    <s v="Origino"/>
    <s v="NRESPONS"/>
    <s v="Registros Pub y Redes Emp"/>
    <s v="Back (Registro)"/>
    <s v="Finalizado"/>
    <s v=" "/>
    <s v="Asignado a"/>
    <x v="0"/>
    <x v="0"/>
    <x v="0"/>
    <d v="2023-03-28T00:00:00"/>
    <s v="A"/>
    <s v=""/>
    <m/>
    <m/>
    <m/>
    <m/>
    <m/>
    <m/>
    <m/>
    <s v="Sin Identificación"/>
    <m/>
    <s v="INT. ARLEY ESTEBAN MOLINA LEAL"/>
    <s v=""/>
    <s v="esteban.molina@correo.policia.gov.co"/>
    <x v="0"/>
    <s v="3123828608"/>
    <s v="3 Peticiones"/>
    <x v="0"/>
    <s v="Registros Publicos y Redes Emp"/>
    <s v="Derecho de peticion"/>
    <s v="."/>
    <s v="."/>
    <s v="2023 - 00161 SANTIAGO DE CALI, 28 DE MARZO DE 2023 SEÑORES MINISTERIO DE DEFENSA NACIONAL POLICIA NACIONAL ATENCIÓN: INTENDENTE ARLEY ESTEBAN MOLINA LEAL INVESTIGADOR CRIMINAL - SIJIN ESTEBAN.MOLINA@CORREO.POLICIA.GOV.CO BOGOTÁ D.C. CORDIAL SALUDO, DAMOS "/>
    <s v="."/>
    <s v="Finalizado"/>
    <s v="ECUARTAS"/>
    <d v="2023-03-28T00:00:00"/>
    <d v="2023-03-28T00:00:00"/>
    <s v="'esteban.molina@correo.policia.gov.co.rpost.biz' martes 28/03/2023 5:26 p. m"/>
    <s v="N"/>
    <s v=""/>
    <x v="0"/>
    <x v="3"/>
    <s v="N"/>
    <d v="2023-03-28T00:00:00"/>
    <d v="2023-03-28T00:00:00"/>
    <n v="0"/>
    <n v="15"/>
    <x v="1"/>
    <n v="15"/>
    <x v="1"/>
  </r>
  <r>
    <x v="0"/>
    <n v="2023001967"/>
    <x v="62"/>
    <s v="EN COMUNICACION DEL DIA 13032023 CON OFICIO GS-2023 SUBGA POJUD DE LA POLICIA NACIONAL SECCIONAL BOGOTA DC ENVIADO VIA EMAIL A LA CC BOGOTA Y REMITIDO A LA CC CALI EL DIA 25032023 CON RAD. 20230302734 POR TRASALDO POR COMPETENCIAS SOLICITAN COLABORACION E"/>
    <s v="A"/>
    <s v="JCMARIN"/>
    <s v=" "/>
    <s v="Obrero"/>
    <d v="2023-03-28T00:00:00"/>
    <s v="Origino"/>
    <s v="NRESPONS"/>
    <s v="Registros Pub y Redes Emp"/>
    <s v="Back (Registro)"/>
    <s v="Finalizado"/>
    <s v=" "/>
    <s v="Asignado a"/>
    <x v="0"/>
    <x v="0"/>
    <x v="0"/>
    <d v="2023-03-28T00:00:00"/>
    <s v="A"/>
    <s v=""/>
    <m/>
    <m/>
    <m/>
    <m/>
    <m/>
    <m/>
    <m/>
    <s v="Sin Identificación"/>
    <m/>
    <s v="SUB INT. JOHN NICOLAS BERMUDEZ CUBILLOS"/>
    <s v=""/>
    <s v="JOHN.BERMUDEZ1480@CORREO.POLICIA.GOV.CO"/>
    <x v="0"/>
    <s v="3205791218"/>
    <s v="3 Peticiones"/>
    <x v="0"/>
    <s v="Registros Publicos y Redes Emp"/>
    <s v="Derecho de peticion"/>
    <s v="."/>
    <s v="."/>
    <s v="2023 - 00349 SANTIAGO DE CALI, 5 DE ABRIL DE 2023 SEÑORES MINISTERIO DE DEFENSA NACIONAL POLICIA NACIONAL ATENCIÓN: SUBINTENDENTE JOHN NICOLAS BERMUDEZ CUBILLOS INVESTIGADOR CRIMINAL POLFA JOHN.BERMUDEZ1480@CORREO.POLICIA.GOV.CO BOGOTÁ D.C. CORDIAL SALUDO"/>
    <s v="."/>
    <s v="Finalizado"/>
    <s v="ECUARTAS"/>
    <d v="2023-03-31T00:00:00"/>
    <d v="2023-04-05T00:00:00"/>
    <s v="john.bermudez1480@correo.policia.gov.co.rpost.biz miércoles 05/04/2023 10:31 a. m."/>
    <s v="N"/>
    <s v=""/>
    <x v="0"/>
    <x v="3"/>
    <s v="N"/>
    <d v="2023-04-05T00:00:00"/>
    <d v="2023-04-05T00:00:00"/>
    <n v="6"/>
    <n v="15"/>
    <x v="1"/>
    <n v="15"/>
    <x v="1"/>
  </r>
  <r>
    <x v="0"/>
    <n v="2023001968"/>
    <x v="62"/>
    <s v="EN COMUNICACION DEL DIA 16032023 CON EMAIL ENVIADO A LA CC DE NEIVA Y REMITIDO A LA CC CALI EL DIA 25032023 CON RADICACION NO. 20230305930 POR TRASALDO POR COMPETECNIAS MEDIANTE PETICION EL SR. RAMON ALEXANDER MORENO BOCANEGRA CC 7731177 SOLICITA UNA BASE"/>
    <s v="A"/>
    <s v="JCMARIN"/>
    <s v=" "/>
    <s v="Obrero"/>
    <d v="2023-03-28T00:00:00"/>
    <s v="Origino"/>
    <s v="NRESPONS"/>
    <s v="Registros Pub y Redes Emp"/>
    <s v="Back (Registro)"/>
    <s v="Finalizado"/>
    <s v=" "/>
    <s v="Asignado a"/>
    <x v="0"/>
    <x v="0"/>
    <x v="0"/>
    <d v="2023-03-28T00:00:00"/>
    <s v="A"/>
    <s v=""/>
    <m/>
    <m/>
    <m/>
    <m/>
    <m/>
    <m/>
    <m/>
    <s v="Sin Identificación"/>
    <m/>
    <s v="RAMON ALEXANDER MORENO BOCANEGRA"/>
    <s v=""/>
    <s v="1distribucionesbestquality@gmail.com"/>
    <x v="0"/>
    <s v=""/>
    <s v="3 Peticiones"/>
    <x v="0"/>
    <s v="Registros Publicos y Redes Emp"/>
    <s v="Derecho de peticion"/>
    <s v="."/>
    <s v="."/>
    <s v="2023-00345 SANTIAGO DE CALI, 29 DE MARZO DE 2023 SEÑOR RAMON ALEXANDER MORENO BOCANEGRA PROPIETARIO ESTABLECIMIENTO DE COMERCIO DISTRIBUCIONES BEST QUALITY 1DISTRIBUCIONESBESTQUALITY@GMAIL.COM NEIVA CORDIAL SALUDO, DAMOS RESPUESTA A SU SOLICITUD DEL 16 DE"/>
    <s v="."/>
    <s v="Finalizado"/>
    <s v="ECUARTAS"/>
    <d v="2023-03-29T00:00:00"/>
    <d v="2023-03-29T00:00:00"/>
    <s v="1distribucionesbestquality@gmail.com.rpost.biz miércoles 29/03/2023 5:40 p. m"/>
    <s v="N"/>
    <s v=""/>
    <x v="0"/>
    <x v="0"/>
    <s v="N"/>
    <d v="2023-03-29T00:00:00"/>
    <d v="2023-03-29T00:00:00"/>
    <n v="1"/>
    <n v="15"/>
    <x v="1"/>
    <n v="15"/>
    <x v="1"/>
  </r>
  <r>
    <x v="0"/>
    <n v="2023001971"/>
    <x v="62"/>
    <s v="EN COMUNICACION DEL DIA 23022023 CON EMAIL ENVIADO A LA CC BOGOTA Y ZIPAQUIRA Y REMITIDO A LA CC CALI EL DIA 25032023 CON RAD. 20230305932 POR TRASALDO POR COMPETENCIAS MEDIANTE PETICION EL SR. FABIO NELSON ROCHA QUIROGA CC 2986845 INTERNO DEL CENTRO PENI"/>
    <s v="A"/>
    <s v="JCMARIN"/>
    <s v=" "/>
    <s v="Obrero"/>
    <d v="2023-03-28T00:00:00"/>
    <s v="Origino"/>
    <s v="NRESPONS"/>
    <s v="Registros Pub y Redes Emp"/>
    <s v="Back (Registro)"/>
    <s v="Finalizado"/>
    <s v=" "/>
    <s v="Asignado a"/>
    <x v="7"/>
    <x v="0"/>
    <x v="1"/>
    <d v="2023-03-28T00:00:00"/>
    <s v="A"/>
    <s v=""/>
    <m/>
    <m/>
    <m/>
    <m/>
    <m/>
    <m/>
    <m/>
    <s v="Sin Identificación"/>
    <m/>
    <s v="FABIO NELSON ROCHA QUIROGA"/>
    <s v=""/>
    <s v="defensastecnicas@gmail.com"/>
    <x v="0"/>
    <s v=""/>
    <s v="3 Peticiones"/>
    <x v="0"/>
    <s v="Registros Publicos y Redes Emp"/>
    <s v="Derecho de peticion"/>
    <s v="."/>
    <s v="."/>
    <s v="CONTESTADO CON CARTA 2023-00361 DEL 4 DE ABRIL DE 2023, ASÍ: &quot;MEDIANTE ESCRITO RECIBIDO EN LA CÁMARA DE COMERCIO DE BOGOTÁ Y REMITIDO A ESTA ENTIDAD EL 27 DE MARZO DE 2023, SOLICITÓ &quot;INFORMACIÓN QUE TENGAN EN SUS ARCHIVOS O BASE DE DATOS, SI EXISTEN A MI "/>
    <s v="."/>
    <s v="Finalizado"/>
    <s v="CMARTINE"/>
    <d v="2023-04-04T00:00:00"/>
    <d v="2023-04-04T00:00:00"/>
    <s v=" "/>
    <s v="N"/>
    <s v=""/>
    <x v="0"/>
    <x v="0"/>
    <s v="N"/>
    <d v="2023-04-04T00:00:00"/>
    <d v="2023-04-04T00:00:00"/>
    <n v="5"/>
    <n v="15"/>
    <x v="1"/>
    <n v="15"/>
    <x v="1"/>
  </r>
  <r>
    <x v="0"/>
    <n v="2023001972"/>
    <x v="62"/>
    <s v="EN COMUNICACION DEL DIA 27022023 CON EMAIL ENVIADO A LA CC BOGOTA Y REMITIDO A LA CC CALI EL DIA 25032023 CON RADICACION NO. 20230307037 POR TRASLADO POR COMPETECNIAS MEDIANTE PETICION EL SR. EDWIN LEANDRO GIRALDO LONDOÑO CC 1061625234 SOLICITA SE LE INFO"/>
    <s v="A"/>
    <s v="JCMARIN"/>
    <s v=" "/>
    <s v="Obrero"/>
    <d v="2023-03-28T00:00:00"/>
    <s v="Origino"/>
    <s v="NRESPONS"/>
    <s v="Registros Pub y Redes Emp"/>
    <s v="Back (Registro)"/>
    <s v="Finalizado"/>
    <s v=" "/>
    <s v="Asignado a"/>
    <x v="7"/>
    <x v="0"/>
    <x v="1"/>
    <d v="2023-03-28T00:00:00"/>
    <s v="A"/>
    <s v=""/>
    <m/>
    <m/>
    <m/>
    <m/>
    <m/>
    <m/>
    <m/>
    <s v="Sin Identificación"/>
    <m/>
    <s v="EDWIN LEANDRO GIRALDO LONDOÑO"/>
    <s v=""/>
    <s v=""/>
    <x v="0"/>
    <s v=""/>
    <s v="3 Peticiones"/>
    <x v="0"/>
    <s v="Registros Publicos y Redes Emp"/>
    <s v="Derecho de peticion"/>
    <s v="."/>
    <s v="."/>
    <s v="CONTESTADO CON CARTA 2023-00362 DEL 4 DE ABRIL DE 2023, ASÍ: &quot;MEDIANTE ESCRITO RECIBIDO EN ESTA CÁMARA DE COMERCIO EL 3 DE MARZO DE 2023, SOLICITÓ INFORMACIÓN SOBRE QUÉ BIENES O NEGOCIOS DE CÁMARA DE COMERCIO APARECEN EN EL SISTEMA DE DATOS DE CÁMARA DE C"/>
    <s v="."/>
    <s v="Finalizado"/>
    <s v="CMARTINE"/>
    <d v="2023-04-04T00:00:00"/>
    <d v="2023-04-04T00:00:00"/>
    <s v=" "/>
    <s v="N"/>
    <s v=""/>
    <x v="0"/>
    <x v="0"/>
    <s v="N"/>
    <d v="2023-04-04T00:00:00"/>
    <d v="2023-04-04T00:00:00"/>
    <n v="5"/>
    <n v="15"/>
    <x v="1"/>
    <n v="15"/>
    <x v="1"/>
  </r>
  <r>
    <x v="0"/>
    <n v="2023001981"/>
    <x v="62"/>
    <s v="EN COMUNICACION DEL DIA 17022023 CON EMAIL ENVIADO A LA CC BOGOTA Y REMITIDO A LA CC CALI EL DIA 28032023 CON RAD NO. 20230309458 POR TRASLADO POR COMPETENCIAS MEDIANTE PETICION EL SR. ISAAC DAVID TURIZO JIMENEZ CC 1052992936 SOLICITA SE LE BRINDE INFORMA"/>
    <s v="A"/>
    <s v="JCMARIN"/>
    <s v=" "/>
    <s v="Obrero"/>
    <d v="2023-03-28T00:00:00"/>
    <s v="Origino"/>
    <s v="NRESPONS"/>
    <s v="Registros Pub y Redes Emp"/>
    <s v="Back (Registro)"/>
    <s v="Finalizado"/>
    <s v=" "/>
    <s v="Asignado a"/>
    <x v="7"/>
    <x v="0"/>
    <x v="1"/>
    <d v="2023-03-28T00:00:00"/>
    <s v="A"/>
    <s v=""/>
    <m/>
    <m/>
    <m/>
    <m/>
    <m/>
    <m/>
    <m/>
    <s v="Sin Identificación"/>
    <m/>
    <s v="ISAAC DAVID TURIZO JIMENEZ"/>
    <s v=""/>
    <s v=""/>
    <x v="0"/>
    <s v=""/>
    <s v="3 Peticiones"/>
    <x v="0"/>
    <s v="Registros Publicos y Redes Emp"/>
    <s v="Derecho de peticion"/>
    <s v="."/>
    <s v="."/>
    <s v="CONTESTADO CON CARTA 2023-00364 DEL 4 DE ABRIL DE 2023, ASÍ: &quot;MEDIANTE ESCRITO RECIBIDO EN LA CÁMARA DE COMERCIO DE BOGOTÁ Y REMITIDO A ESTA ENTIDAD EL 27 DE MARZO DE 2023, SOLICITÓ &quot;BRINDEN INFORMACIÓN SOBRE SI APARECEN A MI NOMBRE LOCALES COMERCIALES EN"/>
    <s v="."/>
    <s v="Finalizado"/>
    <s v="CMARTINE"/>
    <d v="2023-04-04T00:00:00"/>
    <d v="2023-04-04T00:00:00"/>
    <s v=" "/>
    <s v="N"/>
    <s v=""/>
    <x v="0"/>
    <x v="0"/>
    <s v="N"/>
    <d v="2023-04-04T00:00:00"/>
    <d v="2023-04-04T00:00:00"/>
    <n v="5"/>
    <n v="15"/>
    <x v="1"/>
    <n v="15"/>
    <x v="1"/>
  </r>
  <r>
    <x v="0"/>
    <n v="2023001995"/>
    <x v="62"/>
    <s v="CORDIALMENTE ENVIO A USTEDES LA DENUNCIA PENAL QUE SE PRESENTO EN LA FISCALIA, EN CONTRA DEL ACTA 23 DEL 30 DE DICIEMBRE DEL 2022 INSCRITA EN LA CAMARA DE COMERCIO EL DIA 12 DE ENERO DE 2023, EN DONDE SE HACE NOMBRAMIENTO DE REPRESENTANTE LEGAL AL SEÑOR H"/>
    <s v="A"/>
    <s v="ABEDOYA"/>
    <s v=" "/>
    <s v="Unicentro web"/>
    <d v="2023-03-28T00:00:00"/>
    <s v="Origino"/>
    <s v="NRESPONS"/>
    <s v="Registros Pub y Redes Emp"/>
    <s v="Juridica"/>
    <s v="Activo"/>
    <s v=" "/>
    <s v="Asignado a"/>
    <x v="12"/>
    <x v="0"/>
    <x v="1"/>
    <d v="2023-03-28T00:00:00"/>
    <s v="A"/>
    <s v="MERCANTIL"/>
    <n v="933872"/>
    <m/>
    <m/>
    <m/>
    <m/>
    <m/>
    <m/>
    <s v="Inscrito"/>
    <n v="16764670"/>
    <s v="ROMULO CRIOLLO MORENO"/>
    <s v=""/>
    <s v="romuloncm@hotmail.com"/>
    <x v="1"/>
    <s v="3206958957"/>
    <s v="3 Peticiones"/>
    <x v="34"/>
    <s v="Registros Publicos y Redes Emp"/>
    <s v="Derecho de peticion"/>
    <s v="."/>
    <s v="."/>
    <s v="EN ATENCIÓN AL ENVIÓ DE SUS DOCUMENTOS LE MANIFESTAMOS QUE ACUSAMOS RECIBIDO DE LOS MISMOS Y QUE QUEDAMOS A LA ESPERA DE LO QUE DECIDA LA FISCALÍA GENERAL DE LA NACIÓN SOBRE EL CASO PARTICULAR Y DE LA ORDEN QUE PARA LA CÁMARA DE COMERCIO EMITA DICHA ENTID"/>
    <s v="."/>
    <s v="Finalizado"/>
    <s v="MVELASQU"/>
    <d v="2023-03-28T00:00:00"/>
    <d v="2023-03-28T00:00:00"/>
    <s v=" "/>
    <s v="N"/>
    <s v=""/>
    <x v="0"/>
    <x v="0"/>
    <s v="N"/>
    <d v="2023-03-28T00:00:00"/>
    <d v="2023-03-28T00:00:00"/>
    <n v="0"/>
    <n v="15"/>
    <x v="1"/>
    <n v="15"/>
    <x v="1"/>
  </r>
  <r>
    <x v="0"/>
    <n v="2023001996"/>
    <x v="62"/>
    <s v="BUENAS TARDES SOLICITO UN CERTIFICADO DE NO FIGURA EN SUS REGISTRO DE PERSONA NATURAL A NOMBRE DE BRANDON STIVEN ARAUJO HIGUITA CON CC 1010041469 LA CERTIFICACION PORDIRA SER ENVIADA AL SIGUIENTE CORREO YULIANA-0115@HOTMAIL.COM TEL DE CONTACTO 3127170705"/>
    <s v="A"/>
    <s v="PPACHON"/>
    <s v=" "/>
    <s v="Principal"/>
    <d v="2023-03-28T00:00:00"/>
    <s v="Origino"/>
    <s v="NRESPONS"/>
    <s v="Registros Pub y Redes Emp"/>
    <s v="Back (Registro)"/>
    <s v="Finalizado"/>
    <s v=" "/>
    <s v="Asignado a"/>
    <x v="7"/>
    <x v="0"/>
    <x v="1"/>
    <d v="2023-03-28T00:00:00"/>
    <s v="A"/>
    <s v=""/>
    <m/>
    <m/>
    <m/>
    <m/>
    <m/>
    <m/>
    <m/>
    <s v="Sin Identificación"/>
    <n v="1010041469"/>
    <s v="BRANDON STIVEN ARAUJO HIGUITA"/>
    <s v=""/>
    <s v="yuliana-0115@hotmail.com"/>
    <x v="1"/>
    <s v="3127170705"/>
    <s v="3 Peticiones"/>
    <x v="0"/>
    <s v="Registros Publicos y Redes Emp"/>
    <s v="Derecho de peticion"/>
    <s v="."/>
    <s v="."/>
    <s v="CONTESTADO CON CARTA 2023-00370 DEL 4 DE ABRIL DE 2023, ASÍ: &quot;MEDIANTE ESCRITO RECIBIDO EN LA CÁMARA DE COMERCIO DE BOGOTÁ Y REMITIDO A ESTA ENTIDAD EL 28 DE MARZO DE 2023, SOLICITÓ &quot;ME BRINDEN INFORMACIÓN SOBRE SI APARECEN A MI NOMBRE LOCALES COMERCIALES"/>
    <s v="."/>
    <s v="Finalizado"/>
    <s v="CMARTINE"/>
    <d v="2023-04-04T00:00:00"/>
    <d v="2023-04-04T00:00:00"/>
    <s v=" "/>
    <s v="N"/>
    <s v=""/>
    <x v="0"/>
    <x v="0"/>
    <s v="N"/>
    <d v="2023-04-04T00:00:00"/>
    <d v="2023-04-04T00:00:00"/>
    <n v="5"/>
    <n v="15"/>
    <x v="1"/>
    <n v="15"/>
    <x v="1"/>
  </r>
  <r>
    <x v="0"/>
    <n v="2023001998"/>
    <x v="62"/>
    <s v="BUENAS TARDES, PARA SABER COMO PUEDO TERMINAR CONTRATO CON CLARO DEBIDO A QUE INCUMPLIERON CON EL CONTRATO PRIMERO QUE TODO ME DIJERON QUE LE IBAN A AUMENTAR GIGAS AL PLAN QUE MANEJO CON ELLOS EN EL TELÉFONO, SEGUNDO TENIAMOS VISTA PARA TRASLADAR EL INTER"/>
    <s v="A"/>
    <s v="ARIVAS"/>
    <s v=" "/>
    <s v="Principal"/>
    <d v="2023-03-28T00:00:00"/>
    <s v="Origino"/>
    <s v="ARIVAS"/>
    <s v="Secretaria General"/>
    <s v="Asuntos Legales y Contratacion"/>
    <s v="Finalizado"/>
    <s v=" "/>
    <s v="Asignado a"/>
    <x v="4"/>
    <x v="1"/>
    <x v="3"/>
    <d v="2023-03-28T00:00:00"/>
    <s v="A"/>
    <s v=""/>
    <m/>
    <m/>
    <m/>
    <m/>
    <m/>
    <m/>
    <m/>
    <s v="Sin Identificación"/>
    <m/>
    <s v="MERCY YULIET ALARCON ALARCON"/>
    <s v=""/>
    <s v=" MELITHZXA1704@GMAIL.COM"/>
    <x v="0"/>
    <s v=""/>
    <s v="3 Peticiones"/>
    <x v="6"/>
    <s v="Asuntos Legales y Contratacion"/>
    <s v="Derecho de peticion"/>
    <s v="."/>
    <s v="."/>
    <s v="SE ADJUNTA TRAZABILIDAD. NO COMPETENCIA DE LA CCC EN ASUNTOS DE DERECHOS DE CONSUMIDOR. SE TRASLADA A SIC DE: ASUNTOS LEGALES CÁMARA DE COMERCIO DE CALI &lt;ASUNTOSLEGALES@CCC.ORG.CO&gt; ENVIADO: MARTES, 28 DE MARZO DE 2023 20:09 PARA: MELITHZXA1704@GMAIL.COM &lt;"/>
    <s v="."/>
    <s v="Finalizado"/>
    <s v="ARIVAS"/>
    <d v="2023-03-28T00:00:00"/>
    <d v="2023-03-28T00:00:00"/>
    <s v=" "/>
    <s v="N"/>
    <s v=""/>
    <x v="0"/>
    <x v="0"/>
    <s v="N"/>
    <d v="2023-03-28T00:00:00"/>
    <d v="2023-03-28T00:00:00"/>
    <n v="0"/>
    <n v="15"/>
    <x v="1"/>
    <n v="15"/>
    <x v="1"/>
  </r>
  <r>
    <x v="0"/>
    <n v="2023001999"/>
    <x v="62"/>
    <s v="YUMBO, VALLE DEL CAUCA, COLOMBIA. 08 DE MARZO DE 2023. SEÑORES, CAMARA DE COMERCIO DE CALI ASUNTO: SOLICITUD DE INTERVENCIÓN CON LA CONSTRUCTORA STOGON S.A.S PALMIRA- VALLE, Y UNIÓN TEMPORAL PARQUES DEL PINAR NIT 900.860.092-1 EN LA DEVOLUCIÓN DE LOS RECU"/>
    <s v="A"/>
    <s v="ARIVAS"/>
    <s v=" "/>
    <s v="Principal"/>
    <d v="2023-03-28T00:00:00"/>
    <s v="Origino"/>
    <s v="ARIVAS"/>
    <s v="Secretaria General"/>
    <s v="Asuntos Legales y Contratacion"/>
    <s v="Finalizado"/>
    <s v=" "/>
    <s v="Asignado a"/>
    <x v="4"/>
    <x v="1"/>
    <x v="3"/>
    <d v="2023-03-28T00:00:00"/>
    <s v="A"/>
    <s v=""/>
    <m/>
    <m/>
    <m/>
    <m/>
    <m/>
    <m/>
    <m/>
    <s v="Sin Identificación"/>
    <n v="1118300749"/>
    <s v="MARIA CAMILA SANCHEZ MAFLA"/>
    <s v=""/>
    <s v="camilita0620@hotmail.com"/>
    <x v="0"/>
    <s v=""/>
    <s v="3 Peticiones"/>
    <x v="6"/>
    <s v="Asuntos Legales y Contratacion"/>
    <s v="Derecho de peticion"/>
    <s v="."/>
    <s v="."/>
    <s v="SE ADJUNTA TRAZABILIDAD. SE LE INFORMA AL USUARIO NO COMPENTENCIA DE LA CCC PARA ASUNTOS RELACIONADOS CON SECTOR DE LA CONSTRUCCIÓN. SE TRASLADA COMPETENCIA A ALCALDIA DE YUMBO DE: ASUNTOS LEGALES CÁMARA DE COMERCIO DE CALI &lt;ASUNTOSLEGALES@CCC.ORG.CO&gt; ENV"/>
    <s v="."/>
    <s v="Finalizado"/>
    <s v="ARIVAS"/>
    <d v="2023-03-28T00:00:00"/>
    <d v="2023-03-28T00:00:00"/>
    <s v=" "/>
    <s v="N"/>
    <s v=""/>
    <x v="0"/>
    <x v="0"/>
    <s v="N"/>
    <d v="2023-03-28T00:00:00"/>
    <d v="2023-03-28T00:00:00"/>
    <n v="0"/>
    <n v="15"/>
    <x v="1"/>
    <n v="15"/>
    <x v="1"/>
  </r>
  <r>
    <x v="0"/>
    <n v="2023002001"/>
    <x v="62"/>
    <s v="EN LA FECHA DE 28 03 2023 SE PRESENTA EN SU CALIDAD DE REPRESENTANTE LEGAL EL SR. HECTOR RIOS C.C. 71319556 DE LA SOCIEDAD LION HEART GAMER SAS INSCRITO 1141047 NIT 901563590 QUIEN SOLICITA ACTUALIZAR EL NOMBRE ANTERIORMENTE ERA HECTOR HERNAN RIOS RAMIREZ"/>
    <s v="A"/>
    <s v="PRUEDA"/>
    <s v=" "/>
    <s v="Principal"/>
    <d v="2023-03-28T00:00:00"/>
    <s v="Origino"/>
    <s v="NRESPONS"/>
    <s v="Registros Pub y Redes Emp"/>
    <s v="Back (Registro)"/>
    <s v="Finalizado"/>
    <s v=" "/>
    <s v="Asignado a"/>
    <x v="11"/>
    <x v="0"/>
    <x v="2"/>
    <d v="2023-03-28T00:00:00"/>
    <s v="A"/>
    <s v="MERCANTIL"/>
    <n v="1141047"/>
    <n v="20230326066"/>
    <m/>
    <m/>
    <m/>
    <m/>
    <m/>
    <s v="Inscrito"/>
    <n v="71319556"/>
    <s v="HERNAN RIOS RAMIREZ"/>
    <s v=""/>
    <s v="accesoriosmedellin@hotmail.com"/>
    <x v="1"/>
    <s v="3104387667"/>
    <s v="2 Del tramite del documento"/>
    <x v="20"/>
    <s v="Registros Publicos y Redes Emp"/>
    <s v="Inscripción"/>
    <s v="."/>
    <s v="."/>
    <s v="AL INSCRITO 1141047-16 SE ACTALIZA EL NOMBRE DEL REPRESENTANTE LEGAL PRINCIPAL QUEDANDO HERNAN RÍOS RAMIREZ"/>
    <s v="."/>
    <s v="Finalizado"/>
    <s v="MVELASCO"/>
    <d v="2023-04-03T00:00:00"/>
    <d v="2023-04-03T00:00:00"/>
    <s v=" "/>
    <s v="N"/>
    <s v=""/>
    <x v="0"/>
    <x v="2"/>
    <s v="N"/>
    <d v="2023-04-03T00:00:00"/>
    <d v="2023-04-03T00:00:00"/>
    <n v="4"/>
    <n v="15"/>
    <x v="1"/>
    <n v="15"/>
    <x v="1"/>
  </r>
  <r>
    <x v="0"/>
    <n v="2023002005"/>
    <x v="62"/>
    <s v="DERECHO DE PETICIÓN ART. 23 CPC EN RESPUESTA A RECURSO INSUFICIENTE POR PARTE DE LA PERSONERÍA MUNICIPAL DE CALI. POR DENUNCIA."/>
    <s v="A"/>
    <s v="LROJAS"/>
    <s v=" "/>
    <s v="Unicentro web"/>
    <d v="2023-03-28T00:00:00"/>
    <s v="Origino"/>
    <s v="LROJAS"/>
    <s v="Secretaria General"/>
    <s v="Asuntos Legales y Contratacion"/>
    <s v="Finalizado"/>
    <s v=" "/>
    <s v="Asignado a"/>
    <x v="6"/>
    <x v="1"/>
    <x v="3"/>
    <d v="2023-03-28T00:00:00"/>
    <s v="A"/>
    <s v=""/>
    <m/>
    <m/>
    <m/>
    <m/>
    <m/>
    <m/>
    <m/>
    <s v="Sin Identificación"/>
    <m/>
    <s v="ALFONSO MUÑOZ"/>
    <s v="344-5560"/>
    <s v="proyectoalfonso@gmail.com"/>
    <x v="0"/>
    <s v="3164157033"/>
    <s v="3 Peticiones"/>
    <x v="29"/>
    <s v="Asuntos Legales y Contratacion"/>
    <s v="Derecho de peticion"/>
    <s v="."/>
    <s v="."/>
    <s v="SE INFORMA A LA PETICIONARIA QUE LA CCC NO ES COMPETENTE PARA REALIZAR LA NOTIFICACIÓN SOLICITADA Y QUE COMO RESULTADO D ELA VALDIACIÓN INTERNA NO SE EVIDENCIA VINCULACIÓN LABORAL ALGUNA DEL SEÑOR HUGO ARMANDO GUZMAN RIOS, CON CÉDULA DE CIUDADANÍA 1003341"/>
    <s v="."/>
    <s v="Finalizado"/>
    <s v="LCABRERA"/>
    <d v="2023-03-29T00:00:00"/>
    <d v="2023-03-29T00:00:00"/>
    <s v=" "/>
    <s v="N"/>
    <s v=""/>
    <x v="0"/>
    <x v="0"/>
    <s v="N"/>
    <d v="2023-03-29T00:00:00"/>
    <d v="2023-03-29T00:00:00"/>
    <n v="1"/>
    <n v="15"/>
    <x v="1"/>
    <n v="15"/>
    <x v="1"/>
  </r>
  <r>
    <x v="0"/>
    <n v="2023002008"/>
    <x v="62"/>
    <s v="EN COMUNICACION DEL DIA 13022023 CON EMAIL ENVIADO A LA CC BOGOTA Y REMITIDO A LA CC CALI EL DIA 28032023 CON RAD. 20230311272 POR TRASALDO PO COMPETENCIAS MEDIANTE DERECHO DE PETICION EL SR. JAIRO HERNANDO MORALES MORALES CC 19185468 SOLICITA SE LE DE UN"/>
    <s v="A"/>
    <s v="JCMARIN"/>
    <s v=" "/>
    <s v="Obrero"/>
    <d v="2023-03-28T00:00:00"/>
    <s v="Origino"/>
    <s v="NRESPONS"/>
    <s v="Registros Pub y Redes Emp"/>
    <s v="Back (Registro)"/>
    <s v="Finalizado"/>
    <s v=" "/>
    <s v="Asignado a"/>
    <x v="7"/>
    <x v="0"/>
    <x v="1"/>
    <d v="2023-03-28T00:00:00"/>
    <s v="A"/>
    <s v=""/>
    <m/>
    <m/>
    <m/>
    <m/>
    <m/>
    <m/>
    <m/>
    <s v="Sin Identificación"/>
    <m/>
    <s v="JAIRO HERNANDO MORALES MORALES"/>
    <s v=""/>
    <s v=""/>
    <x v="0"/>
    <s v=""/>
    <s v="3 Peticiones"/>
    <x v="0"/>
    <s v="Registros Publicos y Redes Emp"/>
    <s v="Derecho de peticion"/>
    <s v="."/>
    <s v="."/>
    <s v="CONTESTADO CON CARTA 2023-00365 DEL 4 DE ABRIL DE 2023, ASÍ: &quot;MEDIANTE ESCRITO RECIBIDO EN LA CÁMARA DE COMERCIO DE BOGOTÁ Y REMITIDO A ESTA ENTIDAD EL 27 DE MARZO DE 2023, SOLICITÓ &quot;UNA CERTIFICACIÓN DE INSOLVENCIA ECONÓMICA, ESTO ES SI A MI NOMBRE FIGUR"/>
    <s v="."/>
    <s v="Finalizado"/>
    <s v="CMARTINE"/>
    <d v="2023-04-04T00:00:00"/>
    <d v="2023-04-04T00:00:00"/>
    <s v=" "/>
    <s v="N"/>
    <s v=""/>
    <x v="0"/>
    <x v="0"/>
    <s v="N"/>
    <d v="2023-04-04T00:00:00"/>
    <d v="2023-04-04T00:00:00"/>
    <n v="5"/>
    <n v="15"/>
    <x v="1"/>
    <n v="15"/>
    <x v="1"/>
  </r>
  <r>
    <x v="0"/>
    <n v="2023002018"/>
    <x v="1"/>
    <s v="EN COMUNICACION DEL DIA 17032023 CON EMAIL ENVIADO A CONFECAMARAS Y REMITIDO A LA CC CALI EL DIA 27032023 MEDIENTE PETICION EL SR. JOHN SANCHEZ OTERO SOLICITA ME GUSTARÍA SABER COMO ACCEDER A ESTA INFORMACIÓN DE SU BASE DE DATOS PARA PODER CONTACTARLAS PA"/>
    <s v="A"/>
    <s v="JCMARIN"/>
    <s v=" "/>
    <s v="Obrero"/>
    <d v="2023-03-29T00:00:00"/>
    <s v="Origino"/>
    <s v="NRESPONS"/>
    <s v="Registros Pub y Redes Emp"/>
    <s v="Back (Registro)"/>
    <s v="Finalizado"/>
    <s v=" "/>
    <s v="Asignado a"/>
    <x v="0"/>
    <x v="0"/>
    <x v="0"/>
    <d v="2023-03-29T00:00:00"/>
    <s v="A"/>
    <s v=""/>
    <m/>
    <m/>
    <m/>
    <m/>
    <m/>
    <m/>
    <m/>
    <s v="Sin Identificación"/>
    <m/>
    <s v="JOHN SANCHEZ OTERO"/>
    <s v=""/>
    <s v="jesanchez@uninorte.edu.co&gt;"/>
    <x v="0"/>
    <s v=""/>
    <s v="3 Peticiones"/>
    <x v="0"/>
    <s v="Registros Publicos y Redes Emp"/>
    <s v="Derecho de peticion"/>
    <s v="."/>
    <s v="."/>
    <s v="2023-00345 SANTIAGO DE CALI, 31 DE MARZO DE 2023 SEÑOR JOHN SÁNCHEZ OTERO DOCTORADO EN ADMINISTRACIÓN -ESCUELA DE NEGOCIOS JESANCHEZ@UNINORTE.EDU.CO LA CIUDAD CORDIAL SALUDO, DAMOS RESPUESTA A SU CORREO ELECTRÓNICO DEL 10 DE MARZO DE 2023, RECIBIDO EN EST"/>
    <s v="."/>
    <s v="Finalizado"/>
    <s v="ECUARTAS"/>
    <d v="2023-03-31T00:00:00"/>
    <d v="2023-03-31T00:00:00"/>
    <s v="jesanchez@uninorte.edu.co.rpost.biz viernes 31/03/2023 9:21 a. m "/>
    <s v="N"/>
    <s v=""/>
    <x v="0"/>
    <x v="3"/>
    <s v="N"/>
    <d v="2023-03-31T00:00:00"/>
    <d v="2023-03-31T00:00:00"/>
    <n v="2"/>
    <n v="15"/>
    <x v="1"/>
    <n v="15"/>
    <x v="1"/>
  </r>
  <r>
    <x v="0"/>
    <n v="2023002020"/>
    <x v="1"/>
    <s v="EN COMUNICACION DEL DIA 27032023 CON OFICIO 202360200000070531 DEL I C B F REGIONAL VALLE DEL CACUA ENVIADO VIA EMAIL A CONTACTO CCC SOLICITAN A INFORMARME CON DESTINO A ESTE DESPACHO SI LAS PERSONAS REFERENCIADAS EN EL ASUNTO APARECE EN LOS REGISTROS PÚB"/>
    <s v="A"/>
    <s v="JCMARIN"/>
    <s v=" "/>
    <s v="Obrero"/>
    <d v="2023-03-29T00:00:00"/>
    <s v="Origino"/>
    <s v="NRESPONS"/>
    <s v="Registros Pub y Redes Emp"/>
    <s v="Back (Registro)"/>
    <s v="Finalizado"/>
    <s v=" "/>
    <s v="Asignado a"/>
    <x v="0"/>
    <x v="0"/>
    <x v="0"/>
    <d v="2023-03-29T00:00:00"/>
    <s v="A"/>
    <s v=""/>
    <m/>
    <m/>
    <m/>
    <m/>
    <m/>
    <m/>
    <m/>
    <s v="Sin Identificación"/>
    <m/>
    <s v="ESPERANZA CLAUDIA BRAVO"/>
    <s v="4882525"/>
    <s v="JANETH. DÍAZ@ ICBF.GOV.CO"/>
    <x v="0"/>
    <s v=""/>
    <s v="3 Peticiones"/>
    <x v="0"/>
    <s v="Registros Publicos y Redes Emp"/>
    <s v="Derecho de peticion"/>
    <s v="."/>
    <s v="."/>
    <s v="? 2023-00020 SANTIAGO DE CALI, 31 DE MARZO DE 2023 SEÑORES INSTITUTO COLOMBIANO DE BIENESTAR FAMILIAR ICBF DIRECCIÓN REGIONAL VALLE DEL CAUCA ATENCIÓN: ESPERANZA CLAUDIA BRAVO FUNCIONARIO EJECUTOR JANETH.DIAZ@ICBF.GOV.CO LA CIUDAD CORDIAL SALUDO, DAMOS RE"/>
    <s v="."/>
    <s v="Finalizado"/>
    <s v="ECUARTAS"/>
    <d v="2023-03-31T00:00:00"/>
    <d v="2023-03-31T00:00:00"/>
    <s v="janeth.diaz@icbf.gov.co.rpost.biz viernes 31/03/2023 10:31 a. m"/>
    <s v="N"/>
    <s v=""/>
    <x v="0"/>
    <x v="3"/>
    <s v="N"/>
    <d v="2023-03-31T00:00:00"/>
    <d v="2023-03-31T00:00:00"/>
    <n v="2"/>
    <n v="15"/>
    <x v="1"/>
    <n v="15"/>
    <x v="1"/>
  </r>
  <r>
    <x v="0"/>
    <n v="2023002023"/>
    <x v="1"/>
    <s v="EN COMUNICACION DEL DIA 28032023 CON EMAIL ENVIADO A CONTACTO CCC MEDIANTE PETICION LA SOCIEDAD SOLUCIONES, TECNOLOGIA Y SERVICIOS SAS &quot;STS SAS&quot; NIT 830.505.521-5 SOLICITA SEA ACTUALIZADO EL NOMBRE EN LA RESEÑA YA QUE FIGURA CON S.A. Y SE CAMBIO A S.A.S. "/>
    <s v="A"/>
    <s v="JCMARIN"/>
    <s v=" "/>
    <s v="Obrero"/>
    <d v="2023-03-29T00:00:00"/>
    <s v="Origino"/>
    <s v="NRESPONS"/>
    <s v="Registros Pub y Redes Emp"/>
    <s v="Back (Registro)"/>
    <s v="Finalizado"/>
    <s v=" "/>
    <s v="Asignado a"/>
    <x v="11"/>
    <x v="0"/>
    <x v="2"/>
    <d v="2023-03-29T00:00:00"/>
    <s v="A"/>
    <s v="MERCANTIL"/>
    <n v="883653"/>
    <m/>
    <m/>
    <m/>
    <m/>
    <m/>
    <m/>
    <s v="Inscrito"/>
    <m/>
    <s v="SOLUCIONES, TECNOLOGIA Y SERVICIOS SAS"/>
    <s v=""/>
    <s v="daniela.abella@stssa.com.co"/>
    <x v="0"/>
    <s v="3214472742"/>
    <s v="2 Del tramite del documento"/>
    <x v="8"/>
    <s v="Registros Publicos y Redes Emp"/>
    <s v="Inscripción"/>
    <s v="."/>
    <s v="."/>
    <s v="AL INSCRITO 883653 SE ACTUALIZA LA RESEÑA."/>
    <s v="."/>
    <s v="Finalizado"/>
    <s v="MVELASCO"/>
    <d v="2023-04-03T00:00:00"/>
    <d v="2023-04-03T00:00:00"/>
    <s v=" "/>
    <s v="N"/>
    <s v=""/>
    <x v="0"/>
    <x v="2"/>
    <s v="N"/>
    <d v="2023-04-03T00:00:00"/>
    <d v="2023-04-03T00:00:00"/>
    <n v="3"/>
    <n v="15"/>
    <x v="1"/>
    <n v="15"/>
    <x v="1"/>
  </r>
  <r>
    <x v="0"/>
    <n v="2023002024"/>
    <x v="1"/>
    <s v="EN COMUNICACION DEL DIA28032023 CON OFICIO 20237790020851 DE LA FGN FISCALIA 16 DECLA BOGOTA DC ENVIADO VIA EMAIL A CONTACTO CCC SOLICITAN ALLEGAR COPIA DE LAS ACTAS DE LIQUIDACIÓN DE LAS SOCIEDADES: C.I.PRIME METAL S.A.S. NIT 901079250 Y C.I. MACROMETALE"/>
    <s v="A"/>
    <s v="JCMARIN"/>
    <s v=" "/>
    <s v="Obrero"/>
    <d v="2023-03-29T00:00:00"/>
    <s v="Origino"/>
    <s v="NRESPONS"/>
    <s v="Registros Pub y Redes Emp"/>
    <s v="Back (Registro)"/>
    <s v="Finalizado"/>
    <s v=" "/>
    <s v="Asignado a"/>
    <x v="0"/>
    <x v="0"/>
    <x v="0"/>
    <d v="2023-03-29T00:00:00"/>
    <s v="A"/>
    <s v=""/>
    <m/>
    <m/>
    <m/>
    <m/>
    <m/>
    <m/>
    <m/>
    <s v="Sin Identificación"/>
    <m/>
    <s v="GERSON LUIS DE VEGA CELIN"/>
    <s v="4808000EXT12870"/>
    <s v="gerson.devega@fiscalia.gov.co"/>
    <x v="0"/>
    <s v="3152340193"/>
    <s v="3 Peticiones"/>
    <x v="0"/>
    <s v="Registros Publicos y Redes Emp"/>
    <s v="Derecho de peticion"/>
    <s v="."/>
    <s v="."/>
    <s v=" 2023-00337 SANTIAGO DE CALI, 31 DE MARZO DE 2023 SEÑORES FISCALIA GENERAL DE LA NACIÓN ATENCIÓN: GERSON LUIS DE VEGA CELIN NIVEL CENTRAL DEIF GERSON.DEVEGA@FISCALIA.GOV.CO BOGOTÁ D.C. CORDIAL SALUDO, DAMOS RESPUESTA A SU OT 10444 NUNC 1100160000962021501"/>
    <s v="."/>
    <s v="Finalizado"/>
    <s v="ECUARTAS"/>
    <d v="2023-03-31T00:00:00"/>
    <d v="2023-03-31T00:00:00"/>
    <s v="gerson.devega@fiscalia.gov.co.rpost.biz viernes 31/03/2023 2:47 p. m"/>
    <s v="N"/>
    <s v=""/>
    <x v="0"/>
    <x v="3"/>
    <s v="N"/>
    <d v="2023-03-31T00:00:00"/>
    <d v="2023-03-31T00:00:00"/>
    <n v="2"/>
    <n v="15"/>
    <x v="1"/>
    <n v="15"/>
    <x v="1"/>
  </r>
  <r>
    <x v="0"/>
    <n v="2023002027"/>
    <x v="1"/>
    <s v="EN COMUNICACION DEL DIA 28032023 CON EMAIL ENVIADO A CONTACTO CCC MEDIANTE PETICION LA SELÑORA MARISOL TAMAYO SOLICITA FORMALMENTE SE ME OTORGUE LAS BASES DE DATOS DE LAS EMPRESAS EN LA CIUDAD DE CALI QUE TENGAS LOS SIGUIENTES COMPONENTES: 1. QUE SEAN MIC"/>
    <s v="A"/>
    <s v="JCMARIN"/>
    <s v=" "/>
    <s v="Obrero"/>
    <d v="2023-03-29T00:00:00"/>
    <s v="Origino"/>
    <s v="NRESPONS"/>
    <s v="Registros Pub y Redes Emp"/>
    <s v="Back (Registro)"/>
    <s v="Finalizado"/>
    <s v=" "/>
    <s v="Asignado a"/>
    <x v="0"/>
    <x v="0"/>
    <x v="0"/>
    <d v="2023-03-29T00:00:00"/>
    <s v="A"/>
    <s v=""/>
    <m/>
    <m/>
    <m/>
    <m/>
    <m/>
    <m/>
    <m/>
    <s v="Sin Identificación"/>
    <m/>
    <s v="JUAN DAVID SALCEDO RAMIREZ"/>
    <s v=""/>
    <s v=" asesoriasfyc22@gmail.com t"/>
    <x v="0"/>
    <s v="3153443536"/>
    <s v="3 Peticiones"/>
    <x v="0"/>
    <s v="Registros Publicos y Redes Emp"/>
    <s v="Derecho de peticion"/>
    <s v="."/>
    <s v="."/>
    <s v="2023-00345 SANTIAGO DE CALI, 31 DE MARZO DE 2023 SEÑOR JUAN DAVID SALCEDO RAMIREZ ASESORIASFYC22@GMAIL.COM LA CIUDAD CORDIAL SALUDO, DAMOS RESPUESTA A SU ESCRITO SIN FECHA, RECIBIDO EN ESTA ENTIDAD EL 29 DE MARZO DE 2023, EN EL QUE SOLICITA: &quot;SE ME OTORGU"/>
    <s v="."/>
    <s v="Finalizado"/>
    <s v="ECUARTAS"/>
    <d v="2023-03-31T00:00:00"/>
    <d v="2023-03-31T00:00:00"/>
    <s v="Asesoriasfyc22@gmail.com.rpost.biz viernes 31/03/2023 2:57 p. m"/>
    <s v="N"/>
    <s v=""/>
    <x v="0"/>
    <x v="0"/>
    <s v="N"/>
    <d v="2023-03-31T00:00:00"/>
    <d v="2023-03-31T00:00:00"/>
    <n v="2"/>
    <n v="15"/>
    <x v="1"/>
    <n v="15"/>
    <x v="1"/>
  </r>
  <r>
    <x v="0"/>
    <n v="2023002034"/>
    <x v="1"/>
    <s v="EN COMUNICACION DEL DIA 28032023 CON EMAIL ENVIADO A CONTACTO CCC MEDIENTE DER DE PETICION EL SR. GUSTAVO ENEAS RODRIGUEZ RINCON CC 79857561 TP 89632 CSJ SOLICITA INFORMAR SI SE REALIZA UN TRÁMITE DE COMPRAVENTA DE UN ESTABLECIMIENTO DE COMERCIO A TRAVÉS "/>
    <s v="A"/>
    <s v="JCMARIN"/>
    <s v=" "/>
    <s v="Obrero"/>
    <d v="2023-03-29T00:00:00"/>
    <s v="Origino"/>
    <s v="NRESPONS"/>
    <s v="Registros Pub y Redes Emp"/>
    <s v="Front (Cajas)"/>
    <s v="Finalizado"/>
    <s v=" "/>
    <s v="Asignado a"/>
    <x v="1"/>
    <x v="0"/>
    <x v="1"/>
    <d v="2023-03-29T00:00:00"/>
    <s v="A"/>
    <s v=""/>
    <m/>
    <m/>
    <m/>
    <m/>
    <m/>
    <m/>
    <m/>
    <s v="Sin Identificación"/>
    <m/>
    <s v="GUSTAVO ENEAS RODRIGUEZ RINCON"/>
    <s v=""/>
    <s v="rodriguezyarboleda@yahoo.com"/>
    <x v="0"/>
    <s v=""/>
    <s v="3 Peticiones"/>
    <x v="12"/>
    <s v="Registros Publicos y Redes Emp"/>
    <s v="Derecho de peticion"/>
    <s v="."/>
    <s v="."/>
    <s v=" SANTIAGO DE CALI, 10 DE ABRIL DE 2023 SEÑOR GUSTAVO ENEAS RODRÍGUEZ RINCÓN RODRIGUEZYARBOLEDA@YAHOO.COM CORDIAL SALUDO, DAMOS RESPUESTA A SU ESCRITO RECIBIDO EN ESTA ENTIDAD EL 29 DE MARZO DE 2023, MEDIANTE EL CUAL SOLICITA &quot;INFORMAR SI SE REALIZA UN TRÁ"/>
    <s v="."/>
    <s v="Finalizado"/>
    <s v="CBOTERO"/>
    <d v="2023-04-10T00:00:00"/>
    <d v="2023-04-10T00:00:00"/>
    <s v=" "/>
    <s v="N"/>
    <s v=""/>
    <x v="0"/>
    <x v="0"/>
    <s v="N"/>
    <d v="2023-04-10T00:00:00"/>
    <d v="2023-04-10T00:00:00"/>
    <n v="6"/>
    <n v="15"/>
    <x v="1"/>
    <n v="15"/>
    <x v="1"/>
  </r>
  <r>
    <x v="0"/>
    <n v="2023002035"/>
    <x v="1"/>
    <s v="CORDIAL SALUDO QUIERO PONER EN CONOCIMIENTO LA SIGUIENTE DENUNCIA Y ES QUE PERSONAS INESCRUPULOSAS ESTAN SUPLANTANDO LA IDENTIDAD DE LA EMPRESA UTILIZANDO SU NOMBRE Y NIT PARA REALIZAR SERVICIOS NO AUTORIZADOS. LOS SERVICIOS QUE LA EMPRESA PRESTA SE FACTU"/>
    <s v="A"/>
    <s v="ARIVAS"/>
    <s v=" "/>
    <s v="Principal"/>
    <d v="2023-03-29T00:00:00"/>
    <s v="Origino"/>
    <s v="ARIVAS"/>
    <s v="Secretaria General"/>
    <s v="Asuntos Legales y Contratacion"/>
    <s v="Finalizado"/>
    <s v=" "/>
    <s v="Asignado a"/>
    <x v="4"/>
    <x v="1"/>
    <x v="3"/>
    <d v="2023-03-29T00:00:00"/>
    <s v="A"/>
    <s v=""/>
    <m/>
    <m/>
    <m/>
    <m/>
    <m/>
    <m/>
    <m/>
    <s v="Sin Identificación"/>
    <m/>
    <s v="JR LOGISTICA CARGUE Y DESCARGUE SAS"/>
    <s v=""/>
    <s v="jrlogistica.admon@gmail.com"/>
    <x v="0"/>
    <s v="3137799873"/>
    <s v="3 Peticiones"/>
    <x v="6"/>
    <s v="Asuntos Legales y Contratacion"/>
    <s v="Derecho de peticion"/>
    <s v="."/>
    <s v="."/>
    <s v="SE ADJUNTA TRAZABILIDAD, SE LE INFORMA NO COMPETENCIA DE LA CCC EN ASUNTOS DE SUPLANTACIÓN DE IDENTIDAD. SE RECOMIENDA AL PETICIONARIO HACER LAS DENUNCIAS DEL CASO. DE: ASUNTOS LEGALES CÁMARA DE COMERCIO DE CALI &lt;ASUNTOSLEGALES@CCC.ORG.CO&gt; ENVIADO: JUEVES"/>
    <s v="."/>
    <s v="Finalizado"/>
    <s v="ARIVAS"/>
    <d v="2023-03-30T00:00:00"/>
    <d v="2023-03-30T00:00:00"/>
    <s v=" "/>
    <s v="N"/>
    <s v=""/>
    <x v="0"/>
    <x v="0"/>
    <s v="N"/>
    <d v="2023-03-30T00:00:00"/>
    <d v="2023-03-30T00:00:00"/>
    <n v="1"/>
    <n v="15"/>
    <x v="1"/>
    <n v="15"/>
    <x v="1"/>
  </r>
  <r>
    <x v="0"/>
    <n v="2023002039"/>
    <x v="1"/>
    <s v="EN COMUNICACION DEL DIA 28032023 CON EMAIL ENVIADO A CONTACTO CCC MEDIANTE PETICION DE LA FGN FISCALIA 11 SECCIONAL DE BUGA SOLICITAN INFORMACIÓN TRASCRITA DE LA ORDEN A POLICÍA JUDICIAL OBTENER DE LA CÁMARA DECOMERCIO DE LA CIUDAD DE CALI COPIA DE LOS DO"/>
    <s v="A"/>
    <s v="JCMARIN"/>
    <s v=" "/>
    <s v="Obrero"/>
    <d v="2023-03-29T00:00:00"/>
    <s v="Origino"/>
    <s v="NRESPONS"/>
    <s v="Registros Pub y Redes Emp"/>
    <s v="Back (Registro)"/>
    <s v="Finalizado"/>
    <s v=" "/>
    <s v="Asignado a"/>
    <x v="0"/>
    <x v="0"/>
    <x v="0"/>
    <d v="2023-03-29T00:00:00"/>
    <s v="A"/>
    <s v=""/>
    <m/>
    <m/>
    <m/>
    <m/>
    <m/>
    <m/>
    <m/>
    <s v="Sin Identificación"/>
    <m/>
    <s v="EDILBERTO SUAREZ CEPEDA"/>
    <s v=""/>
    <s v="edsuarez@fi scalia.gov.co"/>
    <x v="0"/>
    <s v="3108657690"/>
    <s v="3 Peticiones"/>
    <x v="0"/>
    <s v="Registros Publicos y Redes Emp"/>
    <s v="Derecho de peticion"/>
    <s v="."/>
    <s v="."/>
    <s v="2023-00337 SANTIAGO DE CALI, 31 DE MARZO DE 2023 SEÑORES FISCALIA GENERAL DE LA NACIÓN ATENCIÓN: EDILBERTO SUAREZ CEPEDA TÉCNICO INVESTIGADOR II EDSUAREZ@FISCALIA.GOV.CO BUGA CORDIAL SALUDO, DAMOS RESPUESTA A SU SOLICITUD CON NOTICIA CRIMINAL 761116000247"/>
    <s v="."/>
    <s v="Finalizado"/>
    <s v="ECUARTAS"/>
    <d v="2023-03-31T00:00:00"/>
    <d v="2023-03-31T00:00:00"/>
    <s v="edsuarez@fiscalia.gov.co.rpost.biz viernes 31/03/2023 5:15 p. m"/>
    <s v="N"/>
    <s v=""/>
    <x v="0"/>
    <x v="3"/>
    <s v="N"/>
    <d v="2023-03-31T00:00:00"/>
    <d v="2023-03-31T00:00:00"/>
    <n v="2"/>
    <n v="15"/>
    <x v="1"/>
    <n v="15"/>
    <x v="1"/>
  </r>
  <r>
    <x v="0"/>
    <n v="2023002046"/>
    <x v="1"/>
    <s v="EN COMUNICACION DEL DIA 28032023 CON OFICIO 20560-01-02-09-0216 DE LA FGN FISCALIA 9 SECCIONAL PASTO ENVIADO VIA EMAIL A CONTACTO CCC SOLICITAN COLABORACIÓN EN EL SENTIDO DE ORDENAR A QUIEN CORRESPONDA EXPEDIR REGISTRO MERCANTIL CERTIFICADO DE EXISTENCIA "/>
    <s v="A"/>
    <s v="JCMARIN"/>
    <s v=" "/>
    <s v="Obrero"/>
    <d v="2023-03-29T00:00:00"/>
    <s v="Origino"/>
    <s v="NRESPONS"/>
    <s v="Registros Pub y Redes Emp"/>
    <s v="Back (Registro)"/>
    <s v="Finalizado"/>
    <s v=" "/>
    <s v="Asignado a"/>
    <x v="0"/>
    <x v="0"/>
    <x v="0"/>
    <d v="2023-03-29T00:00:00"/>
    <s v="A"/>
    <s v="MERCANTIL"/>
    <n v="837521"/>
    <m/>
    <m/>
    <m/>
    <m/>
    <m/>
    <m/>
    <s v="Inscrito"/>
    <m/>
    <s v="ESTHER MARINA LOZANO BASTIDAS"/>
    <s v="7295834EXT5024"/>
    <s v="blanca.valenzuela@fiscalia.gov.co"/>
    <x v="0"/>
    <s v=""/>
    <s v="3 Peticiones"/>
    <x v="0"/>
    <s v="Registros Publicos y Redes Emp"/>
    <s v="Derecho de peticion"/>
    <s v="."/>
    <s v="."/>
    <s v="2023-00337 SANTIAGO DE CALI, 31 DE MARZO DE 2023 SEÑORES FISCALIA GENERAL DE LA NACIÓN ATENCIÓN: ESTHER MARINA LOZANO BASTIDAS FISCAL 9 SECCIONAL BLANCA.VALENZUELA@FISCALIA.GOV.CO SAN JUAN DE PASTO CORDIAL SALUDO, DAMOS RESPUESTA A SU OFICIO 20560-01-02-0"/>
    <s v="."/>
    <s v="Finalizado"/>
    <s v="ECUARTAS"/>
    <d v="2023-03-31T00:00:00"/>
    <d v="2023-03-31T00:00:00"/>
    <s v="blanca.valenzuela@fiscalia.gov.co.rpost.biz viernes 31/03/2023 6:15 p. m."/>
    <s v="N"/>
    <s v=""/>
    <x v="0"/>
    <x v="3"/>
    <s v="N"/>
    <d v="2023-03-31T00:00:00"/>
    <d v="2023-03-31T00:00:00"/>
    <n v="2"/>
    <n v="15"/>
    <x v="1"/>
    <n v="15"/>
    <x v="1"/>
  </r>
  <r>
    <x v="0"/>
    <n v="2023002052"/>
    <x v="1"/>
    <s v="EN COMUNICACION DEL DIA 29032023 CON EMAIL ENVIADOA CONTACTO CCC MEDIENTE DER. DE EPTICION LA SEÑORA VALERIA BÁEZ CASTIBLANCO CC 1193222426 SOLICITO RESPETUOSAMENTE ME SEA ENVIADO AL CORREO ELECTRÓNICO ENCONTRADO EN EL ACÁPITE DE NOTIFICACIONES LA SIGUIEN"/>
    <s v="A"/>
    <s v="JCMARIN"/>
    <s v=" "/>
    <s v="Obrero"/>
    <d v="2023-03-29T00:00:00"/>
    <s v="Origino"/>
    <s v="NRESPONS"/>
    <s v="Registros Pub y Redes Emp"/>
    <s v="Back (Registro)"/>
    <s v="Finalizado"/>
    <s v=" "/>
    <s v="Asignado a"/>
    <x v="0"/>
    <x v="0"/>
    <x v="0"/>
    <d v="2023-03-29T00:00:00"/>
    <s v="A"/>
    <s v=""/>
    <m/>
    <m/>
    <m/>
    <m/>
    <m/>
    <m/>
    <m/>
    <s v="Sin Identificación"/>
    <m/>
    <s v="VALERIA BÁEZ CASTIBLANCO"/>
    <s v=""/>
    <s v="juridicocuestionp@gmail.com"/>
    <x v="0"/>
    <s v=""/>
    <s v="3 Peticiones"/>
    <x v="0"/>
    <s v="Registros Publicos y Redes Emp"/>
    <s v="Derecho de peticion"/>
    <s v="."/>
    <s v="."/>
    <s v="2023-00352 SANTIAGO DE CALI, 1 DE ABRIL DE 2023 SEÑORA VALERIA BÁEZ CASTIBLANCO PERIODISTA DE INVESTIGACIÓN CUESTIÓN PÚBLICA JURIDICOCUESTIONP@GMAIL.COM BOGOTÁ D.C. CORDIAL SALUDO, MEDIANTE ESCRITO DEL 29 DE MARZO DE 2023, RECIBIDO EN ESTA ENTIDAD EL MISM"/>
    <s v="."/>
    <s v="Finalizado"/>
    <s v="ECUARTAS"/>
    <d v="2023-04-01T00:00:00"/>
    <d v="2023-04-01T00:00:00"/>
    <s v="juridicocuestionp@gmail.com.rpost.biz sábado 01/04/2023 9:59 a. m"/>
    <s v="N"/>
    <s v=""/>
    <x v="0"/>
    <x v="0"/>
    <s v="N"/>
    <d v="2023-04-01T00:00:00"/>
    <d v="2023-04-01T00:00:00"/>
    <n v="2"/>
    <n v="15"/>
    <x v="1"/>
    <n v="15"/>
    <x v="1"/>
  </r>
  <r>
    <x v="0"/>
    <n v="2023002054"/>
    <x v="1"/>
    <s v="EN COMUNICACION DEL DIA 13032023 CON EMAIL ENVIADO A CONTACTO CCC MEDIANTE PETICION LA SEÑORA BLANCA NELLY CARDONA ALAPES CC 1136134553 SOLCITA SE LE GENERE UN CERTIFICADO QUE DEMUSTRE SU INSOLVENCIA ECONOMICA - NOTA LA CEDULA APORTADA NO FIGURA REGISTRAD"/>
    <s v="A"/>
    <s v="JCMARIN"/>
    <s v=" "/>
    <s v="Obrero"/>
    <d v="2023-03-29T00:00:00"/>
    <s v="Origino"/>
    <s v="NRESPONS"/>
    <s v="Registros Pub y Redes Emp"/>
    <s v="Back (Registro)"/>
    <s v="Finalizado"/>
    <s v=" "/>
    <s v="Asignado a"/>
    <x v="7"/>
    <x v="0"/>
    <x v="1"/>
    <d v="2023-03-29T00:00:00"/>
    <s v="A"/>
    <s v=""/>
    <m/>
    <m/>
    <m/>
    <m/>
    <m/>
    <m/>
    <m/>
    <s v="Sin Identificación"/>
    <m/>
    <s v="BLANCA NELLY CARDNO ALAPES"/>
    <s v=""/>
    <s v=""/>
    <x v="0"/>
    <s v=""/>
    <s v="3 Peticiones"/>
    <x v="0"/>
    <s v="Registros Publicos y Redes Emp"/>
    <s v="Derecho de peticion"/>
    <s v="."/>
    <s v="."/>
    <s v="CONTESTADO CON CARTA 2023-00373 DEL SANTIAGO DE CALI, 4 DE ABRIL DE 2023, ASÍ: &quot;MEDIANTE ESCRITO RECIBIDO EN ESTA CÁMARA DE COMERCIO EL 29 DE MARZO DE 2023, SOLICITÓ &quot;UN CERTIFICADO QUE DEMUESTRE MI INSOLVENCIA ECONÓMICA¿&quot;. AL RESPECTO, LE INFORMAMOS QUE "/>
    <s v="."/>
    <s v="Finalizado"/>
    <s v="CMARTINE"/>
    <d v="2023-04-04T00:00:00"/>
    <d v="2023-04-04T00:00:00"/>
    <s v=" "/>
    <s v="N"/>
    <s v=""/>
    <x v="0"/>
    <x v="0"/>
    <s v="N"/>
    <d v="2023-04-04T00:00:00"/>
    <d v="2023-04-04T00:00:00"/>
    <n v="4"/>
    <n v="15"/>
    <x v="1"/>
    <n v="15"/>
    <x v="1"/>
  </r>
  <r>
    <x v="0"/>
    <n v="2023002057"/>
    <x v="1"/>
    <s v="LA SEÑORA SARA PATRICIA RODRIGUEZ CON CEDULA DE CIUDADANIA NUMERO 66980483 DE CALI, FUE CONSULTADO EN EL RUES, DEJANDO COMO EVIDENCIA QUE NO SE ENCUENTRA REGISTRADA EN CAMARA DE COMERCIO DE CALI Y TAMPOCO A NIVEL NACIONAL. POR LO CUAL SE SOLICITA CORDIALM"/>
    <s v="A"/>
    <s v="LBALLEST"/>
    <s v=" "/>
    <s v="Obrero"/>
    <d v="2023-03-29T00:00:00"/>
    <s v="Origino"/>
    <s v="NRESPONS"/>
    <s v="Registros Pub y Redes Emp"/>
    <s v="Back (Registro)"/>
    <s v="Finalizado"/>
    <s v=" "/>
    <s v="Asignado a"/>
    <x v="7"/>
    <x v="0"/>
    <x v="1"/>
    <d v="2023-03-29T00:00:00"/>
    <s v="A"/>
    <s v=""/>
    <m/>
    <m/>
    <m/>
    <m/>
    <m/>
    <m/>
    <m/>
    <s v="Sin Identificación"/>
    <n v="66980486"/>
    <s v="SARA PATRICIA RODRIGUEZ"/>
    <s v=""/>
    <s v="hernandezcarloscali@gmail.com"/>
    <x v="3"/>
    <s v="3157964865"/>
    <s v="3 Peticiones"/>
    <x v="0"/>
    <s v="Registros Publicos y Redes Emp"/>
    <s v="Derecho de peticion"/>
    <s v="."/>
    <s v="."/>
    <s v="CONTESTADO CON CARTA 2023-00374 DEL 4 DE ABRIL DE 2023, ASÍ: &quot;MEDIANTE ESCRITO RECIBIDO EL 29 DE MARZO DE 2023, SOLICITÓ A ESTA CÁMARA DE COMERCIO UN CERTIFICADO DE NO FIGURA A NOMBRE DE SARA PATRICIA RODRÍGUEZ, IDENTIFICADA CON LA CÉDULA DE CIUDADANÍA NO"/>
    <s v="."/>
    <s v="Finalizado"/>
    <s v="CMARTINE"/>
    <d v="2023-04-04T00:00:00"/>
    <d v="2023-04-04T00:00:00"/>
    <s v=" "/>
    <s v="N"/>
    <s v=""/>
    <x v="0"/>
    <x v="0"/>
    <s v="N"/>
    <d v="2023-04-04T00:00:00"/>
    <d v="2023-04-04T00:00:00"/>
    <n v="4"/>
    <n v="15"/>
    <x v="1"/>
    <n v="15"/>
    <x v="1"/>
  </r>
  <r>
    <x v="0"/>
    <n v="2023002058"/>
    <x v="1"/>
    <s v="EN COMUNICACION DEL DIA 29032023 CON RAD DC50-6903-2023-06 DEL BANCO AGRARIO DE COLMOBIA ENVIADO VIA EMAIL A CONTACTO CCC SOLICITAN UNA BASE DEDATOS PARA FINES COMERCIALES CARACTERIZAR NUEVOS CLIENTES CON LA SIGUIENTE INFORMACION: PERSONA NATURALES Y JURI"/>
    <s v="A"/>
    <s v="JCMARIN"/>
    <s v=" "/>
    <s v="Obrero"/>
    <d v="2023-03-29T00:00:00"/>
    <s v="Origino"/>
    <s v="NRESPONS"/>
    <s v="Registros Pub y Redes Emp"/>
    <s v="Back (Registro)"/>
    <s v="Finalizado"/>
    <s v=" "/>
    <s v="Asignado a"/>
    <x v="0"/>
    <x v="0"/>
    <x v="0"/>
    <d v="2023-03-29T00:00:00"/>
    <s v="A"/>
    <s v=""/>
    <m/>
    <m/>
    <m/>
    <m/>
    <m/>
    <m/>
    <m/>
    <s v="Sin Identificación"/>
    <m/>
    <s v="JAIRO ANDRES MONTOYA"/>
    <s v="8983333"/>
    <s v="jairo.montoya@bancoagrario.gov.co"/>
    <x v="0"/>
    <s v="3102529101"/>
    <s v="3 Peticiones"/>
    <x v="0"/>
    <s v="Registros Publicos y Redes Emp"/>
    <s v="Derecho de peticion"/>
    <s v="."/>
    <s v="."/>
    <s v="2023 - 00354 SANTIAGO DE CALI, 1 DE ABRIL DE 2023 SEÑOR JAIRO ANDRES MONTOYA GERENTE ZONAL VALLER - GERENCIA REGIONAL OCCIDENTE BANCO AGRARIO DE COLOMBIA JAIRO.MONTOYA@BANCOAGRARIO.GOV.CO LA CIUDAD RECIBA UN CORDIAL SALUDO, DAMOS RESPUESTA AL ESCRITO DEL "/>
    <s v="."/>
    <s v="Finalizado"/>
    <s v="ECUARTAS"/>
    <d v="2023-04-01T00:00:00"/>
    <d v="2023-04-01T00:00:00"/>
    <s v="jairo.montoya@bancoagrario.gov.co.rpost.biz sábado 01/04/2023 10:36 a. m."/>
    <s v="N"/>
    <s v=""/>
    <x v="0"/>
    <x v="0"/>
    <s v="N"/>
    <d v="2023-04-01T00:00:00"/>
    <d v="2023-04-01T00:00:00"/>
    <n v="2"/>
    <n v="15"/>
    <x v="1"/>
    <n v="15"/>
    <x v="1"/>
  </r>
  <r>
    <x v="0"/>
    <n v="2023002059"/>
    <x v="1"/>
    <s v="EN COMUNICACION DEL DIA 29032023 CON EMAIL ENVIADO A CONTACTO CCC MEDIENTE PETICION EL SR. EUCLIDES CEDEÑO MONTOYA CC 16425084 Y LA SEÑORA MARIA RITA SAENZ TIQUE CC 31980979 SOLICITAN SE EXPIDA CERTIFICADO DE NO FIGURA DIONDE CONSTE QUE NO TIENEN EMPRESAS"/>
    <s v="A"/>
    <s v="JCMARIN"/>
    <s v=" "/>
    <s v="Obrero"/>
    <d v="2023-03-29T00:00:00"/>
    <s v="Origino"/>
    <s v="NRESPONS"/>
    <s v="Registros Pub y Redes Emp"/>
    <s v="Back (Registro)"/>
    <s v="Finalizado"/>
    <s v=" "/>
    <s v="Asignado a"/>
    <x v="7"/>
    <x v="0"/>
    <x v="1"/>
    <d v="2023-03-29T00:00:00"/>
    <s v="A"/>
    <s v=""/>
    <m/>
    <m/>
    <m/>
    <m/>
    <m/>
    <m/>
    <m/>
    <s v="Sin Identificación"/>
    <m/>
    <s v="EUCLIDES CEDEÑO MONTOYA MARIA RITA SAENZ TIQUE"/>
    <s v=""/>
    <s v="maria-2794@hotmail.com"/>
    <x v="0"/>
    <s v=""/>
    <s v="3 Peticiones"/>
    <x v="0"/>
    <s v="Registros Publicos y Redes Emp"/>
    <s v="Derecho de peticion"/>
    <s v="."/>
    <s v="."/>
    <s v="CONTESTADO CON CARTA 2023-00375 DEL 4 DE ABRIL DE 2023, ASÍ: &quot;MEDIANTE ESCRITO RECIBIDO EL 28 DE MARZO DE 2023, SOLICITÓ A ESTA CÁMARA DE COMERCIO &quot;LA EXPEDICIÓN DE CERTIFICADO RUES, DONDE CONSTE QUE NI MI ESPOSA NI YO TENEMOS EMPRESAS A NUESTRO NOMBRE¿&quot;,"/>
    <s v="."/>
    <s v="Finalizado"/>
    <s v="CMARTINE"/>
    <d v="2023-04-04T00:00:00"/>
    <d v="2023-04-04T00:00:00"/>
    <s v=" "/>
    <s v="N"/>
    <s v=""/>
    <x v="0"/>
    <x v="0"/>
    <s v="N"/>
    <d v="2023-04-04T00:00:00"/>
    <d v="2023-04-04T00:00:00"/>
    <n v="4"/>
    <n v="15"/>
    <x v="1"/>
    <n v="15"/>
    <x v="1"/>
  </r>
  <r>
    <x v="0"/>
    <n v="2023002060"/>
    <x v="1"/>
    <s v="EN COMUNICACION DEL DIA 28032023 CON EMAIL ENVIADO A LA CC MEDELLIN Y REMITIDO A LA CC CALI EL DIA 29032023 CON RADICACION NO. 20230320961 POR TRASLADO POR COMPETENCIAS MEDIENTE PETICION EL SR. JHON JAIRO JIMENEZ MENDOZA SOLICITA SE LE ENVIE COPIA DE LOS "/>
    <s v="A"/>
    <s v="JCMARIN"/>
    <s v=" "/>
    <s v="Obrero"/>
    <d v="2023-03-29T00:00:00"/>
    <s v="Origino"/>
    <s v="NRESPONS"/>
    <s v="Registros Pub y Redes Emp"/>
    <s v="Back (Registro)"/>
    <s v="Finalizado"/>
    <s v=" "/>
    <s v="Asignado a"/>
    <x v="0"/>
    <x v="0"/>
    <x v="0"/>
    <d v="2023-03-29T00:00:00"/>
    <s v="A"/>
    <s v="MERCANTIL"/>
    <n v="1080803"/>
    <m/>
    <m/>
    <m/>
    <m/>
    <m/>
    <m/>
    <s v="Inscrito"/>
    <m/>
    <s v="JHON JAIRO JIMENEZ MENDOZA"/>
    <s v=""/>
    <s v=""/>
    <x v="0"/>
    <s v=""/>
    <s v="3 Peticiones"/>
    <x v="0"/>
    <s v="Registros Publicos y Redes Emp"/>
    <s v="Derecho de peticion"/>
    <s v="."/>
    <s v="."/>
    <s v="2023-00286 SANTIAGO DE CALI, 30 DE MARZO DE 2023 SEÑOR JOHN JAIRO JIMENEZ MENDOZA DIANA.MARULANDA.MARIN@GMAIL.COM MEDELLÍN CORDIAL SALUDO, MEDIANTE ESCRITO DEL 25 DE MARZO DE 2023, RECIBIDO EN LA CÁMARA DE COMERCIO DE MEDELLÍN PARA ANTIOQUIA Y REMITIDO A "/>
    <s v="."/>
    <s v="Finalizado"/>
    <s v="ECUARTAS"/>
    <d v="2023-03-30T00:00:00"/>
    <d v="2023-03-30T00:00:00"/>
    <s v="diana.marulanda.marin@gmail.com.rpost.biz jueves 30/03/2023 10:07 a. m"/>
    <s v="N"/>
    <s v=""/>
    <x v="0"/>
    <x v="0"/>
    <s v="N"/>
    <d v="2023-03-30T00:00:00"/>
    <d v="2023-03-30T00:00:00"/>
    <n v="1"/>
    <n v="15"/>
    <x v="1"/>
    <n v="15"/>
    <x v="1"/>
  </r>
  <r>
    <x v="0"/>
    <n v="2023002062"/>
    <x v="1"/>
    <s v="EN COMUNICACION DEL DIA 140320230 CON EMAIL ENVIADO A LA CC BOGOTA Y REMITIDO A LA CC CALI EL DIA 29032023 CON RAD. 20230321641 POR TRASALDO POR CMPETENCIAS EL JUZGADO 03 CIRCUITO DE EJE.C. DE PENAS Y MEDIDAS DE SEGURIDAD DE LA DORADA CALDAS REQUIERE A LA"/>
    <s v="A"/>
    <s v="JCMARIN"/>
    <s v=" "/>
    <s v="Obrero"/>
    <d v="2023-03-29T00:00:00"/>
    <s v="Origino"/>
    <s v="NRESPONS"/>
    <s v="Registros Pub y Redes Emp"/>
    <s v="Back (Registro)"/>
    <s v="Finalizado"/>
    <s v=" "/>
    <s v="Asignado a"/>
    <x v="0"/>
    <x v="0"/>
    <x v="0"/>
    <d v="2023-03-29T00:00:00"/>
    <s v="A"/>
    <s v=""/>
    <m/>
    <m/>
    <m/>
    <m/>
    <m/>
    <m/>
    <m/>
    <s v="Sin Identificación"/>
    <m/>
    <s v="ERIKA JULIETH MORENO VERGEL"/>
    <s v=""/>
    <s v="cserajepladorada@cendoj.ramajudicial.gov.co"/>
    <x v="3"/>
    <s v=""/>
    <s v="3 Peticiones"/>
    <x v="0"/>
    <s v="Registros Publicos y Redes Emp"/>
    <s v="Derecho de peticion"/>
    <s v="."/>
    <s v="."/>
    <s v="2023 - 00341 SANTIAGO DE CALI, 30 DE MARZO DE 2023 SEÑORES JUZGADO 3 DE EJECUCIÓN PENAS MEDIDAS SEGURIDAD CALDAS ATENCIÓN: ESMERALDA LILIANA GARCÍA LÓPEZ JUEZ CSERAJEPLADORADA@CENDOJ.RAMAJUDICIAL.GOV.CO JCTOEPMS00LADORADA@CENDOJ.RAMAJUDICIAL.GOV.CO LA DOR"/>
    <s v="."/>
    <s v="Finalizado"/>
    <s v="ECUARTAS"/>
    <d v="2023-03-30T00:00:00"/>
    <d v="2023-03-30T00:00:00"/>
    <s v="'cserajepladorada@cendoj.ramajudicial.gov.co.rpost.biz'; 'jctoepms00ladorada@cendoj.ramajudicial.gov.co.rpost.biz' jueves 30/03/2023 11:52 a. m"/>
    <s v="N"/>
    <s v=""/>
    <x v="0"/>
    <x v="3"/>
    <s v="N"/>
    <d v="2023-03-30T00:00:00"/>
    <d v="2023-03-30T00:00:00"/>
    <n v="1"/>
    <n v="15"/>
    <x v="1"/>
    <n v="15"/>
    <x v="1"/>
  </r>
  <r>
    <x v="0"/>
    <n v="2023002064"/>
    <x v="1"/>
    <s v="EN COMUNICACION DEL DIA 06032023 CON EMAIL ENVIADOA LA CC BOGOTA Y REMITIDO A LA CC CALI EL DIA 29032023 CON RADICACION NO. 20230321691 POR TRASLADO POR COMPETENCIAS MEDIANTE DERECHO DE PETICION EL SR. JOHAN SEBASTIAN ROZO CC 1013685018 SOLICITA SE LÑE BR"/>
    <s v="A"/>
    <s v="JCMARIN"/>
    <s v=" "/>
    <s v="Obrero"/>
    <d v="2023-03-29T00:00:00"/>
    <s v="Origino"/>
    <s v="NRESPONS"/>
    <s v="Registros Pub y Redes Emp"/>
    <s v="Back (Registro)"/>
    <s v="Finalizado"/>
    <s v=" "/>
    <s v="Asignado a"/>
    <x v="7"/>
    <x v="0"/>
    <x v="1"/>
    <d v="2023-03-29T00:00:00"/>
    <s v="A"/>
    <s v=""/>
    <m/>
    <m/>
    <m/>
    <m/>
    <m/>
    <m/>
    <m/>
    <s v="Sin Identificación"/>
    <m/>
    <s v="JOHAN SEBASTIAN ROZO"/>
    <s v=""/>
    <s v=""/>
    <x v="0"/>
    <s v=""/>
    <s v="3 Peticiones"/>
    <x v="0"/>
    <s v="Registros Publicos y Redes Emp"/>
    <s v="Derecho de peticion"/>
    <s v="."/>
    <s v="."/>
    <s v="CONTESTADO CON CARTA 2023-00370 DEL 4 DE ABRIL DE 2023, ASÍ: &quot;MEDIANTE ESCRITO RECIBIDO EN LA CÁMARA DE COMERCIO DE BOGOTÁ Y REMITIDO A ESTA ENTIDAD EL 28 DE MARZO DE 2023, SOLICITÓ &quot;ME BRINDEN INFORMACIÓN SOBRE SI APARECEN A MI NOMBRE LOCALES COMERCIALES"/>
    <s v="."/>
    <s v="Finalizado"/>
    <s v="CMARTINE"/>
    <d v="2023-04-04T00:00:00"/>
    <d v="2023-04-04T00:00:00"/>
    <s v=" "/>
    <s v="N"/>
    <s v=""/>
    <x v="0"/>
    <x v="0"/>
    <s v="N"/>
    <d v="2023-04-04T00:00:00"/>
    <d v="2023-04-04T00:00:00"/>
    <n v="4"/>
    <n v="15"/>
    <x v="1"/>
    <n v="15"/>
    <x v="1"/>
  </r>
  <r>
    <x v="0"/>
    <n v="2023002066"/>
    <x v="1"/>
    <s v="EN COMUNICACION DEL DIA 06032023 CON EMAIL ENVIADOA LA CC BOGOTA Y REMITIDO A LA CC CALI EL DIA 29032023 CON RADICACION NO. 20230321691 POR TRASLADO POR COMPETENCIAS MEDIANTE DERECHO DE PETICION EL SR. JHONNY DALBERTO BADILLO GUZMAN CC 9847626 SOLICITA SE"/>
    <s v="A"/>
    <s v="JCMARIN"/>
    <s v=" "/>
    <s v="Obrero"/>
    <d v="2023-03-29T00:00:00"/>
    <s v="Origino"/>
    <s v="NRESPONS"/>
    <s v="Registros Pub y Redes Emp"/>
    <s v="Back (Registro)"/>
    <s v="Finalizado"/>
    <s v=" "/>
    <s v="Asignado a"/>
    <x v="7"/>
    <x v="0"/>
    <x v="1"/>
    <d v="2023-03-29T00:00:00"/>
    <s v="A"/>
    <s v=""/>
    <m/>
    <m/>
    <m/>
    <m/>
    <m/>
    <m/>
    <m/>
    <s v="Sin Identificación"/>
    <m/>
    <s v="JHONNY DALBERTO BADILLO GUZMAN"/>
    <s v=""/>
    <s v=""/>
    <x v="0"/>
    <s v=""/>
    <s v="3 Peticiones"/>
    <x v="0"/>
    <s v="Registros Publicos y Redes Emp"/>
    <s v="Derecho de peticion"/>
    <s v="."/>
    <s v="."/>
    <s v="CONTESTADO CON CARTA 2023-00372 DEL 4 DE ABRIL DE 2023, ASÍ: &quot;MEDIANTE ESCRITO RECIBIDO EN LA CÁMARA DE COMERCIO DE BOGOTÁ Y REMITIDO A ESTA ENTIDAD EL 28 DE MARZO DE 2023, SOLICITÓ INFORMACIÓN &quot;QUE BIENES, NEGOCIOS O INMUEBLES DE CÁMARA Y COMERCIO APAREC"/>
    <s v="."/>
    <s v="Finalizado"/>
    <s v="CMARTINE"/>
    <d v="2023-04-04T00:00:00"/>
    <d v="2023-04-04T00:00:00"/>
    <s v=" "/>
    <s v="N"/>
    <s v=""/>
    <x v="0"/>
    <x v="0"/>
    <s v="N"/>
    <d v="2023-04-04T00:00:00"/>
    <d v="2023-04-04T00:00:00"/>
    <n v="4"/>
    <n v="15"/>
    <x v="1"/>
    <n v="15"/>
    <x v="1"/>
  </r>
  <r>
    <x v="0"/>
    <n v="2023002068"/>
    <x v="1"/>
    <s v="EN COMUNICACION DEL DIA 20032023 CON OFICIO GS-2023 REG14 3.1 DE LA POLICIA NACIONAL SECCIONAL CALI ENVIADO VIA EMAIL A LA CC BOGOTA Y REMITIDO A LA CC CALI EL DIA 29032023 CON RADICACION NO. 20230322975 POR TRASLADO POR COMPETENCIAS SOLICITAN CON RALCION"/>
    <s v="A"/>
    <s v="JCMARIN"/>
    <s v=" "/>
    <s v="Obrero"/>
    <d v="2023-03-29T00:00:00"/>
    <s v="Origino"/>
    <s v="NRESPONS"/>
    <s v="Registros Pub y Redes Emp"/>
    <s v="Back (Registro)"/>
    <s v="Finalizado"/>
    <s v=" "/>
    <s v="Asignado a"/>
    <x v="0"/>
    <x v="0"/>
    <x v="0"/>
    <d v="2023-03-29T00:00:00"/>
    <s v="A"/>
    <s v=""/>
    <m/>
    <m/>
    <m/>
    <m/>
    <m/>
    <m/>
    <m/>
    <s v="Sin Identificación"/>
    <m/>
    <s v="INT. GELVIS ANDRES GUERRA CASTILLA"/>
    <s v=""/>
    <s v="gelvis.guerra@correo.policia.gov.co"/>
    <x v="0"/>
    <s v="3002630602"/>
    <s v="3 Peticiones"/>
    <x v="0"/>
    <s v="Registros Publicos y Redes Emp"/>
    <s v="Derecho de peticion"/>
    <s v="."/>
    <s v="."/>
    <s v="2023 - 00161 SANTIAGO DE CALI, 30 DE MARZO DE 2023 SEÑORES MINISTERIO DE DEFENSA NACIONAL POLICIA NACIONAL ATENCIÓN: INTENDENTE GELVIS ANDRES GUERRA CASTILLA INVESTIGADOR CRIMINAL EXTINCIÓN DEL DERECHO DE DOMINIO GELVIS.GUERRA@CORREO.POLICIA.GOV.CO LA CIU"/>
    <s v="."/>
    <s v="Finalizado"/>
    <s v="ECUARTAS"/>
    <d v="2023-03-30T00:00:00"/>
    <d v="2023-03-30T00:00:00"/>
    <s v="gelvis.guerra@correo.policia.gov.co.rpost.biz jueves 30/03/2023 12:08 p. m."/>
    <s v="N"/>
    <s v=""/>
    <x v="0"/>
    <x v="3"/>
    <s v="N"/>
    <d v="2023-03-30T00:00:00"/>
    <d v="2023-03-30T00:00:00"/>
    <n v="1"/>
    <n v="15"/>
    <x v="1"/>
    <n v="15"/>
    <x v="1"/>
  </r>
  <r>
    <x v="0"/>
    <n v="2023002076"/>
    <x v="63"/>
    <s v="EN COMUNICACION DEL DIA 29032023 CON OFICIO GS-2023-039928 DE LA POLICIA NACIONAL SECCIONAL BOGOTA DC ENVIADO VIA EMAIL A CONTACTO CCC SOLICITAN ALLEGAR EL CERTIFICADO DE EXISTENCIA Y REPRESENTACION LEGAL DE LA SOCIEDAD VALERO Y ASOCIADOS SAS NIT 90044540"/>
    <s v="A"/>
    <s v="JCMARIN"/>
    <s v=" "/>
    <s v="Obrero"/>
    <d v="2023-03-30T00:00:00"/>
    <s v="Origino"/>
    <s v="NRESPONS"/>
    <s v="Registros Pub y Redes Emp"/>
    <s v="Back (Registro)"/>
    <s v="Finalizado"/>
    <s v=" "/>
    <s v="Asignado a"/>
    <x v="0"/>
    <x v="0"/>
    <x v="0"/>
    <d v="2023-03-30T00:00:00"/>
    <s v="A"/>
    <s v="MERCANTIL"/>
    <n v="821030"/>
    <m/>
    <m/>
    <m/>
    <m/>
    <m/>
    <m/>
    <s v="Inscrito"/>
    <m/>
    <s v="INT ARLEY MOLINA PEDREROS"/>
    <s v=""/>
    <s v="ildefonso.molina@correo.policia.gov.co"/>
    <x v="0"/>
    <s v=""/>
    <s v="3 Peticiones"/>
    <x v="0"/>
    <s v="Registros Publicos y Redes Emp"/>
    <s v="Derecho de peticion"/>
    <s v="."/>
    <s v="."/>
    <s v="2023 - 00355 SANTIAGO DE CALI, 1 DE ABRIL DE 2023 SEÑORES MINISTERIO DE DEFENSA NACIONAL POLICIA NACIONAL ATENCIÓN: INTENDENTE ARLEY MOLINA PEDREROS INVESTIGADOR CRIMINAL GRUPO INVESTIGATIVO LAVADO DE ACTIVOS IDELFONSO.MOLINA@CORREO.POLICIA.GOV.CO BOGOTÁ "/>
    <s v="."/>
    <s v="Finalizado"/>
    <s v="ECUARTAS"/>
    <d v="2023-04-01T00:00:00"/>
    <d v="2023-04-01T00:00:00"/>
    <s v="'idelfonso.molina@correo.policia.gov.co.rpost.biz sábado 01/04/2023 11:04 a. m"/>
    <s v="N"/>
    <s v=""/>
    <x v="0"/>
    <x v="3"/>
    <s v="N"/>
    <d v="2023-04-01T00:00:00"/>
    <d v="2023-04-01T00:00:00"/>
    <n v="1"/>
    <n v="15"/>
    <x v="1"/>
    <n v="15"/>
    <x v="1"/>
  </r>
  <r>
    <x v="0"/>
    <n v="2023002078"/>
    <x v="63"/>
    <s v="EN COMUNICACION DEL DIA 28032023 CON OFICIO GS-2023-039928 DE LA POLICIA NACIONAL SECCIONAL CALI ENVIADO VIA EMAIL A CONTACTO CCC SOLICITAN OBTENER COPIA AUTÉNTICA DE LOS EXPEDIENTES DE LAS SOCIEDADES JURÍDICA Y DONDE SE INCLUYA DOCUMENTOS SOPORTES DE LAS"/>
    <s v="A"/>
    <s v="JCMARIN"/>
    <s v=" "/>
    <s v="Obrero"/>
    <d v="2023-03-30T00:00:00"/>
    <s v="Origino"/>
    <s v="NRESPONS"/>
    <s v="Registros Pub y Redes Emp"/>
    <s v="Back (Registro)"/>
    <s v="Finalizado"/>
    <s v=" "/>
    <s v="Asignado a"/>
    <x v="0"/>
    <x v="0"/>
    <x v="0"/>
    <d v="2023-03-30T00:00:00"/>
    <s v="A"/>
    <s v="MERCANTIL"/>
    <n v="723867"/>
    <m/>
    <m/>
    <m/>
    <m/>
    <m/>
    <m/>
    <s v="Inscrito"/>
    <m/>
    <s v="PATRULLERO JUAN DAVID SÁNCHEZ TAPIA"/>
    <s v="5159700EXT30479"/>
    <s v="tapia.juan@correo.policia.gov.co"/>
    <x v="0"/>
    <s v="3188170807."/>
    <s v="3 Peticiones"/>
    <x v="0"/>
    <s v="Registros Publicos y Redes Emp"/>
    <s v="Derecho de peticion"/>
    <s v="."/>
    <s v="."/>
    <s v="? 2023 - 00349 SANTIAGO DE CALI, 1 DE ABRIL DE 2023 SEÑORES MINISTERIO DE DEFENSA NACIONAL POLICIA NACIONAL ATENCIÓN: PATRULLERO JUAN DAVID SANCHEZ TAPIA INVESTIGADOR CRIMINAL TAPIA.JUAN@CORREO.POLICIA.GOV.CO LA CIUDAD CORDIAL SALUDO, DAMOS RESPUESTA A SU"/>
    <s v="."/>
    <s v="Finalizado"/>
    <s v="ECUARTAS"/>
    <d v="2023-04-01T00:00:00"/>
    <d v="2023-04-01T00:00:00"/>
    <s v="tapia.juan@correo.policia.gov.co.rpost.biz sábado 01/04/2023 11:45 a. m."/>
    <s v="N"/>
    <s v=""/>
    <x v="0"/>
    <x v="3"/>
    <s v="N"/>
    <d v="2023-04-01T00:00:00"/>
    <d v="2023-04-01T00:00:00"/>
    <n v="1"/>
    <n v="15"/>
    <x v="1"/>
    <n v="15"/>
    <x v="1"/>
  </r>
  <r>
    <x v="0"/>
    <n v="2023002081"/>
    <x v="63"/>
    <s v="BUENA TARDE, QUIERO DENUNCIARNUN SITIO DE COMIDAS QUE NO ESTÁ APTO TANTO EN SALUBRIDAD CÓMO SITIO, ESTÁ EN UN EDIFICIO RESIDENCIAL QUISIERA SABER DÓNDE PUEDO LLEVAR LA QUEJA O SABER QUIÉN PUEDE HACER UNA VISITA CORRESPONDIENTE GRACIAS"/>
    <s v="A"/>
    <s v="LROJAS"/>
    <s v=" "/>
    <s v="Unicentro web"/>
    <d v="2023-03-30T00:00:00"/>
    <s v="Origino"/>
    <s v="ARIVAS"/>
    <s v="Secretaria General"/>
    <s v="Asuntos Legales y Contratacion"/>
    <s v="Finalizado"/>
    <s v=" "/>
    <s v="Asignado a"/>
    <x v="4"/>
    <x v="1"/>
    <x v="3"/>
    <d v="2023-03-30T00:00:00"/>
    <s v="A"/>
    <s v=""/>
    <m/>
    <m/>
    <m/>
    <m/>
    <m/>
    <m/>
    <m/>
    <s v="Sin Identificación"/>
    <n v="1006180223"/>
    <s v="MAIRA ALEJANDRA DOMÍNGUEZ OSSA"/>
    <s v=""/>
    <s v="madominguez32@misena.edu.co"/>
    <x v="0"/>
    <s v="3117699846"/>
    <s v="3 Peticiones"/>
    <x v="6"/>
    <s v="Asuntos Legales y Contratacion"/>
    <s v="Derecho de peticion"/>
    <s v="."/>
    <s v="."/>
    <s v="SE ADJUNTA TRAZABILIDAD. SE INFORMA AL PETICIONARIO COMPETENCIA RADICA EN INVIMA Y SE LE RECOMIENDA DIRIGIR SU SOLICITUD A ESTA ENTIDAD. DE: ASUNTOS LEGALES CÁMARA DE COMERCIO DE CALI &lt;ASUNTOSLEGALES@CCC.ORG.CO&gt; ENVIADO: JUEVES, 30 DE MARZO DE 2023 20:38 "/>
    <s v="."/>
    <s v="Finalizado"/>
    <s v="ARIVAS"/>
    <d v="2023-03-30T00:00:00"/>
    <d v="2023-03-30T00:00:00"/>
    <s v=" "/>
    <s v="N"/>
    <s v=""/>
    <x v="0"/>
    <x v="0"/>
    <s v="N"/>
    <d v="2023-03-30T00:00:00"/>
    <d v="2023-03-30T00:00:00"/>
    <n v="0"/>
    <n v="15"/>
    <x v="1"/>
    <n v="15"/>
    <x v="1"/>
  </r>
  <r>
    <x v="0"/>
    <n v="2023002082"/>
    <x v="63"/>
    <s v="BUENAS TARDES. MUY COMEDIDAMENTE SOLICITO AL ÁREA DE CONTRATACIÓN POR FAVOR ME EXPIDAN LA CERTIFICACIÓN DE HABER CURSADO LA PRACTICA DE CONSULTORIO JURÍDICO TRES, DONDE SE EVIDENCIA LAS FUNCIONES Y LA CALIFICACIÓN RESPECTIVA A MI LABOR QUE PUEDE IR DESDE "/>
    <s v="A"/>
    <s v="ARIVAS"/>
    <s v=" "/>
    <s v="Principal"/>
    <d v="2023-03-30T00:00:00"/>
    <s v="Origino"/>
    <s v="ARIVAS"/>
    <s v="Secretaria General"/>
    <s v="Asuntos Legales y Contratacion"/>
    <s v="Finalizado"/>
    <s v=" "/>
    <s v="Asignado a"/>
    <x v="4"/>
    <x v="1"/>
    <x v="3"/>
    <d v="2023-03-30T00:00:00"/>
    <s v="A"/>
    <s v=""/>
    <m/>
    <m/>
    <m/>
    <m/>
    <m/>
    <m/>
    <m/>
    <s v="Sin Identificación"/>
    <n v="1010096312"/>
    <s v="DAVID ALEJANDRO BURBANO LENEMBERGER"/>
    <s v=""/>
    <s v="davidburbano@unicauca.edu.co"/>
    <x v="0"/>
    <s v=""/>
    <s v="3 Peticiones"/>
    <x v="35"/>
    <s v="Asuntos Legales y Contratacion"/>
    <s v="Derecho de peticion"/>
    <s v="."/>
    <s v="."/>
    <s v="SE ADJUNTA TRAZABILIDAD. SE TRASLADA PETICION A CCCAUCA PARA QUE ESTA ENTIDAD PROFIERE UNA RESPUESTA DE FONDO A SU CASO. DE: ASUNTOS LEGALES CÁMARA DE COMERCIO DE CALI &lt;ASUNTOSLEGALES@CCC.ORG.CO&gt; ENVIADO: JUEVES, 30 DE MARZO DE 2023 15:30 PARA: DAVIDBURBA"/>
    <s v="."/>
    <s v="Finalizado"/>
    <s v="ARIVAS"/>
    <d v="2023-03-30T00:00:00"/>
    <d v="2023-03-30T00:00:00"/>
    <s v=" "/>
    <s v="N"/>
    <s v=""/>
    <x v="0"/>
    <x v="3"/>
    <s v="N"/>
    <d v="2023-03-30T00:00:00"/>
    <d v="2023-03-30T00:00:00"/>
    <n v="0"/>
    <n v="15"/>
    <x v="1"/>
    <n v="15"/>
    <x v="1"/>
  </r>
  <r>
    <x v="0"/>
    <n v="2023002083"/>
    <x v="63"/>
    <s v="QUEJA O DENUNCIA CONTRA EL ESTABLECIMIENTO DE COMERCIO EL REY DE LOS ZAPATOS, POR PUBLICIDAD ENGAÑOSA Y LA NO EXPEDICION DE FACTURA ELECTRONICA"/>
    <s v="A"/>
    <s v="LROJAS"/>
    <s v=" "/>
    <s v="Unicentro web"/>
    <d v="2023-03-30T00:00:00"/>
    <s v="Origino"/>
    <s v="NMELO"/>
    <s v="Secretaria General"/>
    <s v="Asuntos Legales y Contratacion"/>
    <s v="Finalizado"/>
    <s v=" "/>
    <s v="Asignado a"/>
    <x v="9"/>
    <x v="1"/>
    <x v="3"/>
    <d v="2023-03-30T00:00:00"/>
    <s v="A"/>
    <s v=""/>
    <m/>
    <m/>
    <m/>
    <m/>
    <m/>
    <m/>
    <m/>
    <s v="Sin Identificación"/>
    <n v="11799777"/>
    <s v="YEFFERSON ORTIZ PALACIOS"/>
    <s v=""/>
    <s v="yeffer08@gmail.com"/>
    <x v="0"/>
    <s v="3108918099"/>
    <s v="3 Peticiones"/>
    <x v="6"/>
    <s v="Asuntos Legales y Contratacion"/>
    <s v="Derecho de peticion"/>
    <s v="."/>
    <s v="."/>
    <s v="SE TRAMITE RESPUESTA, NO SOMOS COMPETENTES PARA DAR RESPUESTA A SU SOLICITUD SE DEJA TRAZABILIDAD DEL ENVIO. DE: ASUNTOS LEGALES CÁMARA DE COMERCIO DE CALI &lt;ASUNTOSLEGALES@CCC.ORG.CO&gt; ENVIADO EL: MARTES, 4 DE ABRIL DE 2023 8:25 A. M. PARA: YEFFER08@GMAIL."/>
    <s v="."/>
    <s v="Finalizado"/>
    <s v="NMELO"/>
    <d v="2023-04-04T00:00:00"/>
    <d v="2023-04-04T00:00:00"/>
    <s v=" "/>
    <s v="N"/>
    <s v=""/>
    <x v="0"/>
    <x v="0"/>
    <s v="N"/>
    <d v="2023-04-04T00:00:00"/>
    <d v="2023-04-04T00:00:00"/>
    <n v="3"/>
    <n v="15"/>
    <x v="1"/>
    <n v="15"/>
    <x v="1"/>
  </r>
  <r>
    <x v="0"/>
    <n v="2023002084"/>
    <x v="63"/>
    <s v="NECESITO INFORMACION DE CODIGO QUE ASIGNAN PARA RIESGO 5 DE ARL PARA LOS COLABORADORES DE LA EMPRESA. ME PIDEN LA INFORMACION EN APORTES EN LINEA PARA GENERAR LA NOVEDAD DE CAMBIO EN EL RIESGO."/>
    <s v="A"/>
    <s v="LROJAS"/>
    <s v=" "/>
    <s v="Unicentro web"/>
    <d v="2023-03-30T00:00:00"/>
    <s v="Origino"/>
    <s v="NMELO"/>
    <s v="Secretaria General"/>
    <s v="Asuntos Legales y Contratacion"/>
    <s v="Finalizado"/>
    <s v=" "/>
    <s v="Asignado a"/>
    <x v="9"/>
    <x v="1"/>
    <x v="3"/>
    <d v="2023-03-30T00:00:00"/>
    <s v="A"/>
    <s v=""/>
    <m/>
    <m/>
    <m/>
    <m/>
    <m/>
    <m/>
    <m/>
    <s v="Sin Identificación"/>
    <n v="901292400"/>
    <s v="DISENO Y DECORACION CALI SAS"/>
    <s v=""/>
    <s v="disenoydecoracioncali@gmail.com"/>
    <x v="0"/>
    <s v="3108918099"/>
    <s v="3 Peticiones"/>
    <x v="6"/>
    <s v="Asuntos Legales y Contratacion"/>
    <s v="Derecho de peticion"/>
    <s v="."/>
    <s v="."/>
    <s v="SE TRAMITA RESPUESTA EN SENTIDO QUE NO SOMOS COMPETENTES PARA DAR RESPUESTA A SU SOLICITUD. SE DEJA TRAZABILIDAD DEL ENVIO. DE: LINA MARCELA ROJAS GUTIERREZ &lt;LROJAS@CCC.ORG.CO&gt; ENVIADO EL: LUNES, 3 DE ABRIL DE 2023 4:01 P. M. PARA: DISENOYDECORACIONCALI@G"/>
    <s v="."/>
    <s v="Finalizado"/>
    <s v="NMELO"/>
    <d v="2023-04-04T00:00:00"/>
    <d v="2023-04-04T00:00:00"/>
    <s v=" "/>
    <s v="N"/>
    <s v=""/>
    <x v="0"/>
    <x v="0"/>
    <s v="N"/>
    <d v="2023-04-04T00:00:00"/>
    <d v="2023-04-04T00:00:00"/>
    <n v="3"/>
    <n v="15"/>
    <x v="1"/>
    <n v="15"/>
    <x v="1"/>
  </r>
  <r>
    <x v="0"/>
    <n v="2023002086"/>
    <x v="63"/>
    <s v="EN COMUNICACION DEL DIA 28032023 CON AUTO 690 DEL JUZGADO 20 LABORAL DEL CIRCUITO JUDICIAL DE CALI ENVIADO VIA EMAIL A CONTACTO CCC OFICIA A LA CCC PARA QUE EN EL TÉRMINO DE CINCO (05) DÍAS INFORME Y APORTE LA DOCUMENTACIÓN NECESARIA ACERCA DE SI LAS EMPR"/>
    <s v="A"/>
    <s v="JCMARIN"/>
    <s v=" "/>
    <s v="Obrero"/>
    <d v="2023-03-30T00:00:00"/>
    <s v="Origino"/>
    <s v="NRESPONS"/>
    <s v="Registros Pub y Redes Emp"/>
    <s v="Back (Registro)"/>
    <s v="Finalizado"/>
    <s v=" "/>
    <s v="Asignado a"/>
    <x v="0"/>
    <x v="0"/>
    <x v="0"/>
    <d v="2023-03-30T00:00:00"/>
    <s v="A"/>
    <s v=""/>
    <m/>
    <m/>
    <m/>
    <m/>
    <m/>
    <m/>
    <m/>
    <s v="Sin Identificación"/>
    <m/>
    <s v="JUEZ OMAR MATINEZ GONZALEZ"/>
    <s v=""/>
    <s v="j20lctocali@cendoj.ramajudicial.gov.co"/>
    <x v="0"/>
    <s v=""/>
    <s v="3 Peticiones"/>
    <x v="0"/>
    <s v="Registros Publicos y Redes Emp"/>
    <s v="Derecho de peticion"/>
    <s v="."/>
    <s v="."/>
    <s v="2023 - 00236 SANTIAGO DE CALI, 1 DE ABRIL DE 2023 SEÑORES JUZGADO VEINTE LABORAL DEL CIRCUITO JUDICIAL DE CALI ATENCIÓN: OMAR MARTINEZ GONZÁLEZ JUEZ J20LCTOCALI@CENDOJ.RAMAJUDICIAL.GOV.CO LA CIUDAD CORDIAL SALUDO DAMOS RESPUESTA AL AUTO INTERLOCUTORIO NO."/>
    <s v="."/>
    <s v="Finalizado"/>
    <s v="ECUARTAS"/>
    <d v="2023-04-01T00:00:00"/>
    <d v="2023-04-01T00:00:00"/>
    <s v="j20lctocali@cendoj.ramajudicial.gov.co.rpost.biz sábado 01/04/2023 12:34 p. m"/>
    <s v="N"/>
    <s v=""/>
    <x v="0"/>
    <x v="3"/>
    <s v="N"/>
    <d v="2023-04-01T00:00:00"/>
    <d v="2023-04-01T00:00:00"/>
    <n v="1"/>
    <n v="15"/>
    <x v="1"/>
    <n v="15"/>
    <x v="1"/>
  </r>
  <r>
    <x v="0"/>
    <n v="2023002102"/>
    <x v="63"/>
    <s v="SE SOLICITA POR FAVOR CERTIFICAR QUE EL SR. CARLOS FELIPE CEBALLOS MARTINEZ IDENTIFICADO CON CC. # 1144106615 NO FIGURA REGISTRADO ANTE CAMARA DE COMERCIO, YA QUE LA PERSONA SE ENCUENTRA PRIVADA DE LA LIBERTAD. LA SRA. ANGELA SOFIA SOLICITA QUE POR FAVOR "/>
    <s v="A"/>
    <s v="PGUARGUA"/>
    <s v=" "/>
    <s v="Principal"/>
    <d v="2023-03-30T00:00:00"/>
    <s v="Origino"/>
    <s v="NRESPONS"/>
    <s v="Registros Pub y Redes Emp"/>
    <s v="Back (Registro)"/>
    <s v="Finalizado"/>
    <s v=" "/>
    <s v="Asignado a"/>
    <x v="7"/>
    <x v="0"/>
    <x v="1"/>
    <d v="2023-03-30T00:00:00"/>
    <s v="A"/>
    <s v="MERCANTIL"/>
    <m/>
    <m/>
    <m/>
    <m/>
    <m/>
    <m/>
    <m/>
    <s v="Sin Identificación"/>
    <n v="25163599"/>
    <s v="ANGELA SOFIA MARTINEZ SIERRA"/>
    <s v=""/>
    <s v="angelasofiam1@hotmail.com"/>
    <x v="3"/>
    <s v="3102424921"/>
    <s v="3 Peticiones"/>
    <x v="0"/>
    <s v="Registros Publicos y Redes Emp"/>
    <s v="Derecho de peticion"/>
    <s v="."/>
    <s v="."/>
    <s v="CONTESTADO CON CARTA 2023- 00376 DEL 4 DE ABRIL DE 2023, ASÍ: &quot;MEDIANTE ESCRITO RECIBIDO EL 30 DE MARZO DE 2023, SOLICITÓ A ESTA CÁMARA DE COMERCIO UN CERTIFICADO DE NO FIGURA A NOMBRE DE CARLOS FELIPE CEBALLOS MARTÍNEZ, IDENTIFICADO CON LA CÉDULA DE CIUD"/>
    <s v="."/>
    <s v="Finalizado"/>
    <s v="CMARTINE"/>
    <d v="2023-04-04T00:00:00"/>
    <d v="2023-04-04T00:00:00"/>
    <s v=" "/>
    <s v="N"/>
    <s v=""/>
    <x v="0"/>
    <x v="0"/>
    <s v="N"/>
    <d v="2023-04-04T00:00:00"/>
    <d v="2023-04-04T00:00:00"/>
    <n v="3"/>
    <n v="15"/>
    <x v="1"/>
    <n v="15"/>
    <x v="1"/>
  </r>
  <r>
    <x v="0"/>
    <n v="2023002104"/>
    <x v="63"/>
    <s v="EN COMUNICACION DEL DIA 10032023 CON EMAIL ENVIADO A LA CC BOGOTA Y REMITIDO A LA CC CALI EL DIA 30032023 CON RADICACION NO. 20230324089 POR TRASALDO POR COMPETENCIAS MEDIANTE DER DE PETICION EL SR. CARLOS ALBEIRO LINARES MANCERA CC 1022342940 SOLICITA SE"/>
    <s v="A"/>
    <s v="JCMARIN"/>
    <s v=" "/>
    <s v="Obrero"/>
    <d v="2023-03-30T00:00:00"/>
    <s v="Origino"/>
    <s v="NRESPONS"/>
    <s v="Registros Pub y Redes Emp"/>
    <s v="Back (Registro)"/>
    <s v="Finalizado"/>
    <s v=" "/>
    <s v="Asignado a"/>
    <x v="7"/>
    <x v="0"/>
    <x v="1"/>
    <d v="2023-03-30T00:00:00"/>
    <s v="A"/>
    <s v=""/>
    <m/>
    <m/>
    <m/>
    <m/>
    <m/>
    <m/>
    <m/>
    <s v="Sin Identificación"/>
    <m/>
    <s v="CARLOS ALBEIRO LINARES MANCERA"/>
    <s v="8535625"/>
    <s v=""/>
    <x v="0"/>
    <s v=""/>
    <s v="3 Peticiones"/>
    <x v="0"/>
    <s v="Registros Publicos y Redes Emp"/>
    <s v="Derecho de peticion"/>
    <s v="."/>
    <s v="."/>
    <s v="CONTESTADO CON CARTA 2023-00379 DEL 4 DE ABRIL DE 2023, ASÍ: &quot;MEDIANTE ESCRITO RECIBIDO EN LA CÁMARA DE COMERCIO DE BOGOTÁ Y REMITIDO A ESTA ENTIDAD EL 28 DE MARZO DE 2023, SOLICITÓ &quot;SE CONSULTE LA BASE DE DATOS QUE USTEDES MANEJAN A NIVEL NACIONAL&quot;. AL R"/>
    <s v="."/>
    <s v="Finalizado"/>
    <s v="CMARTINE"/>
    <d v="2023-04-04T00:00:00"/>
    <d v="2023-04-04T00:00:00"/>
    <s v=" "/>
    <s v="N"/>
    <s v=""/>
    <x v="0"/>
    <x v="0"/>
    <s v="N"/>
    <d v="2023-04-04T00:00:00"/>
    <d v="2023-04-04T00:00:00"/>
    <n v="3"/>
    <n v="15"/>
    <x v="1"/>
    <n v="15"/>
    <x v="1"/>
  </r>
  <r>
    <x v="0"/>
    <n v="2023002106"/>
    <x v="63"/>
    <s v="EN COMUNICACION DEL DIA 24032023 CON OFICIO REF. 11001 432 03 013 2022 00357 00 DEL JUZGADO 13 CIVIL MUPAL DE EJEC. SENTENCIAS DE BOGOTA DC ENVIADO VIA EMAIL A LA CC BOGOTA Y REMITIDO A LA CC CALI EL DIA 30032023 CON RAD. 20230324372 EN UNTERMINO DE 24 HO"/>
    <s v="A"/>
    <s v="JCMARIN"/>
    <s v=" "/>
    <s v="Obrero"/>
    <d v="2023-03-30T00:00:00"/>
    <s v="Origino"/>
    <s v="NRESPONS"/>
    <s v="Registros Pub y Redes Emp"/>
    <s v="Back (Registro)"/>
    <s v="Finalizado"/>
    <s v=" "/>
    <s v="Asignado a"/>
    <x v="0"/>
    <x v="0"/>
    <x v="0"/>
    <d v="2023-03-30T00:00:00"/>
    <s v="A"/>
    <s v="MERCANTIL"/>
    <n v="179632"/>
    <m/>
    <m/>
    <m/>
    <m/>
    <m/>
    <m/>
    <s v="Inscrito"/>
    <m/>
    <s v="SIBELLIS ALVAREZ GUTIERREZ"/>
    <s v=""/>
    <s v="j13ejecmbta@cendoj.ramajudicial.gov.co"/>
    <x v="0"/>
    <s v=""/>
    <s v="3 Peticiones"/>
    <x v="0"/>
    <s v="Registros Publicos y Redes Emp"/>
    <s v="Derecho de peticion"/>
    <s v="."/>
    <s v="."/>
    <s v="2023 - 00341 SANTIAGO DE CALI, 30 DE MARZO DE 2023 SEÑORES JUZGADO TRECE 13 CIVIL MUNICIPAL DE EJECUCIÓN DE SENTENCIAS DE BOGOTÁ ATENCIÓN: OMAR JULIÁN RÍOS GÓMEZ JUEZ J13EJECMBTA@CENDOJ.RAMAJUDICIAL.GOV.CO ACCIONES02OFEJEBTA@CENDOJ.RAMAJUDICIAL.GOV.CO BOG"/>
    <s v="."/>
    <s v="Finalizado"/>
    <s v="ECUARTAS"/>
    <d v="2023-03-30T00:00:00"/>
    <d v="2023-03-30T00:00:00"/>
    <s v="'j13ejecmbta@cendoj.ramajudicial.gov.co.rpost.biz'; 'acciones02ofejebta@cendoj.ramajudicial.gov.co.rpost.biz' jueves 30/03/2023 4:23 p. m"/>
    <s v="N"/>
    <s v=""/>
    <x v="0"/>
    <x v="3"/>
    <s v="N"/>
    <d v="2023-03-30T00:00:00"/>
    <d v="2023-03-30T00:00:00"/>
    <n v="0"/>
    <n v="15"/>
    <x v="1"/>
    <n v="15"/>
    <x v="1"/>
  </r>
  <r>
    <x v="0"/>
    <n v="2023002116"/>
    <x v="63"/>
    <s v="EN COMUNICACION DEL DIA 29032023 CON EMAIL ENVIADO A CONTACTO CCC RECIBIDO EL DIA 30032023 MEDIANTE DERECHO DE PETICION LA SEÑORA CLARA VICTORIA CARDONA GALLEGO IDENTIFICADA CC31528997 REPRESENTANTE LEGAL DE LA SOCIEDAD BELLEZA TOTAL S.A.S NIT 901636487-1"/>
    <s v="A"/>
    <s v="JCMARIN"/>
    <s v=" "/>
    <s v="Obrero"/>
    <d v="2023-03-30T00:00:00"/>
    <s v="Origino"/>
    <s v="NRESPONS"/>
    <s v="Registros Pub y Redes Emp"/>
    <s v="Juridica"/>
    <s v="Finalizado"/>
    <s v=" "/>
    <s v="Asignado a"/>
    <x v="12"/>
    <x v="0"/>
    <x v="1"/>
    <d v="2023-03-30T00:00:00"/>
    <s v="A"/>
    <s v="MERCANTIL"/>
    <n v="1165946"/>
    <n v="20230231057"/>
    <m/>
    <m/>
    <m/>
    <m/>
    <m/>
    <s v="Inscrito"/>
    <m/>
    <s v="CLARA VICTORIA CARDONA GALLEGO"/>
    <s v=""/>
    <s v="bellezatotalsas@gmail.com"/>
    <x v="0"/>
    <s v=""/>
    <s v="3 Peticiones"/>
    <x v="12"/>
    <s v="Registros Publicos y Redes Emp"/>
    <s v="Derecho de peticion"/>
    <s v="."/>
    <s v="."/>
    <s v="EN ATENCIÓN A SU SOLICITUD PUNTUAL, LE INFORMAMOS QUE CON EL FIN DE QUE USTED PUDIERA REINGRESAR CORRECTAMENTE SU SOLICITUD DE RENOVACIÓN BAJO LAS MODIFICACIONES SOLICITADAS Y MEDIANTE EL APLICATIVO VIRTUAL, PROCEDIMOS A HABILITAR EL CÓDIGO ÚNICO DE FORMU"/>
    <s v="."/>
    <s v="Finalizado"/>
    <s v="MVELASQU"/>
    <d v="2023-03-31T00:00:00"/>
    <d v="2023-03-31T00:00:00"/>
    <s v=" "/>
    <s v="N"/>
    <s v=""/>
    <x v="0"/>
    <x v="0"/>
    <s v="N"/>
    <d v="2023-03-31T00:00:00"/>
    <d v="2023-03-31T00:00:00"/>
    <n v="1"/>
    <n v="15"/>
    <x v="1"/>
    <n v="15"/>
    <x v="1"/>
  </r>
  <r>
    <x v="0"/>
    <n v="2023002120"/>
    <x v="2"/>
    <s v="EN COMU NICACION DEL DIA 13032023 CON OFICIO GS-2023-032258 AICOR GRULA DE LA POLICIA NACIONAL SECCIONAL CALI ENVIADO VIA EMAIL A LA CC BOGOTA Y REMITIDO A LA CC CALI EL DIA 30032023 CON RADICACION NO. 20230324465 POR TRASALDO POR COMPETENCIAS SOLICITAN E"/>
    <s v="A"/>
    <s v="JCMARIN"/>
    <s v=" "/>
    <s v="Obrero"/>
    <d v="2023-03-31T00:00:00"/>
    <s v="Origino"/>
    <s v="NRESPONS"/>
    <s v="Registros Pub y Redes Emp"/>
    <s v="Back (Registro)"/>
    <s v="Finalizado"/>
    <s v=" "/>
    <s v="Asignado a"/>
    <x v="0"/>
    <x v="0"/>
    <x v="0"/>
    <d v="2023-03-31T00:00:00"/>
    <s v="A"/>
    <s v=""/>
    <m/>
    <m/>
    <m/>
    <m/>
    <m/>
    <m/>
    <m/>
    <s v="Sin Identificación"/>
    <m/>
    <s v="PT JUAN DAVID SANCHEZ TAPIA"/>
    <s v="5159700ext30479"/>
    <s v="tapia.juan@correo.policia.gov.co"/>
    <x v="0"/>
    <s v="3188170807"/>
    <s v="3 Peticiones"/>
    <x v="0"/>
    <s v="Registros Publicos y Redes Emp"/>
    <s v="Derecho de peticion"/>
    <s v="."/>
    <s v="."/>
    <s v="2023 - 00349 SANTIAGO DE CALI, 31 DE MARZO DE 2023 SEÑORES MINISTERIO DE DEFENSA NACIONAL POLICIA NACIONAL ATENCIÓN: PATRULLERO JUAN DAVID SANCHEZ TAPIA INVESTIGADOR CRIMINAL TAPIA.JUAN@CORREO.POLICIA.GOV.CO LA CIUDAD CORDIAL SALUDO, DAMOS RESPUESTA A SU "/>
    <s v="."/>
    <s v="Finalizado"/>
    <s v="ECUARTAS"/>
    <d v="2023-03-31T00:00:00"/>
    <d v="2023-03-31T00:00:00"/>
    <s v="tapia.juan@correo.policia.gov.co.rpost.biz viernes 31/03/2023 8:47 a. m"/>
    <s v="N"/>
    <s v=""/>
    <x v="0"/>
    <x v="3"/>
    <s v="N"/>
    <d v="2023-03-31T00:00:00"/>
    <d v="2023-03-31T00:00:00"/>
    <n v="0"/>
    <n v="15"/>
    <x v="1"/>
    <n v="15"/>
    <x v="1"/>
  </r>
  <r>
    <x v="0"/>
    <n v="2023002122"/>
    <x v="2"/>
    <s v="EN COMUNICACION DEL DIA 01032023 CON EMAIL ENVIADO A LA CC HUILA REMITIDO A LA CC BOGOTA Y REMITIDO A LA CC CALI EL DIA 30032023 CON RADICACION NO. 20230326122 POR TRASALDO POR COMPETENCIAS MEDIENTE DERECHO DE PETICION EL SR. JESUS DAVID PUENTERS GALLEGO "/>
    <s v="A"/>
    <s v="JCMARIN"/>
    <s v=" "/>
    <s v="Obrero"/>
    <d v="2023-03-31T00:00:00"/>
    <s v="Origino"/>
    <s v="NRESPONS"/>
    <s v="Registros Pub y Redes Emp"/>
    <s v="Back (Registro)"/>
    <s v="Finalizado"/>
    <s v=" "/>
    <s v="Asignado a"/>
    <x v="7"/>
    <x v="0"/>
    <x v="1"/>
    <d v="2023-03-31T00:00:00"/>
    <s v="A"/>
    <s v=""/>
    <m/>
    <m/>
    <m/>
    <m/>
    <m/>
    <m/>
    <m/>
    <s v="Sin Identificación"/>
    <m/>
    <s v="JESUS DAVID PUENTES GALLEGO"/>
    <s v=""/>
    <s v=""/>
    <x v="0"/>
    <s v=""/>
    <s v="3 Peticiones"/>
    <x v="0"/>
    <s v="Registros Publicos y Redes Emp"/>
    <s v="Derecho de peticion"/>
    <s v="."/>
    <s v="."/>
    <s v="CONTESTADO CON CARTA 2023-00380 DEL 4 DE ABRIL DE 2023, ASÍ: &quot;MEDIANTE ESCRITO RECIBIDO EN LA CÁMARA DE COMERCIO DE BOGOTÁ Y REMITIDO A ESTA ENTIDAD EL 28 DE MARZO DE 2023, SOLICITÓ INFORMACIÓN &quot;QUE NO POSEO NINGUNA RAZÓN SOCIAL O EMPRESA A MI NOMBRE&quot;. AL"/>
    <s v="."/>
    <s v="Finalizado"/>
    <s v="CMARTINE"/>
    <d v="2023-04-04T00:00:00"/>
    <d v="2023-04-04T00:00:00"/>
    <s v=" "/>
    <s v="N"/>
    <s v=""/>
    <x v="0"/>
    <x v="0"/>
    <s v="N"/>
    <d v="2023-04-04T00:00:00"/>
    <d v="2023-04-04T00:00:00"/>
    <n v="2"/>
    <n v="15"/>
    <x v="1"/>
    <n v="15"/>
    <x v="1"/>
  </r>
  <r>
    <x v="0"/>
    <n v="2023002124"/>
    <x v="2"/>
    <s v="EN COMUNICACION DEL DIA 01032023 CON EMAIL ENVIADO A LA CC BOGOTA Y REMITIDO A LA CC CALI EL DIA 30032023 CON RADICACION NO. 20230327723 POR TRASLADO POR COMPETENCIAS MEDIANTE PETICION EL SR. ANDRES CAMILO GONZALEZ PALACIOS CC 14139596 SOLICITA SE LE BRIN"/>
    <s v="A"/>
    <s v="JCMARIN"/>
    <s v=" "/>
    <s v="Obrero"/>
    <d v="2023-03-31T00:00:00"/>
    <s v="Origino"/>
    <s v="NRESPONS"/>
    <s v="Registros Pub y Redes Emp"/>
    <s v="Back (Registro)"/>
    <s v="Finalizado"/>
    <s v=" "/>
    <s v="Asignado a"/>
    <x v="7"/>
    <x v="0"/>
    <x v="1"/>
    <d v="2023-03-31T00:00:00"/>
    <s v="A"/>
    <s v=""/>
    <m/>
    <m/>
    <m/>
    <m/>
    <m/>
    <m/>
    <m/>
    <s v="Sin Identificación"/>
    <m/>
    <s v="ANDRES CAMILO GONZALEZ PALACIOS"/>
    <s v=""/>
    <s v=""/>
    <x v="0"/>
    <s v=""/>
    <s v="3 Peticiones"/>
    <x v="0"/>
    <s v="Registros Publicos y Redes Emp"/>
    <s v="Derecho de peticion"/>
    <s v="."/>
    <s v="."/>
    <s v="CONTESTADO CON CARTA 2023-00381 DEL 4 DE ABRIL DE 2023, ASÍ: &quot;MEDIANTE ESCRITO RECIBIDO EN LA CÁMARA DE COMERCIO DE BOGOTÁ Y REMITIDO A ESTA ENTIDAD EL 28 DE MARZO DE 2023, SOLICITÓ &quot;ME BRINDE INFORMACIÓN SOBRE SI APARECEN A MI NOMBRE LOCALES COMERCIALES "/>
    <s v="."/>
    <s v="Finalizado"/>
    <s v="CMARTINE"/>
    <d v="2023-04-04T00:00:00"/>
    <d v="2023-04-04T00:00:00"/>
    <s v=" "/>
    <s v="N"/>
    <s v=""/>
    <x v="0"/>
    <x v="0"/>
    <s v="N"/>
    <d v="2023-04-04T00:00:00"/>
    <d v="2023-04-04T00:00:00"/>
    <n v="2"/>
    <n v="15"/>
    <x v="1"/>
    <n v="15"/>
    <x v="1"/>
  </r>
  <r>
    <x v="0"/>
    <n v="2023002126"/>
    <x v="2"/>
    <s v="EN COMUNICACION DEL DIA 30032023 CON EMAIL ENVIADO A CONTACTO CCC MEDIENE DERECHO DE PETICION EL SR. JAVIER DARIO RODRIGUEZ SARMIENTO CC 91223553 TO 47202 DEL CSJ ACTUANDO EN NOMBRE Y REPRESENTACIÓN DE LA SEÑORA MARTHA LUCIA ORTIZ MORALES CÓNYUGE DEL SEÑO"/>
    <s v="A"/>
    <s v="JCMARIN"/>
    <s v=" "/>
    <s v="Obrero"/>
    <d v="2023-03-31T00:00:00"/>
    <s v="Origino"/>
    <s v="NRESPONS"/>
    <s v="Registros Pub y Redes Emp"/>
    <s v="Back (Registro)"/>
    <s v="Finalizado"/>
    <s v=" "/>
    <s v="Asignado a"/>
    <x v="0"/>
    <x v="0"/>
    <x v="0"/>
    <d v="2023-03-31T00:00:00"/>
    <s v="A"/>
    <s v="MERCANTIL"/>
    <n v="914845"/>
    <m/>
    <m/>
    <m/>
    <m/>
    <m/>
    <m/>
    <s v="Inscrito"/>
    <m/>
    <s v="JAVIER DARIO RODRIGUEZ SARMIENTO"/>
    <s v=""/>
    <s v="javiro281@hotmail.com"/>
    <x v="0"/>
    <s v=""/>
    <s v="3 Peticiones"/>
    <x v="0"/>
    <s v="Registros Publicos y Redes Emp"/>
    <s v="Derecho de peticion"/>
    <s v="."/>
    <s v="."/>
    <s v=" SANTIAGO DE CALI, 1 DE ABRIL DE 2023 SEÑOR JAVIER DARIO RODRIGUEZ JAVIRO281@HOTMAIL.COM BUCARAMANGA CORDIAL SALUDO, MEDIANTE ESCRITO DEL 30 DE MARZO DE 2023, RECIBIDO EN ESTA ENTIDAD EL 31 DE MARZO POR CONSIDERARLO DE NUESTRA COMPETENCIA, SOLICITÓ: &quot;PRIM"/>
    <s v="."/>
    <s v="Finalizado"/>
    <s v="ECUARTAS"/>
    <d v="2023-04-01T00:00:00"/>
    <d v="2023-04-01T00:00:00"/>
    <s v="javiro281@hotmail.com.rpost.biz sábado 01/04/2023 1:17 p. m."/>
    <s v="N"/>
    <s v=""/>
    <x v="0"/>
    <x v="0"/>
    <s v="N"/>
    <d v="2023-04-01T00:00:00"/>
    <d v="2023-04-01T00:00:00"/>
    <n v="0"/>
    <n v="15"/>
    <x v="1"/>
    <n v="15"/>
    <x v="1"/>
  </r>
  <r>
    <x v="0"/>
    <n v="2023002128"/>
    <x v="2"/>
    <s v="EN COMUNICACION DEL DIA 29032023 CON EMAIL ENVIADO A CONTACTO CCC MEDIENTE DERECHO DE PETICION EL SR. DIEGO GARCES SALCEDO CC 16880848 TP 32899DEL CSJ EN CALIDAD DE APODERADO SOLICITA COLABORACION ALLEGANDO LA SIGUIENTE INFORMACION: VINCULACION A ESTRUCTU"/>
    <s v="A"/>
    <s v="JCMARIN"/>
    <s v=" "/>
    <s v="Obrero"/>
    <d v="2023-03-31T00:00:00"/>
    <s v="Origino"/>
    <s v="NRESPONS"/>
    <s v="Registros Pub y Redes Emp"/>
    <s v="Back (Registro)"/>
    <s v="Finalizado"/>
    <s v=" "/>
    <s v="Asignado a"/>
    <x v="0"/>
    <x v="0"/>
    <x v="0"/>
    <d v="2023-03-31T00:00:00"/>
    <s v="A"/>
    <s v=""/>
    <m/>
    <m/>
    <m/>
    <m/>
    <m/>
    <m/>
    <m/>
    <s v="Sin Identificación"/>
    <m/>
    <s v="DIEGO GARCES SALCEDO"/>
    <s v=""/>
    <s v="integralinvestigacionsas@gmail.com"/>
    <x v="0"/>
    <s v="3206683301"/>
    <s v="3 Peticiones"/>
    <x v="0"/>
    <s v="Registros Publicos y Redes Emp"/>
    <s v="Derecho de peticion"/>
    <s v="."/>
    <s v="."/>
    <s v="2023 - 00340 SANTIAGO DE CALI, 1 DE ABRIL DE 2023 SEÑOR DIEGO GARCÉS SALCEDO INTEGRALINVESTIGACIONSAS@GMAIL.COM LA CIUDAD CORDIAL SALUDO, MEDIANE ESCRITO DEL 29 DE MARZO DE 2023, RECIBIDO EN ESTA ENTIDAD 31 DE MARZO DE 2023, SOLICITA: &quot;VINCULACIÓN A ESTRU"/>
    <s v="."/>
    <s v="Finalizado"/>
    <s v="ECUARTAS"/>
    <d v="2023-04-01T00:00:00"/>
    <d v="2023-04-01T00:00:00"/>
    <s v="integralinvestigacionsas@gmail.com.rpost.biz sábado 01/04/2023 3:16 p. m"/>
    <s v="N"/>
    <s v=""/>
    <x v="0"/>
    <x v="3"/>
    <s v="N"/>
    <d v="2023-04-01T00:00:00"/>
    <d v="2023-04-01T00:00:00"/>
    <n v="0"/>
    <n v="15"/>
    <x v="1"/>
    <n v="15"/>
    <x v="1"/>
  </r>
  <r>
    <x v="0"/>
    <n v="2023002130"/>
    <x v="2"/>
    <s v="EN COMUNICACION DEL DIA 30032023 CON EMAIL ENVIADO A CONTACTO CCC MEDIENTE PETICIONLA SEÑORA SARA PATRICIA RODRIGUEZ CC 66980483 SOLICITA UNA CERTIFICACIÓN DE NO FI GURA EXPEDIDA POR ESA ENT DAD CON EL FIN DE SER APOSTILLADA Y ANEXADA PARA TRAMITES DE RES"/>
    <s v="A"/>
    <s v="JCMARIN"/>
    <s v=" "/>
    <s v="Obrero"/>
    <d v="2023-03-31T00:00:00"/>
    <s v="Origino"/>
    <s v="NRESPONS"/>
    <s v="Registros Pub y Redes Emp"/>
    <s v="Back (Registro)"/>
    <s v="Finalizado"/>
    <s v=" "/>
    <s v="Asignado a"/>
    <x v="7"/>
    <x v="0"/>
    <x v="1"/>
    <d v="2023-03-31T00:00:00"/>
    <s v="A"/>
    <s v=""/>
    <m/>
    <m/>
    <m/>
    <m/>
    <m/>
    <m/>
    <m/>
    <s v="Sin Identificación"/>
    <m/>
    <s v="SARA PATRICIA RODRIGUEZ"/>
    <s v=""/>
    <s v="hernandezcarloscali@gmail.com"/>
    <x v="0"/>
    <s v=""/>
    <s v="3 Peticiones"/>
    <x v="0"/>
    <s v="Registros Publicos y Redes Emp"/>
    <s v="Derecho de peticion"/>
    <s v="."/>
    <s v="."/>
    <s v="CONTESTADO CON CARTA 2023-00377 DEL 4 DE ABRIL DE 2023, ASÍ: &quot;MEDIANTE ESCRITO RECIBIDO EL 30 DE MARZO DE 2023, SOLICITÓ A ESTA CÁMARA DE COMERCIO UN CERTIFICADO DE NO FIGURA A NOMBRE DE SARA PATRICIA RODRÍGUEZ, IDENTIFICADA CON LA CÉDULA DE CIUDADANÍA NO"/>
    <s v="."/>
    <s v="Finalizado"/>
    <s v="CMARTINE"/>
    <d v="2023-04-04T00:00:00"/>
    <d v="2023-04-04T00:00:00"/>
    <s v=" "/>
    <s v="N"/>
    <s v=""/>
    <x v="0"/>
    <x v="0"/>
    <s v="N"/>
    <d v="2023-04-04T00:00:00"/>
    <d v="2023-04-04T00:00:00"/>
    <n v="2"/>
    <n v="15"/>
    <x v="1"/>
    <n v="15"/>
    <x v="1"/>
  </r>
  <r>
    <x v="0"/>
    <n v="2023002131"/>
    <x v="2"/>
    <s v="SE SOLICITA CERTIFICADO DE NO FIGURA A NOMBRE DEL USUARIO ALEXANDER VALENCIA CARABALI CC 1005865600 SE CONSULTA EN RUES NO ARROJA RESULTADO EN SIRP TIENE UNA RESEÑA PROCESO EN JUZGADO"/>
    <s v="A"/>
    <s v="JCOIME"/>
    <s v=" "/>
    <s v="Agua Blanca"/>
    <d v="2023-03-31T00:00:00"/>
    <s v="Origino"/>
    <s v="NRESPONS"/>
    <s v="Registros Pub y Redes Emp"/>
    <s v="Back (Registro)"/>
    <s v="Finalizado"/>
    <s v=" "/>
    <s v="Asignado a"/>
    <x v="7"/>
    <x v="0"/>
    <x v="1"/>
    <d v="2023-03-31T00:00:00"/>
    <s v="A"/>
    <s v=""/>
    <m/>
    <n v="20160160762"/>
    <m/>
    <m/>
    <m/>
    <m/>
    <m/>
    <s v="Sin Identificación"/>
    <n v="31997891"/>
    <s v="ROSA ARMENIA CARABALI ARROYO"/>
    <s v=""/>
    <s v="yulivalencia2222@gmail.com"/>
    <x v="3"/>
    <s v="3194376002"/>
    <s v="3 Peticiones"/>
    <x v="0"/>
    <s v="Registros Publicos y Redes Emp"/>
    <s v="Derecho de peticion"/>
    <s v="."/>
    <s v="."/>
    <s v="CONTESTADO CON CARTA 2023-00378 DEL 4 DE ABRIL DE 2023, ASÍ: &quot;MEDIANTE ESCRITO RECIBIDO EL 31 DE MARZO DE 2023, SOLICITÓ A ESTA CÁMARA DE COMERCIO UN CERTIFICADO DE NO FIGURA A NOMBRE DE ALEXÁNDER VALENCIA CARABALÍ, IDENTIFICADO CON LA CÉDULA DE CIUDADANÍ"/>
    <s v="."/>
    <s v="Finalizado"/>
    <s v="CMARTINE"/>
    <d v="2023-04-04T00:00:00"/>
    <d v="2023-04-04T00:00:00"/>
    <s v=" "/>
    <s v="N"/>
    <s v=""/>
    <x v="0"/>
    <x v="0"/>
    <s v="N"/>
    <d v="2023-04-04T00:00:00"/>
    <d v="2023-04-04T00:00:00"/>
    <n v="2"/>
    <n v="15"/>
    <x v="1"/>
    <n v="15"/>
    <x v="1"/>
  </r>
  <r>
    <x v="0"/>
    <n v="2023002133"/>
    <x v="2"/>
    <s v="EN COMUNICACION DEL DIA 30032023 CON EMAIL ENVIADO A CONTACTO CCC MEDIANTE PETICION LA SEÑORA MARIA CAMILA VELEZ RODRIGUEZ CC 1193324085 SOLICITA UN CERTIFICADO DE NO FIGURA - NOTA LA CEDULA APORTADA NO FIGURA CON REGISTROS EN LA CCC"/>
    <s v="A"/>
    <s v="JCMARIN"/>
    <s v=" "/>
    <s v="Obrero"/>
    <d v="2023-03-31T00:00:00"/>
    <s v="Origino"/>
    <s v="NRESPONS"/>
    <s v="Registros Pub y Redes Emp"/>
    <s v="Back (Registro)"/>
    <s v="Finalizado"/>
    <s v=" "/>
    <s v="Asignado a"/>
    <x v="0"/>
    <x v="0"/>
    <x v="0"/>
    <d v="2023-03-31T00:00:00"/>
    <s v="A"/>
    <s v=""/>
    <m/>
    <m/>
    <m/>
    <m/>
    <m/>
    <m/>
    <m/>
    <s v="Sin Identificación"/>
    <m/>
    <s v="MARIA CAMILA VELEZ RODRIGUEZ"/>
    <s v=""/>
    <s v="maricamy8215@gmail.com"/>
    <x v="0"/>
    <s v=""/>
    <s v="3 Peticiones"/>
    <x v="0"/>
    <s v="Registros Publicos y Redes Emp"/>
    <s v="Derecho de peticion"/>
    <s v="."/>
    <s v="."/>
    <s v="2023 - 00340 SANTIAGO DE CALI, 1 DE ABRIL DE 2023 SEÑORA MARIA CAMILA VELEZ RODRIGUEZ MARICAMY8215@GMAIL.COM LA CIUDAD CORDIAL SALUDO, MEDIANE ESCRITO DEL 30 DE MARZO DE 2023, RECIBIDO EN ESTA ENTIDAD 31 DE MARZO DE 2023, SOLICITA: &quot;CERTIFICADO DE NO FIGU"/>
    <s v="."/>
    <s v="Finalizado"/>
    <s v="ECUARTAS"/>
    <d v="2023-04-01T00:00:00"/>
    <d v="2023-04-01T00:00:00"/>
    <s v="maricamy8215@gmail.com.rpost.biz sábado 01/04/2023 3:31 p. m"/>
    <s v="N"/>
    <s v=""/>
    <x v="0"/>
    <x v="3"/>
    <s v="N"/>
    <d v="2023-04-01T00:00:00"/>
    <d v="2023-04-01T00:00:00"/>
    <n v="0"/>
    <n v="15"/>
    <x v="1"/>
    <n v="15"/>
    <x v="1"/>
  </r>
  <r>
    <x v="0"/>
    <n v="2023002136"/>
    <x v="2"/>
    <s v="EN COMUNICACION DEL DIA 30032023 CON EMAIL ENVIADO A CONTACTO CCC MEDIANTE DERECHO DE PETICION LA SEÑORA ISABELA GARCIA PRATI CC 1144058051 TP 276072 CSJ SOLICITO ME SUMINISTRE LA SIGUIENTE INFORMACIÓN A MI COSTA, EN LA MEDIDA EN QUE SE TRATE DE INFORMACI"/>
    <s v="A"/>
    <s v="JCMARIN"/>
    <s v=" "/>
    <s v="Obrero"/>
    <d v="2023-03-31T00:00:00"/>
    <s v="Origino"/>
    <s v="NRESPONS"/>
    <s v="Registros Pub y Redes Emp"/>
    <s v="Back (Registro)"/>
    <s v="Finalizado"/>
    <s v=" "/>
    <s v="Asignado a"/>
    <x v="0"/>
    <x v="0"/>
    <x v="0"/>
    <d v="2023-03-31T00:00:00"/>
    <s v="A"/>
    <s v=""/>
    <m/>
    <m/>
    <m/>
    <m/>
    <m/>
    <m/>
    <m/>
    <s v="Sin Identificación"/>
    <m/>
    <s v="ISABELA GARCIA PRATI"/>
    <s v=""/>
    <s v="isabellagarciaprati@hotmail.com"/>
    <x v="0"/>
    <s v="3043778536"/>
    <s v="3 Peticiones"/>
    <x v="0"/>
    <s v="Registros Publicos y Redes Emp"/>
    <s v="Derecho de peticion"/>
    <s v="."/>
    <s v="."/>
    <s v="2023 - 00356 SANTIAGO DE CALI, 3 DE ABRIL DE 2023 SEÑORA ISABELA GARCÍA PRATI ISABELLAGARCIAPRATI@HOTMAIL.COM LA CIUDAD CORDIAL SALUDO, MEDIANE ESCRITO DEL 30 DE MARZO DE 2023, RECIBIDO EN ESTA ENTIDAD 31 DE MARZO DE 2023, SOLICITA: ¿1. IDENTIFICACIÓN DE "/>
    <s v="."/>
    <s v="Finalizado"/>
    <s v="ECUARTAS"/>
    <d v="2023-04-05T00:00:00"/>
    <d v="2023-04-05T00:00:00"/>
    <s v="isabellagarciaprati@hotmail.com.rpost.biz lunes 03/04/2023 9:42 a. m."/>
    <s v="N"/>
    <s v=""/>
    <x v="0"/>
    <x v="3"/>
    <s v="N"/>
    <d v="2023-04-05T00:00:00"/>
    <d v="2023-04-05T00:00:00"/>
    <n v="3"/>
    <n v="15"/>
    <x v="1"/>
    <n v="15"/>
    <x v="1"/>
  </r>
  <r>
    <x v="0"/>
    <n v="2023002148"/>
    <x v="2"/>
    <s v="EN COMUNICACION DEL DIA 22032023 CON EMAIL ENVIADO A CONTACTO CCC MEDIANTE DERECHO DE PETICION EL SR. JACINTO CUELLAS COLLAZOS CC 83238592 SOLICITA SE LE ENVIE UNA CONSTANCIA O CERTIFICACION QUE INDIQUE QUE NO TIENE NINGUNA CLASE DE NEGOCIO O BIENES A SU "/>
    <s v="A"/>
    <s v="JCMARIN"/>
    <s v=" "/>
    <s v="Obrero"/>
    <d v="2023-03-31T00:00:00"/>
    <s v="Origino"/>
    <s v="NRESPONS"/>
    <s v="Registros Pub y Redes Emp"/>
    <s v="Back (Registro)"/>
    <s v="Finalizado"/>
    <s v=" "/>
    <s v="Asignado a"/>
    <x v="7"/>
    <x v="0"/>
    <x v="1"/>
    <d v="2023-03-31T00:00:00"/>
    <s v="A"/>
    <s v=""/>
    <m/>
    <m/>
    <m/>
    <m/>
    <m/>
    <m/>
    <m/>
    <s v="Sin Identificación"/>
    <m/>
    <s v="JACINTO CUELLAR COLLAZOS"/>
    <s v=""/>
    <s v=""/>
    <x v="0"/>
    <s v=""/>
    <s v="3 Peticiones"/>
    <x v="0"/>
    <s v="Registros Publicos y Redes Emp"/>
    <s v="Derecho de peticion"/>
    <s v="."/>
    <s v="."/>
    <s v="CONTESTADO CON CARTA 2023-00383 DEL 5 DE ABRIL DE 2023, ASÍ: &quot;MEDIANTE ESCRITO RECIBIDO EN ESTA CÁMARA DE COMERCIO EL 31 DE MARZO DE 2023, SOLICITÓ &quot;UNA CONSTANCIA O CERTIFICACIÓN ORIGINAL DE QUE MI PERSONA NO TENGO NINGUNA CLASE DE NEGOCIO O BIENES&quot;. AL "/>
    <s v="."/>
    <s v="Finalizado"/>
    <s v="CMARTINE"/>
    <d v="2023-04-05T00:00:00"/>
    <d v="2023-04-05T00:00:00"/>
    <s v=" "/>
    <s v="N"/>
    <s v=""/>
    <x v="0"/>
    <x v="0"/>
    <s v="N"/>
    <d v="2023-04-05T00:00:00"/>
    <d v="2023-04-05T00:00:00"/>
    <n v="3"/>
    <n v="15"/>
    <x v="1"/>
    <n v="15"/>
    <x v="1"/>
  </r>
  <r>
    <x v="0"/>
    <n v="2023002156"/>
    <x v="2"/>
    <s v="ME DIRIJO A IDS POR ESTE MEDIO PARA ENVIAR SOPORTE DEL PAGO DE INDUSTRIA COMERCIO DEL AÑO GRAVAMEN 2021 MUCHAS GRACIAS POR SU ATENCIÓN"/>
    <s v="A"/>
    <s v="ARIVAS"/>
    <s v=" "/>
    <s v="Principal"/>
    <d v="2023-03-31T00:00:00"/>
    <s v="Origino"/>
    <s v="ARIVAS"/>
    <s v="Secretaria General"/>
    <s v="Asuntos Legales y Contratacion"/>
    <s v="Finalizado"/>
    <s v=" "/>
    <s v="Asignado a"/>
    <x v="4"/>
    <x v="1"/>
    <x v="3"/>
    <d v="2023-03-31T00:00:00"/>
    <s v="A"/>
    <s v=""/>
    <m/>
    <m/>
    <m/>
    <m/>
    <m/>
    <m/>
    <m/>
    <s v="Sin Identificación"/>
    <n v="94430035"/>
    <s v="CARLOS ENRIQUE PIRA"/>
    <s v=""/>
    <s v="yeimy7742@hotmail.com"/>
    <x v="0"/>
    <s v=""/>
    <s v="3 Peticiones"/>
    <x v="6"/>
    <s v="Asuntos Legales y Contratacion"/>
    <s v="Derecho de peticion"/>
    <s v="."/>
    <s v="."/>
    <s v="SE ADJUNTA TRAZABILIDAD. NO COMPETENCIA DE LA CCC EN ASUNTOS RELACIONADOS CON EL IMPUESTO DE INDUSTRIA Y COMERCIO. SE TRASLADA PARA SU COMPETENCIA A LA SECRETARIA DE HACIENDA DE CALI. DE: ASUNTOS LEGALES CÁMARA DE COMERCIO DE CALI &lt;ASUNTOSLEGALES@CCC.ORG."/>
    <s v="."/>
    <s v="Finalizado"/>
    <s v="ARIVAS"/>
    <d v="2023-04-01T00:00:00"/>
    <d v="2023-04-01T00:00:00"/>
    <s v=" "/>
    <s v="N"/>
    <s v=""/>
    <x v="0"/>
    <x v="0"/>
    <s v="N"/>
    <d v="2023-04-01T00:00:00"/>
    <d v="2023-04-01T00:00:00"/>
    <n v="0"/>
    <n v="15"/>
    <x v="1"/>
    <n v="15"/>
    <x v="1"/>
  </r>
  <r>
    <x v="0"/>
    <n v="2023002158"/>
    <x v="2"/>
    <s v="EN COMUNICACION DEL DIA 18032023 CON EMAIL ENVIADO A CONTACTO CCC RECIBIDO EL DIA 31032023 MENDIATE DERECHO DE PETICION EL SR. LUIS HERNANDO PEREZ PEREZ CC 18467503 SOLICITA LE SEA OTORGADO EL CERTIFICADO DE INSOLVENCIA ECONOMICA YA QUE ESTA EN PROCESO DE"/>
    <s v="A"/>
    <s v="JCMARIN"/>
    <s v=" "/>
    <s v="Obrero"/>
    <d v="2023-03-31T00:00:00"/>
    <s v="Origino"/>
    <s v="NRESPONS"/>
    <s v="Registros Pub y Redes Emp"/>
    <s v="Back (Registro)"/>
    <s v="Finalizado"/>
    <s v=" "/>
    <s v="Asignado a"/>
    <x v="7"/>
    <x v="0"/>
    <x v="1"/>
    <d v="2023-03-31T00:00:00"/>
    <s v="A"/>
    <s v=""/>
    <m/>
    <m/>
    <m/>
    <m/>
    <m/>
    <m/>
    <m/>
    <s v="Sin Identificación"/>
    <m/>
    <s v="LUIS HERNANDO PEREZ PEREZ"/>
    <s v=""/>
    <s v=""/>
    <x v="0"/>
    <s v=""/>
    <s v="3 Peticiones"/>
    <x v="0"/>
    <s v="Registros Publicos y Redes Emp"/>
    <s v="Derecho de peticion"/>
    <s v="."/>
    <s v="."/>
    <s v="CONTESTADO CON CARTA 2023-00384 DEL 5 DE ABRIL DE 2023, ASÍ: &quot;MEDIANTE ESCRITO RECIBIDO EN ESTA CÁMARA DE COMERCIO EL 31 DE MARZO DE 2023, SOLICITÓ &quot;CERTIFICADO DE INSOLVENCIA ECONÓMICA¿&quot;. AL RESPECTO, LE INFORMAMOS QUE LAS CÁMARAS DE COMERCIO DEBEN CEÑIR"/>
    <s v="."/>
    <s v="Finalizado"/>
    <s v="CMARTINE"/>
    <d v="2023-04-05T00:00:00"/>
    <d v="2023-04-05T00:00:00"/>
    <s v=" "/>
    <s v="N"/>
    <s v=""/>
    <x v="0"/>
    <x v="0"/>
    <s v="N"/>
    <d v="2023-04-05T00:00:00"/>
    <d v="2023-04-05T00:00:00"/>
    <n v="3"/>
    <n v="15"/>
    <x v="1"/>
    <n v="15"/>
    <x v="1"/>
  </r>
  <r>
    <x v="0"/>
    <n v="2023002161"/>
    <x v="2"/>
    <s v="EN COMUNICACION DEL DIA 22032023 CON EMAIL ENVIADO A CONTACTO CCC RECIBIDO EL DIA 31032023 MENDIANTE DERECHO DE PETICION EL SR. RICARDO RODRIGUEZ ARTURO CC 14577179 SOLICITA SE LE OTORGUE O CONCEDA UNA CONSTANCIA O CERTIFICACION ESCRITA QUE DESCRIBA QUE C"/>
    <s v="A"/>
    <s v="JCMARIN"/>
    <s v=" "/>
    <s v="Obrero"/>
    <d v="2023-03-31T00:00:00"/>
    <s v="Origino"/>
    <s v="NRESPONS"/>
    <s v="Registros Pub y Redes Emp"/>
    <s v="Back (Registro)"/>
    <s v="Finalizado"/>
    <s v=" "/>
    <s v="Asignado a"/>
    <x v="7"/>
    <x v="0"/>
    <x v="1"/>
    <d v="2023-03-31T00:00:00"/>
    <s v="A"/>
    <s v=""/>
    <m/>
    <m/>
    <m/>
    <m/>
    <m/>
    <m/>
    <m/>
    <s v="Sin Identificación"/>
    <m/>
    <s v="RICARDO RODRIGUEZ ARTURO"/>
    <s v=""/>
    <s v=""/>
    <x v="0"/>
    <s v=""/>
    <s v="3 Peticiones"/>
    <x v="0"/>
    <s v="Registros Publicos y Redes Emp"/>
    <s v="Derecho de peticion"/>
    <s v="."/>
    <s v="."/>
    <s v="CONTESTADO CON CARTA 2023-00385 DEL 5 DE ABRIL DE 2023, ASÍ: &quot;MEDIANTE ESCRITO RECIBIDO EN ESTA CÁMARA DE COMERCIO EL 31 DE MARZO DE 2023, SOLICITÓ &quot;CONSTANCIA ESCRITA O CERTIFICADO QUE DESCRIBA QUÉ CLASE DE ACTIVIDAD COMERCIAL TENGO REPORTADA EN SUS REGI"/>
    <s v="."/>
    <s v="Finalizado"/>
    <s v="CMARTINE"/>
    <d v="2023-04-05T00:00:00"/>
    <d v="2023-04-05T00:00:00"/>
    <s v=" "/>
    <s v="N"/>
    <s v=""/>
    <x v="0"/>
    <x v="0"/>
    <s v="N"/>
    <d v="2023-04-05T00:00:00"/>
    <d v="2023-04-05T00:00:00"/>
    <n v="3"/>
    <n v="15"/>
    <x v="1"/>
    <n v="15"/>
    <x v="1"/>
  </r>
  <r>
    <x v="0"/>
    <n v="2023002166"/>
    <x v="2"/>
    <s v="USUARIO REQUIERE CERTIFICADO DE NO FIGURA, INDICA TIENE REQUERIMIENTO DE INDUSTRIA Y COMERCIO PARA DAR RESPUESTA EN MENOS DE DIAS 15 DÍAS CALENDARIO, SE VALIDA EN LA PLATAFOR Y EL RUES NO SE ENCUETRA EVIDENCIA DE REGISTRO A NOMBRE DE LA PERSONA DUMAR ANTO"/>
    <s v="A"/>
    <s v="FTRUJILL"/>
    <s v=" "/>
    <s v="Obrero"/>
    <d v="2023-03-31T00:00:00"/>
    <s v="Origino"/>
    <s v="NRESPONS"/>
    <s v="Registros Pub y Redes Emp"/>
    <s v="Back (Registro)"/>
    <s v="Finalizado"/>
    <s v=" "/>
    <s v="Asignado a"/>
    <x v="7"/>
    <x v="0"/>
    <x v="1"/>
    <d v="2023-03-31T00:00:00"/>
    <s v="A"/>
    <s v=""/>
    <m/>
    <m/>
    <m/>
    <m/>
    <m/>
    <m/>
    <m/>
    <s v="Sin Identificación"/>
    <n v="16925990"/>
    <s v="DUMAR ANTONIO AYALA ORTIZ"/>
    <s v="3163660720"/>
    <s v="k.yamito4@gmail.com"/>
    <x v="3"/>
    <s v="3156873764"/>
    <s v="3 Peticiones"/>
    <x v="0"/>
    <s v="Registros Publicos y Redes Emp"/>
    <s v="Derecho de peticion"/>
    <s v="."/>
    <s v="."/>
    <s v="CONTESTADO CON CARTA 2023-00391 DEL 5 DE ABRIL DE 2023, ASÍ: &quot;MEDIANTE PETICIÓN DEL 31 DE MARZO DE 2023, SOLICITÓ A ESTA CÁMARA DE COMERCIO UN CERTIFICADO DE NO FIGURA A NOMBRE DE DUMAR ANTONIO AYALA ORTIZ, IDENTIFICADO CON LA CÉDULA DE CIUDADANÍA NO. 169"/>
    <s v="."/>
    <s v="Finalizado"/>
    <s v="CMARTINE"/>
    <d v="2023-04-05T00:00:00"/>
    <d v="2023-04-05T00:00:00"/>
    <s v=" "/>
    <s v="N"/>
    <s v=""/>
    <x v="0"/>
    <x v="0"/>
    <s v="N"/>
    <d v="2023-04-05T00:00:00"/>
    <d v="2023-04-05T00:00:00"/>
    <n v="3"/>
    <n v="15"/>
    <x v="1"/>
    <n v="15"/>
    <x v="1"/>
  </r>
  <r>
    <x v="0"/>
    <n v="2023002170"/>
    <x v="2"/>
    <s v="EN COMUNICACION DEL DIA 31032023 CON OFICIO S-N DEL JUZGADO 2 LABORAL DEL CIRCUITO DE CALI ENVIADO VIA EMAIL A CONTACTO CCC SOLICITAN CERTIFICAR CON DESTINO AL PROCESO DE LA REFERENCIA SI LA EMPRESA SM INDUSTRIAL LTDA ACTUALMENTE SE ENCUENTRA EXISTENTE EN"/>
    <s v="A"/>
    <s v="JCMARIN"/>
    <s v=" "/>
    <s v="Obrero"/>
    <d v="2023-03-31T00:00:00"/>
    <s v="Origino"/>
    <s v="NRESPONS"/>
    <s v="Registros Pub y Redes Emp"/>
    <s v="Back (Registro)"/>
    <s v="Finalizado"/>
    <s v=" "/>
    <s v="Asignado a"/>
    <x v="0"/>
    <x v="0"/>
    <x v="0"/>
    <d v="2023-03-31T00:00:00"/>
    <s v="A"/>
    <s v="MERCANTIL"/>
    <n v="891820"/>
    <m/>
    <m/>
    <m/>
    <m/>
    <m/>
    <m/>
    <s v="Inscrito"/>
    <m/>
    <s v="JESUS MARIA PRADO BERMUDEZ"/>
    <s v="8986868EXT3023"/>
    <s v="j02lccali@cendoj.ramajudicial.gov.co"/>
    <x v="0"/>
    <s v=""/>
    <s v="3 Peticiones"/>
    <x v="0"/>
    <s v="Registros Publicos y Redes Emp"/>
    <s v="Derecho de peticion"/>
    <s v="."/>
    <s v="."/>
    <s v="2023 - 00360 SANTIAGO DE CALI, 4 DE ABRIL DE 2023 SEÑORES JUZGADO SEGUNDO LABORAL DEL CIRCUITO DE CALI ATENCIÓN: JESUS MARIA PRADO BERMUDEZ SECRETARIO J02LCCALI@CENDOJ.RAMAJUDICIAL.GOV.CO LA CIUDAD CORDIAL SALUDO DAMOS RESPUESTA AL OFICIO CON RADICADO 760"/>
    <s v="."/>
    <s v="Finalizado"/>
    <s v="ECUARTAS"/>
    <d v="2023-04-04T00:00:00"/>
    <d v="2023-04-04T00:00:00"/>
    <s v="J02lccali@cendoj.ramajudicial.gov.co.rpost.biz martes 04/04/2023 9:13 a. m"/>
    <s v="N"/>
    <s v=""/>
    <x v="0"/>
    <x v="3"/>
    <s v="N"/>
    <d v="2023-04-04T00:00:00"/>
    <d v="2023-04-04T00:00:00"/>
    <n v="2"/>
    <n v="15"/>
    <x v="1"/>
    <n v="15"/>
    <x v="1"/>
  </r>
  <r>
    <x v="0"/>
    <n v="2023002172"/>
    <x v="2"/>
    <s v="EN COMUNICACION DEL DIA 31032023 CON EMAIL ENVIADO A CONTACTO CCC MEDIENTE PETICION LA FUNDACION LIDERES EMPRESARIALES POR EL CAUCA NIT. 900332642-7 RESPETUOSAMENTE LES SOLICITAMOS DE SU BASE DE DATOS LOS LISTADOS DE ORGANIZACIONES ASOCIACIONES O FUNDACIO"/>
    <s v="A"/>
    <s v="JCMARIN"/>
    <s v=" "/>
    <s v="Obrero"/>
    <d v="2023-03-31T00:00:00"/>
    <s v="Origino"/>
    <s v="NRESPONS"/>
    <s v="Registros Pub y Redes Emp"/>
    <s v="Back (Registro)"/>
    <s v="Finalizado"/>
    <s v=" "/>
    <s v="Asignado a"/>
    <x v="0"/>
    <x v="0"/>
    <x v="0"/>
    <d v="2023-03-31T00:00:00"/>
    <s v="A"/>
    <s v=""/>
    <m/>
    <m/>
    <m/>
    <m/>
    <m/>
    <m/>
    <m/>
    <s v="Sin Identificación"/>
    <m/>
    <s v="JAVIER H GOMEZ"/>
    <s v="3122433209"/>
    <s v="jahegomez@unicauca.edu.co"/>
    <x v="0"/>
    <s v="3217121406"/>
    <s v="3 Peticiones"/>
    <x v="0"/>
    <s v="Registros Publicos y Redes Emp"/>
    <s v="Derecho de peticion"/>
    <s v="."/>
    <s v="."/>
    <s v="2023-00345 SANTIAGO DE CALI, 4 DE ABRIL DE 2023 SEÑOR JAVIER H GOMEZ PRESIDENTE FUNDACIÓN LIDERES EMPRESARIALES POR EL CAUCA JAHEGOMEZ@UNICAUCA.EDU.CO LA CIUDAD CORDIAL SALUDO, DAMOS RESPUESTA A SU ESCRITO SIN FECHA, RECIBIDO EN ESTA ENTIDAD EL 31 DE MARZ"/>
    <s v="."/>
    <s v="Finalizado"/>
    <s v="ECUARTAS"/>
    <d v="2023-04-04T00:00:00"/>
    <d v="2023-04-04T00:00:00"/>
    <s v="'jahegomez@unicauca.edu.co.rpost.biz' martes 04/04/2023 12:49 p. m"/>
    <s v="N"/>
    <s v=""/>
    <x v="0"/>
    <x v="3"/>
    <s v="N"/>
    <d v="2023-04-04T00:00:00"/>
    <d v="2023-04-04T00:00:00"/>
    <n v="2"/>
    <n v="15"/>
    <x v="1"/>
    <n v="15"/>
    <x v="1"/>
  </r>
  <r>
    <x v="0"/>
    <n v="2023002179"/>
    <x v="2"/>
    <s v="EN COMUNICACION DEL DIA 31032023 CON EMAIL ENVIADO A CONTACTO CCC MEDIENTE DERECHO DE PETICION EL SR. JULIAN MARTINEZ CC 1144172844 TP 287721 DEL CSJ ACTUANDO EN REPRESENTACIÓN DEL SEÑOR JAIME MARTINEZ PEREZ ACUDO A SU DESPACHO CON EL FIN DE SOLICITAR INF"/>
    <s v="A"/>
    <s v="JCMARIN"/>
    <s v=" "/>
    <s v="Obrero"/>
    <d v="2023-03-31T00:00:00"/>
    <s v="Origino"/>
    <s v="NRESPONS"/>
    <s v="Registros Pub y Redes Emp"/>
    <s v="Back (Registro)"/>
    <s v="Finalizado"/>
    <s v=" "/>
    <s v="Asignado a"/>
    <x v="0"/>
    <x v="0"/>
    <x v="0"/>
    <d v="2023-03-31T00:00:00"/>
    <s v="A"/>
    <s v=""/>
    <m/>
    <m/>
    <m/>
    <m/>
    <m/>
    <m/>
    <m/>
    <s v="Sin Identificación"/>
    <m/>
    <s v="JULIAN MARTINEZ"/>
    <s v=""/>
    <s v="jumara002@hotmail.com"/>
    <x v="0"/>
    <s v="3177429237"/>
    <s v="3 Peticiones"/>
    <x v="0"/>
    <s v="Registros Publicos y Redes Emp"/>
    <s v="Derecho de peticion"/>
    <s v="."/>
    <s v="."/>
    <s v="2023-00371 SANTIAGO DE CALI, 4 DE ABRIL DE 2023 SEÑOR JULIAN MARTINEZ RAMIREZ JUMARA002@HOTMAIL.COM LA CIUDAD CORDIAL SALUDO, MEDIANTE ESCRITO DE MARZO DE 2023, RADICADO EN ESTA ENTIDAD EL 31 DE MARZO DE 2023, SOLICITA: ¿1. ¿CUÁL ES EL NÚMERO DE MATRÍCULA"/>
    <s v="."/>
    <s v="Finalizado"/>
    <s v="ECUARTAS"/>
    <d v="2023-04-05T00:00:00"/>
    <d v="2023-04-05T00:00:00"/>
    <s v="jumara002@hotmail.com.rpost.biz miércoles 05/04/2023 8:01 a. m"/>
    <s v="N"/>
    <s v=""/>
    <x v="0"/>
    <x v="0"/>
    <s v="N"/>
    <d v="2023-04-05T00:00:00"/>
    <d v="2023-04-05T00:00:00"/>
    <n v="3"/>
    <n v="15"/>
    <x v="1"/>
    <n v="15"/>
    <x v="1"/>
  </r>
  <r>
    <x v="0"/>
    <n v="2023002180"/>
    <x v="2"/>
    <s v="EN COMUNICACION DLE DIA 31032023 CON OFICIO 2023EE0050934 DE AL CGR GERENCIA REGIONAL BOGOTA DC ENVIAFDO VIA EMAIL A CONTACTO CCC SOLICITA REMITIR CON DESTINO A ESTE DESPACHO LA SIGUIENTE INFORMACIÓN: - CERTIFICADO DE EXISTENCIA Y REPRESENTACIÓN LEGAL DE "/>
    <s v="A"/>
    <s v="JCMARIN"/>
    <s v=" "/>
    <s v="Obrero"/>
    <d v="2023-03-31T00:00:00"/>
    <s v="Origino"/>
    <s v="NRESPONS"/>
    <s v="Registros Pub y Redes Emp"/>
    <s v="Back (Registro)"/>
    <s v="Finalizado"/>
    <s v=" "/>
    <s v="Asignado a"/>
    <x v="0"/>
    <x v="0"/>
    <x v="0"/>
    <d v="2023-03-31T00:00:00"/>
    <s v="A"/>
    <s v=""/>
    <m/>
    <m/>
    <m/>
    <m/>
    <m/>
    <m/>
    <m/>
    <s v="Sin Identificación"/>
    <m/>
    <s v="BIBIANA CATA NA DOMÍNGUEZ VELANDIA"/>
    <s v=""/>
    <s v="responsabilidadfiscalcgrqcontraloria.gov.co"/>
    <x v="0"/>
    <s v=""/>
    <s v="3 Peticiones"/>
    <x v="0"/>
    <s v="Registros Publicos y Redes Emp"/>
    <s v="Derecho de peticion"/>
    <s v="."/>
    <s v="."/>
    <s v="2023-00269 SANTIAGO DE CALI, 4 DE ABRIL DE 2023 SEÑORES CONTRALORIA GENERAL ATENCIÓN: BIBIANA CATALINA DOMÍNGUEZ VELANDIA CONTRALORA DELEGADA INTERSECTORIAL NO. 5 RESPONSABILIDADFISCALCGR@CONTRALORIA.GOV.CO KIMBERLY.GUZMAN@CONTRALORIA.GOV.CO JOSE.ALVARADO"/>
    <s v="."/>
    <s v="Finalizado"/>
    <s v="ECUARTAS"/>
    <d v="2023-04-04T00:00:00"/>
    <d v="2023-04-04T00:00:00"/>
    <s v="responsabilidadfiscalcgr@contraloria.gov.co.rpost.biz; 'kimberly.guzman@contraloria.gov.co.rpost.biz' 'jose.alvarado@contraloria.gov.co.rpost.biz' martes 04/04/2023 3:04 p. m"/>
    <s v="N"/>
    <s v=""/>
    <x v="0"/>
    <x v="3"/>
    <s v="N"/>
    <d v="2023-04-04T00:00:00"/>
    <d v="2023-04-04T00:00:00"/>
    <n v="2"/>
    <n v="15"/>
    <x v="1"/>
    <n v="15"/>
    <x v="1"/>
  </r>
  <r>
    <x v="0"/>
    <n v="2023002181"/>
    <x v="2"/>
    <s v="EN COMUNICACION DEL DIA 31032023 CON EMAIL ENVIADO A CONTACTO CCC MEDIANTE PETICION DEL JUZGADO 05 CIVIL MUPAL DE CALI SE REMITE PRIMERO: OFICIAR A DATACREDITO ADRES CAMARA DE COMERCIO PARA QUE SE SIRVA SUMINISTRAR A ESTE DESPACHO JUDICIAL LOS DATOS RESPE"/>
    <s v="A"/>
    <s v="JCMARIN"/>
    <s v=" "/>
    <s v="Obrero"/>
    <d v="2023-03-31T00:00:00"/>
    <s v="Origino"/>
    <s v="NRESPONS"/>
    <s v="Registros Pub y Redes Emp"/>
    <s v="Back (Registro)"/>
    <s v="Finalizado"/>
    <s v=" "/>
    <s v="Asignado a"/>
    <x v="0"/>
    <x v="0"/>
    <x v="0"/>
    <d v="2023-03-31T00:00:00"/>
    <s v="A"/>
    <s v=""/>
    <m/>
    <m/>
    <m/>
    <m/>
    <m/>
    <m/>
    <m/>
    <s v="Sin Identificación"/>
    <m/>
    <s v="JUZGADO QUINTO CIVIL MUNICIPAL DE CALI"/>
    <s v="8986868EXT5052"/>
    <s v="j05cmcali@cendoj.ramajudicial.gov.co"/>
    <x v="0"/>
    <s v=""/>
    <s v="3 Peticiones"/>
    <x v="0"/>
    <s v="Registros Publicos y Redes Emp"/>
    <s v="Derecho de peticion"/>
    <s v="."/>
    <s v="."/>
    <s v="2023 - 00360 SANTIAGO DE CALI, 5 DE ABRIL DE 2023 SEÑORES JUZGADO QUINTO CIVIL MUNICIPAL DE CALI J05CMCALI@CENDOJ.RAMAJUDICIAL.GOV.CO LA CIUDAD CORDIAL SALUDO DAMOS RESPUESTA AL CORREO ELECTRÓNICO CON SOLICITUD 2019-512 DEL 31 DE MARZO DE 2023, RECIBIDO E"/>
    <s v="."/>
    <s v="Finalizado"/>
    <s v="ECUARTAS"/>
    <d v="2023-04-05T00:00:00"/>
    <d v="2023-04-05T00:00:00"/>
    <s v="j05cmcali@cendoj.ramajudicial.gov.co.rpost.biz miércoles 05/04/2023 11:19 a. m"/>
    <s v="N"/>
    <s v=""/>
    <x v="0"/>
    <x v="3"/>
    <s v="N"/>
    <d v="2023-04-05T00:00:00"/>
    <d v="2023-04-05T00:00:00"/>
    <n v="3"/>
    <n v="15"/>
    <x v="1"/>
    <n v="15"/>
    <x v="1"/>
  </r>
  <r>
    <x v="1"/>
    <n v="2023000403"/>
    <x v="17"/>
    <s v="FELICITACIONES ESPECIALES, POR LA ATENCIÓN DEL PERSONAL DE GUARDAS ( TODOS ) DE LA EMPRESA ATLAS EXCELENTE ATENCIÓN HOY DE LA GUARDA GONZALEZ Y TODOS SUS COMPAÑEROS"/>
    <s v="A"/>
    <s v="ANGRAMIR"/>
    <s v=" "/>
    <s v="Principal"/>
    <m/>
    <s v=" "/>
    <s v=" "/>
    <s v=" "/>
    <s v=" "/>
    <s v="Asignado a"/>
    <s v="GUARDA"/>
    <s v="Presidencia"/>
    <x v="20"/>
    <x v="2"/>
    <x v="4"/>
    <m/>
    <s v=""/>
    <s v=""/>
    <m/>
    <m/>
    <m/>
    <m/>
    <m/>
    <m/>
    <m/>
    <m/>
    <n v="12563982"/>
    <s v="JOEL PUERTA MONTES"/>
    <m/>
    <s v="jpuertam@hotmail.com"/>
    <x v="1"/>
    <s v="3007845216"/>
    <s v="4 Sugerencia_Felicitacion"/>
    <x v="36"/>
    <s v="Seguridad (CCC)"/>
    <s v="Seguridad"/>
    <s v="."/>
    <s v="."/>
    <s v="SE SOCIALIZO A LOS GUARDAS A TRAVES DEL COORDINADOR DE SEGURIDAD."/>
    <s v="."/>
    <s v="Finalizado"/>
    <s v="VGONZALE"/>
    <s v="16/03/2023"/>
    <s v="16/03/2023"/>
    <m/>
    <m/>
    <s v=""/>
    <x v="0"/>
    <x v="2"/>
    <s v="N"/>
    <s v="16/03/2023"/>
    <s v="16/03/2023"/>
    <n v="38"/>
    <n v="15"/>
    <x v="0"/>
    <n v="15"/>
    <x v="0"/>
  </r>
  <r>
    <x v="1"/>
    <n v="2023000050"/>
    <x v="5"/>
    <s v="CASILLA 3 LEYDY ADRIANA ARTUNDUAGA DEL DIA MARTES 6 DE DICIEMBRE EN LA MAÑANA, EXCELENTE ATENCIÓN Y SERVICIO, ME ACLARO DUDAS Y ME DIO LAS GUIAS QUE REQUERIA"/>
    <s v="A"/>
    <s v="ANGRAMIR"/>
    <s v=" "/>
    <s v="Principal"/>
    <d v="2023-01-04T00:00:00"/>
    <s v="Origino"/>
    <s v="LARTUNDU"/>
    <s v="Registros Pub y Redes Emp"/>
    <s v="Front (Cajas)"/>
    <s v="Finalizado"/>
    <s v=" "/>
    <s v="Asignado a"/>
    <x v="21"/>
    <x v="0"/>
    <x v="5"/>
    <d v="2023-01-04T00:00:00"/>
    <s v="A"/>
    <s v=""/>
    <m/>
    <m/>
    <m/>
    <m/>
    <m/>
    <m/>
    <m/>
    <s v="Sin Identificación"/>
    <n v="14838097"/>
    <s v="LUIS ALFREDO GOMEZ GUERRERO_x0009_"/>
    <s v=""/>
    <s v="luisvalluno@hotmail.com"/>
    <x v="1"/>
    <s v="3146495620"/>
    <s v="4 Sugerencia_Felicitacion"/>
    <x v="36"/>
    <s v="Registros Publicos y Redes Emp"/>
    <s v="No aplica"/>
    <s v="."/>
    <s v="."/>
    <s v="EL SR. LUIS ALFREDO GOMEZ GUERRERO LE HACE UN RECONOCIMIENTO A LA COMPAÑERA LEIDY ARTUNDUAGA POR LA EXCELENTE ATENCION Y SERVICIO ACLARO LA SDUDAS QUE TENIA RESPUESTA AL USUARIO EL DIA 04012023 A LAS 8:19 AM SE REALIZA LLAMADA AL NUMERO DE CONTATO BUEN DI"/>
    <s v="."/>
    <s v="Finalizado"/>
    <s v="JCMARIN"/>
    <d v="2023-01-04T00:00:00"/>
    <d v="2023-01-04T00:00:00"/>
    <s v=" "/>
    <s v="N"/>
    <s v=""/>
    <x v="0"/>
    <x v="2"/>
    <s v="N"/>
    <d v="2023-01-04T00:00:00"/>
    <d v="2023-01-04T00:00:00"/>
    <n v="0"/>
    <n v="15"/>
    <x v="1"/>
    <n v="15"/>
    <x v="1"/>
  </r>
  <r>
    <x v="1"/>
    <n v="2023000302"/>
    <x v="14"/>
    <s v="EXCELENTE DISPONIBILIDAD PARA AYUDAR AL PUBLICO SIEMPRE MUY AMABLES JUAN CAMILO MENDEZ Y CLAUDIA RAYO."/>
    <s v="A"/>
    <s v="ABEDOYA"/>
    <s v=" "/>
    <s v="Unicentro web"/>
    <d v="2023-01-18T00:00:00"/>
    <s v="Origino"/>
    <s v="JCMENDEZ"/>
    <s v="Registros Pub y Redes Emp"/>
    <s v="Front (Cajas)"/>
    <s v="Finalizado"/>
    <s v=" "/>
    <s v="Asignado a"/>
    <x v="21"/>
    <x v="0"/>
    <x v="5"/>
    <d v="2023-01-18T00:00:00"/>
    <s v="A"/>
    <s v="TODOS"/>
    <m/>
    <m/>
    <m/>
    <m/>
    <m/>
    <m/>
    <m/>
    <s v="Sin Identificación"/>
    <n v="94541515"/>
    <s v="MIGUEL CASTRO FRANCO"/>
    <s v=""/>
    <s v="castrofranco@gmail.com"/>
    <x v="7"/>
    <s v="3004690887"/>
    <s v="4 Sugerencia_Felicitacion"/>
    <x v="37"/>
    <s v="Registros Publicos y Redes Emp"/>
    <s v="No aplica"/>
    <s v="."/>
    <s v="."/>
    <s v="EL SR. MIGUEL CASTRO FRANCO LE HACE UN RECONOCIMIENTO A LOS COMPAÑEROS JUAN CAMILO MENDEZ Y CLAUDIA RAYO EN LA SEDE UNICENTRO RESPUESTA AL USUARIO: EL DIA 18012023 A LAS 8:04 AM SE REALIZA LLAMDA AL NUMERO DE CONTACTO BUEN DIA SR. MIGUEL CASTRO HEMOS RECI"/>
    <s v="."/>
    <s v="Finalizado"/>
    <s v="JCMARIN"/>
    <d v="2023-01-18T00:00:00"/>
    <d v="2023-01-18T00:00:00"/>
    <s v=" "/>
    <s v="N"/>
    <s v=""/>
    <x v="0"/>
    <x v="2"/>
    <s v="N"/>
    <d v="2023-01-18T00:00:00"/>
    <d v="2023-01-18T00:00:00"/>
    <n v="0"/>
    <n v="15"/>
    <x v="1"/>
    <n v="15"/>
    <x v="1"/>
  </r>
  <r>
    <x v="1"/>
    <n v="2023000402"/>
    <x v="17"/>
    <s v="FELICITACIONES POR EXCELENCIA EN LA PRESTACION DEL SERVICIO. EXCELENTE SERVICIO CALIDAD, CALIDEZ Y DON DE GENTE DE CADA FUNCIONARIO EN VENTANILLA. "/>
    <s v="A"/>
    <s v="ANGRAMIR"/>
    <s v=" "/>
    <s v="Principal"/>
    <d v="2023-01-23T00:00:00"/>
    <s v="Origino"/>
    <s v="RESPPROC"/>
    <s v="Registros Pub y Redes Emp"/>
    <s v="Front (Cajas)"/>
    <s v="Finalizado"/>
    <s v=" "/>
    <s v="Asignado a"/>
    <x v="21"/>
    <x v="0"/>
    <x v="5"/>
    <d v="2023-01-23T00:00:00"/>
    <s v="A"/>
    <s v=""/>
    <m/>
    <m/>
    <m/>
    <m/>
    <m/>
    <m/>
    <m/>
    <s v="Sin Identificación"/>
    <n v="12562982"/>
    <s v="JOEL PUERTA MONTES"/>
    <s v=""/>
    <s v="jpuertam@hotmail.com"/>
    <x v="1"/>
    <s v="3007845216"/>
    <s v="4 Sugerencia_Felicitacion"/>
    <x v="37"/>
    <s v="Registros Publicos y Redes Emp"/>
    <s v="No aplica"/>
    <s v="."/>
    <s v="."/>
    <s v="EL SR. JOEL PUERTA MONTES CC 12562982 LE HACE UN RECONOCIMIENTO POR LA EXCELENCIA EN LA PRESTACION DEL SERVICIO A LA TODO EL PERSONAL DE LA SEDE PPAL EXCELENTE SERVICIO CALIDAD CALIDEZ Y DON DE GENTES DE CADA FUNCIONARIO DE VENTANILLA. RESPUESTA A USUARIO"/>
    <s v="."/>
    <s v="Finalizado"/>
    <s v="JCMARIN"/>
    <d v="2023-01-23T00:00:00"/>
    <d v="2023-01-23T00:00:00"/>
    <s v=" "/>
    <s v="N"/>
    <s v=""/>
    <x v="0"/>
    <x v="2"/>
    <s v="N"/>
    <d v="2023-01-23T00:00:00"/>
    <d v="2023-01-23T00:00:00"/>
    <n v="0"/>
    <n v="15"/>
    <x v="1"/>
    <n v="15"/>
    <x v="1"/>
  </r>
  <r>
    <x v="1"/>
    <n v="2023001278"/>
    <x v="44"/>
    <s v="EN COMUNICACION DEL DIA 28020023 CON EMAILÑ ENVIADO A CONTACTO CCC LA SEÑORA MARCELA NAVIA CC 31213664 DESEABA EXPONER LA GRAN ATENCIÓN QUE RECIBÍ DE PARTE DE KELLY LA CHICADE RECEPCIÓN DE LA SEDE PRINCIPAL DE LA CÁMARA FUE AMABLE Y MUY PACIENTE FRENTE AL"/>
    <s v="A"/>
    <s v="JCMARIN"/>
    <s v=" "/>
    <s v="Obrero"/>
    <d v="2023-03-01T00:00:00"/>
    <s v="Origino"/>
    <s v="."/>
    <s v="."/>
    <s v="."/>
    <s v="Finalizado"/>
    <s v=" "/>
    <s v="Asignado a"/>
    <x v="22"/>
    <x v="3"/>
    <x v="6"/>
    <d v="2023-03-01T00:00:00"/>
    <s v="A"/>
    <s v=""/>
    <m/>
    <m/>
    <m/>
    <m/>
    <m/>
    <m/>
    <m/>
    <s v="Sin Identificación"/>
    <m/>
    <s v="MARCELA NAVIA"/>
    <s v=""/>
    <s v="marcelanavia937@gmail.com"/>
    <x v="0"/>
    <s v="3137949472"/>
    <s v="4 Sugerencia_Felicitacion"/>
    <x v="36"/>
    <s v="Seguridad (CCC)"/>
    <s v="Seguridad"/>
    <s v="."/>
    <s v="."/>
    <s v="SE SOCIALIZO A LOS GUARDAS A TRAVES DEL COORDINADOR DE SEGURIDAD."/>
    <s v="."/>
    <s v="Finalizado"/>
    <s v="CTABORDA"/>
    <d v="2023-03-16T00:00:00"/>
    <d v="2023-03-16T00:00:00"/>
    <s v=" "/>
    <s v="N"/>
    <s v=""/>
    <x v="0"/>
    <x v="2"/>
    <s v="N"/>
    <d v="2023-03-16T00:00:00"/>
    <d v="2023-03-16T00:00:00"/>
    <n v="11"/>
    <n v="15"/>
    <x v="1"/>
    <n v="15"/>
    <x v="1"/>
  </r>
  <r>
    <x v="1"/>
    <n v="2023001285"/>
    <x v="44"/>
    <s v="FEBRERO 27/2023 ME PERMITO FELICITAR A LA DRA. MARIA ISABEL CARTAGENA POR SU EXCELENTE LABOR, AMABLE Y CLARA ATENCIÓN AL CLIENTE. QUIERA DIOS QUE TUVIÉSEMOS MAS PERSONAS ASÍ EN ATENCIÓN AL PUBLICO."/>
    <s v="A"/>
    <s v="ANGRAMIR"/>
    <s v=" "/>
    <s v="Principal"/>
    <d v="2023-03-01T00:00:00"/>
    <s v="Origino"/>
    <s v="MCARTAGE"/>
    <s v="Registros Pub y Redes Emp"/>
    <s v="Juridica"/>
    <s v="Finalizado"/>
    <s v=" "/>
    <s v="Asignado a"/>
    <x v="21"/>
    <x v="0"/>
    <x v="5"/>
    <d v="2023-03-01T00:00:00"/>
    <s v="A"/>
    <s v="MERCANTIL"/>
    <n v="398445"/>
    <m/>
    <m/>
    <m/>
    <m/>
    <m/>
    <m/>
    <s v="Inscrito"/>
    <n v="16675219"/>
    <s v="DANIEL GAONA"/>
    <s v=""/>
    <s v="danigaona2000@yahoo.com"/>
    <x v="1"/>
    <s v="3007799975"/>
    <s v="4 Sugerencia_Felicitacion"/>
    <x v="36"/>
    <s v="Registros Publicos y Redes Emp"/>
    <s v="No aplica"/>
    <s v="."/>
    <s v="."/>
    <s v="EL SR. DANIEL GAONA LE HACE UN RECONOCIMIENTO A NUESTRA CONPAÑERA ABOGADA DEL CAE PPAL DRA. MARIA ISABEL CARTAGENA POR SU EXCELENTE LABOR AMABLE Y CLARA ATENCION AL CLIENTE DISO QUIERA QUE SE TUVIESE MAS PERSONAS ASI EN ATENCION AL PUBLICO RESPUESTA AL US"/>
    <s v="."/>
    <s v="Finalizado"/>
    <s v="JCMARIN"/>
    <d v="2023-03-01T00:00:00"/>
    <d v="2023-03-01T00:00:00"/>
    <s v=" "/>
    <s v="N"/>
    <s v=""/>
    <x v="0"/>
    <x v="2"/>
    <s v="N"/>
    <d v="2023-03-01T00:00:00"/>
    <d v="2023-03-01T00:00:00"/>
    <n v="0"/>
    <n v="15"/>
    <x v="1"/>
    <n v="15"/>
    <x v="1"/>
  </r>
  <r>
    <x v="1"/>
    <n v="2023001286"/>
    <x v="44"/>
    <s v="FEB 27 2023 MANIFIESTO MI TOTAL AGRADO Y SATISFACCIÓN POR LA MANERA TAN EFECTIVA Y RESPETUOSA POR PARTE DE LA DRA. MARIA ISABEL CARTAGENA, ATENDIO MI INQUIETUD Y CONSULTA EL DIA DE HOY"/>
    <s v="A"/>
    <s v="ANGRAMIR"/>
    <s v=" "/>
    <s v="Principal"/>
    <d v="2023-03-01T00:00:00"/>
    <s v="Origino"/>
    <s v="MCARTAGE"/>
    <s v="Registros Pub y Redes Emp"/>
    <s v="Juridica"/>
    <s v="Finalizado"/>
    <s v=" "/>
    <s v="Asignado a"/>
    <x v="21"/>
    <x v="0"/>
    <x v="5"/>
    <d v="2023-03-01T00:00:00"/>
    <s v="A"/>
    <s v="MERCANTIL"/>
    <n v="398445"/>
    <m/>
    <m/>
    <m/>
    <m/>
    <m/>
    <m/>
    <s v="Inscrito"/>
    <n v="16673704"/>
    <s v="JORGE RAMIREZ TORRADO"/>
    <s v=""/>
    <s v="cremayrojo@hotmail.com"/>
    <x v="1"/>
    <s v="3188218021"/>
    <s v="4 Sugerencia_Felicitacion"/>
    <x v="36"/>
    <s v="Registros Publicos y Redes Emp"/>
    <s v="No aplica"/>
    <s v="."/>
    <s v="."/>
    <s v="EL SR. JORGFE RAMIREZ TORRADO LE HACE UN RECONOCIMIENTO A NUESTRA CONPAÑERA ABOGADA DEL CAE PPAL DRA. MARIA ISABEL CARTAGENA POR LA MANERA TAN EFECTIVA Y RESPETUOSA POR PARTE DE ELLA QUIEN ATENTIO SU INQUIETUD Y CONSULTAEL DIA 01032023 RESPUESTA AL USUARI"/>
    <s v="."/>
    <s v="Finalizado"/>
    <s v="JCMARIN"/>
    <d v="2023-03-01T00:00:00"/>
    <d v="2023-03-01T00:00:00"/>
    <s v=" "/>
    <s v="N"/>
    <s v=""/>
    <x v="0"/>
    <x v="2"/>
    <s v="N"/>
    <d v="2023-03-01T00:00:00"/>
    <d v="2023-03-01T00:00:00"/>
    <n v="0"/>
    <n v="15"/>
    <x v="1"/>
    <n v="15"/>
    <x v="1"/>
  </r>
  <r>
    <x v="1"/>
    <n v="2023001983"/>
    <x v="62"/>
    <s v="EL SR. JUZTO TOVAR SILVA MANIFIESTA FELICAITACION AL COMPAÑERO FABIAN PAYAN POR SU EXCELENTE ATENCION Y AYUDA EN LA CONSECUCION DEL CERTIFICADO DE EXISTENCIA SOLICITADO. FELICITACION AL A CCC POR CONTAR CON LOS SERVICIOS DE ESTE PROFESIONAL."/>
    <s v="A"/>
    <s v="JCMARIN"/>
    <s v=" "/>
    <s v="Obrero"/>
    <d v="2023-03-28T00:00:00"/>
    <s v="Origino"/>
    <s v="FPAYANC"/>
    <s v="Registros Pub y Redes Emp"/>
    <s v="Front (Cajas)"/>
    <s v="Finalizado"/>
    <s v=" "/>
    <s v="Asignado a"/>
    <x v="21"/>
    <x v="0"/>
    <x v="5"/>
    <d v="2023-03-28T00:00:00"/>
    <s v="A"/>
    <s v=""/>
    <m/>
    <m/>
    <m/>
    <m/>
    <m/>
    <m/>
    <m/>
    <s v="Sin Identificación"/>
    <n v="6094510"/>
    <s v="JUSTO TOVAR SILVA"/>
    <s v=""/>
    <s v="jsc.abogados@gmail.com"/>
    <x v="7"/>
    <s v="3174333980"/>
    <s v="4 Sugerencia_Felicitacion"/>
    <x v="36"/>
    <s v="Registros Publicos y Redes Emp"/>
    <s v="No aplica"/>
    <s v="."/>
    <s v="."/>
    <s v="EL SR. JUSTO TOVAR SILVA MANIFIESTA FELICITACION AL COMPAÑERO FABIAN PAYAN POR SU EXCELENTE ATENCION Y AYUDA EN LA CONSECUCION DEL CERTIFICADO DE EXISTENCIA SOLICITADO. FELICITACION AL A CCC POR CONTAR CON LOS SERVICIOS DE ESTE PROFESIONAL. RESPUESTA AL U"/>
    <s v="."/>
    <s v="Finalizado"/>
    <s v="JCMARIN"/>
    <d v="2023-03-28T00:00:00"/>
    <d v="2023-03-28T00:00:00"/>
    <s v=" "/>
    <s v="N"/>
    <s v=""/>
    <x v="0"/>
    <x v="2"/>
    <s v="N"/>
    <d v="2023-03-28T00:00:00"/>
    <d v="2023-03-28T00:00:00"/>
    <n v="0"/>
    <n v="15"/>
    <x v="1"/>
    <n v="15"/>
    <x v="1"/>
  </r>
  <r>
    <x v="2"/>
    <n v="2023002075"/>
    <x v="63"/>
    <s v="EL SEÑOR MILTON FERNANDO ORDOÑEZ JIMENEZ IDENTIFICADO CON CEDULA DE CIUDADANIA NO. 10.292.521 SOLICITA SEA CORREGIDO EL NOMBRE Y NUMERO DE CEDULA EN SU REGISTRO, YA QUE EN EL CERTIFICADO QUEDARON REGISTRADOS LOS DATOS DE OTRA PERSONA CON NOMBRE EDGAR SARO"/>
    <s v="A"/>
    <s v="FPAYANC"/>
    <s v=" "/>
    <s v="Unicentro web"/>
    <d v="2023-03-30T00:00:00"/>
    <s v="Origino"/>
    <s v="."/>
    <s v="."/>
    <s v="."/>
    <s v="Activo"/>
    <s v=" "/>
    <s v="Asignado a"/>
    <x v="11"/>
    <x v="0"/>
    <x v="2"/>
    <d v="2023-03-30T00:00:00"/>
    <s v="A"/>
    <s v="MERCANTIL"/>
    <n v="1182517"/>
    <n v="20230308857"/>
    <m/>
    <m/>
    <m/>
    <m/>
    <m/>
    <s v="Inscrito"/>
    <n v="10292521"/>
    <s v="MILTON FERNANDO ORDOÑEZ JIMENEZ"/>
    <s v=""/>
    <s v="ordonezmilton577@gmail.com"/>
    <x v="3"/>
    <s v="3042436824"/>
    <s v="."/>
    <x v="1"/>
    <s v="."/>
    <s v="."/>
    <s v="."/>
    <s v="."/>
    <s v="AL INSCRITO 1182517-1 SE VALIDA CON LA COPIA DEL DOCUMENTO DE IDENTIDAD EN EL CUAL SE EVIDENCIA QUE EL NOMBRE Y EL NUMERO DE DOCUMENTO CORRECTO ES MILTON FERNANDO ORDOÑEZ JIMENEZ CC 10292521, SE PROCEDE A CAMBIAR EL FORMULARIO DE MATRÍCULA A CAMBIAR LA ET"/>
    <s v="."/>
    <s v="Activo"/>
    <s v="MVELASCO"/>
    <d v="2023-03-31T00:00:00"/>
    <d v="2023-04-03T00:00:00"/>
    <s v=" "/>
    <s v="N"/>
    <s v=""/>
    <x v="0"/>
    <x v="2"/>
    <s v="N"/>
    <m/>
    <m/>
    <s v="Sin Fecha Solucion"/>
    <n v="15"/>
    <x v="0"/>
    <n v="1"/>
    <x v="0"/>
  </r>
  <r>
    <x v="2"/>
    <n v="2023002137"/>
    <x v="2"/>
    <s v="EL DIA 15 DE MARZO ME PRESENTO A CAMARA DE COMERCIO PARA RENOVAR PERO LA FUNCIONARIA NO ME COMPRENDE Y ME CANCELA EL ESTABLECIENTO. ADJUNTO CARTA"/>
    <s v="A"/>
    <s v="FCAJAS"/>
    <s v=" "/>
    <s v="Principal"/>
    <d v="2023-03-31T00:00:00"/>
    <s v="Origino"/>
    <s v="."/>
    <s v="."/>
    <s v="."/>
    <s v="Activo"/>
    <s v=" "/>
    <s v="Asignado a"/>
    <x v="7"/>
    <x v="0"/>
    <x v="1"/>
    <d v="2023-03-31T00:00:00"/>
    <s v="A"/>
    <s v="MERCANTIL"/>
    <n v="931365"/>
    <n v="20230238571"/>
    <m/>
    <m/>
    <m/>
    <m/>
    <m/>
    <s v="Inscrito"/>
    <n v="66918338"/>
    <s v="GUADALUPE OSORIO MORENO"/>
    <s v=""/>
    <s v="gom1974@outlook.com"/>
    <x v="1"/>
    <s v="3234803905"/>
    <s v="."/>
    <x v="1"/>
    <s v="."/>
    <s v="."/>
    <s v="."/>
    <s v="."/>
    <s v="31032023 MVELASCO: SE ASIGNA AL ABOGADO BACK PARA LA RESPECTIVA GESTIÓN. SE PROCEDE A CAMBIAR EL ESTADO A LA MATRICULA QUEDANDO ACTIVA, RETIRO LA INSCRIPCIÓN 14203 DEL 15 DE MARZO DE 2023 DEL LIBRO XV, INACTIVE LA FECHA DE CANCELACIÓN 15/03/2023, LO ANTER"/>
    <s v="."/>
    <s v="Activo"/>
    <s v="MVELASCO"/>
    <d v="2023-03-31T00:00:00"/>
    <d v="2023-04-05T00:00:00"/>
    <s v=" "/>
    <s v="N"/>
    <s v=""/>
    <x v="0"/>
    <x v="2"/>
    <s v="N"/>
    <m/>
    <m/>
    <s v="Sin Fecha Solucion"/>
    <n v="15"/>
    <x v="0"/>
    <n v="1"/>
    <x v="0"/>
  </r>
  <r>
    <x v="2"/>
    <n v="2023000013"/>
    <x v="3"/>
    <s v="EN COMUNICACION DEL DIA 27122022 CON EMAIL ENVIADO A LA CC BOGOTA Y REMITIDO A LA CC CALI EL DIA 02012023 MEDIANTE PETICION EL SR. GABRIEL BARAYA GAY CC 79155749 RE.P. LEGAL DE LA SOCIEDAD LAVORO COLOMBIA S A S NIT 901439285-6 SOLICITA SE ELIMINE DEL CERT"/>
    <s v="A"/>
    <s v="JCMARIN"/>
    <s v=" "/>
    <s v="Obrero"/>
    <d v="2023-01-02T00:00:00"/>
    <s v="Origino"/>
    <s v="NRESPONS"/>
    <s v="Registros Pub y Redes Emp"/>
    <s v="Back (Registro)"/>
    <s v="Finalizado"/>
    <s v=" "/>
    <s v="Asignado a"/>
    <x v="23"/>
    <x v="0"/>
    <x v="1"/>
    <d v="2023-01-02T00:00:00"/>
    <s v="A"/>
    <s v=""/>
    <m/>
    <m/>
    <m/>
    <m/>
    <m/>
    <m/>
    <m/>
    <s v="Sin Identificación"/>
    <m/>
    <s v="GABRIEL BARAYA GAY"/>
    <s v=""/>
    <s v=""/>
    <x v="0"/>
    <s v="3203480125"/>
    <s v="5 No aplica/No procede"/>
    <x v="29"/>
    <s v="Registros Publicos y Redes Emp"/>
    <s v="No aplica"/>
    <s v="."/>
    <s v="."/>
    <s v="10-01-2023: SE PASA A LA ABOGADA CJORDAN PARA LA REVISION Y RESPUESTA AL USUARIO. 10-01-2023: H. 3:39 PM, SE MARCA EN DOS OPORTUNIDADES AL NUMERO CELULAR REPORTADO Y ENVIA A BUZON DE MENSAJES. H: 4:17 PM, NO CONTESTA 11-01-2023: H: 2:12 PM NO CONTESTA 12-"/>
    <s v="."/>
    <s v="Finalizado"/>
    <s v="SORTIZ"/>
    <d v="2023-01-10T00:00:00"/>
    <d v="2023-01-12T00:00:00"/>
    <s v=" "/>
    <s v="N"/>
    <s v=""/>
    <x v="1"/>
    <x v="2"/>
    <s v="N"/>
    <d v="2023-01-12T00:00:00"/>
    <d v="2023-01-12T00:00:00"/>
    <n v="7"/>
    <n v="15"/>
    <x v="1"/>
    <n v="1"/>
    <x v="0"/>
  </r>
  <r>
    <x v="2"/>
    <n v="2023000017"/>
    <x v="3"/>
    <s v="EL USUARIO SOLICITA LA CORRECCION DE QUIEN FIGURA EN EL CERTIFICADO COMO REPRESENTANTE LEGAL DE LA FUNDACION CON NIT 900315461 INSCRITO 11234 PUESTO QUE REVIZANDO EL ACTA 7 2017/11/17 DONDE SE NOMBRA COMO REPRESENTANTE LEGAL AL SEÑOR OSCAR MORENO MANOSALV"/>
    <s v="A"/>
    <s v="JMHENAO"/>
    <s v=" "/>
    <s v="Principal"/>
    <d v="2023-01-02T00:00:00"/>
    <s v="Origino"/>
    <s v="NRESPONS"/>
    <s v="Registros Pub y Redes Emp"/>
    <s v="Empresario"/>
    <s v="Finalizado"/>
    <s v=" "/>
    <s v="Asignado a"/>
    <x v="3"/>
    <x v="0"/>
    <x v="2"/>
    <d v="2023-01-02T00:00:00"/>
    <s v="A"/>
    <s v="ESAL"/>
    <n v="11234"/>
    <m/>
    <m/>
    <m/>
    <m/>
    <m/>
    <m/>
    <s v="Inscrito"/>
    <n v="19345829"/>
    <s v="OSCAR MORENO MANOSALVA"/>
    <s v=""/>
    <s v="oscarmorenomanosalva@gmail.com"/>
    <x v="3"/>
    <s v="3156585439"/>
    <s v="5 No aplica/No procede"/>
    <x v="29"/>
    <s v="Registros Publicos y Redes Emp"/>
    <s v="No aplica"/>
    <s v="."/>
    <s v="."/>
    <s v="11-01-2023: SE ASIGNA AL ABOGADO WBURBANO PARA SU REVISION Y RESPUESTA AL USUARIO. 12-01-2023 RECLAMO NO PROCEDE, LA FACULTAD DE NOMBRAR AL REPRESENTANTE ES DE LA JUNTA Y EL ACTA INSCRITA ES DE ASAMBLEA EN LA CUAL SE NOMBRÓ A LA JUNTA Y SE REFORMARON ESTA"/>
    <s v="."/>
    <s v="Finalizado"/>
    <s v="SORTIZ"/>
    <d v="2023-01-11T00:00:00"/>
    <d v="2023-01-13T00:00:00"/>
    <s v="sortiz: se finalizar el pqr en el sipr por el usuario sortiz sin realizar ninguna modificacion en el modulo de pqr"/>
    <s v="N"/>
    <s v=""/>
    <x v="1"/>
    <x v="2"/>
    <s v="N"/>
    <d v="2023-01-13T00:00:00"/>
    <d v="2023-01-13T00:00:00"/>
    <n v="8"/>
    <n v="15"/>
    <x v="1"/>
    <n v="1"/>
    <x v="0"/>
  </r>
  <r>
    <x v="2"/>
    <n v="2023000025"/>
    <x v="4"/>
    <s v="EN COMUNICACION DEL DIA 02012023 CON EMAIL ENVIADO A CONTACTO CCC MEDIANTE PETICION LA SRA. DIANA PAOLA GARCÍA CARDONA IDENTIFICADA CON CÉDULA DE CIUDADANÍA NO. 29.876.412 EN CALIDAD DE REPRESENTANTE LEGAL DE LA SOCIEDAD CARVAJAL S.A. CON NIT. 890.321.567"/>
    <s v="A"/>
    <s v="JCMARIN"/>
    <s v=" "/>
    <s v="Obrero"/>
    <d v="2023-01-03T00:00:00"/>
    <s v="Origino"/>
    <s v="JCAMACHO"/>
    <s v="Registros Pub y Redes Emp"/>
    <s v="Back (Registro)"/>
    <s v="Finalizado"/>
    <s v=" "/>
    <s v="Asignado a"/>
    <x v="3"/>
    <x v="0"/>
    <x v="2"/>
    <d v="2023-01-03T00:00:00"/>
    <s v="A"/>
    <s v="MERCANTIL"/>
    <n v="1070821"/>
    <m/>
    <m/>
    <m/>
    <m/>
    <m/>
    <m/>
    <s v="Inscrito"/>
    <m/>
    <s v="DIANA PAOLA GARCÍA CARDONA"/>
    <s v=""/>
    <s v="laura.torres@carvajal.com"/>
    <x v="0"/>
    <s v=""/>
    <s v="2 Del tramite del documento"/>
    <x v="23"/>
    <s v="Registros Publicos y Redes Emp"/>
    <s v="Inscripción"/>
    <s v="."/>
    <s v="."/>
    <s v="AL INSCRITO 1070821-16 SE MODIFICA LA FECHA DE LA CONFIGURACION DE LA SITUACION DE CONTROL A 26-11-2019 SE ENVIA AL CORREO ELECTRONICO LAURA.TORRES@CARVAJAL.COM; LAURA.TORRES@CARVAJAL.COM.RPOST.BIZ EL DÍA MARTES 10/01/2023 5:16 P. M"/>
    <s v="."/>
    <s v="Finalizado"/>
    <s v="SORTIZ"/>
    <d v="2023-01-10T00:00:00"/>
    <d v="2023-01-10T00:00:00"/>
    <s v=" "/>
    <s v="N"/>
    <s v=""/>
    <x v="0"/>
    <x v="2"/>
    <s v="N"/>
    <d v="2023-01-10T00:00:00"/>
    <d v="2023-01-10T00:00:00"/>
    <n v="4"/>
    <n v="15"/>
    <x v="1"/>
    <n v="1"/>
    <x v="0"/>
  </r>
  <r>
    <x v="2"/>
    <n v="2023000034"/>
    <x v="4"/>
    <s v="EL INSCRITO PROPONENTE PN IDENTIFICADO C.C. 19125578 E INSCRITO 128677 SOLICITA QUE SU REGISTRO FIGURE ACTIVO EN LA PAGINA DEL RUES COMO ESTA EN NUESTRO REGISTRO CCC, PUESTO QUE AL CONSULTARLO EN LA PAGINA DEL RUES EN PROPONENTES NO SE ENCUNTRA DICHO REGI"/>
    <s v="A"/>
    <s v="JMHENAO"/>
    <s v=" "/>
    <s v="Principal"/>
    <d v="2023-01-03T00:00:00"/>
    <s v="Origino"/>
    <s v="NRESPONS"/>
    <s v="Registros Pub y Redes Emp"/>
    <s v="Back (Registro)"/>
    <s v="Finalizado"/>
    <s v=" "/>
    <s v="Asignado a"/>
    <x v="3"/>
    <x v="0"/>
    <x v="2"/>
    <d v="2023-01-03T00:00:00"/>
    <s v="A"/>
    <s v="PROPONENTES"/>
    <n v="128677"/>
    <m/>
    <m/>
    <m/>
    <m/>
    <m/>
    <m/>
    <s v="Inscrito"/>
    <n v="19125578"/>
    <s v="JULIO CESAR DIAZ"/>
    <s v=""/>
    <s v="diona12@hotmail.com"/>
    <x v="3"/>
    <s v="3136857681"/>
    <s v="2 Del tramite del documento"/>
    <x v="38"/>
    <s v="Registros Publicos y Redes Emp"/>
    <s v="Inscripción"/>
    <s v="."/>
    <s v="."/>
    <s v="SE REALZIO EL AJUESTE CORRESPODIENTE AL INSCRITO DEL PROPONENTE. SE ENVIA CORREO ELECTRONICO DIONA12@HOTMAIL.COM; DIONA12@HOTMAIL.COM.RPOST.BIZ EL DÍA MARTES 10/01/2023 5:28 P. M. "/>
    <s v="."/>
    <s v="Finalizado"/>
    <s v="SORTIZ"/>
    <d v="2023-01-10T00:00:00"/>
    <d v="2023-01-10T00:00:00"/>
    <s v=" "/>
    <s v="N"/>
    <s v=""/>
    <x v="0"/>
    <x v="2"/>
    <s v="N"/>
    <d v="2023-01-10T00:00:00"/>
    <d v="2023-01-10T00:00:00"/>
    <n v="4"/>
    <n v="15"/>
    <x v="1"/>
    <n v="1"/>
    <x v="0"/>
  </r>
  <r>
    <x v="2"/>
    <n v="2023000046"/>
    <x v="4"/>
    <s v="LA SRA. MARIA CARMENZA CALLE RIOS IDENTIFICADA CON C.C. 29740370 HACE EL RECLAMO QUE EN EL CERTIFICADO DE EXISTENCIA DE LA SOCIEDAD RENTING TOTAL S.A.S. HAY UN ERROR EN LA PARTE DE NOMBRAMIENTOS - MENCIONA QUE EXCLUYERON A CLAUDIA ARANGO ZAMORANO COMO CAR"/>
    <s v="A"/>
    <s v="PGUARGUA"/>
    <s v=" "/>
    <s v="Principal"/>
    <d v="2023-01-03T00:00:00"/>
    <s v="Origino"/>
    <s v="WBURBANO"/>
    <s v="Registros Pub y Redes Emp"/>
    <s v="Juridica"/>
    <s v="Finalizado"/>
    <s v=" "/>
    <s v="Asignado a"/>
    <x v="3"/>
    <x v="0"/>
    <x v="2"/>
    <d v="2023-01-03T00:00:00"/>
    <s v="A"/>
    <s v="MERCANTIL"/>
    <n v="813070"/>
    <n v="20221179269"/>
    <m/>
    <m/>
    <m/>
    <m/>
    <m/>
    <s v="Inscrito"/>
    <n v="29740370"/>
    <s v="MARIA CARMENZA CALLE (ASISTENTE DE DIRECCION JURID"/>
    <s v=""/>
    <s v="mcalle@fanalca.com"/>
    <x v="3"/>
    <s v="3137370973"/>
    <s v="2 Del tramite del documento"/>
    <x v="20"/>
    <s v="Registros Publicos y Redes Emp"/>
    <s v="Inscripción"/>
    <s v="."/>
    <s v="."/>
    <s v="10-01-2023: SE PASA AL ABOGADO WBURBANO PARA SU REVISION Y RESPUESTA AL USUARIO 10-01-20232 EL RECLAMO PROCEDE, SE DEBE CERTIFICAR A CLAUDIA ZAMORANO EN EL CARGO DE SUPLENTE. SE ACTIVA A LA SEÑORA CLAUDIA ARANGO ZAMORANO COMO CARGO DE SUPLENTE DEL GERENTE"/>
    <s v="."/>
    <s v="Finalizado"/>
    <s v="SORTIZ"/>
    <d v="2023-01-10T00:00:00"/>
    <d v="2023-01-10T00:00:00"/>
    <s v=" "/>
    <s v="N"/>
    <s v=""/>
    <x v="0"/>
    <x v="2"/>
    <s v="N"/>
    <d v="2023-01-10T00:00:00"/>
    <d v="2023-01-10T00:00:00"/>
    <n v="4"/>
    <n v="15"/>
    <x v="1"/>
    <n v="1"/>
    <x v="0"/>
  </r>
  <r>
    <x v="2"/>
    <n v="2023000047"/>
    <x v="4"/>
    <s v="LA SEÑORA ERIKA INFORMA QUE SOLICITARON LA REVOCATORIA DE PODER ESPECIAL EL PASADO 20/12/2022 BAJO RADICADO 20221164335 EL CUAL SE ENCUENTRA YA FINALIZADO Y OBSERVA EL EL CERTIFICADO CÓDIGO DE VERIFICACIÓN: 0823WKNMTW FECHA EXPEDICIÓN: 02/01/2023 Y NO APA"/>
    <s v="A"/>
    <s v="CALLCENTER"/>
    <s v=" "/>
    <s v="Principal"/>
    <d v="2023-01-03T00:00:00"/>
    <s v="Origino"/>
    <s v="NRESPONS"/>
    <s v="Registros Pub y Redes Emp"/>
    <s v="Back (Registro)"/>
    <s v="Finalizado"/>
    <s v=" "/>
    <s v="Asignado a"/>
    <x v="1"/>
    <x v="0"/>
    <x v="1"/>
    <d v="2023-01-03T00:00:00"/>
    <s v="A"/>
    <s v="MERCANTIL"/>
    <n v="803240"/>
    <n v="20221164335"/>
    <m/>
    <m/>
    <m/>
    <m/>
    <m/>
    <s v="Inscrito"/>
    <n v="66902133"/>
    <s v="ERIKA QUIÑONES"/>
    <s v=""/>
    <s v="erika.quinones@clarios.com"/>
    <x v="5"/>
    <s v="3148127196"/>
    <s v="5 No aplica/No procede"/>
    <x v="29"/>
    <s v="Registros Publicos y Redes Emp"/>
    <s v="No aplica"/>
    <s v="."/>
    <s v="."/>
    <s v="11-01-2023: SE PASA AL ABOGADA CBOTERO: PARA LA REVISION Y RESPUESTA AL USUARIO. OBSERVACION: ESTE RECLAMO, SE TRATA DE UNA RECLAMACION QUE NO HABIA INGESADO NUNCA ANTES, DONDE EL USUARIO NOS SOLICITA MENCIONAR EN EL CERTIFICADO EL DOCUMENTO POR MEDIO EL "/>
    <s v="."/>
    <s v="Finalizado"/>
    <s v="SORTIZ"/>
    <d v="2023-01-11T00:00:00"/>
    <d v="2023-01-12T00:00:00"/>
    <s v=" "/>
    <s v="N"/>
    <s v=""/>
    <x v="1"/>
    <x v="2"/>
    <s v="N"/>
    <d v="2023-01-12T00:00:00"/>
    <d v="2023-01-12T00:00:00"/>
    <n v="6"/>
    <n v="15"/>
    <x v="1"/>
    <n v="1"/>
    <x v="0"/>
  </r>
  <r>
    <x v="2"/>
    <n v="2023000053"/>
    <x v="5"/>
    <s v="EN COMUNICACION DEL DIA 03012023 CON EMAIL ENVIADO A CONTACTO CCC MEDIANTE PETICION EL SR. JUAN CAMILO VELEZ ECHEVERRI OLICITA CORRECCIÓN EN EL CERTIFICADO DE CANCELACION DE ESTABLECIMIENTO ESTUDIO RX CALI NORTE NIT 900991778-7 MATRICULA MERCANTIL NÚMERO "/>
    <s v="A"/>
    <s v="JCMARIN"/>
    <s v=" "/>
    <s v="Obrero"/>
    <d v="2023-01-04T00:00:00"/>
    <s v="Origino"/>
    <s v="IROMERO"/>
    <s v="Registros Pub y Redes Emp"/>
    <s v="Juridica"/>
    <s v="Finalizado"/>
    <s v=" "/>
    <s v="Asignado a"/>
    <x v="3"/>
    <x v="0"/>
    <x v="2"/>
    <d v="2023-01-04T00:00:00"/>
    <s v="A"/>
    <s v="MERCANTIL"/>
    <n v="705271"/>
    <n v="20221170549"/>
    <m/>
    <m/>
    <m/>
    <m/>
    <m/>
    <s v="Inscrito"/>
    <m/>
    <s v="JUAN CAMILO VELEZ ECHEVERRI"/>
    <s v="6687541"/>
    <s v="conta.estudiorxsas@gmail.com"/>
    <x v="0"/>
    <s v="3146828074"/>
    <s v="2 Del tramite del documento"/>
    <x v="39"/>
    <s v="Registros Publicos y Redes Emp"/>
    <s v="Inscripción"/>
    <s v="."/>
    <s v="."/>
    <s v="AL INSCRITO 705271-2 SE MODIFICA LA FECHA DEL DOCUMENTO A 01-11-2021. SE ENVIA AL CORREO ELECTRONICO CONTA.ESTUDIORXSAS@GMAIL.COM; CONTA.ESTUDIORXSAS@GMAIL.COM.RPOST.BIZ EL DÍA MIÉRCOLES 11/01/2023 11:49 A. M"/>
    <s v="."/>
    <s v="Finalizado"/>
    <s v="SORTIZ"/>
    <d v="2023-01-11T00:00:00"/>
    <d v="2023-01-11T00:00:00"/>
    <s v=" "/>
    <s v="N"/>
    <s v=""/>
    <x v="0"/>
    <x v="2"/>
    <s v="N"/>
    <d v="2023-01-11T00:00:00"/>
    <d v="2023-01-11T00:00:00"/>
    <n v="4"/>
    <n v="15"/>
    <x v="1"/>
    <n v="1"/>
    <x v="0"/>
  </r>
  <r>
    <x v="2"/>
    <n v="2023000055"/>
    <x v="5"/>
    <s v="LA SEÑORA ALEXANDRA VERANO SE COMUNICA, INDICANDO QUE AL EXPEDIR UN CERTIFICADO (C.V 0823QNOPRC) EVIDENCIO QUE EN EL ULTIMO TRAMITE QUE REALIZO DE LA TRANSFORMACIÓN DE LA EMPRESA, LA CUAL SE HIZO JUNTO CON DOS NOMBRAMIENTOS, EL DEL SOCIO GESTOR Y EL DEL A"/>
    <s v="A"/>
    <s v="CALLCENTER"/>
    <s v=" "/>
    <s v="Principal"/>
    <d v="2023-01-04T00:00:00"/>
    <s v="Origino"/>
    <s v="SINIDENT"/>
    <s v="Registros Pub y Redes Emp"/>
    <s v="Back (Registro)"/>
    <s v="Finalizado"/>
    <s v=" "/>
    <s v="Asignado a"/>
    <x v="19"/>
    <x v="0"/>
    <x v="1"/>
    <d v="2023-01-04T00:00:00"/>
    <s v="A"/>
    <s v="MERCANTIL"/>
    <n v="780425"/>
    <n v="20221143499"/>
    <m/>
    <m/>
    <m/>
    <m/>
    <m/>
    <s v="Inscrito"/>
    <n v="1140882176"/>
    <s v="ALEXANDRA VERANO"/>
    <s v=""/>
    <s v="alexandra.verano@ppulegal.com"/>
    <x v="5"/>
    <s v="3135396987"/>
    <s v="2 Del tramite del documento"/>
    <x v="40"/>
    <s v="Registros Publicos y Redes Emp"/>
    <s v="Inscripción"/>
    <s v="."/>
    <s v="."/>
    <s v="11-01-2023: SE PASA AL ABOGADO IROMERO PARA SU REVISION. 12/01/2023: EL RECLAMO PROCEDE. LA AUXILIAR DEBIÓ RETIRAR EL NOMBRAMIENTO DEL REPRESENTANTE LEGAL Y SU SUPLENTE PUES CON LA TRANSFORMACIÓN DE LA SOCIEDAD DE S.A.S. A EN COMANDITA ESTOS CARGOS DESAPA"/>
    <s v="."/>
    <s v="Finalizado"/>
    <s v="SORTIZ"/>
    <d v="2023-01-11T00:00:00"/>
    <d v="2023-01-12T00:00:00"/>
    <s v=" "/>
    <s v="N"/>
    <s v=""/>
    <x v="0"/>
    <x v="2"/>
    <s v="N"/>
    <d v="2023-01-12T00:00:00"/>
    <d v="2023-01-12T00:00:00"/>
    <n v="5"/>
    <n v="15"/>
    <x v="1"/>
    <n v="1"/>
    <x v="0"/>
  </r>
  <r>
    <x v="2"/>
    <n v="2023000060"/>
    <x v="5"/>
    <s v="LA SEÑORA MARCELA RODRIGUEZ PEREZ IDENTIFICADA CON CEDULA DE CIUDADNIA NUMERO 1.116.263.052 DE TULUA VALLE MANIFIESTA SEA CORREGIDO EL NUMERO DE SU CEDULA EN LA SOCIEDAD GRUPO ALMARO S.A.S. YA QUE EN EL CERTIFICADO DE EXISTENCIA QUEDO MAL DIGITADO, SOLICI"/>
    <s v="A"/>
    <s v="FPAYANC"/>
    <s v=" "/>
    <s v="Unicentro web"/>
    <d v="2023-01-04T00:00:00"/>
    <s v="Origino"/>
    <s v="YBENITEZ"/>
    <s v="Registros Pub y Redes Emp"/>
    <s v="Back (Registro)"/>
    <s v="Finalizado"/>
    <s v=" "/>
    <s v="Asignado a"/>
    <x v="3"/>
    <x v="0"/>
    <x v="2"/>
    <d v="2023-01-04T00:00:00"/>
    <s v="A"/>
    <s v="MERCANTIL"/>
    <n v="1172794"/>
    <m/>
    <m/>
    <m/>
    <m/>
    <m/>
    <m/>
    <s v="Inscrito"/>
    <n v="1116263052"/>
    <s v="MARCELA RODRIGEUZ PEREZ"/>
    <s v=""/>
    <s v="haciendasantahelena@hotmail.com"/>
    <x v="3"/>
    <s v="3104941856"/>
    <s v="2 Del tramite del documento"/>
    <x v="41"/>
    <s v="Registros Publicos y Redes Emp"/>
    <s v="Inscripción"/>
    <s v="."/>
    <s v="."/>
    <s v="AL INSCRITO 1172794-16 SE MODIFICA EL CORREO ELECTRONICO HACIENDASANTAELENA@HOTMAIL.COM Y EL NUMERO DE CEDULA DE LA SEÑORA MARCELA RODRÍGUEZ PÉREZ 1116263052 SE ENVIA AL CORREO ELECTRONICO HACIENDASANTAHELENA@HOTMAIL.COM; HACIENDASANTAHELENA@HOTMAIL.COM.R"/>
    <s v="."/>
    <s v="Finalizado"/>
    <s v="SORTIZ"/>
    <d v="2023-01-11T00:00:00"/>
    <d v="2023-01-11T00:00:00"/>
    <s v=" "/>
    <s v="N"/>
    <s v=""/>
    <x v="0"/>
    <x v="2"/>
    <s v="N"/>
    <d v="2023-01-11T00:00:00"/>
    <d v="2023-01-11T00:00:00"/>
    <n v="4"/>
    <n v="15"/>
    <x v="1"/>
    <n v="1"/>
    <x v="0"/>
  </r>
  <r>
    <x v="2"/>
    <n v="2023000071"/>
    <x v="5"/>
    <s v="SE COMUNICA EL SEÑOR SAMIR, INDICANDO QUE EXPIDIÓ UN CERTIFICADO DE EXISTENCIA Y REPRESENTACIÓN (C.V 082208W743) EN EL CUAL VALIDO QUE EL NOMBRE DE LA EMPRESA NO QUEDO CON EL ULTIMO PUNTO EN EL TIPO SOCIETARIO S.A.S., SOLO APARECE CON DOS PUNTOS S.A.S, Y "/>
    <s v="A"/>
    <s v="CALLCENTER"/>
    <s v=" "/>
    <s v="Principal"/>
    <d v="2023-01-04T00:00:00"/>
    <s v="Origino"/>
    <s v="LLOPEZ"/>
    <s v="Registros Pub y Redes Emp"/>
    <s v="Back (Registro)"/>
    <s v="Finalizado"/>
    <s v=" "/>
    <s v="Asignado a"/>
    <x v="3"/>
    <x v="0"/>
    <x v="2"/>
    <d v="2023-01-04T00:00:00"/>
    <s v="A"/>
    <s v="MERCANTIL"/>
    <n v="1172848"/>
    <n v="20221148342"/>
    <m/>
    <m/>
    <m/>
    <m/>
    <m/>
    <s v="Inscrito"/>
    <n v="1144071210"/>
    <s v="SAMIR ESCOBAR"/>
    <s v=""/>
    <s v="samirescobar.abogado@gmail.com"/>
    <x v="5"/>
    <s v="3003501559"/>
    <s v="2 Del tramite del documento"/>
    <x v="22"/>
    <s v="Registros Publicos y Redes Emp"/>
    <s v="Inscripción"/>
    <s v="."/>
    <s v="."/>
    <s v="AL INSCRITO 1172848-16 SE MODIOFICO EL NOMBRE DE LA RAZON SOCIAL Y SE ADICIONO EL TEXTO EN LAS FACULTADES DE LA REPRESENTACION SE ENVIA AL CORREO ELECTRONICO SAMIRESCOBAR.ABOGADO@GMAIL.COM; SAMIRESCOBAR.ABOGADO@GMAIL.COM.RPOST.BIZ EL DIA MIÉRCOLES 11/01/2"/>
    <s v="."/>
    <s v="Finalizado"/>
    <s v="SORTIZ"/>
    <d v="2023-01-11T00:00:00"/>
    <d v="2023-01-11T00:00:00"/>
    <s v="Pqr fue asignado a la abogada Nvelez y a la auxiliar Llopez"/>
    <s v="N"/>
    <s v=""/>
    <x v="0"/>
    <x v="2"/>
    <s v="N"/>
    <d v="2023-01-11T00:00:00"/>
    <d v="2023-01-11T00:00:00"/>
    <n v="4"/>
    <n v="15"/>
    <x v="1"/>
    <n v="1"/>
    <x v="0"/>
  </r>
  <r>
    <x v="2"/>
    <n v="2023000074"/>
    <x v="6"/>
    <s v="SE COMUNICA EL SEÑOR GUIDO, INFORMANDO QUÉ COMPRÓ UN CERTIFICADO CON CÓDIGO DE VERIFICACIÓN 0822WDM8S3 EN EL CUAL VALIDA QUE NO SE REALIZÓ EL CAMBIO DEL AUMENTO DEL CAPITAL AUTORIZADO SOLICITADO MEDIANTE ACTA # 44 DE LA TRANSFORMACIÓN DE LA EMPRESA, YA QU"/>
    <s v="A"/>
    <s v="CALLCENTER"/>
    <s v=" "/>
    <s v="Principal"/>
    <d v="2023-01-05T00:00:00"/>
    <s v="Origino"/>
    <s v="ZMOLINA"/>
    <s v="Registros Pub y Redes Emp"/>
    <s v="Back (Registro)"/>
    <s v="Finalizado"/>
    <s v=" "/>
    <s v="Asignado a"/>
    <x v="3"/>
    <x v="0"/>
    <x v="2"/>
    <d v="2023-01-05T00:00:00"/>
    <s v="A"/>
    <s v="MERCANTIL"/>
    <n v="61701"/>
    <m/>
    <m/>
    <m/>
    <m/>
    <m/>
    <m/>
    <s v="Inscrito"/>
    <n v="1113688293"/>
    <s v="GUIDO CALVO"/>
    <s v="3184804044"/>
    <s v="Guido.calvo@carvajal.com"/>
    <x v="5"/>
    <s v="3184804044"/>
    <s v="2 Del tramite del documento"/>
    <x v="42"/>
    <s v="Registros Publicos y Redes Emp"/>
    <s v="Inscripción"/>
    <s v="."/>
    <s v="."/>
    <s v="AL INSCRITO 61701 SE MODIFICO EL CAPITAL AUTORIZADO DE LA SOCIEDAD A 2.500.000.000 NUMERO DE ACCIONES 2.500.000.000 VALOR NOMINAL 1. SE ENVIA AL CORREO ELECTRONICO GUIDO.CALVO@CARVAJAL.COM; GUIDO.CALVO@CARVAJAL.COM.RPOST.BIZ EL DÍA MIÉRCOLES 11/01/2023 2:"/>
    <s v="."/>
    <s v="Finalizado"/>
    <s v="SORTIZ"/>
    <d v="2023-01-11T00:00:00"/>
    <d v="2023-01-11T00:00:00"/>
    <s v=" "/>
    <s v="N"/>
    <s v=""/>
    <x v="0"/>
    <x v="2"/>
    <s v="N"/>
    <d v="2023-01-11T00:00:00"/>
    <d v="2023-01-11T00:00:00"/>
    <n v="3"/>
    <n v="15"/>
    <x v="1"/>
    <n v="1"/>
    <x v="0"/>
  </r>
  <r>
    <x v="2"/>
    <n v="2023000087"/>
    <x v="6"/>
    <s v="SANDRA, BUENA TARDE... SE PRESENTA CONTADOR DE LA EMPRESA FARMAVIT EAT NIT 805023806-9, ARGUMENTANDO QUE LE DICEN QUE LA EMPRESA NO APARECE RENOVADA, PERO EL TRAE LOS RECIBOS QUE CONSTA QUE SI SE RENOVO HASTA 2022... AL VERIFICAR CON JENNIFER CERON .. LA "/>
    <s v="A"/>
    <s v="JCHANCHI"/>
    <s v=" "/>
    <s v="Jamundi"/>
    <d v="2023-01-05T00:00:00"/>
    <s v="Origino"/>
    <s v="SINIDENT"/>
    <s v="Registros Pub y Redes Emp"/>
    <s v="Back (Registro)"/>
    <s v="Finalizado"/>
    <s v=" "/>
    <s v="Asignado a"/>
    <x v="3"/>
    <x v="0"/>
    <x v="2"/>
    <d v="2023-01-05T00:00:00"/>
    <s v="A"/>
    <s v="MERCANTIL"/>
    <n v="587462"/>
    <m/>
    <m/>
    <m/>
    <m/>
    <m/>
    <m/>
    <s v="Inscrito"/>
    <n v="14964738"/>
    <s v="HAROLD MONTES DE OCA"/>
    <s v=""/>
    <s v="hmontesdeoca4810@hotmail.com"/>
    <x v="3"/>
    <s v="3117019192"/>
    <s v="2 Del tramite del documento"/>
    <x v="43"/>
    <s v="Registros Publicos y Redes Emp"/>
    <s v="Inscripción"/>
    <s v="."/>
    <s v="."/>
    <s v="AL INSCRITO 587462-14 SE ACTIVO LA FECHA DE RENOVACION A 22-03-2022 SE ENVIA CORREO ELECTRONICO HMONTESDEOCA4810@HOTMAIL.COM; HMONTESDEOCA4810@HOTMAIL.COM.RPOST.BIZ EL DÍA MIÉRCOLES 11/01/2023 2:08 P. M."/>
    <s v="."/>
    <s v="Finalizado"/>
    <s v="SORTIZ"/>
    <d v="2023-01-11T00:00:00"/>
    <d v="2023-01-11T00:00:00"/>
    <s v=" "/>
    <s v="N"/>
    <s v=""/>
    <x v="0"/>
    <x v="2"/>
    <s v="N"/>
    <d v="2023-01-11T00:00:00"/>
    <d v="2023-01-11T00:00:00"/>
    <n v="3"/>
    <n v="15"/>
    <x v="1"/>
    <n v="1"/>
    <x v="0"/>
  </r>
  <r>
    <x v="2"/>
    <n v="2023000092"/>
    <x v="6"/>
    <s v="SE COMUNICA EL SEÑOR CARLOS ENRIQUE CALDERON INDICA REGISTRO LA SOCIEDAD CON EL VALOR NOMINAL DE $1 Y EN EL CERTIFICADO CON EL CÓDIGO DE VERIFICACIÓN DEL CERTIFICADO : 0822R5BNWH APARECE CON $10 PESOS, SE VERIFICA EN EL EXPEDIENTE Y EL VALOR NOMINAL CORRE"/>
    <s v="A"/>
    <s v="CALLCENTER"/>
    <s v=" "/>
    <s v="Principal"/>
    <d v="2023-01-05T00:00:00"/>
    <s v="Origino"/>
    <s v="LLOPEZ"/>
    <s v="Registros Pub y Redes Emp"/>
    <s v="Back (Registro)"/>
    <s v="Finalizado"/>
    <s v=" "/>
    <s v="Asignado a"/>
    <x v="3"/>
    <x v="0"/>
    <x v="2"/>
    <d v="2023-01-05T00:00:00"/>
    <s v="A"/>
    <s v="MERCANTIL"/>
    <n v="1172898"/>
    <n v="20221157971"/>
    <m/>
    <m/>
    <m/>
    <m/>
    <m/>
    <s v="Inscrito"/>
    <n v="1130599810"/>
    <s v="CARLOS ENRIQUE CALDERON"/>
    <s v=""/>
    <s v="abogadocomercial@pantojaleon.com"/>
    <x v="5"/>
    <s v="3160431501"/>
    <s v="2 Del tramite del documento"/>
    <x v="42"/>
    <s v="Registros Publicos y Redes Emp"/>
    <s v="Inscripción"/>
    <s v="."/>
    <s v="."/>
    <s v="AL INSCRITO 1172898-16 SE MODIFICA EL NUMERO DE LAS ACCIONES DEL CAPITAL AUTORIZADO, SUSCRITO Y PAGADO Y EL VALOR NOMINAL SE ENVIA AL CORREO ELECTRONICO ABOGADOCOMERCIAL@PANTOJALEON.COM; ABOGADOCOMERCIAL@PANTOJALEON.COM.RPOST.BIZ EL DÍA MIÉRCOLES 11/01/20"/>
    <s v="."/>
    <s v="Finalizado"/>
    <s v="SORTIZ"/>
    <d v="2023-01-11T00:00:00"/>
    <d v="2023-01-11T00:00:00"/>
    <s v=" "/>
    <s v="N"/>
    <s v=""/>
    <x v="0"/>
    <x v="2"/>
    <s v="N"/>
    <d v="2023-01-11T00:00:00"/>
    <d v="2023-01-11T00:00:00"/>
    <n v="3"/>
    <n v="15"/>
    <x v="1"/>
    <n v="1"/>
    <x v="0"/>
  </r>
  <r>
    <x v="2"/>
    <n v="2023000103"/>
    <x v="7"/>
    <s v="EN EL INSCRITO 1172564 - 16 EL NOMBRE DEL REPRESENTANTE LEGAL QUEDO MAL ESCRITO FIGURA JOHN EDDY ARCE Y SEGUN DOCUMENTO DE CONSTITUCION Y COPIA DE CC ES JHON EDDY ARCE...FAVOR REPONER CERTIFICADO ENVIARLO AL CORREO DIRCOMERCIAL@MYL.COM.CO ...GRACIAS"/>
    <s v="A"/>
    <s v="FMOLINA"/>
    <s v=" "/>
    <s v="Unicentro web"/>
    <d v="2023-01-06T00:00:00"/>
    <s v="Origino"/>
    <s v="MMONTERO"/>
    <s v="Registros Pub y Redes Emp"/>
    <s v="Back (Registro)"/>
    <s v="Finalizado"/>
    <s v=" "/>
    <s v="Asignado a"/>
    <x v="3"/>
    <x v="0"/>
    <x v="2"/>
    <d v="2023-01-06T00:00:00"/>
    <s v="A"/>
    <s v="MERCANTIL"/>
    <n v="1172564"/>
    <n v="20221128158"/>
    <m/>
    <m/>
    <m/>
    <m/>
    <m/>
    <s v="Inscrito"/>
    <n v="79798319"/>
    <s v="JHON EDDY ARCE"/>
    <s v=""/>
    <s v="dircomercial@myl.com.co"/>
    <x v="3"/>
    <s v="3175162562"/>
    <s v="2 Del tramite del documento"/>
    <x v="20"/>
    <s v="Registros Publicos y Redes Emp"/>
    <s v="Inscripción"/>
    <s v="."/>
    <s v="."/>
    <s v="AL INSCRITO 1172564-16 SE MODIFICA EL NOMBRE DEL REPRESENTANTE LEGAL JOHN A JHON SE ENVIA AL CORREO ELECTRONICO DIRCOMERCIAL@MYL.COM.CO; DIRCOMERCIAL@MYL.COM.CO.RPOST.BIZ EL DÍA MIÉRCOLES 11/01/2023 3:37 P. M."/>
    <s v="."/>
    <s v="Finalizado"/>
    <s v="SORTIZ"/>
    <d v="2023-01-11T00:00:00"/>
    <d v="2023-01-11T00:00:00"/>
    <s v=" "/>
    <s v="N"/>
    <s v=""/>
    <x v="0"/>
    <x v="2"/>
    <s v="N"/>
    <d v="2023-01-11T00:00:00"/>
    <d v="2023-01-11T00:00:00"/>
    <n v="2"/>
    <n v="15"/>
    <x v="1"/>
    <n v="1"/>
    <x v="0"/>
  </r>
  <r>
    <x v="2"/>
    <n v="2023000141"/>
    <x v="8"/>
    <s v="FAVOR REVISAR EN LA MATRICULA 1172656-16 TRAE UN CERTIFICADO DICE QUE POR DOCUMENTO PRIVADO EL 22 DE NOVIEMBRE DE 2023 Y LO CORRECTO ES 22 DE NOVIEMBRE DEL 2022 DEJA UN CERTIFICADO"/>
    <s v="A"/>
    <s v="JCARDONA"/>
    <s v=" "/>
    <s v="Unicentro web"/>
    <d v="2023-01-10T00:00:00"/>
    <s v="Origino"/>
    <s v="DEGOMEZ"/>
    <s v="Registros Pub y Redes Emp"/>
    <s v="Juridica"/>
    <s v="Finalizado"/>
    <s v=" "/>
    <s v="Asignado a"/>
    <x v="3"/>
    <x v="0"/>
    <x v="2"/>
    <d v="2023-01-10T00:00:00"/>
    <s v="A"/>
    <s v="MERCANTIL"/>
    <n v="1172656"/>
    <n v="20221104152"/>
    <m/>
    <m/>
    <m/>
    <m/>
    <m/>
    <s v="Inscrito"/>
    <n v="31963604"/>
    <s v="MAYERLINE BARDALES GUTIERREZ"/>
    <s v=""/>
    <s v="mayerbargu@hotmail.com"/>
    <x v="3"/>
    <s v="3238012759"/>
    <s v="2 Del tramite del documento"/>
    <x v="39"/>
    <s v="Registros Publicos y Redes Emp"/>
    <s v="Inscripción"/>
    <s v="."/>
    <s v="."/>
    <s v="EN LA MATRICULA 1172656-16 EN LA INSCRIPCIÓN 22377 DE FECHA 16/12/2022 DEL LIBRO 9 SE MODIFICA LA FECHA DE 22-11-2023 A 22-11-2022"/>
    <s v="."/>
    <s v="Finalizado"/>
    <s v="SORTIZ"/>
    <d v="2023-01-10T00:00:00"/>
    <d v="2023-01-10T00:00:00"/>
    <s v=" "/>
    <s v="N"/>
    <s v=""/>
    <x v="0"/>
    <x v="2"/>
    <s v="N"/>
    <d v="2023-01-10T00:00:00"/>
    <d v="2023-01-10T00:00:00"/>
    <n v="0"/>
    <n v="15"/>
    <x v="1"/>
    <n v="1"/>
    <x v="1"/>
  </r>
  <r>
    <x v="2"/>
    <n v="2023000144"/>
    <x v="8"/>
    <s v="SE COMUNICA LA SRA. AURA CABRERA INDICA COMPRO EL CERTIFICADO CON EL CÓDIGO DE VERIFICACIÓN 08239LU463 DONDE NO SE VE REFLEJADO LA ULTIMA REMOCIÓN QUE REGISTRO EN EL MES DE OCTUBRE DEL AÑO 2022, SE VERIFICA EN EL EXPEDIENTE CON EL RADICADO : 20220863628 P"/>
    <s v="A"/>
    <s v="CALLCENTER"/>
    <s v=" "/>
    <s v="Principal"/>
    <d v="2023-01-10T00:00:00"/>
    <s v="Origino"/>
    <s v="NRESPONS"/>
    <s v="Registros Pub y Redes Emp"/>
    <s v="Back (Registro)"/>
    <s v="Finalizado"/>
    <s v=" "/>
    <s v="Asignado a"/>
    <x v="3"/>
    <x v="0"/>
    <x v="2"/>
    <d v="2023-01-10T00:00:00"/>
    <s v="A"/>
    <s v="MERCANTIL"/>
    <n v="596220"/>
    <m/>
    <m/>
    <m/>
    <m/>
    <m/>
    <m/>
    <s v="Inscrito"/>
    <n v="29511397"/>
    <s v="AURA CABRERA"/>
    <s v="3116438059"/>
    <s v="acabrera@jgb.com.co"/>
    <x v="5"/>
    <s v="3116438059"/>
    <s v="2 Del tramite del documento"/>
    <x v="44"/>
    <s v="Registros Publicos y Redes Emp"/>
    <s v="Inscripción"/>
    <s v="."/>
    <s v="."/>
    <s v="AL INSCRITO SE REALIZO LO SIGUIENTE: SE ACTIVO NUEVAMENTE LA INSCRIPCION 18119 DE FECHA 05/10/2022 DEL LIBRO 9 Y COMO TIENE OS ACTOS INSCRITOS SE CAMBIO ELESTADO AL ACTO DE RETIRO POR RENUNCIA MIEMBRO JUNTA DIRECTIVA Y E DEJA ACTIVO EL ACTO DE RETIRO POR "/>
    <s v="."/>
    <s v="Finalizado"/>
    <s v="SORTIZ"/>
    <d v="2023-01-11T00:00:00"/>
    <d v="2023-01-11T00:00:00"/>
    <s v=" "/>
    <s v="N"/>
    <s v=""/>
    <x v="0"/>
    <x v="2"/>
    <s v="N"/>
    <d v="2023-01-11T00:00:00"/>
    <d v="2023-01-11T00:00:00"/>
    <n v="1"/>
    <n v="15"/>
    <x v="1"/>
    <n v="1"/>
    <x v="1"/>
  </r>
  <r>
    <x v="2"/>
    <n v="2023000145"/>
    <x v="8"/>
    <s v="LOS CONTRATOS 13 Y 14 DEL MUNICIPIO DE SAN PABLO REPORTADOS PARA EL REGISTRO UNICO DE PROPONENTES NO COINCIDE CON EL FORMULARIO NI LAS CERTIFICACIONES QUE ARROJA EL SISTEMA LOS CUALES SALIERON A NOMBRE DE LA EMPRESA NACIONAL PROMOTORA DEL DESARROLLO TERRI"/>
    <s v="A"/>
    <s v="DCOLLAZO"/>
    <s v=" "/>
    <s v="Unicentro web"/>
    <d v="2023-01-10T00:00:00"/>
    <s v="Origino"/>
    <s v="SINIDENT"/>
    <s v="Registros Pub y Redes Emp"/>
    <s v="Back (Registro)"/>
    <s v="Finalizado"/>
    <s v=" "/>
    <s v="Asignado a"/>
    <x v="1"/>
    <x v="0"/>
    <x v="1"/>
    <d v="2023-01-10T00:00:00"/>
    <s v="A"/>
    <s v="PROPONENTES"/>
    <n v="133468"/>
    <n v="20221157161"/>
    <m/>
    <m/>
    <m/>
    <m/>
    <m/>
    <s v="Inscrito"/>
    <n v="1130593034"/>
    <s v="JHON HENRY TORRES"/>
    <s v=""/>
    <s v="soporteitcolombia1@gmail.com"/>
    <x v="3"/>
    <s v="3053372955"/>
    <s v="2 Del tramite del documento"/>
    <x v="45"/>
    <s v="Registros Publicos y Redes Emp"/>
    <s v="Proponentes (inscripción, renovación, modif)"/>
    <s v="."/>
    <s v="."/>
    <s v="11-01-2023: SE PASA AL ABOGADO BACK CBOTERO PARA SU REVISION 12-01-2023: HABLÉ CON EL SEÑOR JOHN HENRY TORRES. LE DI DOS OPCIONES INICIALMENTE: REVOCATORIA DIRECTA PREVIA AUTORIZACIÓN DEL REPRESENTANTE LEGAL O QUE RENOVARAN EL REGISTRO. COMO ESTÁN EN UN P"/>
    <s v="."/>
    <s v="Finalizado"/>
    <s v="SORTIZ"/>
    <d v="2023-01-11T00:00:00"/>
    <d v="2023-01-13T00:00:00"/>
    <s v="sortiz: se finalizar el pqr en el sipr por el usuario sortiz sin realizar ninguna modificacion en el modulo de pqr"/>
    <s v="N"/>
    <s v=""/>
    <x v="0"/>
    <x v="2"/>
    <s v="N"/>
    <d v="2023-01-13T00:00:00"/>
    <d v="2023-01-13T00:00:00"/>
    <n v="3"/>
    <n v="15"/>
    <x v="1"/>
    <n v="1"/>
    <x v="0"/>
  </r>
  <r>
    <x v="2"/>
    <n v="2023000153"/>
    <x v="8"/>
    <s v="PETICIÓN Y EXPLICACIÓN DEL POR QUE DEBO PAGAR COMO PERSONA NATURAL Y APARTE COMO ESTABLECIMIENTO POR FAVOR CITAR EL ARTICULO DONDE ME LO EXIGA. INSCRITO 1042631 OCTAVIO MARIN RIZO CC. 14679553 EN CAJAS SE LE EXPLICO LA RAZON PÓR LA CUAL DEBE CANCELAR LOS "/>
    <s v="A"/>
    <s v="ANGRAMIR"/>
    <s v=" "/>
    <s v="Principal"/>
    <d v="2023-01-10T00:00:00"/>
    <s v="Origino"/>
    <s v="NRESPONS"/>
    <s v="Registros Pub y Redes Emp"/>
    <s v="Empresario"/>
    <s v="Finalizado"/>
    <s v=" "/>
    <s v="Asignado a"/>
    <x v="1"/>
    <x v="0"/>
    <x v="1"/>
    <d v="2023-01-10T00:00:00"/>
    <s v="A"/>
    <s v="MERCANTIL"/>
    <n v="1042631"/>
    <m/>
    <m/>
    <m/>
    <m/>
    <m/>
    <m/>
    <s v="Inscrito"/>
    <n v="14679553"/>
    <s v="OCTAVIO MARIN RIZO"/>
    <s v=""/>
    <s v="revistamundonatural@gmail.com"/>
    <x v="3"/>
    <s v="3156917705"/>
    <s v="2 Del tramite del documento"/>
    <x v="46"/>
    <s v="Registros Publicos y Redes Emp"/>
    <s v="Inscripción"/>
    <s v="."/>
    <s v="."/>
    <s v="11-01-2023: SE PASA AL ABOGADO BACK CBOTERO PARA SU REVISION Y RESPUESTA AL USUARIO. 12-01-2023. HABLE CON EL SEÑOR OCTAVIO MARIN E IGUALMENTE LE ENVIE LA RESPUESTA AL CORREO ELECTRONICO CON COPIA A SANDRA ORTIZ. POR FAVOR FINALIZAR EL PQR. CBOTERO."/>
    <s v="."/>
    <s v="Finalizado"/>
    <s v="SORTIZ"/>
    <d v="2023-01-11T00:00:00"/>
    <d v="2023-01-13T00:00:00"/>
    <s v="sortiz: se finalizar el pqr en el sipr por el usuario sortiz sin realizar ninguna modificacion en el modulo de pqr"/>
    <s v="N"/>
    <s v=""/>
    <x v="1"/>
    <x v="2"/>
    <s v="N"/>
    <d v="2023-01-13T00:00:00"/>
    <d v="2023-01-13T00:00:00"/>
    <n v="3"/>
    <n v="15"/>
    <x v="1"/>
    <n v="1"/>
    <x v="0"/>
  </r>
  <r>
    <x v="2"/>
    <n v="2023000168"/>
    <x v="9"/>
    <s v="SE COMUNICA LA SEÑORA LADY INDICANDO QUE POR MEDIO DEL CERTIFICADO QUE COMPRARON 08239GWAGG SE DA CUENTA QUE EL CORREO ESTA MAL ESCRITO QUEDANDO DE LA SIGUIENTE MANERA JORGE.LAV@ALCMEDICAL.PE LO CUÁL NO ES ASÍ ES, EL CORRECTO ES JORGE.LAY@ALCMEDICAL.PE SE"/>
    <s v="A"/>
    <s v="CALLCENTER"/>
    <s v=" "/>
    <s v="Principal"/>
    <d v="2023-01-11T00:00:00"/>
    <s v="Origino"/>
    <s v="XRIVERA"/>
    <s v="Registros Pub y Redes Emp"/>
    <s v="Back (Registro)"/>
    <s v="Finalizado"/>
    <s v=" "/>
    <s v="Asignado a"/>
    <x v="3"/>
    <x v="0"/>
    <x v="2"/>
    <d v="2023-01-11T00:00:00"/>
    <s v="A"/>
    <s v="MERCANTIL"/>
    <n v="1173105"/>
    <n v="20221167629"/>
    <m/>
    <m/>
    <m/>
    <m/>
    <m/>
    <s v="Inscrito"/>
    <n v="1040731415"/>
    <s v=" LADY JOHANNA CANO"/>
    <s v=""/>
    <s v="jorge.lay@alcmedical.pe"/>
    <x v="5"/>
    <s v=""/>
    <s v="2 Del tramite del documento"/>
    <x v="47"/>
    <s v="Registros Publicos y Redes Emp"/>
    <s v="Inscripción"/>
    <s v="."/>
    <s v="."/>
    <s v="AL INSCRITO 1173105-16 SE ACTUALIZA EL CORREO ELECTRONICO JORGE.LAY@ALCMEDICAL.PE SE ENVIA AL CORREO ELECTRONICO JORGE.LAY@ALCMEDICAL.PE; JORGE.LAY@ALCMEDICAL.PE.RPOST.BIZ EL DÍA VIERNES 13/01/2023 1:14 P. M. CON LA RADICACION 20230023650 "/>
    <s v="."/>
    <s v="Finalizado"/>
    <s v="SORTIZ"/>
    <d v="2023-01-13T00:00:00"/>
    <d v="2023-01-13T00:00:00"/>
    <s v=" "/>
    <s v="N"/>
    <s v=""/>
    <x v="0"/>
    <x v="2"/>
    <s v="N"/>
    <d v="2023-01-13T00:00:00"/>
    <d v="2023-01-13T00:00:00"/>
    <n v="2"/>
    <n v="15"/>
    <x v="1"/>
    <n v="1"/>
    <x v="0"/>
  </r>
  <r>
    <x v="2"/>
    <n v="2023000170"/>
    <x v="9"/>
    <s v="EN LA INSCRIPCION 135 DEL DIA 05/01/2023 ACTA 105 REALIZARON UNA TRANSFORMACION DEL INSCRITO 6677 CORGIL S.A A CORGIL S.A.S EN LA CUAL EN SUS ESTATUTOS REMUEVEN EL CARGO DE MIEMBROS DE LA JUNTA DIRECTIVA EN EL NUMERAL QUINTO, EL CUAL CONTINUA APARECIENDO "/>
    <s v="A"/>
    <s v="ANGRAMIR"/>
    <s v=" "/>
    <s v="Principal"/>
    <d v="2023-01-11T00:00:00"/>
    <s v="Origino"/>
    <s v="SINIDENT"/>
    <s v="Registros Pub y Redes Emp"/>
    <s v="Back (Registro)"/>
    <s v="Finalizado"/>
    <s v=" "/>
    <s v="Asignado a"/>
    <x v="3"/>
    <x v="0"/>
    <x v="2"/>
    <d v="2023-01-11T00:00:00"/>
    <s v="A"/>
    <s v="MERCANTIL"/>
    <n v="6677"/>
    <n v="20221167301"/>
    <n v="135"/>
    <d v="2023-01-05T00:00:00"/>
    <n v="9"/>
    <m/>
    <m/>
    <s v="Inscrito"/>
    <n v="66921707"/>
    <s v="GLORIA AMPARO CARVAJAL CARVAJAL"/>
    <s v=""/>
    <s v="albertoriosospina@gmail.com"/>
    <x v="3"/>
    <s v="3154607392"/>
    <s v="2 Del tramite del documento"/>
    <x v="40"/>
    <s v="Registros Publicos y Redes Emp"/>
    <s v="Inscripción"/>
    <s v="."/>
    <s v="."/>
    <s v="11-01-2023: SE PASA A LA ABOGADA AMARQUEZ PARA SU REVISION. ENERO 12: SE PROCEDE A REVISAR EL TRAMITE Y EN EFECTO, LA JUNTA DIRECTIVA NO SE DEBERÍA ESTAR CERTIFICANDO PUES CON LA TRANSFORMACIÓN, DICHO ORGANO SE ELIMINO. NO OBSTANTE, EL CASO LO TENGO MUY P"/>
    <s v="."/>
    <s v="Finalizado"/>
    <s v="SORTIZ"/>
    <d v="2023-01-11T00:00:00"/>
    <d v="2023-01-19T00:00:00"/>
    <s v="No se coloca originario por cuanto en docunet no aparece la observacion de la abogada"/>
    <s v="N"/>
    <s v=""/>
    <x v="0"/>
    <x v="2"/>
    <s v="N"/>
    <d v="2023-01-19T00:00:00"/>
    <d v="2023-01-19T00:00:00"/>
    <n v="6"/>
    <n v="15"/>
    <x v="1"/>
    <n v="1"/>
    <x v="0"/>
  </r>
  <r>
    <x v="2"/>
    <n v="2023000172"/>
    <x v="9"/>
    <s v="SE COMUNICA LA SEÑORA MILADY INFORMANDO QUÉ RADICARON TRÁMITE DE AUMENTO DE CAPITAL CON FECHA 21/12/2022 MEDIANTE CERTIFICACIÓN SUSCRITA POR EL REVISOR, SOLICITARON AUMENTO DE LOS CAPITALES SUSCRITO Y PAGADO POR VALOR DE 4.420.440.000REPRESENTADOS EN 110."/>
    <s v="A"/>
    <s v="CALLCENTER"/>
    <s v=" "/>
    <s v="Principal"/>
    <d v="2023-01-11T00:00:00"/>
    <s v="Origino"/>
    <s v="JCAMACHO"/>
    <s v="Registros Pub y Redes Emp"/>
    <s v="Back (Registro)"/>
    <s v="Finalizado"/>
    <s v=" "/>
    <s v="Asignado a"/>
    <x v="24"/>
    <x v="0"/>
    <x v="2"/>
    <d v="2023-01-11T00:00:00"/>
    <s v="A"/>
    <s v="MERCANTIL"/>
    <n v="536797"/>
    <n v="20221166585"/>
    <m/>
    <m/>
    <m/>
    <m/>
    <m/>
    <s v="Inscrito"/>
    <n v="1015458679"/>
    <s v="MILADY DE LA CRUZ"/>
    <s v=""/>
    <s v="asisjuridico@enertotalesp.com"/>
    <x v="5"/>
    <s v="3004959187"/>
    <s v="2 Del tramite del documento"/>
    <x v="42"/>
    <s v="Registros Publicos y Redes Emp"/>
    <s v="Inscripción"/>
    <s v="."/>
    <s v="."/>
    <s v="EN EL INSCRITO 536797 CORREGÍ LOS VALORES DE CAPITAL SUSCRITO Y PAGADO Y SUS ACCIONES. LO CORRECTO ES $4.420.440.000 ACCIONES 110511.GENERÉ RAD 20230028389 PARA REMPLAZAR CERTIFICADO Y LO ENVIÉ A KAREN CRUZ QUE TIENE EL CLIENTE EN VENTANILLA."/>
    <s v="."/>
    <s v="Finalizado"/>
    <s v="JCERON"/>
    <d v="2023-01-16T00:00:00"/>
    <d v="2023-01-16T00:00:00"/>
    <s v=" "/>
    <s v="N"/>
    <s v=""/>
    <x v="0"/>
    <x v="2"/>
    <s v="N"/>
    <d v="2023-01-16T00:00:00"/>
    <d v="2023-01-16T00:00:00"/>
    <n v="3"/>
    <n v="15"/>
    <x v="1"/>
    <n v="1"/>
    <x v="0"/>
  </r>
  <r>
    <x v="2"/>
    <n v="2023000177"/>
    <x v="9"/>
    <s v="EL DIA 14 DE DICIEMBRE SE REINGRESO EL ACTA 005/2022 EN LA CUAL SE SOLICITA EL REGISTRO DE LA REFORMA DE ESTATUTOS CREANDO EL CARGO DE REVISOR FISCAL Y EL NOMBRAMIENTO DE REVISOR FISCAL DE LA FUNDACION DE GESTION Y APOYO A LA MUJER CABEZA DE FAMILIA INSCR"/>
    <s v="A"/>
    <s v="ABEDOYA"/>
    <s v=" "/>
    <s v="Unicentro web"/>
    <d v="2023-01-11T00:00:00"/>
    <s v="Origino"/>
    <s v="NRESPONS"/>
    <s v="Registros Pub y Redes Emp"/>
    <s v="Empresario"/>
    <s v="Finalizado"/>
    <s v=" "/>
    <s v="Asignado a"/>
    <x v="3"/>
    <x v="0"/>
    <x v="2"/>
    <d v="2023-01-11T00:00:00"/>
    <s v="A"/>
    <s v="ESAL"/>
    <n v="5657"/>
    <m/>
    <m/>
    <m/>
    <m/>
    <m/>
    <m/>
    <s v="Inscrito"/>
    <n v="31933871"/>
    <s v="GLORIA ELENA OLAVE"/>
    <s v=""/>
    <s v="elenolbe@hotmail.com"/>
    <x v="3"/>
    <s v="3203659066"/>
    <s v="5 No aplica/No procede"/>
    <x v="29"/>
    <s v="Registros Publicos y Redes Emp"/>
    <s v="No aplica"/>
    <s v="."/>
    <s v="."/>
    <s v="SORTIZ: SE PASA A LA ABOGADA AMUÑOZ PARA SU REVISION Y RESPUESTA AL USUARIO. 23/01/2022. AMUNOZY: EL RECLAMO NO PROCEDE. VERIFICADA EL ACTA NO.005/2022 DE FECHA NOVIEMBRE 28 DE 2022 CONTIENE EL NOMBRAMIENTO DEL REVISOR FISCAL ARIEL DE JESUS PATERNINA RODR"/>
    <s v="."/>
    <s v="Finalizado"/>
    <s v="SORTIZ"/>
    <d v="2023-01-23T00:00:00"/>
    <d v="2023-01-25T00:00:00"/>
    <s v="Pqr finalizado en el sipr por sortiz"/>
    <s v="N"/>
    <s v=""/>
    <x v="1"/>
    <x v="2"/>
    <s v="N"/>
    <d v="2023-01-25T00:00:00"/>
    <d v="2023-01-25T00:00:00"/>
    <n v="10"/>
    <n v="15"/>
    <x v="1"/>
    <n v="1"/>
    <x v="0"/>
  </r>
  <r>
    <x v="2"/>
    <n v="2023000178"/>
    <x v="9"/>
    <s v="EL SUPLENTE CARLOS ARTURO RENTERIA OTERO C.C 16621419, NO HACE PARTE DEL ACUEDUCTO Y ALCANTARILLADO DE LA BUITRERA CALI DESDE EL 2019, POR MEDIO DEL ACTA 001 DEL 22/08/21 CON LA INCRIPCION 2810 DEL 04/09/2021, SE NOMBRO AL NUEVO SUPLENTE EL SEÑOR JAIME AL"/>
    <s v="A"/>
    <s v="DCOLLAZO"/>
    <s v=" "/>
    <s v="Unicentro web"/>
    <d v="2023-01-11T00:00:00"/>
    <s v="Origino"/>
    <s v="NRESPONS"/>
    <s v="Registros Pub y Redes Emp"/>
    <s v="Empresario"/>
    <s v="Finalizado"/>
    <s v=" "/>
    <s v="Asignado a"/>
    <x v="17"/>
    <x v="0"/>
    <x v="1"/>
    <d v="2023-01-11T00:00:00"/>
    <s v="A"/>
    <s v="ESAL"/>
    <n v="3713"/>
    <m/>
    <m/>
    <m/>
    <m/>
    <m/>
    <m/>
    <s v="Inscrito"/>
    <n v="66856267"/>
    <s v="CLAUDIA VILLAMARIN"/>
    <s v="3153945313"/>
    <s v="acuabuitrera.gerencia01@gmail.com"/>
    <x v="1"/>
    <s v="3108478800"/>
    <s v="5 No aplica/No procede"/>
    <x v="29"/>
    <s v="Registros Publicos y Redes Emp"/>
    <s v="No aplica"/>
    <s v="."/>
    <s v="."/>
    <s v="SORTIZ: SE PASA AL ABOGADO FVELASCO PARA SU REVISION Y RESPUESTA AL USUARIO EL RECLAMO NO PROCEDE. DE CONFORMIDAD CON EL ESTATUTO SOCIAL VIGENTE AL MOMENTO DE LA REUNIÓN, EL REPRESENTANTE LEGAL DE LA ENTIDAD ES EL GERENTE Y TENDRÁ UN SUPLENTE, LOS DOS ELE"/>
    <s v="."/>
    <s v="Finalizado"/>
    <s v="SORTIZ"/>
    <d v="2023-01-23T00:00:00"/>
    <d v="2023-01-26T00:00:00"/>
    <s v="se finalizo el pqr por sortiz el abogado dio respuesta."/>
    <s v="N"/>
    <s v=""/>
    <x v="1"/>
    <x v="2"/>
    <s v="N"/>
    <d v="2023-01-26T00:00:00"/>
    <d v="2023-01-26T00:00:00"/>
    <n v="11"/>
    <n v="15"/>
    <x v="1"/>
    <n v="1"/>
    <x v="0"/>
  </r>
  <r>
    <x v="2"/>
    <n v="2023000182"/>
    <x v="9"/>
    <s v="SE COMUNICA EL SR. JAIME PEÑA INDICA COMPRO UN CERTIFICADO CON EL CÓDIGO DE VERIFICACIÓN 08239Y3XBK Y NO SE VE REFLEJADO EL CAMBIO DEL NOMBRE DE SOCIEDAD QUE RADICO EN EL MES DE DICIEMBRE DEL AÑO 2022, SE VERIFICA EN EL EXPEDIENTE EL ACTA NO 2 EN ORDEN DE"/>
    <s v="A"/>
    <s v="CALLCENTER"/>
    <s v=" "/>
    <s v="Principal"/>
    <d v="2023-01-11T00:00:00"/>
    <s v="Origino"/>
    <s v="DRENDON"/>
    <s v="Registros Pub y Redes Emp"/>
    <s v="Back (Registro)"/>
    <s v="Finalizado"/>
    <s v=" "/>
    <s v="Asignado a"/>
    <x v="3"/>
    <x v="0"/>
    <x v="2"/>
    <d v="2023-01-11T00:00:00"/>
    <s v="A"/>
    <s v="MERCANTIL"/>
    <n v="1151423"/>
    <m/>
    <m/>
    <m/>
    <m/>
    <m/>
    <m/>
    <s v="Inscrito"/>
    <n v="79522348"/>
    <s v="JAIME PEÑA"/>
    <s v="4019440"/>
    <s v="manglararqstudio@gmail.com"/>
    <x v="5"/>
    <s v="3152978632"/>
    <s v="2 Del tramite del documento"/>
    <x v="22"/>
    <s v="Registros Publicos y Redes Emp"/>
    <s v="Inscripción"/>
    <s v="."/>
    <s v="."/>
    <s v="AL INSCRITO 1151423-16 SE MODIFICO EL NOMBRE A MANGLAR ARQUITECTURA Y MOBILIARIO S.A.S. DE ACUERDO A LA REFORMA SE GENERA RADICACION 20230040805 Y SE ENVIA RESPUETA AL CORREO ELECTRONICO MANGLARARQSTUDIO@GMAIL.COM; MANGLARARQSTUDIO@GMAIL.COM.RPOST.BIZ EL "/>
    <s v="."/>
    <s v="Finalizado"/>
    <s v="SORTIZ"/>
    <d v="2023-01-19T00:00:00"/>
    <d v="2023-01-19T00:00:00"/>
    <s v=" "/>
    <s v="N"/>
    <s v=""/>
    <x v="0"/>
    <x v="2"/>
    <s v="N"/>
    <d v="2023-01-19T00:00:00"/>
    <d v="2023-01-19T00:00:00"/>
    <n v="6"/>
    <n v="15"/>
    <x v="1"/>
    <n v="1"/>
    <x v="0"/>
  </r>
  <r>
    <x v="2"/>
    <n v="2023000196"/>
    <x v="10"/>
    <s v="SE COMUNICA EL SEÑOR DIEGO DAVID, SOLICITA RADICAR UNA QUEJA YA QUE NO ESTA CONFORME CON LA DEVOLUCIÓN QUE LE REALIZA LA ABOGADA CLAUDIA JORDAN, YA QUE EL HA REGISTRADO EL MISMO DOCUMENTOS EN DISTINTAS CÁMARAS DE COMERCIO Y NO HAN SIDO OBJETO DE DEVOLUCIÓ"/>
    <s v="A"/>
    <s v="CALLCENTER"/>
    <s v=" "/>
    <s v="Principal"/>
    <d v="2023-01-12T00:00:00"/>
    <s v="Origino"/>
    <s v="KGIRALDO"/>
    <s v="Secretaria General"/>
    <s v="Convocatoria"/>
    <s v="Finalizado"/>
    <s v=" "/>
    <s v="Asignado a"/>
    <x v="23"/>
    <x v="0"/>
    <x v="1"/>
    <d v="2023-01-12T00:00:00"/>
    <s v="A"/>
    <s v="MERCANTIL"/>
    <n v="1162377"/>
    <n v="20230015364"/>
    <m/>
    <m/>
    <m/>
    <m/>
    <m/>
    <s v="Inscrito"/>
    <n v="1017224987"/>
    <s v="DIEGO DAVID"/>
    <s v=""/>
    <s v=" andrszambrano@gmail.com"/>
    <x v="0"/>
    <s v="3137708780"/>
    <s v="5 No aplica/No procede"/>
    <x v="29"/>
    <s v="Registros Publicos y Redes Emp"/>
    <s v="No aplica"/>
    <s v="."/>
    <s v="."/>
    <s v="12-01-2023: H: 9:58. NO PROCEDE RECLAMO. SE CONTACTA A LA PERSONA ENCARGADA, EL SEÑOR DAVID Y SE LE EXPLICA EL MOTIVO DE REQUERIMIENTO TENIENDO EN CUENTA QUE EL DOCUMENTO FUE PRESENTADO SIN NINGUNA DE LAS FIRMAS REQUERIDAS POR LA NORMA."/>
    <s v="."/>
    <s v="Finalizado"/>
    <s v="CJORDAN"/>
    <d v="2023-01-12T00:00:00"/>
    <d v="2023-01-12T00:00:00"/>
    <s v="no procede, se le explica telefónicamente al interesado la incosistencia presentada."/>
    <s v="N"/>
    <s v=""/>
    <x v="1"/>
    <x v="2"/>
    <s v="N"/>
    <d v="2023-01-12T00:00:00"/>
    <d v="2023-01-12T00:00:00"/>
    <n v="0"/>
    <n v="15"/>
    <x v="1"/>
    <n v="1"/>
    <x v="1"/>
  </r>
  <r>
    <x v="2"/>
    <n v="2023000206"/>
    <x v="10"/>
    <s v="EN COMUNICACION DEL DIA 12012023 CON EMAIL ENVIADO A CONTACTO CCC EL SR. SEBASTIAN VINUEZA MURILLO DE LA SOXCIEDAD HARINERA DEL VALLE S A SOLICITAN SE REALICE LA SIGUIENTE CORRECCION: 1. PORTAGRANELES S.A.S. CON NIT. 800242773-5 ES UNA SOCIEDAD CONTROLADA"/>
    <s v="A"/>
    <s v="JCMARIN"/>
    <s v=" "/>
    <s v="Obrero"/>
    <d v="2023-01-12T00:00:00"/>
    <s v="Origino"/>
    <s v="NRESPONS"/>
    <s v="Registros Pub y Redes Emp"/>
    <s v="Back (Registro)"/>
    <s v="Finalizado"/>
    <s v=" "/>
    <s v="Asignado a"/>
    <x v="24"/>
    <x v="0"/>
    <x v="2"/>
    <d v="2023-01-12T00:00:00"/>
    <s v="A"/>
    <s v="MERCANTIL"/>
    <n v="384897"/>
    <m/>
    <m/>
    <m/>
    <m/>
    <m/>
    <m/>
    <s v="Inscrito"/>
    <m/>
    <s v="SEBASTIÁN VINUEZA MURILLO"/>
    <s v="4187000EXT1302"/>
    <s v="s.vinueza@hv.com.co"/>
    <x v="0"/>
    <s v=""/>
    <s v="2 Del tramite del documento"/>
    <x v="48"/>
    <s v="Registros Publicos y Redes Emp"/>
    <s v="Inscripción"/>
    <s v="."/>
    <s v="."/>
    <s v="CORREGÍ INFORMACIÓN DEL CERTIFICADO INSCRITO384897, NO ESTABA SALIENDO LA RENUNCIA DEBIDO A UN AJUSTE DE TI, ADICIONÉ EL CODIGO DEL CARGO Y SE SOLUCIONÓ. RESPONDÍ POR CORREO AL ABOGADO SEBASTIAN Y ENVIÉ CERTIFICADO CORREGIDO."/>
    <s v="."/>
    <s v="Finalizado"/>
    <s v="JCERON"/>
    <d v="2023-01-12T00:00:00"/>
    <d v="2023-01-12T00:00:00"/>
    <s v=" "/>
    <s v="N"/>
    <s v=""/>
    <x v="0"/>
    <x v="2"/>
    <s v="N"/>
    <d v="2023-01-12T00:00:00"/>
    <d v="2023-01-12T00:00:00"/>
    <n v="0"/>
    <n v="15"/>
    <x v="1"/>
    <n v="1"/>
    <x v="1"/>
  </r>
  <r>
    <x v="2"/>
    <n v="2023000211"/>
    <x v="10"/>
    <s v="COMUNICACIÓN POR PARTE DE LA SEÑORA ADRIANA PEREZ LA CUAL INFORMA QUE EN LA PRESENTACIÓN DE UN AUMENTO DEL CAPITAL SUSCRITO Y PAGADO CON LA RADICACIÓN 20221182970 HA TENIDO UNA SERIE DE DIFICULTADES PARA SU FINALIZACIÓN, AL MOMENTO DE CONOCER QUE SU TRÁMI"/>
    <s v="A"/>
    <s v="CALLCENTER"/>
    <s v=" "/>
    <s v="Principal"/>
    <d v="2023-01-12T00:00:00"/>
    <s v="Origino"/>
    <s v="CJORDAN"/>
    <s v="Registros Pub y Redes Emp"/>
    <s v="Juridica"/>
    <s v="Finalizado"/>
    <s v=" "/>
    <s v="Asignado a"/>
    <x v="3"/>
    <x v="0"/>
    <x v="2"/>
    <d v="2023-01-12T00:00:00"/>
    <s v="A"/>
    <s v="MERCANTIL"/>
    <n v="183570"/>
    <n v="20221182970"/>
    <m/>
    <m/>
    <m/>
    <m/>
    <m/>
    <s v="Inscrito"/>
    <n v="66878982"/>
    <s v="ADRIANA PEREZ"/>
    <s v=""/>
    <s v="abogadojr@chabogados.com.co"/>
    <x v="5"/>
    <s v="3225904103"/>
    <s v="2 Del tramite del documento"/>
    <x v="42"/>
    <s v="Registros Publicos y Redes Emp"/>
    <s v="Inscripción"/>
    <s v="."/>
    <s v="."/>
    <s v="AL INSCRITO 183570-16 SE MODIFICA LOS CAPITALES DE ACUERDO A LA CERTIFICACION PRESENTADA SE ENVIA CORREO ELECTRONICO ABOGADOJR@CHABOGADOS.COM.CO; ACABRERA@JGB.COM.CO.RPOST.BIZ EL DÍA VIERNES 13/01/2023 3:52 P. M"/>
    <s v="."/>
    <s v="Finalizado"/>
    <s v="SORTIZ"/>
    <d v="2023-01-13T00:00:00"/>
    <d v="2023-01-13T00:00:00"/>
    <s v=" "/>
    <s v="N"/>
    <s v=""/>
    <x v="0"/>
    <x v="2"/>
    <s v="N"/>
    <d v="2023-01-13T00:00:00"/>
    <d v="2023-01-13T00:00:00"/>
    <n v="1"/>
    <n v="15"/>
    <x v="1"/>
    <n v="1"/>
    <x v="1"/>
  </r>
  <r>
    <x v="2"/>
    <n v="2023000218"/>
    <x v="10"/>
    <s v="LA SEÑORA ISLENIA SE COMUNICA SOLICITANDO INFORMACIÓN DE COMO REALIZAR EL PROCESO DE CORRECCIÓN DE SU TRÁMITE 20221174840 , INDICA NO ESTAR DE ACUERDO CON LA ASESORÍA RECIBIDA DESDE EL PRIMER CONTACTO QUE TUVO, DADO QUE SE LE INFORMA QUE DEBERÁ HACER PRES"/>
    <s v="A"/>
    <s v="CALLCENTER"/>
    <s v=" "/>
    <s v="Principal"/>
    <d v="2023-01-12T00:00:00"/>
    <s v="Origino"/>
    <s v="NRESPONS"/>
    <s v="Registros Pub y Redes Emp"/>
    <s v="Back (Registro)"/>
    <s v="Finalizado"/>
    <s v=" "/>
    <s v="Asignado a"/>
    <x v="3"/>
    <x v="0"/>
    <x v="2"/>
    <d v="2023-01-12T00:00:00"/>
    <s v="A"/>
    <s v="MERCANTIL"/>
    <n v="903342"/>
    <n v="20221174840"/>
    <m/>
    <m/>
    <m/>
    <m/>
    <m/>
    <s v="Inscrito"/>
    <n v="23326708"/>
    <s v="ISLENIA BELLO"/>
    <s v=""/>
    <s v="islena.bello@induservi-sas.com"/>
    <x v="5"/>
    <s v="3217954340"/>
    <s v="5 No aplica/No procede"/>
    <x v="29"/>
    <s v="Registros Publicos y Redes Emp"/>
    <s v="No aplica"/>
    <s v="."/>
    <s v="."/>
    <s v="13-01-2023: COMUNICARSE CON LA SEÑORA ISLENIA BELLO E INDICARLE QUE LE VAMOS A DAR LA OPCIÓN DE QUE VUELVA A CARGAR LA CERTIFICACIÓN CORREGIDA. PARA ESO, SE DEBE DEJAR LA RADICACIÓN EN REQUERIMIENTO. HABLAR CON ALBERT PARA QUE VERIFIQUE QUE LA PERSONA PUE"/>
    <s v="."/>
    <s v="Finalizado"/>
    <s v="CBOTERO"/>
    <d v="2023-01-13T00:00:00"/>
    <d v="2023-01-19T00:00:00"/>
    <s v=" "/>
    <s v="N"/>
    <s v=""/>
    <x v="1"/>
    <x v="2"/>
    <s v="N"/>
    <d v="2023-01-19T00:00:00"/>
    <d v="2023-01-19T00:00:00"/>
    <n v="5"/>
    <n v="15"/>
    <x v="1"/>
    <n v="1"/>
    <x v="0"/>
  </r>
  <r>
    <x v="2"/>
    <n v="2023000227"/>
    <x v="11"/>
    <s v="EN EL INSCRITO 1171587 - 16 BELLEZA LUZ DEL ALBA S.A.S. COMO REPRESENTANTE LEGAL FIGURA EL SEÑOR CHRISTIAN FELIPE SALAZAR TRUJILLO PERO EN EL DOCUMENTO DE CONSTITUCION AL FINAL DEL ARTICULO 32 FUE NOMBRADA LA SEÑORA ALBA LUZ TRUJILLO LOPEZ CC 31889577.FAV"/>
    <s v="A"/>
    <s v="FMOLINA"/>
    <s v=" "/>
    <s v="Unicentro web"/>
    <d v="2023-01-13T00:00:00"/>
    <s v="Origino"/>
    <s v="SIBARGUE"/>
    <s v="Registros Pub y Redes Emp"/>
    <s v="Back (Registro)"/>
    <s v="Finalizado"/>
    <s v=" "/>
    <s v="Asignado a"/>
    <x v="3"/>
    <x v="0"/>
    <x v="2"/>
    <d v="2023-01-13T00:00:00"/>
    <s v="A"/>
    <s v="MERCANTIL"/>
    <n v="1171587"/>
    <m/>
    <m/>
    <m/>
    <m/>
    <m/>
    <m/>
    <s v="Inscrito"/>
    <m/>
    <s v=""/>
    <s v=""/>
    <s v="bellezaluzdelalba@hotmail.com"/>
    <x v="3"/>
    <s v="3168319795"/>
    <s v="2 Del tramite del documento"/>
    <x v="20"/>
    <s v="Registros Publicos y Redes Emp"/>
    <s v="Inscripción"/>
    <s v="."/>
    <s v="."/>
    <s v="AL INSCRITO 1171587-16 SE MODIFICA EL NOMNBRAMIENTO A LA SEÑORA ALBA LUZ TRUJILLO LOPEZ CC 31889577 SE GENERA CERTIFICADO 20230041070 Y PENDIENTE DE QUE EL CAJERO FMOLINA NO COLOCO LOS DATOS DE LA INFORMACION DEL CONTACTO SE ENVIA CORREO ELECTRONICO BELLE"/>
    <s v="."/>
    <s v="Finalizado"/>
    <s v="SORTIZ"/>
    <d v="2023-01-19T00:00:00"/>
    <d v="2023-01-19T00:00:00"/>
    <s v=" "/>
    <s v="N"/>
    <s v=""/>
    <x v="0"/>
    <x v="2"/>
    <s v="N"/>
    <d v="2023-01-19T00:00:00"/>
    <d v="2023-01-19T00:00:00"/>
    <n v="4"/>
    <n v="15"/>
    <x v="1"/>
    <n v="1"/>
    <x v="0"/>
  </r>
  <r>
    <x v="2"/>
    <n v="2023000231"/>
    <x v="11"/>
    <s v="SE COMUNICA EL SEÑOR HUGO, INFORMANDO QUÉ COMPRÓ UN CERTIFICADO CON CÓDIGO DE VERIFICACIÓN 0823ZPZRA6V EN EL CUAL VALIDA QUE NO SE REALIZÓ EL CAMBIO SOLICITADO MEDIANTE ACTA 02-2022 EN EL CUAL EN LOS 4 Y 7 SE SOLICITA AMPLIACIÓN DE TERMINO DE VIGENCIA DE "/>
    <s v="A"/>
    <s v="CALLCENTER"/>
    <s v=" "/>
    <s v="Principal"/>
    <d v="2023-01-13T00:00:00"/>
    <s v="Origino"/>
    <s v="MVELASCO"/>
    <s v="Registros Pub y Redes Emp"/>
    <s v="Back (Registro)"/>
    <s v="Activo"/>
    <s v=" "/>
    <s v="Asignado a"/>
    <x v="3"/>
    <x v="0"/>
    <x v="2"/>
    <d v="2023-01-13T00:00:00"/>
    <s v="A"/>
    <s v="MERCANTIL"/>
    <n v="800461"/>
    <n v="20221161840"/>
    <m/>
    <m/>
    <m/>
    <m/>
    <m/>
    <s v="Inscrito"/>
    <n v="1144031253"/>
    <s v="1144031253"/>
    <s v=""/>
    <s v="hugobejaranosanchez@hotmail.com"/>
    <x v="5"/>
    <s v=" 3206323332"/>
    <s v="2 Del tramite del documento"/>
    <x v="39"/>
    <s v="Registros Publicos y Redes Emp"/>
    <s v="Inscripción"/>
    <s v="."/>
    <s v="."/>
    <s v="AL INSCRITO 800461-16 SE MODIFICO EL TERMINO DE DURACION A INDEFINIDO SE ENVIA AL CORREO ELECTRONICO HUGOBEJARANOSANCHEZ@HOTMAIL.COM HUGOBEJARANOSANCHEZ@HOTMAIL.COM.RPOST.BIZ EL DÍA LUNES 23/01/2023 2:54 P. M."/>
    <s v="."/>
    <s v="Finalizado"/>
    <s v="SORTIZ"/>
    <d v="2023-01-23T00:00:00"/>
    <d v="2023-02-24T00:00:00"/>
    <s v=" "/>
    <s v="N"/>
    <s v=""/>
    <x v="0"/>
    <x v="2"/>
    <s v="N"/>
    <d v="2023-01-23T00:00:00"/>
    <d v="2023-01-23T00:00:00"/>
    <n v="6"/>
    <n v="15"/>
    <x v="1"/>
    <n v="1"/>
    <x v="0"/>
  </r>
  <r>
    <x v="2"/>
    <n v="2023000235"/>
    <x v="11"/>
    <s v="MOTIVO SE COMUNICA LA SEÑORA PATRICIA POR QUE NO LE HA LLEGADO CORREO DE LA DIAN CON EL RUT DE LA MATRICULA, SE INFORMA QUE LE LLEGA CORREO DE LA DIAN, SE VALIDA EN EL CERTIFICADO Y EN ESTE SE EVIDENCIA QUE EL TIPO DE IDENTIFICACIÓN NO APARECE NIT, DICE C"/>
    <s v="A"/>
    <s v="CALLCENTER"/>
    <s v=" "/>
    <s v="Principal"/>
    <d v="2023-01-13T00:00:00"/>
    <s v="Origino"/>
    <s v="YBENITEZ"/>
    <s v="Registros Pub y Redes Emp"/>
    <s v="Back (Registro)"/>
    <s v="Finalizado"/>
    <s v=" "/>
    <s v="Asignado a"/>
    <x v="3"/>
    <x v="0"/>
    <x v="2"/>
    <d v="2023-01-13T00:00:00"/>
    <s v="A"/>
    <s v="MERCANTIL"/>
    <n v="1172808"/>
    <m/>
    <m/>
    <m/>
    <m/>
    <m/>
    <m/>
    <s v="Inscrito"/>
    <n v="35463397"/>
    <s v="PATRICIA RIVERA CABAL"/>
    <s v="3165240033"/>
    <s v="riverapat59@yahoo.com"/>
    <x v="5"/>
    <s v="3165240033"/>
    <s v="2 Del tramite del documento"/>
    <x v="10"/>
    <s v="Registros Publicos y Redes Emp"/>
    <s v="Inscripción"/>
    <s v="."/>
    <s v="."/>
    <s v="AL INSCRITO 1172808-16 SE MODIFICO EL TIPO DE IDENTIFICACION DE LA SOCIEDAD A NIT SE ENVIA AL CORREO ELECTRONICO RIVERAPAT59@YAHOO.COM; RIVERAPAT59@YAHOO.COM.RPOST.BIZ EL DÍA LUNES 23/01/2023 3:09 P. M"/>
    <s v="."/>
    <s v="Finalizado"/>
    <s v="SORTIZ"/>
    <d v="2023-01-23T00:00:00"/>
    <d v="2023-01-23T00:00:00"/>
    <s v=" "/>
    <s v="N"/>
    <s v=""/>
    <x v="0"/>
    <x v="2"/>
    <s v="N"/>
    <d v="2023-01-23T00:00:00"/>
    <d v="2023-01-23T00:00:00"/>
    <n v="6"/>
    <n v="15"/>
    <x v="1"/>
    <n v="1"/>
    <x v="0"/>
  </r>
  <r>
    <x v="2"/>
    <n v="2023000247"/>
    <x v="12"/>
    <s v="EN EL CERTIFICA DE LAS REFORMAS DE ESTATUTOS NO APARECE LA REFORMA DEL AUMENTO DE CAPITAL QUE REALIZO EN DICIEMBRE 2022 CON LA INSCRIPCION 23567. LA PERSONA DEJA 1 CERTIFICADO"/>
    <s v="A"/>
    <s v="FCAJAS"/>
    <s v=" "/>
    <s v="Principal"/>
    <d v="2023-01-16T00:00:00"/>
    <s v="Origino"/>
    <s v="NRESPONS"/>
    <s v="Registros Pub y Redes Emp"/>
    <s v="Empresario"/>
    <s v="Finalizado"/>
    <s v=" "/>
    <s v="Asignado a"/>
    <x v="23"/>
    <x v="0"/>
    <x v="1"/>
    <d v="2023-01-16T00:00:00"/>
    <s v="A"/>
    <s v="MERCANTIL"/>
    <n v="94624"/>
    <n v="20221177040"/>
    <m/>
    <m/>
    <m/>
    <m/>
    <m/>
    <s v="Inscrito"/>
    <m/>
    <s v="JULIO FAJARDO"/>
    <s v=""/>
    <s v=""/>
    <x v="3"/>
    <s v="3183589094"/>
    <s v="5 No aplica/No procede"/>
    <x v="29"/>
    <s v="Registros Publicos y Redes Emp"/>
    <s v="No aplica"/>
    <s v="."/>
    <s v="."/>
    <s v="SORTIZ: SE PASA AL ABOGADO CJORDAN PARA LA REVISION Y REPUESTA AL USUARIO ( SE VALIDO QUE EL AUMENTO DEL CS Y CP SE ESTAN CERTICANDO). 26012022: EL RECLAMO NO PROCEDE LOS AUMENTOS DE CAPITAL SUSCRITO Y PAGADO NO SE CONSIDERAN REFORMAS, POR ENDE NO HACEN P"/>
    <s v="."/>
    <s v="Finalizado"/>
    <s v="SORTIZ"/>
    <d v="2023-01-26T00:00:00"/>
    <d v="2023-01-27T00:00:00"/>
    <s v="Se termina por el usuario sortiz pero la gestion la hace el abogado"/>
    <s v="N"/>
    <s v=""/>
    <x v="1"/>
    <x v="2"/>
    <s v="N"/>
    <d v="2023-01-27T00:00:00"/>
    <d v="2023-01-27T00:00:00"/>
    <n v="9"/>
    <n v="15"/>
    <x v="1"/>
    <n v="1"/>
    <x v="0"/>
  </r>
  <r>
    <x v="2"/>
    <n v="2023000259"/>
    <x v="12"/>
    <s v="SE COMUNICA LA SEÑORA LICETH INDICANDO QUE LA ENTIDAD REALIZO UN NOMBRAMIENTO DESIGNADO POR LA FIRMA DE REVISOR FISCAL SUPLENTE DEL SEÑOR IVÁN ANDRÉS PAÉZ MONTOYA PERO AL COMPRAR UN CERTIFICADO SE DA CUENTA QUE LO COLOCARON COMO PRINCIPAL Y NO COMO SUPLEN"/>
    <s v="A"/>
    <s v="CALLCENTER"/>
    <s v=" "/>
    <s v="Principal"/>
    <d v="2023-01-16T00:00:00"/>
    <s v="Origino"/>
    <s v="NRESPONS"/>
    <s v="Registros Pub y Redes Emp"/>
    <s v="Empresario"/>
    <s v="Finalizado"/>
    <s v=" "/>
    <s v="Asignado a"/>
    <x v="25"/>
    <x v="0"/>
    <x v="1"/>
    <d v="2023-01-16T00:00:00"/>
    <s v="A"/>
    <s v="MERCANTIL"/>
    <n v="956223"/>
    <m/>
    <m/>
    <m/>
    <m/>
    <m/>
    <m/>
    <s v="Inscrito"/>
    <n v="1113527870"/>
    <s v=" LICETH MOSQUERA"/>
    <s v=""/>
    <s v=" liceth.mosquera@pwc.com"/>
    <x v="5"/>
    <s v="3218765945"/>
    <s v="5 No aplica/No procede"/>
    <x v="29"/>
    <s v="Registros Publicos y Redes Emp"/>
    <s v="No aplica"/>
    <s v="."/>
    <s v="."/>
    <s v="EL RECLAMO NO PROCEDE, SE VERIFICA LA DOCUMETNACIÓN Y, SI BIEN ES CIERTO LA CERTIFICACIÓN DE LA SUPERINTENDENCIA FINANCIERA HACE REFERENCIA AL REVISOR FISCAL SUPLENTE, TAMBIEN LO ES QUE EN EL DOCUMENTO DE LA FIRMA REVISORA APORTADO SE APROBÓ LA DESIGNACIÓ"/>
    <s v="."/>
    <s v="Finalizado"/>
    <s v="WBURBANO"/>
    <d v="2023-01-23T00:00:00"/>
    <d v="2023-01-26T00:00:00"/>
    <s v=" "/>
    <s v="N"/>
    <s v=""/>
    <x v="1"/>
    <x v="2"/>
    <s v="N"/>
    <d v="2023-01-26T00:00:00"/>
    <d v="2023-01-26T00:00:00"/>
    <n v="8"/>
    <n v="15"/>
    <x v="1"/>
    <n v="1"/>
    <x v="0"/>
  </r>
  <r>
    <x v="2"/>
    <n v="2023000274"/>
    <x v="12"/>
    <s v="EL INSCRITO 1171845 EN REPRESENTACION LEGAL DE SU SUPLENTE SE PRESENTA EN LAS INSTALACIONES DE LA CAMARA PARA REALIZAR RECLAMO, YA QUE EN EL REGISTRO DE LA SOCIEDAD QUEDO MAL ESCRITO EL CORREO ELECTRONICO, ARGUMENTANDO QUE EN EL ACTA DE CONSTITUCIÓN ESTAB"/>
    <s v="A"/>
    <s v="PRUEDA"/>
    <s v=" "/>
    <s v="Principal"/>
    <d v="2023-01-16T00:00:00"/>
    <s v="Origino"/>
    <s v="NRESPONS"/>
    <s v="Registros Pub y Redes Emp"/>
    <s v="Empresario"/>
    <s v="Finalizado"/>
    <s v=" "/>
    <s v="Asignado a"/>
    <x v="3"/>
    <x v="0"/>
    <x v="2"/>
    <d v="2023-01-16T00:00:00"/>
    <s v="A"/>
    <s v="MERCANTIL"/>
    <n v="1171845"/>
    <n v="20221111170"/>
    <m/>
    <m/>
    <m/>
    <m/>
    <m/>
    <s v="Inscrito"/>
    <n v="16940537"/>
    <s v="LUIS FERNANDO CASTILLO CONTRERAS"/>
    <s v=""/>
    <s v="ABOGADOLUISF7@HOTMAIL.COM"/>
    <x v="3"/>
    <s v="3016291200"/>
    <s v="5 No aplica/No procede"/>
    <x v="29"/>
    <s v="Registros Publicos y Redes Emp"/>
    <s v="No aplica"/>
    <s v="."/>
    <s v="."/>
    <s v="PQR NO PROCEDE POR CUANTO LA INFORMACIÓN DE LOS DATOS BÁSICOS SE TOMA DE LO DILIGENCIADO POR EL USUARIO EN EL FORMULARIO RUES, EL CUAL ESTÁ FIRMADO POR EL REPRESENTANTE LEGAL DE LA SOCIEDAD. (SE ADJUNTA EL FORMULARIO DE MATRÍCULA) SE ENVIA CORREO ELECTRON"/>
    <s v="."/>
    <s v="Finalizado"/>
    <s v="SORTIZ"/>
    <d v="2023-01-27T00:00:00"/>
    <d v="2023-01-27T00:00:00"/>
    <s v=" "/>
    <s v="N"/>
    <s v=""/>
    <x v="1"/>
    <x v="2"/>
    <s v="N"/>
    <d v="2023-01-27T00:00:00"/>
    <d v="2023-01-27T00:00:00"/>
    <n v="9"/>
    <n v="15"/>
    <x v="1"/>
    <n v="1"/>
    <x v="0"/>
  </r>
  <r>
    <x v="2"/>
    <n v="2023000283"/>
    <x v="13"/>
    <s v="SE COMUNICA EL SEÑOR SANTIAGO VALDERRAMA INDICANDO QUE CCC REGISTRÓ ERRÓNEAMENTE LA INFORMACIÓN DE LOS REPRESENTANTES LEGALES DE LA EMPRESA PAYJOY COLOMBIA S.A.S. YA QUE EN BOGOTÁ ESTABA NOMBRADO: ALFONSO ANTONIO ARANGO GOMEZ, CON CÉDULA: 6530853 Y DENISS"/>
    <s v="A"/>
    <s v="CALLCENTER"/>
    <s v=" "/>
    <s v="Principal"/>
    <d v="2023-01-17T00:00:00"/>
    <s v="Origino"/>
    <s v="XRIVERA"/>
    <s v="Registros Pub y Redes Emp"/>
    <s v="Back (Registro)"/>
    <s v="Finalizado"/>
    <s v=" "/>
    <s v="Asignado a"/>
    <x v="3"/>
    <x v="0"/>
    <x v="2"/>
    <d v="2023-01-17T00:00:00"/>
    <s v="A"/>
    <s v="MERCANTIL"/>
    <n v="1173116"/>
    <n v="20221170599"/>
    <m/>
    <m/>
    <m/>
    <m/>
    <m/>
    <s v="Inscrito"/>
    <n v="1037656808"/>
    <s v="SANTIAGO VALDERRAMA HENAO"/>
    <s v=""/>
    <s v=" svalderrama@legalcorp.co"/>
    <x v="5"/>
    <s v="3104680276"/>
    <s v="2 Del tramite del documento"/>
    <x v="20"/>
    <s v="Registros Publicos y Redes Emp"/>
    <s v="Inscripción"/>
    <s v="."/>
    <s v="."/>
    <s v="AL INSCRITO 1173116-16 SE MODIFICA LOS NOMBRAMIENTOS DE LA SOCIEDAD Y SE ENVIA AL CORREO ELECTRONICO SVALDERRAMA@LEGALCORP.CO; SVALDERRAMA@LEGALCORP.CO.RPOST.BIZ EL DÍA JUEVES 26/01/2023 2:10 P. M"/>
    <s v="."/>
    <s v="Finalizado"/>
    <s v="SORTIZ"/>
    <d v="2023-01-26T00:00:00"/>
    <d v="2023-01-26T00:00:00"/>
    <s v=" "/>
    <s v="N"/>
    <s v=""/>
    <x v="0"/>
    <x v="2"/>
    <s v="N"/>
    <d v="2023-01-26T00:00:00"/>
    <d v="2023-01-26T00:00:00"/>
    <n v="7"/>
    <n v="15"/>
    <x v="1"/>
    <n v="1"/>
    <x v="0"/>
  </r>
  <r>
    <x v="2"/>
    <n v="2023000286"/>
    <x v="13"/>
    <s v="EN EL INSCRITO 1173006 - 16 HORIZON FILMS S.A.S. APARECE EN EL CERTIFICADO EN GRUPO NIIF NO APLICA CUANDO DEBERIA SER EL GRUPO NIIF 3 SEGUN LOS FORMULARIOS QUE DILIGENCIO EN LA CONSTITUCION.FAVOR VERIFICAR.GRACIAS "/>
    <s v="A"/>
    <s v="FMOLINA"/>
    <s v=" "/>
    <s v="Unicentro web"/>
    <d v="2023-01-17T00:00:00"/>
    <s v="Origino"/>
    <s v="YBENITEZ"/>
    <s v="Registros Pub y Redes Emp"/>
    <s v="Back (Registro)"/>
    <s v="Finalizado"/>
    <s v=" "/>
    <s v="Asignado a"/>
    <x v="3"/>
    <x v="0"/>
    <x v="2"/>
    <d v="2023-01-17T00:00:00"/>
    <s v="A"/>
    <s v="MERCANTIL"/>
    <n v="1173006"/>
    <m/>
    <m/>
    <m/>
    <m/>
    <m/>
    <m/>
    <s v="Inscrito"/>
    <n v="1193561553"/>
    <s v="RYAN MARTINEZ MUÑOZ"/>
    <s v=""/>
    <s v="ryanmartinezmunoz@gmail.com"/>
    <x v="3"/>
    <s v="3003254911"/>
    <s v="2 Del tramite del documento"/>
    <x v="49"/>
    <s v="Registros Publicos y Redes Emp"/>
    <s v="Inscripción"/>
    <s v="."/>
    <s v="."/>
    <s v="AL INSCRITO 1173006-16 SE ADICIONA LA INFORMACION FINANCIERA Y EK GRUPO A NIIF SE ENVIA CORREO ELECTRINICO RYANMARTINEZMUNOZ@GMAIL.COM; RYANMARTINEZMUNOZ@GMAIL.COM.RPOST.BIZ EL DÍA VIERNES 27/01/2023 6:11 P. M"/>
    <s v="."/>
    <s v="Finalizado"/>
    <s v="SORTIZ"/>
    <d v="2023-01-27T00:00:00"/>
    <d v="2023-01-27T00:00:00"/>
    <s v=" "/>
    <s v="N"/>
    <s v=""/>
    <x v="0"/>
    <x v="2"/>
    <s v="N"/>
    <d v="2023-01-27T00:00:00"/>
    <d v="2023-01-27T00:00:00"/>
    <n v="8"/>
    <n v="15"/>
    <x v="1"/>
    <n v="1"/>
    <x v="0"/>
  </r>
  <r>
    <x v="2"/>
    <n v="2023000290"/>
    <x v="13"/>
    <s v="EL INSCRITO 1375 SOLICITA CORREGIR TEXTO INICIAL DEL OBJETO SOCIAL SE LES ESTA CERTIFICANDO &quot;LA SOCIEDAD&quot; CUANDO SON ENTIDAD SIN ANIMO DE LUCRO, SE REVISA ACTA 01-20 INSCRIPCIÓN 801 SU OBJETO PRINCIPAL ES... EL USUARIO TIENE UN CERTIFICADO POR REEMPLAZAR."/>
    <s v="A"/>
    <s v="KCRUZ"/>
    <s v=" "/>
    <s v="Principal"/>
    <d v="2023-01-17T00:00:00"/>
    <s v="Origino"/>
    <s v="LCASTRO"/>
    <s v="Registros Pub y Redes Emp"/>
    <s v="Back (Registro)"/>
    <s v="Finalizado"/>
    <s v=" "/>
    <s v="Asignado a"/>
    <x v="3"/>
    <x v="0"/>
    <x v="2"/>
    <d v="2023-01-17T00:00:00"/>
    <s v="A"/>
    <s v="ESAL"/>
    <n v="1375"/>
    <m/>
    <m/>
    <m/>
    <m/>
    <m/>
    <m/>
    <s v="Inscrito"/>
    <n v="66811859"/>
    <s v="LYDA CAICEDO MARTINEZ_x0009_"/>
    <s v=""/>
    <s v="info@fonmixtorprodeporte.gov.co"/>
    <x v="3"/>
    <s v="3108260542"/>
    <s v="2 Del tramite del documento"/>
    <x v="23"/>
    <s v="Registros Publicos y Redes Emp"/>
    <s v="Inscripción"/>
    <s v="."/>
    <s v="."/>
    <s v="AL INSCRITO 1375-50 SE RETIRA DEL OBJETO SOCIAL LA PALABRA SOCIEDAD Y SE COLOCA SU OBJETO PRINCIPAL ..... DE ACUERDO A LA ACTQA 01-20 CON LA INSCRIPCION 801 DEL LIBRO 1 DE FECHA 28/04/2020 SE GENERA LA RADICACION 20230074005 Y SE ENVIA AL CORREO ELECTRONI"/>
    <s v="."/>
    <s v="Finalizado"/>
    <s v="SORTIZ"/>
    <d v="2023-02-01T00:00:00"/>
    <d v="2023-02-01T00:00:00"/>
    <s v=" "/>
    <s v="N"/>
    <s v=""/>
    <x v="0"/>
    <x v="2"/>
    <s v="N"/>
    <d v="2023-02-01T00:00:00"/>
    <d v="2023-02-01T00:00:00"/>
    <n v="11"/>
    <n v="15"/>
    <x v="1"/>
    <n v="1"/>
    <x v="0"/>
  </r>
  <r>
    <x v="2"/>
    <n v="2023000291"/>
    <x v="13"/>
    <s v="FAVOR REVISAR EN LA SOCIEDAD INVERSIONES RODICON S.A.S. MATRICULA 1136389 LA REPRESENTANTE LEGAL SUPLENTE LEIDY VANNESSA MUÑOZ MARIN EL NUMERO DE CEDULA QUEDO MAL EL NUMERO DE CEDULA EL CORRECTO ES 1.112.957.731"/>
    <s v="A"/>
    <s v="JCARDONA"/>
    <s v=" "/>
    <s v="Unicentro web"/>
    <d v="2023-01-17T00:00:00"/>
    <s v="Origino"/>
    <s v="JSANDOVA"/>
    <s v="Registros Pub y Redes Emp"/>
    <s v="Back (Registro)"/>
    <s v="Finalizado"/>
    <s v=" "/>
    <s v="Asignado a"/>
    <x v="3"/>
    <x v="0"/>
    <x v="2"/>
    <d v="2023-01-17T00:00:00"/>
    <s v="A"/>
    <s v="MERCANTIL"/>
    <n v="1136389"/>
    <n v="20220877870"/>
    <m/>
    <m/>
    <m/>
    <m/>
    <m/>
    <s v="Inscrito"/>
    <n v="79798686"/>
    <s v="LUIS RAMIRO DIAZ BRICEÑO"/>
    <s v=""/>
    <s v="ramirod@me.com"/>
    <x v="3"/>
    <s v="3126692073"/>
    <s v="2 Del tramite del documento"/>
    <x v="20"/>
    <s v="Registros Publicos y Redes Emp"/>
    <s v="Inscripción"/>
    <s v="."/>
    <s v="."/>
    <s v="AL INSCRITO 1136389-16 SE MODIFICA EL NUMERO DE IDENTIFICACION DE LA SEÑORA LEIDY VANNESSA MUÑOZ MARIN 1112957731. SE ENVIA CORREO ELECTRONICO RAMIROD@ME.COM; RAMIROD@ME.COM.RPOST EL DÍA MIÉRCOLES 01/02/2023 11:46 A. M."/>
    <s v="."/>
    <s v="Finalizado"/>
    <s v="SORTIZ"/>
    <d v="2023-02-01T00:00:00"/>
    <d v="2023-02-01T00:00:00"/>
    <s v=" "/>
    <s v="N"/>
    <s v=""/>
    <x v="0"/>
    <x v="2"/>
    <s v="N"/>
    <d v="2023-02-01T00:00:00"/>
    <d v="2023-02-01T00:00:00"/>
    <n v="11"/>
    <n v="15"/>
    <x v="1"/>
    <n v="1"/>
    <x v="0"/>
  </r>
  <r>
    <x v="2"/>
    <n v="2023000304"/>
    <x v="14"/>
    <s v="EL SEÑOR GUIDO SE COMUNICA PORQUE EVIDENCIÓ EN EL CERTIFICADO CON CÓDIGO 08223P2OTL UN ERROR EN LAS ACCIONES DEL CAPITAL SUSCRITO, ESTAS TIENEN UN VALOR DE 512.565.818 Y EL VALOR CORRECTO ES 512.656.818. SOLICITA VERIFICACIÓN, CORRECCIÓN Y REPOSICIÓN DEL "/>
    <s v="A"/>
    <s v="CALLCENTER"/>
    <s v=" "/>
    <s v="Principal"/>
    <d v="2023-01-18T00:00:00"/>
    <s v="Origino"/>
    <s v="JCAMACHO"/>
    <s v="Registros Pub y Redes Emp"/>
    <s v="Back (Registro)"/>
    <s v="Finalizado"/>
    <s v=" "/>
    <s v="Asignado a"/>
    <x v="3"/>
    <x v="0"/>
    <x v="2"/>
    <d v="2023-01-18T00:00:00"/>
    <s v="A"/>
    <s v="MERCANTIL"/>
    <n v="937757"/>
    <n v="20150638108"/>
    <m/>
    <m/>
    <m/>
    <m/>
    <m/>
    <s v="Inscrito"/>
    <n v="1113688293"/>
    <s v="GUIDO CALVO"/>
    <s v=""/>
    <s v="guido.calvo@carvajal.com"/>
    <x v="5"/>
    <s v="3184804044"/>
    <s v="2 Del tramite del documento"/>
    <x v="42"/>
    <s v="Registros Publicos y Redes Emp"/>
    <s v="Inscripción"/>
    <s v="."/>
    <s v="."/>
    <s v="AL INSCRITO 937757-16 SE MODIFICA EL VALOR DE LAS ACCIONES A 512.656.818 DE ACUERDO AL DOCUMENTO DE CONSTITUCION. SE GENERA LA RADICAICON 20230074593 PARA EL ENVIO DEL CERTIFICADO Y SE ENVIA AL CORREO ELECTRONICO GUIDO.CALVO@CARVAJAL.COM; GUIDO.CALVO@CARV"/>
    <s v="."/>
    <s v="Finalizado"/>
    <s v="SORTIZ"/>
    <d v="2023-02-01T00:00:00"/>
    <d v="2023-02-01T00:00:00"/>
    <s v=" "/>
    <s v="N"/>
    <s v=""/>
    <x v="0"/>
    <x v="2"/>
    <s v="N"/>
    <d v="2023-02-01T00:00:00"/>
    <d v="2023-02-01T00:00:00"/>
    <n v="10"/>
    <n v="15"/>
    <x v="1"/>
    <n v="1"/>
    <x v="0"/>
  </r>
  <r>
    <x v="2"/>
    <n v="2023000345"/>
    <x v="15"/>
    <s v="POR FAVOR SOLICITUD EL DIA 6 DE ENERO 2023 AÑO, SE SOLICITO UN CERTIFICADO DE LA CÁMARA Y COMERCIO UN CERTIFICADO ACTUALIZADO DE LA MATRICULA MERCANTIL CON NO 860783. Y EN EL SISTEMA REGISTRA CON UNA DIRECCIÓN DIFERENTE A LA SEDE NUESTRA CALLE 5E # 43-05."/>
    <s v="A"/>
    <s v="LNDELGAD"/>
    <s v=" "/>
    <s v="Principal"/>
    <d v="2023-01-19T00:00:00"/>
    <s v="Origino"/>
    <s v="FUNRETIR"/>
    <s v="Registros Pub y Redes Emp"/>
    <s v="Back (Registro)"/>
    <s v="Finalizado"/>
    <s v=" "/>
    <s v="Asignado a"/>
    <x v="11"/>
    <x v="0"/>
    <x v="2"/>
    <d v="2023-01-19T00:00:00"/>
    <s v="A"/>
    <s v="MERCANTIL"/>
    <n v="860783"/>
    <m/>
    <m/>
    <m/>
    <m/>
    <m/>
    <m/>
    <s v="Inscrito"/>
    <n v="800251440"/>
    <s v="ENTIDAD PROMOTORA SALUD SANITAS"/>
    <s v="SN"/>
    <s v="casuarez@epssanitas.com"/>
    <x v="0"/>
    <s v="3137938476"/>
    <s v="2 Del tramite del documento"/>
    <x v="50"/>
    <s v="Registros Publicos y Redes Emp"/>
    <s v="Inscripción"/>
    <s v="."/>
    <s v="."/>
    <s v="EN ESPERA DEL RUES SE REALIZA LA VALIDACIÓN CON EL FORMULARIO DE RENOVACIÓN SE CORRIGE LA INFORMACIÓN Y SE CREA LA RAD 20230104533 PARA REALIZAR LA REPOSICIÓN DEL CERTIFICADO EL CUAL FUE ENVIADO AL CORREO ELECTRÓNICO REPORTADO EN EL RECLAMO. FEBRERO 9 DE "/>
    <s v="."/>
    <s v="Finalizado"/>
    <s v="MVELASCO"/>
    <d v="2023-02-01T00:00:00"/>
    <d v="2023-02-09T00:00:00"/>
    <s v=" "/>
    <s v="N"/>
    <s v=""/>
    <x v="0"/>
    <x v="2"/>
    <s v="N"/>
    <d v="2023-02-09T00:00:00"/>
    <d v="2023-02-09T00:00:00"/>
    <n v="15"/>
    <n v="15"/>
    <x v="1"/>
    <n v="1"/>
    <x v="0"/>
  </r>
  <r>
    <x v="2"/>
    <n v="2023000363"/>
    <x v="15"/>
    <s v="EN EL INSCRITO 1032121 - 16 BUSINESS ORIENTED TECHNOLOGIES S.A.S RADICADA EL DIA 16 ENERO 2013 CON EL RAD 20230028393 LA CUAL EL DIA DE HOY 19 ENERO 2023 SE COMPRO UN CERTIFICADO Y APARECE DE LA SIGUIENTE MANERA SE ADJUNTA IMAGEN.... AGRADEZCO CORREGIR CU"/>
    <s v="A"/>
    <s v="LNDELGAD"/>
    <s v=" "/>
    <s v="Principal"/>
    <d v="2023-01-19T00:00:00"/>
    <s v="Origino"/>
    <s v="ZMOLINA"/>
    <s v="Registros Pub y Redes Emp"/>
    <s v="Back (Registro)"/>
    <s v="Finalizado"/>
    <s v=" "/>
    <s v="Asignado a"/>
    <x v="11"/>
    <x v="0"/>
    <x v="2"/>
    <d v="2023-01-19T00:00:00"/>
    <s v="A"/>
    <s v="MERCANTIL"/>
    <n v="1032121"/>
    <n v="20230028393"/>
    <m/>
    <m/>
    <m/>
    <m/>
    <m/>
    <s v="Inscrito"/>
    <m/>
    <s v="CLAUDIA MADARIAGA"/>
    <s v="4250427"/>
    <s v="madariaga@buorte.com"/>
    <x v="0"/>
    <s v="3102414487"/>
    <s v="2 Del tramite del documento"/>
    <x v="23"/>
    <s v="Registros Publicos y Redes Emp"/>
    <s v="Inscripción"/>
    <s v="."/>
    <s v="."/>
    <s v=".AL INSCRITO 1032121-16 SE VALIDA CON EL DOCUMENTO Y CON EL CERTIFICADO DE CODIGO 0823P7NOAZ QUE FUE EL QUE COMPRO EL USUARIO Y SE EVIDENCIA QUE SE ELIMINA INFORMACIÓN DEL CERTIFICADO POR EFECTOS DE LA TECLA TAB LO ANTERIOR SE CORRIGE Y SE CREA LA RAD 202"/>
    <s v="."/>
    <s v="Finalizado"/>
    <s v="MVELASCO"/>
    <d v="2023-02-01T00:00:00"/>
    <d v="2023-02-01T00:00:00"/>
    <s v=" "/>
    <s v="N"/>
    <s v=""/>
    <x v="0"/>
    <x v="2"/>
    <s v="N"/>
    <d v="2023-02-01T00:00:00"/>
    <d v="2023-02-01T00:00:00"/>
    <n v="9"/>
    <n v="15"/>
    <x v="1"/>
    <n v="1"/>
    <x v="0"/>
  </r>
  <r>
    <x v="2"/>
    <n v="2023000364"/>
    <x v="15"/>
    <s v="EL SEÑOR NORBERTO RODRIGUEZ MEDINA IDENTIFICADO CON CC # 16701076 DE CALI HACE EL RECLAMO QUE EN EL CERTIFICADO DE EXISTENCIA QUE SOLICITÓ EL 29 DE NOV DE 2022 CON CODIGO DE VERIFICACION 0822BU7I4H Y EL 03 DE ENERO DEL 2023 CON EL CÓDIGO 08230EYN2C NO SAL"/>
    <s v="A"/>
    <s v="PGUARGUA"/>
    <s v=" "/>
    <s v="Principal"/>
    <d v="2023-01-19T00:00:00"/>
    <s v="Origino"/>
    <s v="XRIVERA"/>
    <s v="Registros Pub y Redes Emp"/>
    <s v="Back (Registro)"/>
    <s v="Finalizado"/>
    <s v=" "/>
    <s v="Asignado a"/>
    <x v="11"/>
    <x v="0"/>
    <x v="2"/>
    <d v="2023-01-19T00:00:00"/>
    <s v="A"/>
    <s v="MERCANTIL"/>
    <n v="1056648"/>
    <m/>
    <m/>
    <m/>
    <m/>
    <m/>
    <m/>
    <s v="Inscrito"/>
    <n v="16701076"/>
    <s v="NORBERTO RODRIGUEZ MEDINA"/>
    <s v=""/>
    <s v="n.rodriguez@grupocelco.com"/>
    <x v="3"/>
    <s v="3174356160"/>
    <s v="2 Del tramite del documento"/>
    <x v="42"/>
    <s v="Registros Publicos y Redes Emp"/>
    <s v="Inscripción"/>
    <s v="."/>
    <s v="."/>
    <s v="AL INSCRITO 1056648-3 VALIDE COMO QUEDABA SEGÚN LA ESCRITURA 2732 LA COMPOSICIÓN Y ASÍ LO INGRESE POR VÍNCULOS QUEDANDO ASÍ: HAWNY SAMIR ABDEL GUALTEROS CC. 80901595 CUOTAS 963000 VALOR 1.000 NORBERTO RODRIGUEZ MEDINA CC. 16701076 CUOTAS 37000 VALOR 1.000"/>
    <s v="."/>
    <s v="Finalizado"/>
    <s v="MVELASCO"/>
    <d v="2023-02-01T00:00:00"/>
    <d v="2023-02-01T00:00:00"/>
    <s v=" "/>
    <s v="N"/>
    <s v=""/>
    <x v="0"/>
    <x v="2"/>
    <s v="N"/>
    <d v="2023-02-01T00:00:00"/>
    <d v="2023-02-01T00:00:00"/>
    <n v="9"/>
    <n v="15"/>
    <x v="1"/>
    <n v="1"/>
    <x v="0"/>
  </r>
  <r>
    <x v="2"/>
    <n v="2023000366"/>
    <x v="15"/>
    <s v="SE COMUNICA PARA VALIDAR SI YA QUEDO FINALIZADO EL TRÁMITE Y SE EVIDENCIA QUE LA SIGLA NO QUEDO COINVA+SAS, SE REVISAN LOS EXPEDIENTES Y SE VALIDA QUE TANTO EN EL FORMULARIO RUES COMO EN LOS ESTATUTOS SI ASIGNARON UNA SIGLA Y EN LA PÁGINA DEL RUES TAMBIÉN"/>
    <s v="A"/>
    <s v="KGIRALDO"/>
    <s v=" "/>
    <s v="Principal"/>
    <d v="2023-01-19T00:00:00"/>
    <s v="Origino"/>
    <s v="YBENITEZ"/>
    <s v="Registros Pub y Redes Emp"/>
    <s v="Back (Registro)"/>
    <s v="Finalizado"/>
    <s v=" "/>
    <s v="Asignado a"/>
    <x v="11"/>
    <x v="0"/>
    <x v="2"/>
    <d v="2023-01-19T00:00:00"/>
    <s v="A"/>
    <s v="MERCANTIL"/>
    <n v="1174254"/>
    <n v="20230015982"/>
    <m/>
    <m/>
    <m/>
    <m/>
    <m/>
    <s v="Inscrito"/>
    <n v="16287033"/>
    <s v="DIEGO ESTUPUÑAN"/>
    <s v=""/>
    <s v="coinva.mercadeo@outlook.com"/>
    <x v="5"/>
    <s v="3154797460"/>
    <s v="2 Del tramite del documento"/>
    <x v="22"/>
    <s v="Registros Publicos y Redes Emp"/>
    <s v="Inscripción"/>
    <s v="."/>
    <s v="."/>
    <s v="AL INSCRITO 1174254 SE VALIDA CON EL DOCUMENTO DE CONSTITUCIÓN Y SE EVIDENCIA QUE TIENE LA SIGLA COINVA+ SAS LA CUAL SE ADICIONA, SE NOTIFICA AL USUARIO DE LA CORRECCIÓN AL CORREO ELECTRÓNICO REPORTADO EN EL RECLAMO."/>
    <s v="."/>
    <s v="Finalizado"/>
    <s v="MVELASCO"/>
    <d v="2023-02-01T00:00:00"/>
    <d v="2023-02-01T00:00:00"/>
    <s v=" "/>
    <s v="N"/>
    <s v=""/>
    <x v="0"/>
    <x v="2"/>
    <s v="N"/>
    <d v="2023-02-01T00:00:00"/>
    <d v="2023-02-01T00:00:00"/>
    <n v="9"/>
    <n v="15"/>
    <x v="1"/>
    <n v="1"/>
    <x v="0"/>
  </r>
  <r>
    <x v="2"/>
    <n v="2023000381"/>
    <x v="16"/>
    <s v="AL INCRITO 1172794-16 AL GENERAR EL CERTIFICADO SE EVIDENCIA QUE TIENE EL INDICADOR DE NIT EN TRAMITE, SIN EMBARGO AL CONSULTAR EN GENERICA FIGURA ESTADO DEL NIT ASIGNADO CORRECTAMENTE, AL VERIFICAR EN LA PAGINA DE LA DIAN SE ASIGNO 901665860-1 FAVOR VERI"/>
    <s v="A"/>
    <s v="FMOLINA"/>
    <s v=" "/>
    <s v="Unicentro web"/>
    <d v="2023-01-20T00:00:00"/>
    <s v="Origino"/>
    <s v="YBENITEZ"/>
    <s v="Registros Pub y Redes Emp"/>
    <s v="Back (Registro)"/>
    <s v="Finalizado"/>
    <s v=" "/>
    <s v="Asignado a"/>
    <x v="26"/>
    <x v="0"/>
    <x v="2"/>
    <d v="2023-01-20T00:00:00"/>
    <s v="A"/>
    <s v="MERCANTIL"/>
    <n v="1172794"/>
    <m/>
    <m/>
    <m/>
    <m/>
    <m/>
    <m/>
    <s v="Inscrito"/>
    <n v="1116263052"/>
    <s v="MARCELA RODRIGUEZ PEREZ"/>
    <s v=""/>
    <s v=""/>
    <x v="3"/>
    <s v=""/>
    <s v="2 Del tramite del documento"/>
    <x v="51"/>
    <s v="Registros Publicos y Redes Emp"/>
    <s v="Matricula o Constitución"/>
    <s v="."/>
    <s v="."/>
    <s v="SE GENERA CERTIFICADO DEL INCRITO 1172794-16 SE EVIDENCIA QUE TIENE EL INDICADOR DE NIT EN TRAMITE, SIN EMBARGO AL CONSULTAR EN GENERICA FIGURA ESTADO DEL NIT ASIGNADO CORRECTAMENTE, SE VERIFICA EN LA PAGINA DE LA DIAN EL NÚMERO DEL NIT Y POR SIRP CAJERO "/>
    <s v="."/>
    <s v="Finalizado"/>
    <s v="SIBARGUE"/>
    <d v="2023-01-20T00:00:00"/>
    <d v="2023-01-20T00:00:00"/>
    <s v=" "/>
    <s v="N"/>
    <s v=""/>
    <x v="0"/>
    <x v="2"/>
    <s v="N"/>
    <d v="2023-01-20T00:00:00"/>
    <d v="2023-01-20T00:00:00"/>
    <n v="0"/>
    <n v="15"/>
    <x v="1"/>
    <n v="1"/>
    <x v="1"/>
  </r>
  <r>
    <x v="2"/>
    <n v="2023000385"/>
    <x v="16"/>
    <s v="EN LA MATRICULA 1173029-2 LA DIRECCION QUEDO ERRADA, SIENDO LA CORRECTA CR 43 A NO. D 28 - C 41 LOCAL COMO ESTA EN EL FORMULARIO DE MATRICULA"/>
    <s v="A"/>
    <s v="DCOLLAZO"/>
    <s v=" "/>
    <s v="Unicentro web"/>
    <d v="2023-01-20T00:00:00"/>
    <s v="Origino"/>
    <s v="LCOBO"/>
    <s v="Registros Pub y Redes Emp"/>
    <s v="Front (Cajas)"/>
    <s v="Finalizado"/>
    <s v=" "/>
    <s v="Asignado a"/>
    <x v="3"/>
    <x v="0"/>
    <x v="2"/>
    <d v="2023-01-20T00:00:00"/>
    <s v="A"/>
    <s v="MERCANTIL"/>
    <n v="1173029"/>
    <n v="20221179173"/>
    <m/>
    <m/>
    <m/>
    <m/>
    <m/>
    <s v="Inscrito"/>
    <n v="31486047"/>
    <s v="DIANA SOELI RODAS ZULETA"/>
    <s v=""/>
    <s v="dianazuleta73@gmail.com"/>
    <x v="3"/>
    <s v="3223758604"/>
    <s v="2 Del tramite del documento"/>
    <x v="28"/>
    <s v="Registros Publicos y Redes Emp"/>
    <s v="Inscripción"/>
    <s v="."/>
    <s v="."/>
    <s v="AL INSCRITO 1173029-2 SE MODIFICA LA DIRECCION CARRERA 43 A NO. D 28 - C41 LOCALDE ACUERDO AL FORMULARIO DE MATRICULA. SE ENVIA CORREO ELECTRONICO DIANAZULETA73@GMAIL.COM; DIANAZULETA73@GMAIL.COM.RPOST.BIZ EL DÍA MIÉRCOLES 01/02/2023 12:25 P. M"/>
    <s v="."/>
    <s v="Finalizado"/>
    <s v="SORTIZ"/>
    <d v="2023-02-01T00:00:00"/>
    <d v="2023-02-01T00:00:00"/>
    <s v=" "/>
    <s v="N"/>
    <s v=""/>
    <x v="0"/>
    <x v="2"/>
    <s v="N"/>
    <d v="2023-02-01T00:00:00"/>
    <d v="2023-02-01T00:00:00"/>
    <n v="8"/>
    <n v="15"/>
    <x v="1"/>
    <n v="1"/>
    <x v="0"/>
  </r>
  <r>
    <x v="2"/>
    <n v="2023000386"/>
    <x v="16"/>
    <s v="LA ENTIDAD REALIZÓ BAJO RADICACION 20230007863 CONSTITUCION DE LA MISMA Y SOLICITA QUE SE CERTIFIQUE DE ACUERDO A LOS ESTATUTOS EL TEXTO &quot; LA COORDINADORA ANDINA DE LOS DERECHOS HUMANOS PROPONE: .............. Y ADICIONAL SOLICITA LA REPOSICION DEL CERTIF"/>
    <s v="A"/>
    <s v="PRUEDA"/>
    <s v=" "/>
    <s v="Principal"/>
    <d v="2023-01-20T00:00:00"/>
    <s v="Origino"/>
    <s v="NRESPONS"/>
    <s v="Registros Pub y Redes Emp"/>
    <s v="Back (Registro)"/>
    <s v="Finalizado"/>
    <s v=" "/>
    <s v="Asignado a"/>
    <x v="3"/>
    <x v="0"/>
    <x v="2"/>
    <d v="2023-01-20T00:00:00"/>
    <s v="A"/>
    <s v="ESAL"/>
    <n v="21555"/>
    <m/>
    <m/>
    <m/>
    <m/>
    <m/>
    <m/>
    <s v="Inscrito"/>
    <n v="16715666"/>
    <s v="JHON JAIME CANO"/>
    <s v="3216369260"/>
    <s v="pyvclaridad@hotmail.com"/>
    <x v="3"/>
    <s v=""/>
    <s v="2 Del tramite del documento"/>
    <x v="23"/>
    <s v="Registros Publicos y Redes Emp"/>
    <s v="Inscripción"/>
    <s v="."/>
    <s v="."/>
    <s v="PENDIENTE DE RESPUESTA DEL ABOGADO BACK: SE ENVIA RESPUESTA A LOS CORREO ELECTRONICO PYVCLARIDAD@HOTMAIL.COM; PYVCLARIDAD@HOTMAIL.COM.RPOST.BIZ EL DÍA DEBE TENERSE EN CUENTA QUE AL MOMENTO DE CERTIFICAR SOBRE LAS INSCRIPCIONES REALIZADAS EN LOS REGISTROS "/>
    <s v="."/>
    <s v="Finalizado"/>
    <s v="SORTIZ"/>
    <d v="2023-02-01T00:00:00"/>
    <d v="2023-02-08T00:00:00"/>
    <s v=" "/>
    <s v="N"/>
    <s v=""/>
    <x v="0"/>
    <x v="2"/>
    <s v="N"/>
    <d v="2023-02-08T00:00:00"/>
    <d v="2023-02-08T00:00:00"/>
    <n v="13"/>
    <n v="15"/>
    <x v="1"/>
    <n v="1"/>
    <x v="0"/>
  </r>
  <r>
    <x v="2"/>
    <n v="2023000405"/>
    <x v="17"/>
    <s v="LA SRA ANA LALINDE LENIS IDENTIFICADA CON CC # 1130611430 HACE EL RECLAMO QUE EL 20 DE DICIEMBRE REALIZÓ A TRAVES DEL SERVICIO DE SVI EL REINGRESO DE UN AUMENTO DE CAPITAL CON RAD 20221151543EL TRAMITE ESTABA REQUERIDO Y LE MANIFESTARON QUE YA ESTA EN DES"/>
    <s v="A"/>
    <s v="PGUARGUA"/>
    <s v=" "/>
    <s v="Principal"/>
    <d v="2023-01-23T00:00:00"/>
    <s v="Origino"/>
    <s v="NRESPONS"/>
    <s v="Registros Pub y Redes Emp"/>
    <s v="Back (Registro)"/>
    <s v="Finalizado"/>
    <s v=" "/>
    <s v="Asignado a"/>
    <x v="11"/>
    <x v="0"/>
    <x v="2"/>
    <d v="2023-01-23T00:00:00"/>
    <s v="A"/>
    <s v="MERCANTIL"/>
    <n v="857551"/>
    <n v="20221151543"/>
    <m/>
    <m/>
    <m/>
    <m/>
    <m/>
    <s v="Inscrito"/>
    <n v="11306011430"/>
    <s v="ANA LALINDE LENIS"/>
    <s v=""/>
    <s v="amlalinde@gmail.com"/>
    <x v="3"/>
    <s v="3148141414"/>
    <s v="5 No aplica/No procede"/>
    <x v="29"/>
    <s v="Registros Publicos y Redes Emp"/>
    <s v="No aplica"/>
    <s v="."/>
    <s v="."/>
    <s v="RESPECTO A ESTE RECLAMO COLOCARON UN CASO A LOS 444 EL IM-TI-8902, EL CUAL SE DOCUMENTO CON LA SIGUIENTE RESPUESTA: AL CONSULTAR LA TRAZABILIDAD DEL APLICATIVO SE ENCUENTRA QUE EL SISTEMA DEJA EL TRAMITE HABILITADO PARA QUE EL USUARIO INGRESE A REALIZAR L"/>
    <s v="."/>
    <s v="Finalizado"/>
    <s v="AHURTADO"/>
    <d v="2023-02-24T00:00:00"/>
    <d v="2023-03-10T00:00:00"/>
    <s v="LLEGA A RP POR PARTE DE TI EL 27 DE FEB PARA DARLE SOLUCIÓN."/>
    <s v="N"/>
    <s v=""/>
    <x v="1"/>
    <x v="2"/>
    <s v="N"/>
    <d v="2023-02-27T00:00:00"/>
    <d v="2023-02-27T00:00:00"/>
    <n v="25"/>
    <n v="15"/>
    <x v="0"/>
    <n v="1"/>
    <x v="0"/>
  </r>
  <r>
    <x v="2"/>
    <n v="2023000406"/>
    <x v="17"/>
    <s v="SE COMUNICA LA SEÑORA ERIKA RESTREPO, INFORMA QUE POR MEDIO DEL CERTIFICADO CON CÓDIGO DE VERIFICACIÓN 08230ZPKKX EVIDENCIÓ QUE EL OBJETO SOCIAL QUEDÓ INCOMPLETO, SOLO SE APRECIA EL NÚMERO UNO, SE VALIDA ACTA N°63 Y SE CONSTATA QUE INGRESARON CINCO NUMERA"/>
    <s v="A"/>
    <s v="KGIRALDO"/>
    <s v=" "/>
    <s v="Principal"/>
    <d v="2023-01-23T00:00:00"/>
    <s v="Origino"/>
    <s v="SINIDENT"/>
    <s v="Registros Pub y Redes Emp"/>
    <s v="Back (Registro)"/>
    <s v="Finalizado"/>
    <s v=" "/>
    <s v="Asignado a"/>
    <x v="3"/>
    <x v="0"/>
    <x v="2"/>
    <d v="2023-01-23T00:00:00"/>
    <s v="A"/>
    <s v="MERCANTIL"/>
    <n v="418778"/>
    <n v="20221181485"/>
    <m/>
    <m/>
    <m/>
    <m/>
    <m/>
    <s v="Inscrito"/>
    <n v="1113648591"/>
    <s v="ERIKA RESTREPO"/>
    <s v=""/>
    <s v="sergiocabrera@sergiocabrera.com.co"/>
    <x v="5"/>
    <s v="3127162800"/>
    <s v="2 Del tramite del documento"/>
    <x v="23"/>
    <s v="Registros Publicos y Redes Emp"/>
    <s v="Inscripción"/>
    <s v="."/>
    <s v="."/>
    <s v="AL INSCRITO 418778-16 AL OBEJTO SOCIAL SE LE BORRO LOS TAB QUE TENIA EL TEXTO SE ENVIA AL CORREO ELECTRONICO SERGIOCABRERA@SERGIOCABRERA.COM.CO; SERGIOCABRERA@SERGIOCABRERA.COM.CO.RPOST.BIZ EL DÍA MARTES 31/01/2023 4:39 P. M"/>
    <s v="."/>
    <s v="Finalizado"/>
    <s v="SORTIZ"/>
    <d v="2023-01-31T00:00:00"/>
    <d v="2023-01-31T00:00:00"/>
    <s v=" "/>
    <s v="N"/>
    <s v=""/>
    <x v="0"/>
    <x v="2"/>
    <s v="N"/>
    <d v="2023-01-31T00:00:00"/>
    <d v="2023-01-31T00:00:00"/>
    <n v="6"/>
    <n v="15"/>
    <x v="1"/>
    <n v="1"/>
    <x v="0"/>
  </r>
  <r>
    <x v="2"/>
    <n v="2023000410"/>
    <x v="17"/>
    <s v="SE COMUNICA LA SEÑORA ESTEFANIA INFORMANDO QUE AL MOMENTO DE REALIZAR ASENTAMIENTO DE LIBROS EL APLICATIVO NO LE RECONOCE EL NÚMERO DE INSCRIPCIÓN ( 10202 ) Y LA FECHA DE INSCRIPCIÓN ( 14/09/2022 ), SE VALIDA LA INFORMACIÓN Y EN EL APLICATIVO EL NOMBRE DE"/>
    <s v="A"/>
    <s v="CALLCENTER"/>
    <s v=" "/>
    <s v="Principal"/>
    <d v="2023-01-23T00:00:00"/>
    <s v="Origino"/>
    <s v="JCHANCHI"/>
    <s v="Registros Pub y Redes Emp"/>
    <s v="Front (Cajas)"/>
    <s v="Finalizado"/>
    <s v=" "/>
    <s v="Asignado a"/>
    <x v="11"/>
    <x v="0"/>
    <x v="2"/>
    <d v="2023-01-23T00:00:00"/>
    <s v="A"/>
    <s v="MERCANTIL"/>
    <n v="249009"/>
    <n v="20220907104"/>
    <m/>
    <m/>
    <m/>
    <m/>
    <m/>
    <s v="Inscrito"/>
    <n v="1144178465"/>
    <s v="ESTEFANIA RINCON REYES"/>
    <s v=""/>
    <s v="contabiidad@pana.com.co"/>
    <x v="5"/>
    <s v="3175235140"/>
    <s v="2 Del tramite del documento"/>
    <x v="39"/>
    <s v="Registros Publicos y Redes Emp"/>
    <s v="Inscripción"/>
    <s v="."/>
    <s v="."/>
    <s v="AL INSCRITO 249009 EN LA INSCRIPCION 10202 SE CORRIGIÓ EL NOMBRE DEL LIBRO QUEDANDO LO CORRECTO REGISTRO DE SOCIOS O ACCIONISTAS, SE NOTIFICA AL USUARIO AL CORREO ELECTRÓNICO REPORTADO EN EL RECLAMO"/>
    <s v="."/>
    <s v="Finalizado"/>
    <s v="MVELASCO"/>
    <d v="2023-02-06T00:00:00"/>
    <d v="2023-02-06T00:00:00"/>
    <s v=" "/>
    <s v="N"/>
    <s v=""/>
    <x v="0"/>
    <x v="2"/>
    <s v="N"/>
    <d v="2023-02-06T00:00:00"/>
    <d v="2023-02-06T00:00:00"/>
    <n v="10"/>
    <n v="15"/>
    <x v="1"/>
    <n v="1"/>
    <x v="0"/>
  </r>
  <r>
    <x v="2"/>
    <n v="2023000416"/>
    <x v="17"/>
    <s v="SE SOLICITO ENTRE OTROS CAMBIO DE NOMBRE DEL ESTABLECIMIENTO DE COMERCIO EL NUEVO NOMBRE ES DYEL PERO SE GRABO AYEL MATRICULA 1006489-2"/>
    <s v="A"/>
    <s v="ABEDOYA"/>
    <s v=" "/>
    <s v="Unicentro web"/>
    <d v="2023-01-23T00:00:00"/>
    <s v="Origino"/>
    <s v="MMONTERO"/>
    <s v="Registros Pub y Redes Emp"/>
    <s v="Back (Registro)"/>
    <s v="Finalizado"/>
    <s v=" "/>
    <s v="Asignado a"/>
    <x v="24"/>
    <x v="0"/>
    <x v="0"/>
    <d v="2023-01-23T00:00:00"/>
    <s v="A"/>
    <s v="MERCANTIL"/>
    <n v="1006489"/>
    <n v="20230032994"/>
    <m/>
    <m/>
    <m/>
    <m/>
    <m/>
    <s v="Inscrito"/>
    <n v="1275041"/>
    <s v="CRISDAMAR MENDOZA"/>
    <s v=""/>
    <s v="elgraje.unicentro@gmail.com"/>
    <x v="3"/>
    <s v="3223689639"/>
    <s v="2 Del tramite del documento"/>
    <x v="22"/>
    <s v="Registros Publicos y Redes Emp"/>
    <s v="Inscripción"/>
    <s v="."/>
    <s v="."/>
    <s v="AL INSCRITO 1006489-2 SE MODIFICA EL NOMBRE A DYEL SE ENVIA CORREO ELECTRONICO ELGRAJE.UNICENTRO@GMAIL.COM; ELGRAJE.UNICENTRO@GMAIL.COM.RPOST.BIZ EL DÍA LUNES 30/01/2023 6:22 P. M. SE PASA A JCERON PARA EL CAMBIO DE LA ETIQUETA ENERO 31 2023 CAMBIE LAS ET"/>
    <s v="."/>
    <s v="Finalizado"/>
    <s v="SORTIZ"/>
    <d v="2023-01-30T00:00:00"/>
    <d v="2023-01-31T00:00:00"/>
    <s v=" "/>
    <s v="N"/>
    <s v=""/>
    <x v="0"/>
    <x v="2"/>
    <s v="N"/>
    <d v="2023-01-31T00:00:00"/>
    <d v="2023-01-31T00:00:00"/>
    <n v="6"/>
    <n v="15"/>
    <x v="1"/>
    <n v="1"/>
    <x v="0"/>
  </r>
  <r>
    <x v="2"/>
    <n v="2023000443"/>
    <x v="18"/>
    <s v="USUARIO SOLICITA CORRECION EN EL CERTIFICADO CON CODIGO 08225A5AMV DONDE NO APARECE EL SOCIO GESTOR EL CUAL APARECE EN EL REGISTRO DE LA REACTIVACION DE LA EMPRESA. NOMBRE DEL SOCIO GESTOR MARIA VICTORIA HOYOS 38.979.004. SOLICITA REPOSICION"/>
    <s v="A"/>
    <s v="CALLCENTER"/>
    <s v=" "/>
    <s v="Principal"/>
    <d v="2023-01-24T00:00:00"/>
    <s v="Origino"/>
    <s v="JCAMACHO"/>
    <s v="Registros Pub y Redes Emp"/>
    <s v="Back (Registro)"/>
    <s v="Finalizado"/>
    <s v=" "/>
    <s v="Asignado a"/>
    <x v="11"/>
    <x v="0"/>
    <x v="2"/>
    <d v="2023-01-24T00:00:00"/>
    <s v="A"/>
    <s v="MERCANTIL"/>
    <n v="489609"/>
    <m/>
    <m/>
    <m/>
    <m/>
    <m/>
    <m/>
    <s v="Inscrito"/>
    <n v="16711700"/>
    <s v="JAIME ORTEGA"/>
    <s v=""/>
    <s v="jaimeortegaarango@gmail.com"/>
    <x v="5"/>
    <s v="3178555511"/>
    <s v="2 Del tramite del documento"/>
    <x v="23"/>
    <s v="Registros Publicos y Redes Emp"/>
    <s v="Inscripción"/>
    <s v="."/>
    <s v="."/>
    <s v="AL INSCRITO 489609 SE VALIDA CON EL DOCUMENTO DE LA REACTIVACIÓN SE EVIDENCIA QUE LA AUXILIAR OMITIÓ PASAR EL TEXTO DEL SOCIO GESTOR DEL 95 AL 30. REALIZO LA CORRECCIÓN DEJO EL SIGUIENTE TEXTO EN EL CERTIFICADO 30: SOCIOS GESTORES: LA SOCIA GESTORA PRINCI"/>
    <s v="."/>
    <s v="Finalizado"/>
    <s v="MVELASCO"/>
    <d v="2023-02-02T00:00:00"/>
    <d v="2023-02-02T00:00:00"/>
    <s v=" "/>
    <s v="N"/>
    <s v=""/>
    <x v="0"/>
    <x v="2"/>
    <s v="N"/>
    <d v="2023-02-02T00:00:00"/>
    <d v="2023-02-02T00:00:00"/>
    <n v="7"/>
    <n v="15"/>
    <x v="1"/>
    <n v="1"/>
    <x v="0"/>
  </r>
  <r>
    <x v="2"/>
    <n v="2023000444"/>
    <x v="18"/>
    <s v="LA SEÑORA MONICA AREVALO ENVIADA DE LA EMPRESA CON NIT 901670277-5 QUE EN NUESTRO REGISTRO APARECE COMO SP ALPHA INGENIERA S.A.S. MANIFIESTA QUE HAY ERROR DE DIGITACION DE LA RAZON SOCIAL DE LA MISMA. SE EVIDENCIA EN DOCUMENTO DE CONSTITUCION PRESENTADO E"/>
    <s v="A"/>
    <s v="LARTUNDU"/>
    <s v=" "/>
    <s v="Principal"/>
    <d v="2023-01-24T00:00:00"/>
    <s v="Origino"/>
    <s v="MMONTERO"/>
    <s v="Registros Pub y Redes Emp"/>
    <s v="Back (Registro)"/>
    <s v="Finalizado"/>
    <s v=" "/>
    <s v="Asignado a"/>
    <x v="18"/>
    <x v="0"/>
    <x v="0"/>
    <d v="2023-01-24T00:00:00"/>
    <s v="A"/>
    <s v="MERCANTIL"/>
    <n v="1173663"/>
    <n v="20230007263"/>
    <m/>
    <m/>
    <m/>
    <m/>
    <m/>
    <s v="Inscrito"/>
    <n v="66908460"/>
    <s v="MONICA AREVALO"/>
    <s v=""/>
    <s v="s03.palacios@gmail.com"/>
    <x v="3"/>
    <s v="3152222972"/>
    <s v="2 Del tramite del documento"/>
    <x v="22"/>
    <s v="Registros Publicos y Redes Emp"/>
    <s v="Inscripción"/>
    <s v="."/>
    <s v="."/>
    <s v="02022023 MVELASCO: SE ASIGNA A MELISA MONTERO PARA QUE INDIQUE DE QUE FORMA SE DEBE CERTIFICAR LA RAZÓN SOCIAL EN VISTA QUE EN EL FORMULARIO ESTÁ DIFERENTE A LOS ESTATUTOS. MMONTERO: SE VALIDA RAZON SOCIAL EN ESTATUTOS Y FORMULARIO. EVIDENCIANDO QUE FALTO"/>
    <s v="."/>
    <s v="Finalizado"/>
    <s v="MVELASCO"/>
    <d v="2023-02-02T00:00:00"/>
    <d v="2023-02-02T00:00:00"/>
    <s v=" "/>
    <s v="N"/>
    <s v=""/>
    <x v="0"/>
    <x v="2"/>
    <s v="N"/>
    <d v="2023-02-02T00:00:00"/>
    <d v="2023-02-02T00:00:00"/>
    <n v="7"/>
    <n v="15"/>
    <x v="1"/>
    <n v="1"/>
    <x v="0"/>
  </r>
  <r>
    <x v="2"/>
    <n v="2023000448"/>
    <x v="18"/>
    <s v="SE COMUNICA EL SEÑOR MIGUEL INFORMANDO QUE CONSTITUYERON UNA EMPRESA CON NÚMERO DE RADICADO 20221151839. AL DESCARGAR EL CERTIFICADO CON CÓDIGO DE VERIFICACIÓN 0823AU75SL, EVIDENCIARON QUE EN EL CARGO DE REPRESENTANTE LEGAL SUPLENTE APARECE LA SEÑORA KARE"/>
    <s v="A"/>
    <s v="CALLCENTER"/>
    <s v=" "/>
    <s v="Principal"/>
    <d v="2023-01-24T00:00:00"/>
    <s v="Origino"/>
    <s v="DRENDON"/>
    <s v="Registros Pub y Redes Emp"/>
    <s v="Back (Registro)"/>
    <s v="Finalizado"/>
    <s v=" "/>
    <s v="Asignado a"/>
    <x v="11"/>
    <x v="0"/>
    <x v="2"/>
    <d v="2023-01-24T00:00:00"/>
    <s v="A"/>
    <s v="MERCANTIL"/>
    <n v="1174550"/>
    <n v="20221151839"/>
    <m/>
    <m/>
    <m/>
    <m/>
    <m/>
    <s v="Inscrito"/>
    <n v="11519569775"/>
    <s v="MIGUEL ANGEL OCHOA CARDONA"/>
    <s v=""/>
    <s v="miguel.ochoa.cardona@gmail.com"/>
    <x v="5"/>
    <s v="3228509231"/>
    <s v="2 Del tramite del documento"/>
    <x v="20"/>
    <s v="Registros Publicos y Redes Emp"/>
    <s v="Inscripción"/>
    <s v="."/>
    <s v="."/>
    <s v="AL INSCRITO 1174550 SE VALIDA CON EL DOCUMENTO DE LA CONSTITUCIÓN Y SE EVIDENCIA QUE COMO SUPLENTE DEL REPRESENTANTE LEGAL ES LA SRA LEIDY JOHANNA VEGA ACOSTA C.C. 1144046679 SE REALIZA LA CORRECCIÓN Y SE CREA A RAD PARA REPONER CERTIFICADO EL CUAL FUE EN"/>
    <s v="."/>
    <s v="Finalizado"/>
    <s v="MVELASCO"/>
    <d v="2023-02-01T00:00:00"/>
    <d v="2023-02-01T00:00:00"/>
    <s v=" "/>
    <s v="N"/>
    <s v=""/>
    <x v="0"/>
    <x v="2"/>
    <s v="N"/>
    <d v="2023-02-01T00:00:00"/>
    <d v="2023-02-01T00:00:00"/>
    <n v="6"/>
    <n v="15"/>
    <x v="1"/>
    <n v="1"/>
    <x v="0"/>
  </r>
  <r>
    <x v="2"/>
    <n v="2023000450"/>
    <x v="18"/>
    <s v="EN EL AÑO 2018 LA SRA. ANGELICA MARIA URDANETA PRESENTO RENUNCIA AL CARGO DEL SUPLENTE, PERO NO APARECE EL CERTIFICA DE LA RENUNCIA. LA PERSONA DEJA 1 CERTIFICADO."/>
    <s v="A"/>
    <s v="FCAJAS"/>
    <s v=" "/>
    <s v="Principal"/>
    <d v="2023-01-24T00:00:00"/>
    <s v="Origino"/>
    <s v="RESPPROC"/>
    <s v="Gestion Integral"/>
    <s v="Tecnologia"/>
    <s v="Finalizado"/>
    <s v=" "/>
    <s v="Asignado a"/>
    <x v="3"/>
    <x v="0"/>
    <x v="2"/>
    <d v="2023-01-24T00:00:00"/>
    <s v="A"/>
    <s v="MERCANTIL"/>
    <n v="861226"/>
    <m/>
    <m/>
    <m/>
    <m/>
    <m/>
    <m/>
    <s v="Inscrito"/>
    <n v="6332212"/>
    <s v="GUILLERMO REYES"/>
    <s v=""/>
    <s v=""/>
    <x v="3"/>
    <s v="3155640394"/>
    <s v="2 Del tramite del documento"/>
    <x v="44"/>
    <s v="Registros Publicos y Redes Emp"/>
    <s v="Inscripción"/>
    <s v="."/>
    <s v="."/>
    <s v="AL INSCRITO 861226-16 SE INGRESO EL TEXTO LA RENUNCIA POR CUANTO EL SISTEMA NO ESTA PARAMETRIZASO EL CERTIFICA DE RENUNCIA EN LIQUIDACION"/>
    <s v="."/>
    <s v="Finalizado"/>
    <s v="SORTIZ"/>
    <d v="2023-01-27T00:00:00"/>
    <d v="2023-01-27T00:00:00"/>
    <s v=" "/>
    <s v="N"/>
    <s v=""/>
    <x v="0"/>
    <x v="2"/>
    <s v="N"/>
    <d v="2023-01-27T00:00:00"/>
    <d v="2023-01-27T00:00:00"/>
    <n v="3"/>
    <n v="15"/>
    <x v="1"/>
    <n v="1"/>
    <x v="0"/>
  </r>
  <r>
    <x v="2"/>
    <n v="2023000451"/>
    <x v="18"/>
    <s v="SE COMUNICA PORQUE VALIDARON EN CERTIFICADO 0823V5PAO3 Y NO QUEDO LA REFORMA QUE DEJARON EN LA ESCRITURA DE LA RESTRICCIÓN EN EL PUNTO 4 DE NO PODER SE DEUDOR DEL REPRESENTANTE LEGAL PARA PÓLIZAS O SEGUROS QUE SOLICITAN LAS ENTIDADES FIDUCIARIAS, SOLICITA"/>
    <s v="A"/>
    <s v="CALLCENTER"/>
    <s v=" "/>
    <s v="Principal"/>
    <d v="2023-01-24T00:00:00"/>
    <s v="Origino"/>
    <s v="JSANDOVA"/>
    <s v="Registros Pub y Redes Emp"/>
    <s v="Back (Registro)"/>
    <s v="Finalizado"/>
    <s v=" "/>
    <s v="Asignado a"/>
    <x v="3"/>
    <x v="0"/>
    <x v="2"/>
    <d v="2023-01-24T00:00:00"/>
    <s v="A"/>
    <s v="MERCANTIL"/>
    <n v="267740"/>
    <n v="20230049322"/>
    <m/>
    <m/>
    <m/>
    <m/>
    <m/>
    <s v="Inscrito"/>
    <n v="6817338"/>
    <s v="DIEGO LONDOÑO"/>
    <s v="3164131326"/>
    <s v="notificaciones@droservicio.com"/>
    <x v="5"/>
    <s v="3164131326"/>
    <s v="2 Del tramite del documento"/>
    <x v="23"/>
    <s v="Registros Publicos y Redes Emp"/>
    <s v="Inscripción"/>
    <s v="."/>
    <s v="."/>
    <s v="AL INSCITO 267740-3 SE CORRIGIO EL TEXTO DEL OBJETO SOCIAL SE GENERA RADICACION 20230053427 Y SE ENVIA A CORREO ELECTRONICO NOTIFICACIONES@DROSERVICIO.COM; NOTIFICACIONES@DROSERVICIO.COM.RPOST.BIZ; DIEGOLONDONO@DROSERVICIO.COM; DIEGOLONDONO@DROSERVICIO.CO"/>
    <s v="."/>
    <s v="Finalizado"/>
    <s v="SORTIZ"/>
    <d v="2023-01-24T00:00:00"/>
    <d v="2023-01-24T00:00:00"/>
    <s v=" "/>
    <s v="N"/>
    <s v=""/>
    <x v="0"/>
    <x v="2"/>
    <s v="N"/>
    <d v="2023-01-24T00:00:00"/>
    <d v="2023-01-24T00:00:00"/>
    <n v="0"/>
    <n v="15"/>
    <x v="1"/>
    <n v="1"/>
    <x v="1"/>
  </r>
  <r>
    <x v="2"/>
    <n v="2023000458"/>
    <x v="18"/>
    <s v="LA SEÑORA CLAUDIA ELVIRA, SE COMUNICA INDICANDO QUE AL DESCARGAR UN CERTIFICADO DE EXISTENCIA Y REPRESENTACIÓN (C.V 08236BUUOF) EVIDENCIO QUE SU NOMBRE COMO REPRESENTANTE LEGAL PRESENTA UN ERROR EN EL ORDEN DE LOS APELLIDOS, QUEDARON REGISTRADOS COMO MAZU"/>
    <s v="A"/>
    <s v="CALLCENTER"/>
    <s v=" "/>
    <s v="Principal"/>
    <d v="2023-01-24T00:00:00"/>
    <s v="Origino"/>
    <s v="YBENITEZ"/>
    <s v="Registros Pub y Redes Emp"/>
    <s v="Back (Registro)"/>
    <s v="Finalizado"/>
    <s v=" "/>
    <s v="Asignado a"/>
    <x v="11"/>
    <x v="0"/>
    <x v="2"/>
    <d v="2023-01-24T00:00:00"/>
    <s v="A"/>
    <s v="MERCANTIL"/>
    <n v="1175289"/>
    <m/>
    <m/>
    <m/>
    <m/>
    <m/>
    <m/>
    <s v="Inscrito"/>
    <n v="1026299187"/>
    <s v="CLAUDIA ELVIRA JIMINEZ MAZUERA"/>
    <s v=""/>
    <s v="megaseocjm@gmail.com"/>
    <x v="5"/>
    <s v="3233415019"/>
    <s v="2 Del tramite del documento"/>
    <x v="20"/>
    <s v="Registros Publicos y Redes Emp"/>
    <s v="Inscripción"/>
    <s v="."/>
    <s v="."/>
    <s v="AL INSCRITO 1175289-16 SE VALIDA CON EL DOCUMENTO DE CONSTITUCIÓN Y SE EVIDENCIA EL ERROR EN CUANTO A LOS APELLIDOS LOS CORRECTOS SON CLAUDIA ELVIRA JIMENEZ MAZUERA SE REALIZA LA CORRECCIÓN SE CREA LA RAD 20230073737 PARA REPONER EL CERTIFICADO EL CUAL FU"/>
    <s v="."/>
    <s v="Finalizado"/>
    <s v="MVELASCO"/>
    <d v="2023-02-01T00:00:00"/>
    <d v="2023-02-01T00:00:00"/>
    <s v=" "/>
    <s v="N"/>
    <s v=""/>
    <x v="0"/>
    <x v="2"/>
    <s v="N"/>
    <d v="2023-02-01T00:00:00"/>
    <d v="2023-02-01T00:00:00"/>
    <n v="6"/>
    <n v="15"/>
    <x v="1"/>
    <n v="1"/>
    <x v="0"/>
  </r>
  <r>
    <x v="2"/>
    <n v="2023000468"/>
    <x v="18"/>
    <s v="SE COMUNICA LA SEÑORA ACENETH TIQUE INFORMANDO QUE PRESENTÓ ACTUALIZACIÓN DE GRUPO EMPRESARIAL Y SITUACIÓN DE CONTROL CON NÚMERO DE RADICADO 20221161300. AL DESCARGAR EL CERTIFICADO, CON CÓDIGO DE VERIFICACIÓN 0823RYTVZB, EVIDENCIARON QUE EN LA ACLARACIÓN"/>
    <s v="A"/>
    <s v="CALLCENTER"/>
    <s v=" "/>
    <s v="Principal"/>
    <d v="2023-01-24T00:00:00"/>
    <s v="Origino"/>
    <s v="NRESPONS"/>
    <s v="Registros Pub y Redes Emp"/>
    <s v="Back (Registro)"/>
    <s v="Finalizado"/>
    <s v=" "/>
    <s v="Asignado a"/>
    <x v="11"/>
    <x v="0"/>
    <x v="2"/>
    <d v="2023-01-24T00:00:00"/>
    <s v="A"/>
    <s v="MERCANTIL"/>
    <n v="5233"/>
    <n v="20221161300"/>
    <m/>
    <m/>
    <m/>
    <m/>
    <m/>
    <s v="Inscrito"/>
    <n v="52205535"/>
    <s v="ACENETH TIQUE TOVAR"/>
    <s v="3156126232"/>
    <s v="aceneth.tique@bakermckenzie.com"/>
    <x v="5"/>
    <s v="3156126232"/>
    <s v="2 Del tramite del documento"/>
    <x v="23"/>
    <s v="Registros Publicos y Redes Emp"/>
    <s v="Inscripción"/>
    <s v="."/>
    <s v="."/>
    <s v="AL INSCRITO 5233-16 SE ELIMINA EL PUNTO VI DE LA ACLARACIÓN DEL GRUPO EMPRESARIAL LA EMPRESA FOCUS PHARMACEUTICAL S.A.S. SE CREA LA RAD 20230073933 PARA REPONER CERTIFICADO EL CUAL FUE ENVIADO AL CORREO ELECTRÓNICO REPORTADO EN EL RECLAMO."/>
    <s v="."/>
    <s v="Finalizado"/>
    <s v="MVELASCO"/>
    <d v="2023-02-01T00:00:00"/>
    <d v="2023-02-01T00:00:00"/>
    <s v=" "/>
    <s v="N"/>
    <s v=""/>
    <x v="0"/>
    <x v="2"/>
    <s v="N"/>
    <d v="2023-02-01T00:00:00"/>
    <d v="2023-02-01T00:00:00"/>
    <n v="6"/>
    <n v="15"/>
    <x v="1"/>
    <n v="1"/>
    <x v="0"/>
  </r>
  <r>
    <x v="2"/>
    <n v="2023000469"/>
    <x v="18"/>
    <s v="SE COMUNICA LA SEÑORA ACENETH TIQUE INFORMANDO QUE PRESENTÓ ACTUALIZACIÓN DE GRUPO EMPRESARIAL Y SITUACIÓN DE CONTROL CON NÚMERO DE RADICADO 20221161665. AL DESCARGAR EL CERTIFICADO, CON CÓDIGO DE VERIFICACIÓN 0823IEZS0V, EVIDENCIARON QUE EN SITUACIÓN(ES)"/>
    <s v="A"/>
    <s v="CALLCENTER"/>
    <s v=" "/>
    <s v="Principal"/>
    <d v="2023-01-24T00:00:00"/>
    <s v="Origino"/>
    <s v="NRESPONS"/>
    <s v="Registros Pub y Redes Emp"/>
    <s v="Empresario"/>
    <s v="Finalizado"/>
    <s v=" "/>
    <s v="Asignado a"/>
    <x v="3"/>
    <x v="0"/>
    <x v="2"/>
    <d v="2023-01-24T00:00:00"/>
    <s v="A"/>
    <s v="MERCANTIL"/>
    <n v="325401"/>
    <n v="20221161665"/>
    <m/>
    <m/>
    <m/>
    <m/>
    <m/>
    <s v="Inscrito"/>
    <n v="52205535"/>
    <s v="ACENETH TIQUE TOVAR"/>
    <s v="3156126232"/>
    <s v="aceneth.tique@bakermckenzie.com"/>
    <x v="5"/>
    <s v="3156126232"/>
    <s v="5 No aplica/No procede"/>
    <x v="29"/>
    <s v="Registros Publicos y Redes Emp"/>
    <s v="No aplica"/>
    <s v="."/>
    <s v="."/>
    <s v="PQR NO PROCEDE: SE ENVIA CORREO ELECTRONICO ACENETH.TIQUE@BAKERMCKENZIE.COM; ACENETH.TIQUE@BAKERMCKENZIE.COM.RPOST.BIZ EL DÍA MIÉRCOLES 01/02/2023 5:31 P. M SEÑORA(ES) ACENETH TIQUE TOVAR CALI (VALLE) REFERENCIA: RECLAMO NO. 2023000469 DE ACUERDO CON LA R"/>
    <s v="."/>
    <s v="Finalizado"/>
    <s v="SORTIZ"/>
    <d v="2023-02-01T00:00:00"/>
    <d v="2023-02-01T00:00:00"/>
    <s v=" "/>
    <s v="N"/>
    <s v=""/>
    <x v="1"/>
    <x v="2"/>
    <s v="N"/>
    <d v="2023-02-01T00:00:00"/>
    <d v="2023-02-01T00:00:00"/>
    <n v="6"/>
    <n v="15"/>
    <x v="1"/>
    <n v="1"/>
    <x v="0"/>
  </r>
  <r>
    <x v="2"/>
    <n v="2023000472"/>
    <x v="19"/>
    <s v="LA SEÑORA CRISTINA INFORMA QUE SOLICITARON RENOVACIÓN AÑO 2023 Y REACTIVACIÓN DE LA EMPRESA, RADICADO:20230027366 Y OBSERVA EN EL CERTIFICADO CON FECHA EXPEDICIÓN: 25/01/2023 CÓDIGO DE VERIFICACIÓN: 0823MZHGV8 UNA MARCA DE AGUA QUE INDICA ¿NO HA CUMPLIDO "/>
    <s v="A"/>
    <s v="CALLCENTER"/>
    <s v=" "/>
    <s v="Principal"/>
    <d v="2023-01-25T00:00:00"/>
    <s v="Origino"/>
    <s v="ZMOLINA"/>
    <s v="Registros Pub y Redes Emp"/>
    <s v="Back (Registro)"/>
    <s v="Finalizado"/>
    <s v=" "/>
    <s v="Asignado a"/>
    <x v="3"/>
    <x v="0"/>
    <x v="2"/>
    <d v="2023-01-25T00:00:00"/>
    <s v="A"/>
    <s v="MERCANTIL"/>
    <n v="425660"/>
    <n v="20230027366"/>
    <m/>
    <m/>
    <m/>
    <m/>
    <m/>
    <s v="Inscrito"/>
    <n v="31923910"/>
    <s v="CRISTINA VARELA  VELEZ"/>
    <s v=""/>
    <s v="cristina.dimerco@gmail.com"/>
    <x v="5"/>
    <s v="3148452065"/>
    <s v="2 Del tramite del documento"/>
    <x v="43"/>
    <s v="Registros Publicos y Redes Emp"/>
    <s v="Inscripción"/>
    <s v="."/>
    <s v="."/>
    <s v="AL INSCRITO 425660-16 SE ACTIVA LA FECHA DE RENOVACION A 20-01-2023 YA QUE EL SISTEMA NO CREO EL CONCEPTO DE LA FECHA DE RENOVACION. SEN ENVIA AL CORREO ELECTRONICO CRISTINA.DIMERCO@GMAIL.COM; CRISTINA.DIMERCO@GMAIL.COM.RPOST.BIZ EL DÍA MIÉRCOLES 25/01/20"/>
    <s v="."/>
    <s v="Finalizado"/>
    <s v="SORTIZ"/>
    <d v="2023-01-25T00:00:00"/>
    <d v="2023-01-25T00:00:00"/>
    <s v=" "/>
    <s v="N"/>
    <s v=""/>
    <x v="0"/>
    <x v="2"/>
    <s v="N"/>
    <d v="2023-01-25T00:00:00"/>
    <d v="2023-01-25T00:00:00"/>
    <n v="0"/>
    <n v="15"/>
    <x v="1"/>
    <n v="1"/>
    <x v="1"/>
  </r>
  <r>
    <x v="2"/>
    <n v="2023000477"/>
    <x v="19"/>
    <s v="SE SOLCITIA CORREGIR EL NOMBRE DEL COMERCIANTE PERSONA NATURAL EN LA MAT. 1150965-1 YA QUE SE GRABO CON EL NOMBRE DE OLGA DEBIENDO SER OGLA COMO SE PUEDE APRECIAR EN LA CEDULA DE EXTRANJERIA APORTADA POR LA USUARIA. SE ADQUIRIO UN CERTIFICADO DONDE SE EVI"/>
    <s v="A"/>
    <s v="JCMARIN"/>
    <s v=" "/>
    <s v="Obrero"/>
    <d v="2023-01-25T00:00:00"/>
    <s v="Origino"/>
    <s v="MILMUNOZ"/>
    <s v="Registros Pub y Redes Emp"/>
    <s v="Back (Registro)"/>
    <s v="Finalizado"/>
    <s v=" "/>
    <s v="Asignado a"/>
    <x v="11"/>
    <x v="0"/>
    <x v="2"/>
    <d v="2023-01-25T00:00:00"/>
    <s v="A"/>
    <s v="MERCANTIL"/>
    <n v="1150965"/>
    <n v="20220498187"/>
    <m/>
    <m/>
    <m/>
    <m/>
    <m/>
    <s v="Inscrito"/>
    <m/>
    <s v="CAROLINA AMEZQUITA PIZO"/>
    <s v="3185251399"/>
    <s v="cymasesorias@hotmail.com"/>
    <x v="0"/>
    <s v="3154744937"/>
    <s v="2 Del tramite del documento"/>
    <x v="22"/>
    <s v="Registros Publicos y Redes Emp"/>
    <s v="Inscripción"/>
    <s v="."/>
    <s v="."/>
    <s v="AL INSCRITO 1150965-1 SE VALIDA CON LA COPIA DEL DOCUMENTO DE IDENTIDAD Y SE EVIDENCIA QUE LO CORRECTO ES OGLA, SE CORRIGE Y SE CREA LA RAD 20230074010 PARA REPONER CERTIFICADO EL CUAL FUE ENVIADO AL CORREO ELECTRÓNICO REPORTADO EN EL RECLAMO."/>
    <s v="."/>
    <s v="Finalizado"/>
    <s v="MVELASCO"/>
    <d v="2023-02-01T00:00:00"/>
    <d v="2023-02-01T00:00:00"/>
    <s v=" "/>
    <s v="N"/>
    <s v=""/>
    <x v="0"/>
    <x v="2"/>
    <s v="N"/>
    <d v="2023-02-01T00:00:00"/>
    <d v="2023-02-01T00:00:00"/>
    <n v="5"/>
    <n v="15"/>
    <x v="1"/>
    <n v="1"/>
    <x v="0"/>
  </r>
  <r>
    <x v="2"/>
    <n v="2023000485"/>
    <x v="19"/>
    <s v="SE COMUNICA LA SEÑORA CONSUELO INFORMANDO QUE EN EL DÍA DE AYER REALIZO AL COMPRA DE UN CERTIFICADO CON CÓDIGO DE VERIFICACIÓN 0823H1JISI, EN EL CUAL APARECE LA DE LA CÉDULA DE LA REPRESENTANTE LEGAL ERRADA, APARECIENDO COMO C,C 31920066. SE VALIDA EL DOC"/>
    <s v="A"/>
    <s v="KGIRALDO"/>
    <s v=" "/>
    <s v="Principal"/>
    <d v="2023-01-25T00:00:00"/>
    <s v="Origino"/>
    <s v="YBENITEZ"/>
    <s v="Registros Pub y Redes Emp"/>
    <s v="Back (Registro)"/>
    <s v="Finalizado"/>
    <s v=" "/>
    <s v="Asignado a"/>
    <x v="11"/>
    <x v="0"/>
    <x v="2"/>
    <d v="2023-01-25T00:00:00"/>
    <s v="A"/>
    <s v="MERCANTIL"/>
    <n v="1173160"/>
    <n v="20230000145"/>
    <m/>
    <m/>
    <m/>
    <m/>
    <m/>
    <s v="Inscrito"/>
    <n v="31920056"/>
    <s v="CONSUELO COBO POTES"/>
    <s v="3742633"/>
    <s v="consuelocobo@hotmail.com"/>
    <x v="5"/>
    <s v="3104151261"/>
    <s v="2 Del tramite del documento"/>
    <x v="20"/>
    <s v="Registros Publicos y Redes Emp"/>
    <s v="Inscripción"/>
    <s v="."/>
    <s v="."/>
    <s v="AL INSCRITO 1173160-16 SE VALIDA CON EL DOCUMENTO DE CONSTITUCIÓN Y SE EVIDENCIA QUE EL NÚMERO DE CEDULA CORRECTO ES 31920056 SE CORRIGE Y SE CREA LA RADICACIÓN PARA REPONER CERTIFICADO EL CUAL FUE ENVIADO AL CORREO ELECTRÓNICO REPORTADO EN EL RECLAMO. 31"/>
    <s v="."/>
    <s v="Finalizado"/>
    <s v="MVELASCO"/>
    <d v="2023-02-01T00:00:00"/>
    <d v="2023-02-01T00:00:00"/>
    <s v=" "/>
    <s v="N"/>
    <s v=""/>
    <x v="0"/>
    <x v="2"/>
    <s v="N"/>
    <d v="2023-02-01T00:00:00"/>
    <d v="2023-02-01T00:00:00"/>
    <n v="5"/>
    <n v="15"/>
    <x v="1"/>
    <n v="1"/>
    <x v="0"/>
  </r>
  <r>
    <x v="2"/>
    <n v="2023000486"/>
    <x v="19"/>
    <s v="EL SEÑOR EDGAR EMILIO COLLAZOS SILVA COLABORADOR DE LA EMPRESA FINCA GUADALAJARA S.A.S CON NIT 900769128-1 MANIFIESTA QUE HAY ERROR EN EL CERTIFICADO DE EXISTENCIA Y REPRESENTACION LEGAL EN LO CORRESPONDIENTE AL DOMICILIO PRINCIPAL, PORQUE APARECE COMO CA"/>
    <s v="A"/>
    <s v="LARTUNDU"/>
    <s v=" "/>
    <s v="Principal"/>
    <d v="2023-01-25T00:00:00"/>
    <s v="Origino"/>
    <s v="NRESPONS"/>
    <s v="Registros Pub y Redes Emp"/>
    <s v="Back (Registro)"/>
    <s v="Finalizado"/>
    <s v=" "/>
    <s v="Asignado a"/>
    <x v="11"/>
    <x v="0"/>
    <x v="2"/>
    <d v="2023-01-25T00:00:00"/>
    <s v="A"/>
    <s v="MERCANTIL"/>
    <n v="909297"/>
    <m/>
    <m/>
    <m/>
    <m/>
    <m/>
    <m/>
    <s v="Inscrito"/>
    <n v="16617436"/>
    <s v="EDGAR EMILIO COLLAZOS SILVA"/>
    <s v="3155879397"/>
    <s v="edmilzos@hotmail.com"/>
    <x v="3"/>
    <s v="3156619503"/>
    <s v="5 No aplica/No procede"/>
    <x v="29"/>
    <s v="Registros Publicos y Redes Emp"/>
    <s v="No aplica"/>
    <s v="."/>
    <s v="."/>
    <s v="AL INSCRITO 909297-16 SE VALIDO EN EL EXPEDIENTE Y SE EVIDENCIA QUE DESDE LA CONSTITUCIÓN Y SEGÚN ESTATUTOS EL DOMICILIO SERÍA CALI, POR LO ANTERIOR NO PROCEDE, SE NOTIFICA VÍA CORREO ELECTRÓNICO INDICANDO QUE DEBE REALIZAR UNA REFORMA."/>
    <s v="."/>
    <s v="Finalizado"/>
    <s v="MVELASCO"/>
    <d v="2023-02-01T00:00:00"/>
    <d v="2023-02-01T00:00:00"/>
    <s v=" "/>
    <s v="N"/>
    <s v=""/>
    <x v="1"/>
    <x v="2"/>
    <s v="N"/>
    <d v="2023-02-01T00:00:00"/>
    <d v="2023-02-01T00:00:00"/>
    <n v="5"/>
    <n v="15"/>
    <x v="1"/>
    <n v="1"/>
    <x v="0"/>
  </r>
  <r>
    <x v="2"/>
    <n v="2023000488"/>
    <x v="19"/>
    <s v="EL USUARIO GERENTE DE LA SOCIEDAD CON INSCRITO NRO 5892 SOLICITA QUE SE LE REGISTRE LA TOTALIDAD DEL ESCRITO REPORTADO COMO REFORMA ATRAVÉS DE ESCRITURA PÚBLICA NRO 1378 DEL 29 DE MARZO DE 2022 NOTARIA CUARTA DEL CIRCUITO, YA QUE NO SE EVIDENCIA EN EL CER"/>
    <s v="A"/>
    <s v="CAGUDELO"/>
    <s v=" "/>
    <s v="Principal"/>
    <d v="2023-01-25T00:00:00"/>
    <s v="Origino"/>
    <s v="XRIVERA"/>
    <s v="Registros Pub y Redes Emp"/>
    <s v="Back (Registro)"/>
    <s v="Finalizado"/>
    <s v=" "/>
    <s v="Asignado a"/>
    <x v="11"/>
    <x v="0"/>
    <x v="2"/>
    <d v="2023-01-25T00:00:00"/>
    <s v="A"/>
    <s v="MERCANTIL"/>
    <n v="5892"/>
    <m/>
    <m/>
    <m/>
    <m/>
    <m/>
    <m/>
    <s v="Inscrito"/>
    <m/>
    <s v=""/>
    <s v=""/>
    <s v=""/>
    <x v="2"/>
    <s v=""/>
    <s v="2 Del tramite del documento"/>
    <x v="23"/>
    <s v="Registros Publicos y Redes Emp"/>
    <s v="Inscripción"/>
    <s v="."/>
    <s v="."/>
    <s v="AL INSCRITO 5892-3 SE VALIDA CON LA ESCRITURA 1378 Y SE ADICIONA EL SIGUIENTE TEXTO: EN CASO DE AUSENCIA TEMPORAL O DEFINITIVA DE UNO DE LOS GERENTES, EL OTRO PODRÁ EJERCER LA PLENA REPRESENTACIÓN LEGAL DE LA SOCIEDAD DURANTE EL TIEMPO QUE DURE LA AUSENCI"/>
    <s v="."/>
    <s v="Finalizado"/>
    <s v="MVELASCO"/>
    <d v="2023-02-01T00:00:00"/>
    <d v="2023-02-01T00:00:00"/>
    <s v=" "/>
    <s v="N"/>
    <s v=""/>
    <x v="0"/>
    <x v="2"/>
    <s v="N"/>
    <d v="2023-02-01T00:00:00"/>
    <d v="2023-02-01T00:00:00"/>
    <n v="5"/>
    <n v="15"/>
    <x v="1"/>
    <n v="1"/>
    <x v="0"/>
  </r>
  <r>
    <x v="2"/>
    <n v="2023000499"/>
    <x v="19"/>
    <s v="EL USUARIO MANIFIESTA QUE NO SE LE ESTA CERTIFICANDO LA RENUNCIA DEL REPRESENTANTE LEGAL REGISTRADA EL 02 DE MARZO DE 2022 CON EL NUMERO 3486 EN EL CERTIFICADO DEL MES DE DICIEMBRE SE CERTIFICA Y EN EL QUE SE EXPIDE EL DIA DE HOY 25 DE ENERO NO SE GENERA."/>
    <s v="A"/>
    <s v="KCRUZ"/>
    <s v=" "/>
    <s v="Principal"/>
    <d v="2023-01-25T00:00:00"/>
    <s v="Origino"/>
    <s v="RESPPROC"/>
    <s v="Gestion Integral"/>
    <s v="Tecnologia"/>
    <s v="Finalizado"/>
    <s v=" "/>
    <s v="Asignado a"/>
    <x v="3"/>
    <x v="0"/>
    <x v="2"/>
    <d v="2023-01-25T00:00:00"/>
    <s v="A"/>
    <s v="MERCANTIL"/>
    <n v="826508"/>
    <m/>
    <n v="3486"/>
    <d v="2022-03-02T00:00:00"/>
    <m/>
    <m/>
    <m/>
    <s v="Inscrito"/>
    <n v="16591351"/>
    <s v="FERNANDO ECHEVERRY"/>
    <s v=""/>
    <s v="agroaragua@gmail.com"/>
    <x v="3"/>
    <s v="3152586075"/>
    <s v="2 Del tramite del documento"/>
    <x v="39"/>
    <s v="Registros Publicos y Redes Emp"/>
    <s v="Inscripción"/>
    <s v="."/>
    <s v="."/>
    <s v="A LA INSCRIPCION 3486 DEL 02-03-2022 SE ADICIONO EL DATO ADICIONAL DEL CARGO PARA SE PUEDA VISUALIZAR EL CERTIFICA"/>
    <s v="."/>
    <s v="Finalizado"/>
    <s v="SORTIZ"/>
    <d v="2023-01-27T00:00:00"/>
    <d v="2023-01-27T00:00:00"/>
    <s v=" "/>
    <s v="N"/>
    <s v=""/>
    <x v="0"/>
    <x v="2"/>
    <s v="N"/>
    <d v="2023-01-27T00:00:00"/>
    <d v="2023-01-27T00:00:00"/>
    <n v="2"/>
    <n v="15"/>
    <x v="1"/>
    <n v="1"/>
    <x v="0"/>
  </r>
  <r>
    <x v="2"/>
    <n v="2023000511"/>
    <x v="20"/>
    <s v="EL SEÑOR DIEGO INFORMANDO REALIZARON UN CAMBIO EN EL OBJETO SOCIAL POR MEDIO DEL ACTA 4, Y AL VALIDAR EL CERTIFICADO CON CÓDIGO DE VERIFICACIÓN 0823QXRVBR SE OMITIÓ LA INFORMACIÓN DEL OBJETO SOCIAL EN EL PUNTO 2, 3 Y 4 YA QUE LOS SIGUIENTES PUNTOS SE ENCU"/>
    <s v="A"/>
    <s v="CALLCENTER"/>
    <s v=" "/>
    <s v="Principal"/>
    <d v="2023-01-26T00:00:00"/>
    <s v="Origino"/>
    <s v="ZMOLINA"/>
    <s v="Registros Pub y Redes Emp"/>
    <s v="Back (Registro)"/>
    <s v="Finalizado"/>
    <s v=" "/>
    <s v="Asignado a"/>
    <x v="11"/>
    <x v="0"/>
    <x v="2"/>
    <d v="2023-01-26T00:00:00"/>
    <s v="A"/>
    <s v="MERCANTIL"/>
    <n v="1040116"/>
    <n v="20230044948"/>
    <m/>
    <m/>
    <m/>
    <m/>
    <m/>
    <s v="Inscrito"/>
    <n v="16931073"/>
    <s v=" DIEGO ARMANDO GONGORA"/>
    <s v="4050373"/>
    <s v="contabilidad@aloranges.com"/>
    <x v="5"/>
    <s v="3058832891"/>
    <s v="2 Del tramite del documento"/>
    <x v="23"/>
    <s v="Registros Publicos y Redes Emp"/>
    <s v="Inscripción"/>
    <s v="."/>
    <s v="."/>
    <s v="AL INSCRITO 1040116-16 SE VALIDA CON LA AUXILIAR DONDE SE EVIDENCIA QUE TENÍA EL TAB EL CUAL HACE QUE SE OMITA INFORMACIÓN. LO ANTERIOR SE SOCIALIZÓ CON LA AUXILIAR. SE CREA LA RADICACIÓN 20230071203 PARA REPONER CERTIFICADO EL CUAL FUE ENVIADO AL CORREO "/>
    <s v="."/>
    <s v="Finalizado"/>
    <s v="MVELASCO"/>
    <d v="2023-01-31T00:00:00"/>
    <d v="2023-01-31T00:00:00"/>
    <s v=" "/>
    <s v="N"/>
    <s v=""/>
    <x v="0"/>
    <x v="2"/>
    <s v="N"/>
    <d v="2023-01-31T00:00:00"/>
    <d v="2023-01-31T00:00:00"/>
    <n v="3"/>
    <n v="15"/>
    <x v="1"/>
    <n v="1"/>
    <x v="0"/>
  </r>
  <r>
    <x v="2"/>
    <n v="2023000514"/>
    <x v="20"/>
    <s v="SE COMUNICA LA SEÑORA VERONICA INFORMANDO QUE EN EL 2022 POR MEDIO DE ACTA 28 Y 29 SE REALIZO LA RENUNCIA Y NUEVO NOMBRAMIENTO DEL REVISOR FISCAL. REALIZA COMPRA DE CERTIFICADO CON CÓDIGO DE VERIFICACIÓN 0822QETAJ5 EN EL CUAL APARECE EL NUEVO NOMBRADO EL "/>
    <s v="A"/>
    <s v="KGIRALDO"/>
    <s v=" "/>
    <s v="Principal"/>
    <d v="2023-01-26T00:00:00"/>
    <s v="Origino"/>
    <s v="NRESPONS"/>
    <s v="Registros Pub y Redes Emp"/>
    <s v="Back (Registro)"/>
    <s v="Finalizado"/>
    <s v=" "/>
    <s v="Asignado a"/>
    <x v="11"/>
    <x v="0"/>
    <x v="2"/>
    <d v="2023-01-26T00:00:00"/>
    <s v="A"/>
    <s v="ESAL"/>
    <n v="3113"/>
    <n v="20220948517"/>
    <m/>
    <m/>
    <m/>
    <m/>
    <m/>
    <s v="Inscrito"/>
    <n v="1151951404"/>
    <s v="VERONICA JHOANA ALFONSO PAZ"/>
    <s v=""/>
    <s v="auvaespvergel@gmail.com"/>
    <x v="5"/>
    <s v="3246040617"/>
    <s v="5 No aplica/No procede"/>
    <x v="29"/>
    <s v="Registros Publicos y Redes Emp"/>
    <s v="No aplica"/>
    <s v="."/>
    <s v="."/>
    <s v="SE NOTIFICA AL CORREO ELECTRÓNICO REPORTADO EN EL RECLAMO EL FUNDAMENTO JURÍDICO DEL PORQUE YA NO ENCUENTRA EL NOMBRAMIENTO REALIZADO MEDIANTE ACTA 029 Y ESTO ES DADO QUE DICHO NOMBRAMIENTO SE ENCUENTRA RECURRIDA, POR LO ANTERIOR EL RECLAMO NO PROCEDE."/>
    <s v="."/>
    <s v="Finalizado"/>
    <s v="MVELASCO"/>
    <d v="2023-01-31T00:00:00"/>
    <d v="2023-01-31T00:00:00"/>
    <s v=" "/>
    <s v="N"/>
    <s v=""/>
    <x v="1"/>
    <x v="2"/>
    <s v="N"/>
    <d v="2023-01-31T00:00:00"/>
    <d v="2023-01-31T00:00:00"/>
    <n v="3"/>
    <n v="15"/>
    <x v="1"/>
    <n v="1"/>
    <x v="0"/>
  </r>
  <r>
    <x v="2"/>
    <n v="2023000520"/>
    <x v="20"/>
    <s v="EL 13 DE ENERO DE 2023 LA SOCIEDAD SAAVEDRA AGROPECUARIA LTDA CON NIT 800.082.221-4 REALIZO UNA REFORMA DE ESTATUTOS DEL ARTICULO 15 EN CUANTO A LAS LIMITACIONES DEL REPRESENTANTE LEGAL. PERO EN EL CERTIFICADO EXPEDIDO EL DIA 26 DE ENERO DE 2023 NO SALE L"/>
    <s v="A"/>
    <s v="DCOLLAZO"/>
    <s v=" "/>
    <s v="Unicentro web"/>
    <d v="2023-01-26T00:00:00"/>
    <s v="Origino"/>
    <s v="JSANDOVA"/>
    <s v="Registros Pub y Redes Emp"/>
    <s v="Back (Registro)"/>
    <s v="Finalizado"/>
    <s v=" "/>
    <s v="Asignado a"/>
    <x v="11"/>
    <x v="0"/>
    <x v="2"/>
    <d v="2023-01-26T00:00:00"/>
    <s v="A"/>
    <s v="MERCANTIL"/>
    <n v="253052"/>
    <n v="20230023660"/>
    <m/>
    <m/>
    <m/>
    <m/>
    <m/>
    <s v="Inscrito"/>
    <n v="19114702"/>
    <s v="JAIRO SAAVEDRA BECERRA"/>
    <s v=""/>
    <s v="jsaavedrab@hotmail.com"/>
    <x v="1"/>
    <s v="3155614484"/>
    <s v="2 Del tramite del documento"/>
    <x v="23"/>
    <s v="Registros Publicos y Redes Emp"/>
    <s v="Inscripción"/>
    <s v="."/>
    <s v="."/>
    <s v="AL INSCRITO 253052-3 SE VALIDA CON LA AUXILIAR Y LA ESCRITURA PÚBLICA NO. 4758 Y SE EVIDENCIA QUE NO SE ACTUALIZÓ EL TEXTO DE LA REFORMA ARTICULO 15 FUNCIONES DE LA GERENCIA"/>
    <s v="."/>
    <s v="Finalizado"/>
    <s v="MVELASCO"/>
    <d v="2023-01-31T00:00:00"/>
    <d v="2023-01-31T00:00:00"/>
    <s v=" "/>
    <s v="N"/>
    <s v=""/>
    <x v="0"/>
    <x v="2"/>
    <s v="N"/>
    <d v="2023-01-31T00:00:00"/>
    <d v="2023-01-31T00:00:00"/>
    <n v="3"/>
    <n v="15"/>
    <x v="1"/>
    <n v="1"/>
    <x v="0"/>
  </r>
  <r>
    <x v="2"/>
    <n v="2023000521"/>
    <x v="20"/>
    <s v="EL SEÑOR REPRESENTANTE LEGAL DE LA EMPRESA PACIFIC COFFEE SAS INSCRITO 1168667-16 SOLICITA CORRECCIÓN EN EL REGISTRO DE SUS DOS SUPLENTES YA QUE EN EL DOCUMENTO DE CONSTITUCIÓN REGISTRADO EL PASADO 21 DE OCTUBRE DE 2022 - INSC. 19106 REPORTA LOS NOMBRES D"/>
    <s v="A"/>
    <s v="CAGUDELO"/>
    <s v=" "/>
    <s v="Principal"/>
    <d v="2023-01-26T00:00:00"/>
    <s v="Origino"/>
    <s v="YBENITEZ"/>
    <s v="Registros Pub y Redes Emp"/>
    <s v="Back (Registro)"/>
    <s v="Finalizado"/>
    <s v=" "/>
    <s v="Asignado a"/>
    <x v="24"/>
    <x v="0"/>
    <x v="0"/>
    <d v="2023-01-26T00:00:00"/>
    <s v="A"/>
    <s v=""/>
    <m/>
    <m/>
    <m/>
    <m/>
    <m/>
    <m/>
    <m/>
    <s v="Sin Identificación"/>
    <m/>
    <s v=""/>
    <s v=""/>
    <s v=""/>
    <x v="2"/>
    <s v=""/>
    <s v="2 Del tramite del documento"/>
    <x v="20"/>
    <s v="Registros Publicos y Redes Emp"/>
    <s v="Inscripción"/>
    <s v="."/>
    <s v="."/>
    <s v="EN EL INSCRITO 1168667 ADICIONE EL SUPLENTE GLORIA MILENA DE ACUERDO A LO REPORTADO EN EL DOCUMENTO DE CONSTITUCIÓN. SE REMPLAZÓ CERTIFICADO, ENVIADO A CAGUDELO QUE ESTÁ CON EL CLIENTE PARA ENTREGAR"/>
    <s v="."/>
    <s v="Finalizado"/>
    <s v="JCERON"/>
    <d v="2023-01-26T00:00:00"/>
    <d v="2023-01-26T00:00:00"/>
    <s v=" "/>
    <s v="N"/>
    <s v=""/>
    <x v="0"/>
    <x v="2"/>
    <s v="N"/>
    <d v="2023-01-26T00:00:00"/>
    <d v="2023-01-26T00:00:00"/>
    <n v="0"/>
    <n v="15"/>
    <x v="1"/>
    <n v="1"/>
    <x v="1"/>
  </r>
  <r>
    <x v="2"/>
    <n v="2023000527"/>
    <x v="20"/>
    <s v="SE COMUNICA LA SEÑORA ACENETH PÓR QUE EN EL MES DE DICIEMBRE RADICO LA MODICIFICACION DE LA SITUACION DE CONTROL EN LA CUAL ELIMINAN LA SOCIEDAD FOCUS PHARMACEUTICAL S.A.S CON NIT 900-104-555, PERO SIGUE APARECIENDO EN EN EL CERTIFICADO, SE SOLICITA SE CO"/>
    <s v="A"/>
    <s v="CALLCENTER"/>
    <s v=" "/>
    <s v="Principal"/>
    <d v="2023-01-26T00:00:00"/>
    <s v="Origino"/>
    <s v="NRESPONS"/>
    <s v="Registros Pub y Redes Emp"/>
    <s v="Back (Registro)"/>
    <s v="Finalizado"/>
    <s v=" "/>
    <s v="Asignado a"/>
    <x v="11"/>
    <x v="0"/>
    <x v="2"/>
    <d v="2023-01-26T00:00:00"/>
    <s v="A"/>
    <s v="MERCANTIL"/>
    <n v="266101"/>
    <n v="20221161659"/>
    <m/>
    <m/>
    <m/>
    <m/>
    <m/>
    <s v="Inscrito"/>
    <m/>
    <s v=""/>
    <s v=""/>
    <s v=""/>
    <x v="5"/>
    <s v=""/>
    <s v="2 Del tramite del documento"/>
    <x v="23"/>
    <s v="Registros Publicos y Redes Emp"/>
    <s v="Inscripción"/>
    <s v="."/>
    <s v="."/>
    <s v="SE ELIMINA EL PUNTO VI DE LA ACLARACIÓN DEL GRUPO EMPRESARIAL LA EMPRESA FOCUS PHARMACEUTICAL S.A.S. SE CREA LA RAD 20230072667 PARA REPONER CERTIFICADO EL CUAL FUE ENVIADO AL CORREO ELECTRÓNICO REPORTADO EN EL RECLAMO"/>
    <s v="."/>
    <s v="Finalizado"/>
    <s v="MVELASCO"/>
    <d v="2023-01-31T00:00:00"/>
    <d v="2023-01-31T00:00:00"/>
    <s v=" "/>
    <s v="N"/>
    <s v=""/>
    <x v="0"/>
    <x v="2"/>
    <s v="N"/>
    <d v="2023-01-31T00:00:00"/>
    <d v="2023-01-31T00:00:00"/>
    <n v="3"/>
    <n v="15"/>
    <x v="1"/>
    <n v="1"/>
    <x v="0"/>
  </r>
  <r>
    <x v="2"/>
    <n v="2023000528"/>
    <x v="20"/>
    <s v="EN COMUNICACION DEL DIA 26012023 CON EMAIL ENVIADO A CONTACTO CCC MEDIANTE PETICION EL SR. JAIRO SAAVEDRA BECERRA REP. LEGAL DE LA SOCIEDAD SAAGRO LTDA SOLICITA COMEDIDAMENTE A USTEDES ACLARAR ESTA OMISION Y PROCEDER A LA CORRECCION DEL REGISTRO Y DE LOS "/>
    <s v="A"/>
    <s v="JCMARIN"/>
    <s v=" "/>
    <s v="Obrero"/>
    <d v="2023-01-26T00:00:00"/>
    <s v="Origino"/>
    <s v="NRESPONS"/>
    <s v="Registros Pub y Redes Emp"/>
    <s v="Back (Registro)"/>
    <s v="Finalizado"/>
    <s v=" "/>
    <s v="Asignado a"/>
    <x v="11"/>
    <x v="0"/>
    <x v="2"/>
    <d v="2023-01-26T00:00:00"/>
    <s v="A"/>
    <s v="MERCANTIL"/>
    <n v="253052"/>
    <n v="20230023660"/>
    <m/>
    <m/>
    <m/>
    <m/>
    <m/>
    <s v="Inscrito"/>
    <m/>
    <s v="JAIRO SAAVEDRA BECERRA"/>
    <s v=""/>
    <s v="jsaavedrab@hotmail.com"/>
    <x v="0"/>
    <s v="3183417432"/>
    <s v="5 No aplica/No procede"/>
    <x v="29"/>
    <s v="Registros Publicos y Redes Emp"/>
    <s v="No aplica"/>
    <s v="."/>
    <s v="."/>
    <s v="NO PROCEDE TODA VEZ QUE FUE ATENDIDO CON EL RECLAMO NO. 2023000520 EL CUAL FUE NOTIFICADO AL CORREO ELECTRÓNICO REPORTADO EN DICHO RECLAMO."/>
    <s v="."/>
    <s v="Finalizado"/>
    <s v="MVELASCO"/>
    <d v="2023-01-31T00:00:00"/>
    <d v="2023-01-31T00:00:00"/>
    <s v=" "/>
    <s v="N"/>
    <s v=""/>
    <x v="1"/>
    <x v="2"/>
    <s v="N"/>
    <d v="2023-01-31T00:00:00"/>
    <d v="2023-01-31T00:00:00"/>
    <n v="3"/>
    <n v="15"/>
    <x v="1"/>
    <n v="1"/>
    <x v="0"/>
  </r>
  <r>
    <x v="2"/>
    <n v="2023000537"/>
    <x v="21"/>
    <s v="SE COMUNICA EL SEÑOR FRANSISCO GUERRERO INDICANDO QUE AL VER EL CERTIFICADO DE EXISTENCIA Y REPRESENTACIÓN (C.V 0823SOENF0) VALIDO QUE NO SE EFECTUÓ EL NOMBRAMIENTO DE LA REPRESENTANTE LEGAL SUPLENTE: JACKELINE BENAVIDES, REALIZADA EL 12 DE ENERO MEDIANTE"/>
    <s v="A"/>
    <s v="CALLCENTER"/>
    <s v=" "/>
    <s v="Principal"/>
    <d v="2023-01-27T00:00:00"/>
    <s v="Origino"/>
    <s v="JSANDOVA"/>
    <s v="Registros Pub y Redes Emp"/>
    <s v="Back (Registro)"/>
    <s v="Finalizado"/>
    <s v=" "/>
    <s v="Asignado a"/>
    <x v="11"/>
    <x v="0"/>
    <x v="2"/>
    <d v="2023-01-27T00:00:00"/>
    <s v="A"/>
    <s v="MERCANTIL"/>
    <n v="975656"/>
    <m/>
    <m/>
    <m/>
    <m/>
    <m/>
    <m/>
    <s v="Inscrito"/>
    <n v="10138220"/>
    <s v="FRANSISCO GUERRERO"/>
    <s v="3116763882"/>
    <s v="frankguerreroochoa@gmail.com"/>
    <x v="5"/>
    <s v="3116763882"/>
    <s v="2 Del tramite del documento"/>
    <x v="20"/>
    <s v="Registros Publicos y Redes Emp"/>
    <s v="Inscripción"/>
    <s v="."/>
    <s v="."/>
    <s v="AL INSCRITO 975656-16 SE VALIDA CON LA AUXILIAR Y SE EVIDENCIA QUE NO SE INGRESÓ EL NOMBRAMIENTO DEL REPRESENTANTE LEGAL SUPLENTE JACKELINE BENAVIDES ARELLANO C.C. 59310949, SE CREA LA RAD 20230072780 PARA REPONER CERTIFICADO EL CUAL FUE ENVIADO AL CORREO"/>
    <s v="."/>
    <s v="Finalizado"/>
    <s v="MVELASCO"/>
    <d v="2023-01-31T00:00:00"/>
    <d v="2023-01-31T00:00:00"/>
    <s v=" "/>
    <s v="N"/>
    <s v=""/>
    <x v="0"/>
    <x v="2"/>
    <s v="N"/>
    <d v="2023-01-31T00:00:00"/>
    <d v="2023-01-31T00:00:00"/>
    <n v="2"/>
    <n v="15"/>
    <x v="1"/>
    <n v="1"/>
    <x v="0"/>
  </r>
  <r>
    <x v="2"/>
    <n v="2023000561"/>
    <x v="22"/>
    <s v="CORDIAL SALUDO, POR MEDIO DEL PRESENTE SOLICITO RESPETUOSAMENTE QUE LA CÁMARA DE COMERCIO DE CALI, SE SIRVA ACTUALIZAR EL CERTIFICADO DE EXISTENCIA Y REPRESENTACIÓN LEGAL DE LA SOCIEDAD A LA QUE REPRESENTO &quot;PROOCCIDENTE S.A.&quot;, EN EL SIGUIENTE SENTIDO: QUE"/>
    <s v="A"/>
    <s v="LNDELGAD"/>
    <s v=" "/>
    <s v="Principal"/>
    <d v="2023-01-30T00:00:00"/>
    <s v="Origino"/>
    <s v="NRESPONS"/>
    <s v="Registros Pub y Redes Emp"/>
    <s v="Back (Registro)"/>
    <s v="Finalizado"/>
    <s v=" "/>
    <s v="Asignado a"/>
    <x v="11"/>
    <x v="0"/>
    <x v="2"/>
    <d v="2023-01-30T00:00:00"/>
    <s v="A"/>
    <s v="MERCANTIL"/>
    <n v="199178"/>
    <m/>
    <m/>
    <m/>
    <m/>
    <m/>
    <m/>
    <s v="Inscrito"/>
    <n v="800020796"/>
    <s v="PROFESIONALES DE OCCIDENTE S A EN LIQUIDACION"/>
    <s v=""/>
    <s v="mariaastudillo00@hotmail.com"/>
    <x v="0"/>
    <s v="3114769482"/>
    <s v="5 No aplica/No procede"/>
    <x v="29"/>
    <s v="Registros Publicos y Redes Emp"/>
    <s v="No aplica"/>
    <s v="."/>
    <s v="."/>
    <s v="SE NOTIFICA AL CORREO ELECTRÓNICO REPORTADO EN EL RECLAMO EL FUNDAMENTO JURÍDICO DEL PORQUE EN LIQUIDACIÓN POR LEY 1429 POR LO ANTERIOR NO PROCEDE"/>
    <s v="."/>
    <s v="Finalizado"/>
    <s v="MVELASCO"/>
    <d v="2023-01-31T00:00:00"/>
    <d v="2023-01-31T00:00:00"/>
    <s v=" "/>
    <s v="N"/>
    <s v=""/>
    <x v="1"/>
    <x v="2"/>
    <s v="N"/>
    <d v="2023-01-31T00:00:00"/>
    <d v="2023-01-31T00:00:00"/>
    <n v="1"/>
    <n v="15"/>
    <x v="1"/>
    <n v="1"/>
    <x v="1"/>
  </r>
  <r>
    <x v="2"/>
    <n v="2023000570"/>
    <x v="22"/>
    <s v="FAVOR CORREGIR EL NOMBRE DEL PODERDANTE EL NOMBE CORRECTO ES JAVIER BAENA VELEZ C.C 14430812 COMO LO INDICA EN LA EP 5301 DE 23 DE DICIEMBRE DE 2019"/>
    <s v="A"/>
    <s v="HSARRIA"/>
    <s v=" "/>
    <s v="Principal"/>
    <d v="2023-01-30T00:00:00"/>
    <s v="Origino"/>
    <s v="FUNRETIR"/>
    <s v="Registros Pub y Redes Emp"/>
    <s v="Back (Registro)"/>
    <s v="Finalizado"/>
    <s v=" "/>
    <s v="Asignado a"/>
    <x v="11"/>
    <x v="0"/>
    <x v="2"/>
    <d v="2023-01-30T00:00:00"/>
    <s v="A"/>
    <s v="MERCANTIL"/>
    <n v="593354"/>
    <m/>
    <m/>
    <m/>
    <m/>
    <m/>
    <m/>
    <s v="Inscrito"/>
    <n v="66952186"/>
    <s v="MARIA ISABEL SALAZAR"/>
    <s v=""/>
    <s v="misabogada@gmail.com"/>
    <x v="3"/>
    <s v="3168671564"/>
    <s v="2 Del tramite del documento"/>
    <x v="23"/>
    <s v="Registros Publicos y Redes Emp"/>
    <s v="Inscripción"/>
    <s v="."/>
    <s v="."/>
    <s v="AL INSCRITO 593354-7 SE VALIDA CON EL DOCUMENTO DE LA EP 5301 DE 23 DE DICIEMBRE DE 2019 YSE EVIDENCIA QUE LO CORRECTO ES JAVIER BAENA VELEZ, SE NOTIFICA AL CORREO ELECTRÓNICO REPORTADO EN EL RECLAMO LA CORRECCIÓN."/>
    <s v="."/>
    <s v="Finalizado"/>
    <s v="MVELASCO"/>
    <d v="2023-02-01T00:00:00"/>
    <d v="2023-02-01T00:00:00"/>
    <s v=" "/>
    <s v="N"/>
    <s v=""/>
    <x v="0"/>
    <x v="2"/>
    <s v="N"/>
    <d v="2023-02-01T00:00:00"/>
    <d v="2023-02-01T00:00:00"/>
    <n v="2"/>
    <n v="15"/>
    <x v="1"/>
    <n v="1"/>
    <x v="0"/>
  </r>
  <r>
    <x v="2"/>
    <n v="2023000582"/>
    <x v="23"/>
    <s v="SOLICTA SE ACTULICE EL CAPITALA AUTORIZADO DE LA SOCIEDAD INSCRITO 637968-16, REALIZADO CON LA INSCRIPCION 1180 DEL 4/01/2023, EL CUAL DEBE SER DE $1.500.000.000."/>
    <s v="A"/>
    <s v="HSARRIA"/>
    <s v=" "/>
    <s v="Principal"/>
    <d v="2023-01-31T00:00:00"/>
    <s v="Origino"/>
    <s v="JCAMACHO"/>
    <s v="Registros Pub y Redes Emp"/>
    <s v="Back (Registro)"/>
    <s v="Finalizado"/>
    <s v=" "/>
    <s v="Asignado a"/>
    <x v="11"/>
    <x v="0"/>
    <x v="2"/>
    <d v="2023-01-31T00:00:00"/>
    <s v="A"/>
    <s v="MERCANTIL"/>
    <n v="837968"/>
    <m/>
    <m/>
    <m/>
    <m/>
    <m/>
    <m/>
    <s v="Inscrito"/>
    <n v="14955885"/>
    <s v="JODSE EL MER CUARTAS ESQUIVEL"/>
    <s v=""/>
    <s v=""/>
    <x v="3"/>
    <s v="3013227424"/>
    <s v="2 Del tramite del documento"/>
    <x v="42"/>
    <s v="Registros Publicos y Redes Emp"/>
    <s v="Inscripción"/>
    <s v="."/>
    <s v="."/>
    <s v="AL INSCRITO 837968-16 SE VALIDA CON EL ACTA NO. 11 Y SE EVIDENCIA QUE EL CAPITAL AUTORIZADO QUEDA EN 1.500.000.000 ACCIONES 1.500.000 VALOR NOMINAL 1.000, SE NOTIFICA AL USUARIO AL CORREO ELECTRÓNICO REPORTADO EN EL RECLAMO. CONTABILIDAD@FABRITEXSAS.COM"/>
    <s v="."/>
    <s v="Finalizado"/>
    <s v="MVELASCO"/>
    <d v="2023-01-31T00:00:00"/>
    <d v="2023-01-31T00:00:00"/>
    <s v=" "/>
    <s v="N"/>
    <s v=""/>
    <x v="0"/>
    <x v="2"/>
    <s v="N"/>
    <d v="2023-01-31T00:00:00"/>
    <d v="2023-01-31T00:00:00"/>
    <n v="0"/>
    <n v="15"/>
    <x v="1"/>
    <n v="1"/>
    <x v="1"/>
  </r>
  <r>
    <x v="2"/>
    <n v="2023000583"/>
    <x v="23"/>
    <s v="A LA SOCIDEDAD PREVENSALUD CAS IPS SAS NIT 900387090 INSCRITO 1158806-16 NO SE LE ESTÁ CERTIFICANDO LAS FACULTADES DE REPRESENTANTE LEGAL"/>
    <s v="A"/>
    <s v="MCARTAGE"/>
    <s v=" "/>
    <s v="Principal"/>
    <d v="2023-01-31T00:00:00"/>
    <s v="Origino"/>
    <s v="JCAMACHO"/>
    <s v="Registros Pub y Redes Emp"/>
    <s v="Back (Registro)"/>
    <s v="Finalizado"/>
    <s v=" "/>
    <s v="Asignado a"/>
    <x v="3"/>
    <x v="0"/>
    <x v="2"/>
    <d v="2023-01-31T00:00:00"/>
    <s v="A"/>
    <s v="MERCANTIL"/>
    <n v="1158806"/>
    <m/>
    <m/>
    <m/>
    <m/>
    <m/>
    <m/>
    <s v="Inscrito"/>
    <m/>
    <s v="EDINSON BRAVO MUÑOZ"/>
    <s v=""/>
    <s v="edinsonbravo@hotmail.com"/>
    <x v="5"/>
    <s v="3103852626"/>
    <s v="2 Del tramite del documento"/>
    <x v="23"/>
    <s v="Registros Publicos y Redes Emp"/>
    <s v="Inscripción"/>
    <s v="."/>
    <s v="."/>
    <s v="AL INSCRITO 1158806-16 SE LE ADICIONO AL CERTIFICADO LAS FACULTADES DEL REPRESENTANTE LEGAL. SE ENVIA AL CORREO ELECTRONICO EDINSONBRAVO@HOTMAIL.COM; EDINSONBRAVO@HOTMAIL.COM.RPOST.BIZ EL DÍA MIÉRCOLES 01/02/2023 3:45 P. M."/>
    <s v="."/>
    <s v="Finalizado"/>
    <s v="SORTIZ"/>
    <d v="2023-02-01T00:00:00"/>
    <d v="2023-02-01T00:00:00"/>
    <s v=" "/>
    <s v="N"/>
    <s v=""/>
    <x v="0"/>
    <x v="2"/>
    <s v="N"/>
    <d v="2023-02-01T00:00:00"/>
    <d v="2023-02-01T00:00:00"/>
    <n v="1"/>
    <n v="15"/>
    <x v="1"/>
    <n v="1"/>
    <x v="1"/>
  </r>
  <r>
    <x v="2"/>
    <n v="2023000614"/>
    <x v="24"/>
    <s v="EN EL CERTIFICADO APARECE MAL EL NUMERO DE CEDULA DEL REPRESENTANTE LEGAL PRINCIPAL ELIANA MARIA OSPINA ARENAS C.C. 39.449.782 EL USUARIO DEJA 1 CERTIFICADO 0823KBR4GZ"/>
    <s v="A"/>
    <s v="FCAJAS"/>
    <s v=" "/>
    <s v="Principal"/>
    <d v="2023-02-01T00:00:00"/>
    <s v="Origino"/>
    <s v="YBENITEZ"/>
    <s v="Registros Pub y Redes Emp"/>
    <s v="Back (Registro)"/>
    <s v="Finalizado"/>
    <s v=" "/>
    <s v="Asignado a"/>
    <x v="11"/>
    <x v="0"/>
    <x v="2"/>
    <d v="2023-02-01T00:00:00"/>
    <s v="A"/>
    <s v="MERCANTIL"/>
    <n v="1175964"/>
    <m/>
    <m/>
    <m/>
    <m/>
    <m/>
    <m/>
    <s v="Inscrito"/>
    <n v="39449782"/>
    <s v="ELIANA OSPINA"/>
    <s v=""/>
    <s v="elianaoa39@hotmail.com"/>
    <x v="3"/>
    <s v="3146179773"/>
    <s v="2 Del tramite del documento"/>
    <x v="20"/>
    <s v="Registros Publicos y Redes Emp"/>
    <s v="Inscripción"/>
    <s v="."/>
    <s v="."/>
    <s v=".AL INSCRITO 1175964-16 SE VALIDA CON LA COPIA DEL DOCUMENTO DE IDENTIDAD Y SE CORRIGE QUEDANDO COMO NÚMERO DE CEDULA 39449782 PARA EL REPRESENTANTE LEGAL Y SE CREA LA RAD 20230081512 PARA REPONER CERTIFICADO EL CUAL FUE ENVIADO AL CORREO ELECTRÓNICO REPO"/>
    <s v="."/>
    <s v="Finalizado"/>
    <s v="MVELASCO"/>
    <d v="2023-02-02T00:00:00"/>
    <d v="2023-02-02T00:00:00"/>
    <s v=" "/>
    <s v="N"/>
    <s v=""/>
    <x v="0"/>
    <x v="2"/>
    <s v="N"/>
    <d v="2023-02-02T00:00:00"/>
    <d v="2023-02-02T00:00:00"/>
    <n v="1"/>
    <n v="15"/>
    <x v="1"/>
    <n v="1"/>
    <x v="1"/>
  </r>
  <r>
    <x v="2"/>
    <n v="2023000619"/>
    <x v="24"/>
    <s v="SE COMUNICA LA SEÑORA SANDRA HIDALGO RADICO UNA RENUNCIA EL DÍA 16/06/2022 CON RADICADO 20220657802 DE LA SEÑORA BEATRIZ ELENA LÓPEZ HERRERA COMO SEGUNDO SUPLENTE DEL GERENTE,PERO COMPRARON UN CERTIFICADO Y NO SE VERIFICAN LOS CAMBIO. SE VALIDA EN EL PORT"/>
    <s v="A"/>
    <s v="KGIRALDO"/>
    <s v=" "/>
    <s v="Principal"/>
    <d v="2023-02-01T00:00:00"/>
    <s v="Origino"/>
    <s v="RESPPROC"/>
    <s v="Gestion Integral"/>
    <s v="Tecnologia"/>
    <s v="Finalizado"/>
    <s v=" "/>
    <s v="Asignado a"/>
    <x v="11"/>
    <x v="0"/>
    <x v="2"/>
    <d v="2023-02-01T00:00:00"/>
    <s v="A"/>
    <s v="MERCANTIL"/>
    <n v="264"/>
    <n v="20220657802"/>
    <m/>
    <m/>
    <m/>
    <m/>
    <m/>
    <s v="Inscrito"/>
    <n v="1030525761"/>
    <s v="SANDRA HIDALGO"/>
    <s v=""/>
    <s v="JURIDICO@SIENA.COM.CO"/>
    <x v="5"/>
    <s v="3014866355"/>
    <s v="2 Del tramite del documento"/>
    <x v="52"/>
    <s v="Registros Publicos y Redes Emp"/>
    <s v="Inscripción"/>
    <s v="."/>
    <s v="."/>
    <s v="SE HACE REPOSICIÓN DEL CERTIFICADO CON LA RAD 20230082651 EL CUAL FUE ENVIADO AL CORREO ELECTRÓNICO REPORTADO EN EL RECLAMO, TENIENDO EN CUENTA QUE SE REALIZÓ EL AJUSTE PARA CERTIFICAR LA RENUNCIA, POR LO ANTERIOR NO HAY ORIGINARIO."/>
    <s v="."/>
    <s v="Finalizado"/>
    <s v="MVELASCO"/>
    <d v="2023-02-02T00:00:00"/>
    <d v="2023-02-02T00:00:00"/>
    <s v=" "/>
    <s v="N"/>
    <s v=""/>
    <x v="0"/>
    <x v="2"/>
    <s v="N"/>
    <d v="2023-02-02T00:00:00"/>
    <d v="2023-02-02T00:00:00"/>
    <n v="1"/>
    <n v="15"/>
    <x v="1"/>
    <n v="1"/>
    <x v="1"/>
  </r>
  <r>
    <x v="2"/>
    <n v="2023000643"/>
    <x v="25"/>
    <s v="AL REALIZAR EL PROCESO DE RENOVACIÓN DEL RUP, SE RECIBE GLOSA INDICANDO QUE LA EMPRESA ESTÁ CLASIFICADA DENTRO DEL GRUPO NIIF 1, LO CUAL ES UNA IMPRECISIÓN, YA QUE LE EMPRESA EN MENCIÓN NO CUMPLE CON LAS CARACTERÍSTICAS EXPUESTAS DENTRO DE DICHA DENOMINAC"/>
    <s v="A"/>
    <s v="LNDELGAD"/>
    <s v=" "/>
    <s v="Principal"/>
    <d v="2023-02-02T00:00:00"/>
    <s v="Origino"/>
    <s v="NRESPONS"/>
    <s v="Registros Pub y Redes Emp"/>
    <s v="Back (Registro)"/>
    <s v="Finalizado"/>
    <s v=" "/>
    <s v="Asignado a"/>
    <x v="27"/>
    <x v="0"/>
    <x v="1"/>
    <d v="2023-02-02T00:00:00"/>
    <s v="A"/>
    <s v="MERCANTIL"/>
    <n v="1074500"/>
    <m/>
    <m/>
    <m/>
    <m/>
    <m/>
    <m/>
    <s v="Nit"/>
    <n v="901149035"/>
    <s v="INTEGRALES UNIDOS SAS"/>
    <s v=""/>
    <s v="integralesunidossas@gmail.com"/>
    <x v="0"/>
    <s v="3174689618"/>
    <s v="5 No aplica/No procede"/>
    <x v="29"/>
    <s v="Registros Publicos y Redes Emp"/>
    <s v="No aplica"/>
    <s v="."/>
    <s v="."/>
    <s v="02022023MVELASCO: SE ASIGNA A LA ABOGADA LIZETH PARA LA RESPECTIVA GESTIÓN Y RESPUESTA. 02022023LVELASQU: EL RECLAMO NO PROCEDE EN ATENCIÓN QUE SEGÚN EL PROCEDIMIENTO INTERNO SE LE SOLICITA ADEMÁS DE LOS ESTADOS Y LAS NOTAS APORTADAS QUE PRESENTEN ESTADO "/>
    <s v="."/>
    <s v="Finalizado"/>
    <s v="MVELASCO"/>
    <d v="2023-02-02T00:00:00"/>
    <d v="2023-02-03T00:00:00"/>
    <s v=" "/>
    <s v="N"/>
    <s v=""/>
    <x v="1"/>
    <x v="2"/>
    <s v="N"/>
    <d v="2023-02-03T00:00:00"/>
    <d v="2023-02-03T00:00:00"/>
    <n v="1"/>
    <n v="15"/>
    <x v="1"/>
    <n v="1"/>
    <x v="1"/>
  </r>
  <r>
    <x v="2"/>
    <n v="2023000648"/>
    <x v="25"/>
    <s v="EL USUARIO MANIFIESTA QUE EL CAJERO DIGITO MAL EL CORREO ELECTRONICO EN CUANTO AL DOMINIO (HOTMAIL ) DE LA PERSONA Y EL ESTABLECIMIENTO. LA PERSONA DEJA 1 CERTIFICADO 0823LTK8FV"/>
    <s v="A"/>
    <s v="FCAJAS"/>
    <s v=" "/>
    <s v="Principal"/>
    <d v="2023-02-02T00:00:00"/>
    <s v="Origino"/>
    <s v="NRESPONS"/>
    <s v="Registros Pub y Redes Emp"/>
    <s v="Back (Registro)"/>
    <s v="Finalizado"/>
    <s v=" "/>
    <s v="Asignado a"/>
    <x v="8"/>
    <x v="0"/>
    <x v="1"/>
    <d v="2023-02-02T00:00:00"/>
    <s v="A"/>
    <s v="MERCANTIL"/>
    <n v="1174863"/>
    <m/>
    <m/>
    <m/>
    <m/>
    <m/>
    <m/>
    <s v="Inscrito"/>
    <n v="94449318"/>
    <s v="ALVARO RAMIREZ"/>
    <s v=""/>
    <s v="alrabo@hotmail.com"/>
    <x v="3"/>
    <s v="3015279120"/>
    <s v="5 No aplica/No procede"/>
    <x v="29"/>
    <s v="Registros Publicos y Redes Emp"/>
    <s v="No aplica"/>
    <s v="."/>
    <s v="."/>
    <s v="02022023 MVELASCO: SE ASIGNA AL ABOGADO BACK PARA LA RESPECTIVA GESTIÓN. 03-02-2022: RECLAMO NO PROCEDE, SE VERIFICA EL FORMULARIO RUES EVIDENCIANDO QUE SE ESTÁ CERTIFICANDO DE LA FORMA QUE SE DILIGENCIÓ EL FORMULARIO, EL CUAL FIRMO EL COMERCIANTE, ME COM"/>
    <s v="."/>
    <s v="Finalizado"/>
    <s v="MVELASCO"/>
    <d v="2023-02-02T00:00:00"/>
    <d v="2023-02-07T00:00:00"/>
    <s v=" "/>
    <s v="N"/>
    <s v=""/>
    <x v="1"/>
    <x v="2"/>
    <s v="N"/>
    <d v="2023-02-07T00:00:00"/>
    <d v="2023-02-07T00:00:00"/>
    <n v="3"/>
    <n v="15"/>
    <x v="1"/>
    <n v="1"/>
    <x v="0"/>
  </r>
  <r>
    <x v="2"/>
    <n v="2023000655"/>
    <x v="26"/>
    <s v="SE COMUNICA EL SEÑOR JHON IMBACHI, INFORMA QUE POR MEDIO DE LA CONSULTA DEL ESTADO DE TRÁMITE, EVIDENCIÓ QUE EN EL NOMBRE DE LA RAZÓN SOCIAL QUEDÓ MAL DIGITADO EL NOMBRE, YA QUE EN LA PALABRA ¿PREHOSPITALARIA¿, SE DIGITO PREHOSPITALRIA, NO SE REQUIERE REP"/>
    <s v="A"/>
    <s v="KGIRALDO"/>
    <s v=" "/>
    <s v="Principal"/>
    <d v="2023-02-03T00:00:00"/>
    <s v="Origino"/>
    <s v="JCAMACHO"/>
    <s v="Registros Pub y Redes Emp"/>
    <s v="Back (Registro)"/>
    <s v="Finalizado"/>
    <s v=" "/>
    <s v="Asignado a"/>
    <x v="11"/>
    <x v="0"/>
    <x v="2"/>
    <d v="2023-02-03T00:00:00"/>
    <s v="A"/>
    <s v="MERCANTIL"/>
    <n v="1054185"/>
    <n v="20221091418"/>
    <m/>
    <m/>
    <m/>
    <m/>
    <m/>
    <s v="Inscrito"/>
    <n v="1107079604"/>
    <s v="JHON IMBACHI"/>
    <s v=""/>
    <s v="jhonimbach@gmail.com"/>
    <x v="5"/>
    <s v="3215260049"/>
    <s v="2 Del tramite del documento"/>
    <x v="22"/>
    <s v="Registros Publicos y Redes Emp"/>
    <s v="Inscripción"/>
    <s v="."/>
    <s v="."/>
    <s v="AL INSCRITO 1054185-16 SE VALIDA CON EL ACTA DEL CAMBIO DE LA RAZÓN SOCIAL Y SE EVIDENCIA QUE LO CORRECTO ES CENTRO DE ENSEÑANZA CONTINUA Y DESARROLLO EN ATENCION PREHOSPITALARIA S.A.S. SIGLA POLITECNICO CECDAPH S.A.S. SE CORRIGE Y SE CREA LA RAD 20230085"/>
    <s v="."/>
    <s v="Finalizado"/>
    <s v="MVELASCO"/>
    <d v="2023-02-03T00:00:00"/>
    <d v="2023-02-03T00:00:00"/>
    <s v=" "/>
    <s v="N"/>
    <s v=""/>
    <x v="0"/>
    <x v="2"/>
    <s v="N"/>
    <d v="2023-02-03T00:00:00"/>
    <d v="2023-02-03T00:00:00"/>
    <n v="0"/>
    <n v="15"/>
    <x v="1"/>
    <n v="1"/>
    <x v="1"/>
  </r>
  <r>
    <x v="2"/>
    <n v="2023000659"/>
    <x v="26"/>
    <s v="SE COMUNICA EL SEÑOR SANTIAGO, INFORMA QUE POR DEL CERTIFICADO CON CÓDIGO DE VERIFICACIÓN 0823RJ3TN9 EVIDENCIÓ QUE AÚN APARECE NOMBRADO COMO REVISOR FISCAL SUPLENTE EL SEÑOR JOSE JAMES MURCIA PEÑA , SE VALIDA ACTA DE NOMBRAMIENTO, EN DONDE INFORMAN QUE LA"/>
    <s v="A"/>
    <s v="CALLCENTER"/>
    <s v=" "/>
    <s v="Principal"/>
    <d v="2023-02-03T00:00:00"/>
    <s v="Origino"/>
    <s v="LCASTRO"/>
    <s v="Registros Pub y Redes Emp"/>
    <s v="Back (Registro)"/>
    <s v="Finalizado"/>
    <s v=" "/>
    <s v="Asignado a"/>
    <x v="11"/>
    <x v="0"/>
    <x v="2"/>
    <d v="2023-02-03T00:00:00"/>
    <s v="A"/>
    <s v="MERCANTIL"/>
    <n v="672449"/>
    <n v="20220040643"/>
    <m/>
    <m/>
    <m/>
    <m/>
    <m/>
    <s v="Inscrito"/>
    <n v="1085257857"/>
    <s v="SANTIAGO POVEDA"/>
    <s v=""/>
    <s v="financiero@affi.net"/>
    <x v="5"/>
    <s v="3206330804"/>
    <s v="2 Del tramite del documento"/>
    <x v="40"/>
    <s v="Registros Publicos y Redes Emp"/>
    <s v="Inscripción"/>
    <s v="."/>
    <s v="."/>
    <s v="AL INSCRITO 672449 SE VALIDA CON EL ACTA NO. 31 Y SE EVIDENCIA QUE NOMBRARON COMO REVISOR FISCAL LA FIRMA, POR LO TANTO SE DEBIÓ HABER INACTIVADO LOS ANTERIORES NOMBRADOS, SE RETIRA DE VÍNCULOS EL REVISOR FISCAL QUE NO ESTÁ DESIGNADO POR LA FIRMA Y SE CRE"/>
    <s v="."/>
    <s v="Finalizado"/>
    <s v="MVELASCO"/>
    <d v="2023-02-03T00:00:00"/>
    <d v="2023-02-03T00:00:00"/>
    <s v=" "/>
    <s v="N"/>
    <s v=""/>
    <x v="0"/>
    <x v="2"/>
    <s v="N"/>
    <d v="2023-02-03T00:00:00"/>
    <d v="2023-02-03T00:00:00"/>
    <n v="0"/>
    <n v="15"/>
    <x v="1"/>
    <n v="1"/>
    <x v="1"/>
  </r>
  <r>
    <x v="2"/>
    <n v="2023000666"/>
    <x v="26"/>
    <s v="EL SEÑOR WILLIAM INFORMA QUE SOLICITARON REACTIVACIÓN DE LA EMPRESA BAJO EL RADICADO :20190334820 FECHA DE RECIBO 06/06/2019 Y OBSERVA QUE ACTUALMENTE LA EMPRESA FIGURA EN DISOLUCIÓN, DESEA SABER EL MOTIVO. NOTA:SE VALIDA EN LOS EXPEDIENTES Y NO APARECE I"/>
    <s v="A"/>
    <s v="CALLCENTER"/>
    <s v=" "/>
    <s v="Principal"/>
    <d v="2023-02-03T00:00:00"/>
    <s v="Origino"/>
    <s v="NRESPONS"/>
    <s v="Registros Pub y Redes Emp"/>
    <s v="Back (Registro)"/>
    <s v="Finalizado"/>
    <s v=" "/>
    <s v="Asignado a"/>
    <x v="11"/>
    <x v="0"/>
    <x v="2"/>
    <d v="2023-02-03T00:00:00"/>
    <s v="A"/>
    <s v="MERCANTIL"/>
    <n v="627184"/>
    <n v="20190334820"/>
    <m/>
    <m/>
    <m/>
    <m/>
    <m/>
    <s v="Inscrito"/>
    <n v="6560658"/>
    <s v="WILLIAM MENA DOMÍNGUEZ"/>
    <s v=""/>
    <s v="willmedo2@hotmail.com"/>
    <x v="5"/>
    <s v="3053575798"/>
    <s v="5 No aplica/No procede"/>
    <x v="29"/>
    <s v="Registros Publicos y Redes Emp"/>
    <s v="No aplica"/>
    <s v="."/>
    <s v="."/>
    <s v="EL RECLAMO NO PROCEDE, POR CUANTO LA ÚLTIMA RENOVACIÓN FUE EN EL 2008 Y TENIENDO EN CUENTA LA LEY 1727 SON 5 AÑOS CONSECUTIVOS SIN HABER RENOVADO Y EN EL MOMENTO QUE SE REACTIVÓ EN EL AÑO 2019, SE DEBIÓ HABER PRESENTADO LAS RENOVACIONES CORRESPONDIENTES P"/>
    <s v="."/>
    <s v="Finalizado"/>
    <s v="MVELASCO"/>
    <d v="2023-02-03T00:00:00"/>
    <d v="2023-02-03T00:00:00"/>
    <s v=" "/>
    <s v="N"/>
    <s v=""/>
    <x v="1"/>
    <x v="2"/>
    <s v="N"/>
    <d v="2023-02-03T00:00:00"/>
    <d v="2023-02-03T00:00:00"/>
    <n v="0"/>
    <n v="15"/>
    <x v="1"/>
    <n v="1"/>
    <x v="1"/>
  </r>
  <r>
    <x v="2"/>
    <n v="2023000674"/>
    <x v="26"/>
    <s v="POR MEDIO DE LA PRESENTE SE SOLICITA MODIFICAR EN EL REGISTRO MERCANTIL LA DIRECCION DEL DOMICILIO DE LA SOCIEDAD &quot;INDUSTRIA ELECTRICA Y DE TELECOMUNICACIONES DE COLOMBIA S.A.S. CON SIGLA INELTELCO S.A.S. CON NIT: 901658207-0 YA QUE EL DOMICILIO PRINCIPAL"/>
    <s v="A"/>
    <s v="FPAYANC"/>
    <s v=" "/>
    <s v="Unicentro web"/>
    <d v="2023-02-03T00:00:00"/>
    <s v="Origino"/>
    <s v="NRESPONS"/>
    <s v="Registros Pub y Redes Emp"/>
    <s v="Back (Registro)"/>
    <s v="Finalizado"/>
    <s v=" "/>
    <s v="Asignado a"/>
    <x v="11"/>
    <x v="0"/>
    <x v="2"/>
    <d v="2023-02-03T00:00:00"/>
    <s v="A"/>
    <s v="MERCANTIL"/>
    <n v="1273889"/>
    <n v="20221088190"/>
    <n v="1171585"/>
    <m/>
    <m/>
    <m/>
    <m/>
    <s v="Nit"/>
    <n v="1144085081"/>
    <s v="ISABELLA ARISTIZABAL HENAO"/>
    <s v="3215216768"/>
    <s v="mmachadoar@hotmail.com"/>
    <x v="1"/>
    <s v="3183379071"/>
    <s v="5 No aplica/No procede"/>
    <x v="29"/>
    <s v="Registros Publicos y Redes Emp"/>
    <s v="No aplica"/>
    <s v="."/>
    <s v="."/>
    <s v="AL INSCRITO 1171585 SE VALIDO CON EL DOCUMENTO DE CONSTITUCIÓN Y EL FORMULARIO Y SE EVIDENCIA QUE LA CIUDAD QUE DILIGENCIARON FUE CALI, POR LO ANTERIOR ESTAMOS CERTIFICANDO DE FORMA CORRECTA, POR LO ANTERIOR EL RECLAMO NO PROCEDE Y FUE NOTIFICADO AL USUAR"/>
    <s v="."/>
    <s v="Finalizado"/>
    <s v="MVELASCO"/>
    <d v="2023-02-03T00:00:00"/>
    <d v="2023-02-03T00:00:00"/>
    <s v=" "/>
    <s v="N"/>
    <s v=""/>
    <x v="1"/>
    <x v="2"/>
    <s v="N"/>
    <d v="2023-02-03T00:00:00"/>
    <d v="2023-02-03T00:00:00"/>
    <n v="0"/>
    <n v="15"/>
    <x v="1"/>
    <n v="1"/>
    <x v="1"/>
  </r>
  <r>
    <x v="2"/>
    <n v="2023000690"/>
    <x v="27"/>
    <s v="EN COMUNICACION DEL DIA 06022022 CON EMAIL ENVIADO A CONTACTO CCC EL SR. JUAN PABLO CURREA CC 19455639 PRESENTAS UN RECLAMO DEBIDO A QUE LA MATRÍCULA CON NÚMERO 860783 PRESENTA EN LA ACTUALIDAD UNA DIRECCIÓN QUE NO HA SIDO MODIFICADA POR LA COMPAÑIA, LA D"/>
    <s v="A"/>
    <s v="JCMARIN"/>
    <s v=" "/>
    <s v="Obrero"/>
    <d v="2023-02-06T00:00:00"/>
    <s v="Origino"/>
    <s v="FUNRETIR"/>
    <s v="Registros Pub y Redes Emp"/>
    <s v="Back (Registro)"/>
    <s v="Finalizado"/>
    <s v=" "/>
    <s v="Asignado a"/>
    <x v="11"/>
    <x v="0"/>
    <x v="2"/>
    <d v="2023-02-06T00:00:00"/>
    <s v="A"/>
    <s v="MERCANTIL"/>
    <n v="860783"/>
    <m/>
    <m/>
    <m/>
    <m/>
    <m/>
    <m/>
    <s v="Inscrito"/>
    <m/>
    <s v="JUAN PABLO CURREA"/>
    <s v=""/>
    <s v="impuestososi@colsanitas.com"/>
    <x v="0"/>
    <s v="3023979472"/>
    <s v="2 Del tramite del documento"/>
    <x v="50"/>
    <s v="Registros Publicos y Redes Emp"/>
    <s v="Inscripción"/>
    <s v="."/>
    <s v="."/>
    <s v="SE ATENDERA CON EL PQR 2023000345 SE REALIZA LA VALIDACIÓN CON EL FORMULARIO DE RENOVACIÓN SE CORRIGE LA INFORMACIÓN Y SE CREA LA RAD 20230104533 PARA REALIZAR LA REPOSICIÓN DEL CERTIFICADO EL CUAL FUE ENVIADO AL CORREO ELECTRÓNICO REPORTADO EN EL RECLAMO"/>
    <s v="."/>
    <s v="Finalizado"/>
    <s v="MVELASCO"/>
    <d v="2023-02-06T00:00:00"/>
    <d v="2023-02-09T00:00:00"/>
    <s v=" "/>
    <s v="N"/>
    <s v=""/>
    <x v="0"/>
    <x v="2"/>
    <s v="N"/>
    <d v="2023-02-09T00:00:00"/>
    <d v="2023-02-09T00:00:00"/>
    <n v="3"/>
    <n v="15"/>
    <x v="1"/>
    <n v="1"/>
    <x v="0"/>
  </r>
  <r>
    <x v="2"/>
    <n v="2023000692"/>
    <x v="27"/>
    <s v="FAVOER CORREGIR EL TELOFONO 3317505081 POR EL DE 3117505081, YA QUE POR ERROR EL CAJERO DIGITO MAL EL NUMERO EN LA RENOVACION DE LA MATRICULA 1163373-16"/>
    <s v="A"/>
    <s v="HTRUJILL"/>
    <s v=" "/>
    <s v="Obrero"/>
    <d v="2023-02-06T00:00:00"/>
    <s v="Origino"/>
    <s v="INRODRIG"/>
    <s v="Registros Pub y Redes Emp"/>
    <s v="Front (Cajas)"/>
    <s v="Finalizado"/>
    <s v=" "/>
    <s v="Asignado a"/>
    <x v="28"/>
    <x v="0"/>
    <x v="7"/>
    <d v="2023-02-06T00:00:00"/>
    <s v="A"/>
    <s v="MERCANTIL"/>
    <n v="1163373"/>
    <m/>
    <m/>
    <m/>
    <m/>
    <m/>
    <m/>
    <s v="Inscrito"/>
    <n v="1004572926"/>
    <s v="DEINER CORRALES"/>
    <s v=""/>
    <s v=""/>
    <x v="3"/>
    <s v="3117505081"/>
    <s v="2 Del tramite del documento"/>
    <x v="45"/>
    <s v="Registros Publicos y Redes Emp"/>
    <s v="Renovación"/>
    <s v="."/>
    <s v="."/>
    <s v="SE CORREGI EL TELEFONO 3317505081 POR EL DE 3117505081, YA QUE POR ERROR EL CAJERO DIGITO MAL EL NUMERO EN LA RENOVACION DE LA MATRICULA 1163373-16"/>
    <s v="."/>
    <s v="Finalizado"/>
    <s v="HTRUJILL"/>
    <d v="2023-02-06T00:00:00"/>
    <d v="2023-02-06T00:00:00"/>
    <s v=" "/>
    <s v="N"/>
    <s v=""/>
    <x v="0"/>
    <x v="2"/>
    <s v="N"/>
    <d v="2023-02-06T00:00:00"/>
    <d v="2023-02-06T00:00:00"/>
    <n v="0"/>
    <n v="15"/>
    <x v="1"/>
    <n v="1"/>
    <x v="1"/>
  </r>
  <r>
    <x v="2"/>
    <n v="2023000697"/>
    <x v="27"/>
    <s v="EL SEÑOR SEBASTIAN APONTE EVIDENCIA UN ERROR EN EL CERTIFICADO CON CÓDIGO DE VERIFICACIÓN 082358XP4B, EN EL NOMBRAMIENTO DEL PRIMER SUPLENTE DEL GERENTE, YA QUE SE NOMBRÓ AL SEÑOR CARLOS FELIPE QUINTERO SALAZAR Y QUIEN DEBIÓ QUEDAR NOMBRADO ES EL SEÑOR DA"/>
    <s v="A"/>
    <s v="KGIRALDO"/>
    <s v=" "/>
    <s v="Principal"/>
    <d v="2023-02-06T00:00:00"/>
    <s v="Origino"/>
    <s v="LCASTRO"/>
    <s v="Registros Pub y Redes Emp"/>
    <s v="Back (Registro)"/>
    <s v="Finalizado"/>
    <s v=" "/>
    <s v="Asignado a"/>
    <x v="11"/>
    <x v="0"/>
    <x v="2"/>
    <d v="2023-02-06T00:00:00"/>
    <s v="A"/>
    <s v="MERCANTIL"/>
    <n v="1067843"/>
    <n v="20230012910"/>
    <m/>
    <m/>
    <m/>
    <m/>
    <m/>
    <s v="Inscrito"/>
    <n v="1112481942"/>
    <s v="SEBASTIAN APONTE OSORIO"/>
    <s v=""/>
    <s v="sebastian.aponte@manar.com.co"/>
    <x v="5"/>
    <s v="3007859035"/>
    <s v="2 Del tramite del documento"/>
    <x v="20"/>
    <s v="Registros Publicos y Redes Emp"/>
    <s v="Inscripción"/>
    <s v="."/>
    <s v="."/>
    <s v="AL INSCRITO 1067843-16 SE VALIDA CON EL ACTA 27 DE LA INSCRIPCIÓN 2100 Y SE EVIDENCIA QUE PARA EL CARGO DE PRIMER SUPLENTE DEL GERENTE ES DARIO APONTE MERA C.C. 16586649, SE CREA LA RAD 20230091471 PARA REPONER CERTIFICADO EL CUAL FUE ENVIADO AL CORREO EL"/>
    <s v="."/>
    <s v="Finalizado"/>
    <s v="MVELASCO"/>
    <d v="2023-02-07T00:00:00"/>
    <d v="2023-02-07T00:00:00"/>
    <s v=" "/>
    <s v="N"/>
    <s v=""/>
    <x v="0"/>
    <x v="2"/>
    <s v="N"/>
    <d v="2023-02-07T00:00:00"/>
    <d v="2023-02-07T00:00:00"/>
    <n v="1"/>
    <n v="15"/>
    <x v="1"/>
    <n v="1"/>
    <x v="1"/>
  </r>
  <r>
    <x v="2"/>
    <n v="2023000713"/>
    <x v="28"/>
    <s v="EL SEÑOR CARLOS SE COMUNICA INDICANDO QUE HACE POCO REALIZARON EL REGISTRO DE UNA MATRÍCULA COMO PERSONA JURÍDICA EN DONDE LA INFORMACIÓN NO FUE REGISTRADA DE MANERA CORRECTA, YA QUE AL MOMENTO DE VALIDAR CON UN CERTIFICADO DE REPRESENTACIÓN LEGAL SE DA C"/>
    <s v="A"/>
    <s v="CALLCENTER"/>
    <s v=" "/>
    <s v="Principal"/>
    <d v="2023-02-07T00:00:00"/>
    <s v="Origino"/>
    <s v="MMONTERO"/>
    <s v="Registros Pub y Redes Emp"/>
    <s v="Back (Registro)"/>
    <s v="Finalizado"/>
    <s v=" "/>
    <s v="Asignado a"/>
    <x v="24"/>
    <x v="0"/>
    <x v="0"/>
    <d v="2023-02-07T00:00:00"/>
    <s v="A"/>
    <s v="MERCANTIL"/>
    <n v="1176386"/>
    <n v="20230107535"/>
    <m/>
    <m/>
    <m/>
    <m/>
    <m/>
    <s v="Inscrito"/>
    <n v="1130657480"/>
    <s v="CARLOS CHAVARRO"/>
    <s v=""/>
    <s v="carlos.hto@hotmail.com"/>
    <x v="5"/>
    <s v="3012332300"/>
    <s v="2 Del tramite del documento"/>
    <x v="53"/>
    <s v="Registros Publicos y Redes Emp"/>
    <s v="Inscripción"/>
    <s v="."/>
    <s v="."/>
    <s v="07022023 MVELASCO: SE ASIGNA A MELISA MONTERO QUIEN FUE QUE INSCRIBIÓ SE EVIDENCIA QUE FALTO EL ACTO DEL REP LEGAL SUPLENTE. EFECTIVAMENTE, SI HACE FALTA EL NOMBREMIENTO DEL RLS. CMARTINEZ: SE PASA LA RESOLUCIÓN PARA REGISTRO DEL ABOGADO. AMARQUEZ: FEB 13"/>
    <s v="."/>
    <s v="Finalizado"/>
    <s v="MVELASCO"/>
    <d v="2023-02-07T00:00:00"/>
    <d v="2023-02-13T00:00:00"/>
    <s v=" "/>
    <s v="N"/>
    <s v=""/>
    <x v="0"/>
    <x v="2"/>
    <s v="N"/>
    <d v="2023-02-13T00:00:00"/>
    <d v="2023-02-13T00:00:00"/>
    <n v="4"/>
    <n v="15"/>
    <x v="1"/>
    <n v="1"/>
    <x v="0"/>
  </r>
  <r>
    <x v="2"/>
    <n v="2023000722"/>
    <x v="28"/>
    <s v="EN COMUNICACION DEL DIA 07022023 ENVIADO VIA EMAIL A CONTACTO CCC EL SR. SEBASTIAN APONTE DE LA SOCIEDAD MANAR INTERNACIONAL NIT 901334054 INDICA QUE RESPECTO AL TRÁMITE DE NOMBRAMIENTO CON EL NO. 20230012910 EL NOMBRAMIENTO QUEDÓ MAL REGISTRADO EL SR CAR"/>
    <s v="A"/>
    <s v="JCMARIN"/>
    <s v=" "/>
    <s v="Obrero"/>
    <d v="2023-02-07T00:00:00"/>
    <s v="Origino"/>
    <s v="NRESPONS"/>
    <s v="Registros Pub y Redes Emp"/>
    <s v="Back (Registro)"/>
    <s v="Finalizado"/>
    <s v=" "/>
    <s v="Asignado a"/>
    <x v="11"/>
    <x v="0"/>
    <x v="2"/>
    <d v="2023-02-07T00:00:00"/>
    <s v="A"/>
    <s v="MERCANTIL"/>
    <n v="1067843"/>
    <n v="20230012910"/>
    <m/>
    <m/>
    <m/>
    <m/>
    <m/>
    <s v="Inscrito"/>
    <m/>
    <s v="SEBASTIAN APONTE"/>
    <s v=""/>
    <s v="sebastian.aponte@manar.com.co"/>
    <x v="0"/>
    <s v=""/>
    <s v="5 No aplica/No procede"/>
    <x v="29"/>
    <s v="Registros Publicos y Redes Emp"/>
    <s v="No aplica"/>
    <s v="."/>
    <s v="."/>
    <s v="SE ANULA EL RECLAMO UNA VEZ SE VALIDA CON EL USUARIO DADO QUE SE GESTION CON EL PQR 2023000697"/>
    <s v="."/>
    <s v="Finalizado"/>
    <s v="MVELASCO"/>
    <d v="2023-02-07T00:00:00"/>
    <d v="2023-02-08T00:00:00"/>
    <s v=" "/>
    <s v="N"/>
    <s v=""/>
    <x v="1"/>
    <x v="2"/>
    <s v="N"/>
    <d v="2023-02-08T00:00:00"/>
    <d v="2023-02-08T00:00:00"/>
    <n v="1"/>
    <n v="15"/>
    <x v="1"/>
    <n v="1"/>
    <x v="1"/>
  </r>
  <r>
    <x v="2"/>
    <n v="2023000734"/>
    <x v="28"/>
    <s v=" SE COMUNICA PORQUE DESCARGO UN CERTIFICADO 0823OONAIZ EN EL CUÁL NO APARECE LA VIGENCIA DE DURACIÓN MOTIVO POR EL CUAL LES RECHAZARON UN TRAMITE EN EL BANCO, SE VALIDA EN LOS EXPEDIENTES DEL CAMBIO DE DOMICILIO Y SE VALIDA QUE LA VIGENCIA ES INDEFINIDA, "/>
    <s v="A"/>
    <s v="KGIRALDO"/>
    <s v=" "/>
    <s v="Principal"/>
    <d v="2023-02-07T00:00:00"/>
    <s v="Origino"/>
    <s v="FUNRETIR"/>
    <s v="Registros Pub y Redes Emp"/>
    <s v="Back (Registro)"/>
    <s v="Finalizado"/>
    <s v=" "/>
    <s v="Asignado a"/>
    <x v="11"/>
    <x v="0"/>
    <x v="2"/>
    <d v="2023-02-07T00:00:00"/>
    <s v="A"/>
    <s v="MERCANTIL"/>
    <n v="1001708"/>
    <n v="20170497392"/>
    <m/>
    <m/>
    <m/>
    <m/>
    <m/>
    <s v="Inscrito"/>
    <n v="1130616908"/>
    <s v="KAROL VANESA CIARMA"/>
    <s v=""/>
    <s v="kciarma@gmail.com"/>
    <x v="5"/>
    <s v="3177600007"/>
    <s v="2 Del tramite del documento"/>
    <x v="23"/>
    <s v="Registros Publicos y Redes Emp"/>
    <s v="Inscripción"/>
    <s v="."/>
    <s v="."/>
    <s v="AL INSCRITO 1001708-16 SE VALIDA CON EL DOCUMENTO Y SE EVIDENCIA QUE LA VIGENCIA ES INDEFINIDA, SE CREA LA RAD 20230098740 PARA REPONER CERTIFICADO EL CUAL FUE ENVIADO AL CORREO ELECTRÓNICO REPORTADO EN EL RECLAMO."/>
    <s v="."/>
    <s v="Finalizado"/>
    <s v="MVELASCO"/>
    <d v="2023-02-08T00:00:00"/>
    <d v="2023-02-08T00:00:00"/>
    <s v=" "/>
    <s v="N"/>
    <s v=""/>
    <x v="0"/>
    <x v="2"/>
    <s v="N"/>
    <d v="2023-02-08T00:00:00"/>
    <d v="2023-02-08T00:00:00"/>
    <n v="1"/>
    <n v="15"/>
    <x v="1"/>
    <n v="1"/>
    <x v="1"/>
  </r>
  <r>
    <x v="2"/>
    <n v="2023000740"/>
    <x v="28"/>
    <s v="SE COMUNICA LA SEÑORA STEFANY, QUIEN INDICA QUE AL COMPRAR UN CERTIFICADO CON CÓDIGO DE VERIFICACIÓN 0823HMQ9YL PUEDE VISUALIZAR QUE EL OBJETO SOCIAL ESTÁ INCOMPLETO CON LOS ESPACIOS VACÍOS, SE CONSULTA EXPEDIENTE EN EL ACTO CONSTITUTIVO CON FECHA 25/01/2"/>
    <s v="A"/>
    <s v="KGIRALDO"/>
    <s v=" "/>
    <s v="Principal"/>
    <d v="2023-02-07T00:00:00"/>
    <s v="Origino"/>
    <s v="NRESPONS"/>
    <s v="Registros Pub y Redes Emp"/>
    <s v="Back (Registro)"/>
    <s v="Finalizado"/>
    <s v=" "/>
    <s v="Asignado a"/>
    <x v="11"/>
    <x v="0"/>
    <x v="2"/>
    <d v="2023-02-07T00:00:00"/>
    <s v="A"/>
    <s v="MERCANTIL"/>
    <n v="1176911"/>
    <n v="20230073783"/>
    <m/>
    <m/>
    <m/>
    <m/>
    <m/>
    <s v="Inscrito"/>
    <n v="1107062034"/>
    <s v="STEFANY  SOLANO"/>
    <s v=""/>
    <s v="rreina16@hotmail.com"/>
    <x v="5"/>
    <s v="3108904912"/>
    <s v="2 Del tramite del documento"/>
    <x v="23"/>
    <s v="Registros Publicos y Redes Emp"/>
    <s v="Inscripción"/>
    <s v="."/>
    <s v="."/>
    <s v="AL INSCRITO 1176911-16 SE VALIDA CON EL DOCUMENTO DE CONSTITUCIÓN Y SE EVIDENCIA QUE FUE UNA CONSTITUCIÓN 100% VIRTUAL EN EL CUAL HABÍA TAB POR LO QUE HACE QUE EN EL CERTIFICADO SE OMITA INFORMACIÓN, SE REALIZA LA CORRECCIÓN Y SE CREA LA RAD 20230101014 P"/>
    <s v="."/>
    <s v="Finalizado"/>
    <s v="MVELASCO"/>
    <d v="2023-02-09T00:00:00"/>
    <d v="2023-02-09T00:00:00"/>
    <s v=" "/>
    <s v="N"/>
    <s v=""/>
    <x v="0"/>
    <x v="2"/>
    <s v="N"/>
    <d v="2023-02-09T00:00:00"/>
    <d v="2023-02-09T00:00:00"/>
    <n v="2"/>
    <n v="15"/>
    <x v="1"/>
    <n v="1"/>
    <x v="0"/>
  </r>
  <r>
    <x v="2"/>
    <n v="2023000743"/>
    <x v="29"/>
    <s v="EN COMUNICACION DEL DIA 06022023 CON EMAIL ENNVIADO A CONTAWCTO CC C MEDIANTE RECLAMO LA SRA. MARIA ELENA BRAVO PORRAS CC 31154924 DE LA CORPORACION PARA LA TERCERA EDAD NIT 890324551-7 SOLICITA SE CORRIJA EL REGISTRO DEL ACTA # 4 ASAMBLEA # 140 OCTUBRE 1"/>
    <s v="A"/>
    <s v="JCMARIN"/>
    <s v=" "/>
    <s v="Obrero"/>
    <d v="2023-02-08T00:00:00"/>
    <s v="Origino"/>
    <s v="NRESPONS"/>
    <s v="Registros Pub y Redes Emp"/>
    <s v="Juridica"/>
    <s v="Finalizado"/>
    <s v=" "/>
    <s v="Asignado a"/>
    <x v="25"/>
    <x v="0"/>
    <x v="1"/>
    <d v="2023-02-08T00:00:00"/>
    <s v="A"/>
    <s v="ESAL"/>
    <n v="1174"/>
    <m/>
    <m/>
    <m/>
    <m/>
    <m/>
    <m/>
    <s v="Inscrito"/>
    <m/>
    <s v="MARIA ELENA BRAVO PORRAS"/>
    <s v="6026670087"/>
    <s v="corporacionterceraedad@gmail.com"/>
    <x v="0"/>
    <s v="3137590020"/>
    <s v="2 Del tramite del documento"/>
    <x v="53"/>
    <s v="Registros Publicos y Redes Emp"/>
    <s v="Inscripción"/>
    <s v="."/>
    <s v="."/>
    <s v="09022023 MNVELASCO: SE ASIGNA AL ABOGADO WILLIAM PARA LA RESPECTIVA GESTIÓN 09-02-2023 EL RECLAMO NO PROCEDE. SE CONTACTÓ A LA SEÑORA MARIA ELENA BRAVO Y SE EXPLICÓ QUE LAS PERSONAS REMOVIDAS DE CARGO SEGUIRÁN FIGURANDO EN EL CERTTIFICADO DE EXISTENCIA Y "/>
    <s v="."/>
    <s v="Finalizado"/>
    <s v="MVELASCO"/>
    <d v="2023-02-09T00:00:00"/>
    <d v="2023-02-09T00:00:00"/>
    <s v=" "/>
    <s v="N"/>
    <s v=""/>
    <x v="0"/>
    <x v="2"/>
    <s v="N"/>
    <d v="2023-02-09T00:00:00"/>
    <d v="2023-02-09T00:00:00"/>
    <n v="1"/>
    <n v="15"/>
    <x v="1"/>
    <n v="1"/>
    <x v="1"/>
  </r>
  <r>
    <x v="2"/>
    <n v="2023000756"/>
    <x v="29"/>
    <s v="BUENOS DIAS POR FAVOR AL INSCRITO 1176448 AGREGAR EL NOMBRAMIENTO DEL SEGUNDO REPRESENTANTRE LEGAL SRA LILIANA PATRICIA VASQUEZCC 1130611822 YA QUE NO QUEDO EN EL CERTIFICADO Y EL USUARIO ESTA RECLAMANDO. POR FAVOR REPONER CERTIFICADO 0823743R3T. SE REVIS"/>
    <s v="A"/>
    <s v="FAULESTI"/>
    <s v=" "/>
    <s v="Unicentro web"/>
    <d v="2023-02-08T00:00:00"/>
    <s v="Origino"/>
    <s v="YBENITEZ"/>
    <s v="Registros Pub y Redes Emp"/>
    <s v="Back (Registro)"/>
    <s v="Finalizado"/>
    <s v=" "/>
    <s v="Asignado a"/>
    <x v="11"/>
    <x v="0"/>
    <x v="2"/>
    <d v="2023-02-08T00:00:00"/>
    <s v="A"/>
    <s v="MERCANTIL"/>
    <n v="1176448"/>
    <n v="20230069773"/>
    <m/>
    <m/>
    <m/>
    <m/>
    <m/>
    <s v="Inscrito"/>
    <n v="12746606"/>
    <s v="ROLANDO ALBERTO DELGADO"/>
    <s v="3148553191"/>
    <s v="beedronsta@gmail.com"/>
    <x v="3"/>
    <s v=""/>
    <s v="2 Del tramite del documento"/>
    <x v="20"/>
    <s v="Registros Publicos y Redes Emp"/>
    <s v="Inscripción"/>
    <s v="."/>
    <s v="."/>
    <s v="AL INSCRITO 1176448-16 VALIDO CON EL DOCUMENTO DE CONSTITUCIÓN Y SE EVIDENCIA QUE LA SEÑORA LILIANA PATRICIA LOPEZ VASQUEZ C.C. 1130611822 COMO REPRESENTANTE LEGA SEGUNDO SUPLENTE, CREO LA RAD 20230103985 PARA REPONER CERTIFICADO EL CUAL FUE ENVIADO AL CO"/>
    <s v="."/>
    <s v="Finalizado"/>
    <s v="MVELASCO"/>
    <d v="2023-02-09T00:00:00"/>
    <d v="2023-02-09T00:00:00"/>
    <s v=" "/>
    <s v="N"/>
    <s v=""/>
    <x v="0"/>
    <x v="2"/>
    <s v="N"/>
    <d v="2023-02-09T00:00:00"/>
    <d v="2023-02-09T00:00:00"/>
    <n v="1"/>
    <n v="15"/>
    <x v="1"/>
    <n v="1"/>
    <x v="1"/>
  </r>
  <r>
    <x v="2"/>
    <n v="2023000772"/>
    <x v="29"/>
    <s v="EL SEÑOR ANDRES PAYON INDICA QUE EN EL CERTIFICADO DE LA EMPRESA CONTROLANTE, INVERGROUP SM &amp; CIA S. EN C. NO APARECEN LOS DATOS DE LA EMPRESA CONTROLADA GRUPO DECOR S.A.S., Y EN EL CERTIFICADO DE LA EMPRESA CONTROLADA SI APARECEN LOS DATOS DE LA CONTROLA"/>
    <s v="A"/>
    <s v="CALLCENTER"/>
    <s v=" "/>
    <s v="Principal"/>
    <d v="2023-02-08T00:00:00"/>
    <s v="Origino"/>
    <s v="NRESPONS"/>
    <s v="Registros Pub y Redes Emp"/>
    <s v="Back (Registro)"/>
    <s v="Finalizado"/>
    <s v=" "/>
    <s v="Asignado a"/>
    <x v="11"/>
    <x v="0"/>
    <x v="2"/>
    <d v="2023-02-08T00:00:00"/>
    <s v="A"/>
    <s v="MERCANTIL"/>
    <n v="780425"/>
    <n v="20200567052"/>
    <m/>
    <m/>
    <m/>
    <m/>
    <m/>
    <s v="Inscrito"/>
    <n v="1144079032"/>
    <s v="ANDRES PAYON"/>
    <s v="4495555"/>
    <s v="impuestos@grupodecor.com"/>
    <x v="5"/>
    <s v="3113862713"/>
    <s v="5 No aplica/No procede"/>
    <x v="29"/>
    <s v="Registros Publicos y Redes Emp"/>
    <s v="No aplica"/>
    <s v="."/>
    <s v="."/>
    <s v="REVISANDO NUEVAMENTE EL RECLAMO INTERPUESTO POR USTED, SE EVIDENCIÓ QUE CON EL TRÁMITE DEL RAD 20200567052, SÓLO REALIZARON EL PAGO DE LA SITUACIÓN DE CONTROL PARA LA SOCIEDAD GRUPO DECOR S.A.S. NIT 800165377-1 CON MATRÍCULA 315160 -16, PERO EN VISTA QUE "/>
    <s v="."/>
    <s v="Finalizado"/>
    <s v="MVELASCO"/>
    <d v="2023-02-09T00:00:00"/>
    <d v="2023-02-10T00:00:00"/>
    <s v=" "/>
    <s v="N"/>
    <s v=""/>
    <x v="1"/>
    <x v="2"/>
    <s v="N"/>
    <d v="2023-02-10T00:00:00"/>
    <d v="2023-02-10T00:00:00"/>
    <n v="2"/>
    <n v="15"/>
    <x v="1"/>
    <n v="1"/>
    <x v="0"/>
  </r>
  <r>
    <x v="2"/>
    <n v="2023000781"/>
    <x v="29"/>
    <s v="CLIENTE MANIFIESTA QUE LE CORRIJAN EL CERTIFICADO EL CORREO ELECTRONICO DE NOTIFICACION JUDICIAL YA QUE QUEDO MAL, EL CORREO CORRECTO DEBE SER JORGEDUQUE19@HOTMAIL.COM, LO ANTERIOR POR CUANTO NECESITAN QUE QUEDE CORRECTO EN LA CERTIFICACION DE CAMARA"/>
    <s v="A"/>
    <s v="FPAYANC"/>
    <s v=" "/>
    <s v="Unicentro web"/>
    <d v="2023-02-08T00:00:00"/>
    <s v="Origino"/>
    <s v="LVELASQU"/>
    <s v="Registros Pub y Redes Emp"/>
    <s v="Juridica"/>
    <s v="Finalizado"/>
    <s v=" "/>
    <s v="Asignado a"/>
    <x v="11"/>
    <x v="0"/>
    <x v="2"/>
    <d v="2023-02-08T00:00:00"/>
    <s v="A"/>
    <s v="MERCANTIL"/>
    <n v="698052"/>
    <n v="20230023089"/>
    <n v="685111"/>
    <m/>
    <m/>
    <m/>
    <m/>
    <s v="Nit"/>
    <n v="66856466"/>
    <s v="BEATRIZ ALVAREZ"/>
    <s v=""/>
    <s v="jorgeduque19@hotmail.com"/>
    <x v="3"/>
    <s v="3022883508"/>
    <s v="2 Del tramite del documento"/>
    <x v="28"/>
    <s v="Registros Publicos y Redes Emp"/>
    <s v="Inscripción"/>
    <s v="."/>
    <s v="."/>
    <s v="AL INSCRITO 685111 SE EVIDENCIA QUE EL CORREO CORRECTO ES JORGEDUQUE19@HOTMAIL.COM, SE CORRIJE Y SE NOTIFICA AL USUARIO POR MEDIO DEL CORREO ELECTRÓNICO REPORTADO EN EL RECLAMO"/>
    <s v="."/>
    <s v="Finalizado"/>
    <s v="MVELASCO"/>
    <d v="2023-02-09T00:00:00"/>
    <d v="2023-02-09T00:00:00"/>
    <s v=" "/>
    <s v="N"/>
    <s v=""/>
    <x v="0"/>
    <x v="2"/>
    <s v="N"/>
    <d v="2023-02-09T00:00:00"/>
    <d v="2023-02-09T00:00:00"/>
    <n v="1"/>
    <n v="15"/>
    <x v="1"/>
    <n v="1"/>
    <x v="1"/>
  </r>
  <r>
    <x v="2"/>
    <n v="2023000825"/>
    <x v="31"/>
    <s v="SE COMUNICA LA SEÑORA ANGIE INFORMANDO QUE AL OBTENER UN CERTIFICADO CON CÓDIGO DE VERIFICACIÓN 0823WRT8YO DEL ESTABLECIMIENTO AUTOMAS VASQUEZ COBO, NO SE EVIDENCIA LA DIRECCIÓN COMERCIAL. SE VALIDA LA CONSULTA DE EXPEDIENTE Y EN EL FORMULARIO DE MATRÍCUL"/>
    <s v="A"/>
    <s v="CALLCENTER"/>
    <s v=" "/>
    <s v="Principal"/>
    <d v="2023-02-10T00:00:00"/>
    <s v="Origino"/>
    <s v="FAULESTI"/>
    <s v="Registros Pub y Redes Emp"/>
    <s v="Front (Cajas)"/>
    <s v="Finalizado"/>
    <s v=" "/>
    <s v="Asignado a"/>
    <x v="11"/>
    <x v="0"/>
    <x v="2"/>
    <d v="2023-02-10T00:00:00"/>
    <s v="A"/>
    <s v="MERCANTIL"/>
    <n v="1176514"/>
    <n v="20230073013"/>
    <m/>
    <m/>
    <m/>
    <m/>
    <m/>
    <s v="Inscrito"/>
    <n v="1026303414"/>
    <s v="ANGIE CAROLINA ESPALTA ROCHA"/>
    <s v=""/>
    <s v="coordinadora.contable@automas.com.co"/>
    <x v="5"/>
    <s v="3143283972"/>
    <s v="2 Del tramite del documento"/>
    <x v="28"/>
    <s v="Registros Publicos y Redes Emp"/>
    <s v="Inscripción"/>
    <s v="."/>
    <s v="."/>
    <s v="AL INSCRITO 1176514-2 SE VALIDA CON EL FORMULARIO Y SE EVIDENCIA QUE LA DIRECCIÓN ES CALLE 30N # 2BN-27 SE CREA LA RAD 20230109147 PARA REPONER CERTIFICADO EL CUAL FUE ENVIADO AL CORREO ELECTRÓNICO REPORTADO EN EL RECLAMO."/>
    <s v="."/>
    <s v="Finalizado"/>
    <s v="MVELASCO"/>
    <d v="2023-02-10T00:00:00"/>
    <d v="2023-02-10T00:00:00"/>
    <s v=" "/>
    <s v="N"/>
    <s v=""/>
    <x v="0"/>
    <x v="2"/>
    <s v="N"/>
    <d v="2023-02-10T00:00:00"/>
    <d v="2023-02-10T00:00:00"/>
    <n v="0"/>
    <n v="15"/>
    <x v="1"/>
    <n v="1"/>
    <x v="1"/>
  </r>
  <r>
    <x v="2"/>
    <n v="2023000832"/>
    <x v="31"/>
    <s v="PRESENTAN RECLAMO PORQUE CON EL CUF RN0823C7O3 NECESITA REALIZAR LA RENOVACION DEL AÑO 2023 DE LA SOCIEDAD COLOMBIA FINCAS SAS NIT. 900113758 QUE QUEDO DISUELTA EL 24-03-2022 Y REACTIVO EL 17-01-2023 POR LO CUAL DEBE QUEDAR AL 2022 PARA QUE LE PERMITA REA"/>
    <s v="A"/>
    <s v="LMUNOZ"/>
    <s v=" "/>
    <s v="Unicentro web"/>
    <d v="2023-02-10T00:00:00"/>
    <s v="Origino"/>
    <s v="RESPPROC"/>
    <s v="Gestion Integral"/>
    <s v="Tecnologia"/>
    <s v="Finalizado"/>
    <s v=" "/>
    <s v="Asignado a"/>
    <x v="11"/>
    <x v="0"/>
    <x v="2"/>
    <d v="2023-02-10T00:00:00"/>
    <s v="A"/>
    <s v="MERCANTIL"/>
    <n v="696802"/>
    <m/>
    <m/>
    <m/>
    <m/>
    <m/>
    <m/>
    <s v="Inscrito"/>
    <n v="66849867"/>
    <s v="MARIA DEL PILAR RODRIGUEZ NARANJO"/>
    <s v="3243626672"/>
    <s v="isanoacris@hotmail.com"/>
    <x v="3"/>
    <s v="3243626672"/>
    <s v="2 Del tramite del documento"/>
    <x v="43"/>
    <s v="Registros Publicos y Redes Emp"/>
    <s v="Inscripción"/>
    <s v="."/>
    <s v="."/>
    <s v="AL INSCRITO 696802 SE CREA LA FECHA DE RENOVACIÓN AL 31 DE DICIEMBRE DE 2022 PARA QUE PUEDA RENOVAR AL AÑO 2023, SE NOTIFICA A LUZ STELLA QUIEN ES QUIEN SE COMUNICARA CON EL USUARIO PARA NOTIFICAR."/>
    <s v="."/>
    <s v="Finalizado"/>
    <s v="MVELASCO"/>
    <d v="2023-02-10T00:00:00"/>
    <d v="2023-02-10T00:00:00"/>
    <s v=" "/>
    <s v="N"/>
    <s v=""/>
    <x v="0"/>
    <x v="2"/>
    <s v="N"/>
    <d v="2023-02-10T00:00:00"/>
    <d v="2023-02-10T00:00:00"/>
    <n v="0"/>
    <n v="15"/>
    <x v="1"/>
    <n v="1"/>
    <x v="1"/>
  </r>
  <r>
    <x v="2"/>
    <n v="2023000857"/>
    <x v="32"/>
    <s v="EN COMUNICACION DEL DIA 1202203 CON EMAIL ENVIADO A CONTACTO CCC D LA SOCIEDAD SUPERTEX SA NI T800130149 SOLICITO LA CORRECCIÓN EN EL CERTIFICADO DE EXISTENCIA Y REPRESENTACIÓN LEGAL QUE EXPIDEN DE LA SOCIEDAD SUPERTEX S.A. POR CUANTO MEDIANTE ACTA NO. 16"/>
    <s v="A"/>
    <s v="JCMARIN"/>
    <s v=" "/>
    <s v="Obrero"/>
    <d v="2023-02-13T00:00:00"/>
    <s v="Origino"/>
    <s v="NRESPONS"/>
    <s v="Registros Pub y Redes Emp"/>
    <s v="Back (Registro)"/>
    <s v="Finalizado"/>
    <s v=" "/>
    <s v="Asignado a"/>
    <x v="8"/>
    <x v="0"/>
    <x v="1"/>
    <d v="2023-02-13T00:00:00"/>
    <s v="A"/>
    <s v="MERCANTIL"/>
    <n v="290567"/>
    <n v="20220760495"/>
    <m/>
    <m/>
    <m/>
    <m/>
    <m/>
    <s v="Inscrito"/>
    <m/>
    <s v="SUPERTEX S A"/>
    <s v=""/>
    <s v="mcalle@fanalca.com"/>
    <x v="0"/>
    <s v="3137370973"/>
    <s v="5 No aplica/No procede"/>
    <x v="29"/>
    <s v="Registros Publicos y Redes Emp"/>
    <s v="No aplica"/>
    <s v="."/>
    <s v="."/>
    <s v="13022023 MVELASCO: SE ASIGNA A LA ABOGADA ALEJANDRA QUIEN FUE QUE REALIZO EL REGISTRO. 13-02-2023: RECLAMO NO PROCEDE, ME COMUNIQUÉ CON LA SEÑORA CARMENZA CALLE Y SE LE INDICÓ QUE PARA EL CASO DE LA REMOCIÓN CONFORME A LAS INTRUCCIONES PARA LOS CERTIFICAD"/>
    <s v="."/>
    <s v="Finalizado"/>
    <s v="MVELASCO"/>
    <d v="2023-02-13T00:00:00"/>
    <d v="2023-02-13T00:00:00"/>
    <s v=" "/>
    <s v="N"/>
    <s v=""/>
    <x v="1"/>
    <x v="2"/>
    <s v="N"/>
    <d v="2023-02-13T00:00:00"/>
    <d v="2023-02-13T00:00:00"/>
    <n v="0"/>
    <n v="15"/>
    <x v="1"/>
    <n v="1"/>
    <x v="1"/>
  </r>
  <r>
    <x v="2"/>
    <n v="2023000863"/>
    <x v="32"/>
    <s v="SE COMUNICA LA SEÑORA MARY LUZ INFORMANDO QUE REGISTRARON UNA CONSTITUCION Y AL COMPRAR UN CERTIFICADO SE VALIDA QUE HAY ERRORES EN LA INFORMACIÓN DEL CONTROLANTE Y LA SUBORDINADA, EN EL CONTROLANTE ES EL SEÑOR PATRICIO CARLOS PORTILLO PANTOJA CON C.C 942"/>
    <s v="A"/>
    <s v="CALLCENTER"/>
    <s v=" "/>
    <s v="Principal"/>
    <d v="2023-02-13T00:00:00"/>
    <s v="Origino"/>
    <s v="YBENITEZ"/>
    <s v="Registros Pub y Redes Emp"/>
    <s v="Back (Registro)"/>
    <s v="Finalizado"/>
    <s v=" "/>
    <s v="Asignado a"/>
    <x v="11"/>
    <x v="0"/>
    <x v="2"/>
    <d v="2023-02-13T00:00:00"/>
    <s v="A"/>
    <s v="MERCANTIL"/>
    <n v="1176941"/>
    <n v="20230075306"/>
    <m/>
    <m/>
    <m/>
    <m/>
    <m/>
    <s v="Inscrito"/>
    <n v="27321280"/>
    <s v="MARY LUZ  GUERRON"/>
    <s v="8825274"/>
    <s v="marylgy@hotmail.com"/>
    <x v="5"/>
    <s v=" 3117301742"/>
    <s v="2 Del tramite del documento"/>
    <x v="23"/>
    <s v="Registros Publicos y Redes Emp"/>
    <s v="Inscripción"/>
    <s v="."/>
    <s v="."/>
    <s v="AL INSCRITO 1176941-16 SE VALIDA CON EL DOCUMENTO DE LA SITUACIÓN DE CONTROL Y SE EVIDENCIA EL ERROR ADICIONALMENTE SE EVIDENCIA QUE NO TENÍA EL TEXTO QUE SE DEBE CERTIFICAR POR LO CUAL SE INGRESA EL TEXTO CORRESPONDIENTE. SE CREA LA RAD 20230113878 PARA "/>
    <s v="."/>
    <s v="Finalizado"/>
    <s v="MVELASCO"/>
    <d v="2023-02-13T00:00:00"/>
    <d v="2023-02-13T00:00:00"/>
    <s v=" "/>
    <s v="N"/>
    <s v=""/>
    <x v="0"/>
    <x v="2"/>
    <s v="N"/>
    <d v="2023-02-13T00:00:00"/>
    <d v="2023-02-13T00:00:00"/>
    <n v="0"/>
    <n v="15"/>
    <x v="1"/>
    <n v="1"/>
    <x v="1"/>
  </r>
  <r>
    <x v="2"/>
    <n v="2023000866"/>
    <x v="32"/>
    <s v="CLIENTE MANIFIESTA REALIZAR CORRECCION EN EL NOMBRE COMERCIAL, YA QUE EL NOMBRE CON EL QUE QUEDO REGISTRADO ES &quot;EL PIQUE DO XANERS&quot;, SIENDO INCORRECTO, NECESITA QUE QUEDE CON EL NOBRE &quot;EL PIQUE DO XANDERS&quot; EL NOMBRE DEL COMECIANTE ES EL SEÑOR MARIO ALEXAN"/>
    <s v="A"/>
    <s v="FPAYANC"/>
    <s v=" "/>
    <s v="Unicentro web"/>
    <d v="2023-02-13T00:00:00"/>
    <s v="Origino"/>
    <s v="NRESPONS"/>
    <s v="Registros Pub y Redes Emp"/>
    <s v="Back (Registro)"/>
    <s v="Finalizado"/>
    <s v=" "/>
    <s v="Asignado a"/>
    <x v="11"/>
    <x v="0"/>
    <x v="2"/>
    <d v="2023-02-13T00:00:00"/>
    <s v="A"/>
    <s v="MERCANTIL"/>
    <n v="1268934"/>
    <m/>
    <n v="1166796"/>
    <m/>
    <m/>
    <m/>
    <m/>
    <s v="Cédula de ciudadanía"/>
    <n v="1107075692"/>
    <s v="MARIO ALEXANDER CORREA ARBOLEDA"/>
    <s v=""/>
    <s v="mariecitocorrea@hotmail.com"/>
    <x v="3"/>
    <s v="3177608323"/>
    <s v="5 No aplica/No procede"/>
    <x v="29"/>
    <s v="Registros Publicos y Redes Emp"/>
    <s v="No aplica"/>
    <s v="."/>
    <s v="."/>
    <s v="AL 1166797-2 SE VALIDA CON EL FORMULARIO DE MATRÍCULA DEL ESTABLECIMIENTO DE COMERCIO Y SE VISUALIZA QUE ESTA DE LA FORMA COMO ESTAMOS CERTIFICANDO, POR LO ANTERIOR EL RECLAMO NO PROCEDE Y FUE NOTIFICADO AL USUARIO AL CORREO ELECTRÓNICO REPORTADO EN EL RE"/>
    <s v="."/>
    <s v="Finalizado"/>
    <s v="MVELASCO"/>
    <d v="2023-02-13T00:00:00"/>
    <d v="2023-03-01T00:00:00"/>
    <s v=" "/>
    <s v="N"/>
    <s v=""/>
    <x v="1"/>
    <x v="2"/>
    <s v="N"/>
    <d v="2023-02-13T00:00:00"/>
    <d v="2023-02-13T00:00:00"/>
    <n v="0"/>
    <n v="15"/>
    <x v="1"/>
    <n v="1"/>
    <x v="1"/>
  </r>
  <r>
    <x v="2"/>
    <n v="2023000878"/>
    <x v="32"/>
    <s v="SE COMUNICA LA SRA. IRENE COMPRO UN CERTIFICADO CON EL CÓDIGO DE VERIFICACIÓN : 08237696HD - FECHA EXPEDICIÓN: 05/02/2023 06:37:54 PM APARECEN DOS ACTIVIDADES PRINCIPAL 6810 Y SECUNDARIA 121, INDICA QUE CUANDO DILIGENCIO EL FORMULARIO REPORTE DE NOVEDADES"/>
    <s v="A"/>
    <s v="CALLCENTER"/>
    <s v=" "/>
    <s v="Principal"/>
    <d v="2023-02-13T00:00:00"/>
    <s v="Origino"/>
    <s v="NRESPONS"/>
    <s v="Registros Pub y Redes Emp"/>
    <s v="Back (Registro)"/>
    <s v="Finalizado"/>
    <s v=" "/>
    <s v="Asignado a"/>
    <x v="29"/>
    <x v="0"/>
    <x v="0"/>
    <d v="2023-02-13T00:00:00"/>
    <s v="A"/>
    <s v="MERCANTIL"/>
    <n v="2988"/>
    <n v="20230075837"/>
    <m/>
    <m/>
    <m/>
    <m/>
    <m/>
    <s v="Inscrito"/>
    <n v="31571659"/>
    <s v=" IRENE ANDREA SALGUERO"/>
    <s v=""/>
    <s v="asv39@hotmail.com"/>
    <x v="5"/>
    <s v="3006320816"/>
    <s v="5 No aplica/No procede"/>
    <x v="29"/>
    <s v="Registros Publicos y Redes Emp"/>
    <s v="No aplica"/>
    <s v="."/>
    <s v="."/>
    <s v="13022023 MVELASCO: SE ASIGNA A LA ABOGADA NATHALIA PARA LA RESPECTIVA GESTIÓN. NO PROCEDE PUESTO QUE SE COMUNICO CON EL CLIENTE SE LE EXPLICO LA MANERA DE DILIGENCIAR LOS FORMULARIOS CON EL FIN DE DAR LUGAR A LAS CORRECCIONES Y SE LE EXPLICO LA PREGUNTA Q"/>
    <s v="."/>
    <s v="Finalizado"/>
    <s v="MVELASCO"/>
    <d v="2023-02-13T00:00:00"/>
    <d v="2023-02-14T00:00:00"/>
    <s v=" "/>
    <s v="N"/>
    <s v=""/>
    <x v="1"/>
    <x v="2"/>
    <s v="N"/>
    <d v="2023-02-14T00:00:00"/>
    <d v="2023-02-14T00:00:00"/>
    <n v="1"/>
    <n v="15"/>
    <x v="1"/>
    <n v="1"/>
    <x v="1"/>
  </r>
  <r>
    <x v="2"/>
    <n v="2023000889"/>
    <x v="32"/>
    <s v="AL MOMENTO DE VALIDAR EL TRÁMITE DE DESEMBARGO RADICADO CON FECHA 03/02/2023 MEDIANTE NÚMERO DE RADICADO 20230086602 SE EVIDENCIA QUE ESTÁ FINALIZADO. SIN EMBARGO, SE OBSERVA QUE EL INDICADOR DE EMBARGO AÚN APARECE EN LOS 2 ESTABLECIMIENTOS, APARECE EL IN"/>
    <s v="A"/>
    <s v="CALLCENTER"/>
    <s v=" "/>
    <s v="Principal"/>
    <d v="2023-02-13T00:00:00"/>
    <s v="Origino"/>
    <s v="XRIVERA"/>
    <s v="Registros Pub y Redes Emp"/>
    <s v="Back (Registro)"/>
    <s v="Finalizado"/>
    <s v=" "/>
    <s v="Asignado a"/>
    <x v="11"/>
    <x v="0"/>
    <x v="2"/>
    <d v="2023-02-13T00:00:00"/>
    <s v="A"/>
    <s v="MERCANTIL"/>
    <n v="569852"/>
    <n v="20230086602"/>
    <m/>
    <m/>
    <m/>
    <m/>
    <m/>
    <s v="Inscrito"/>
    <n v="16623914"/>
    <s v="HAROLD  PRAGER  MOSQUERA"/>
    <s v=""/>
    <s v="hprager@laoptica.com.co"/>
    <x v="5"/>
    <s v="3013282006"/>
    <s v="2 Del tramite del documento"/>
    <x v="54"/>
    <s v="Registros Publicos y Redes Emp"/>
    <s v="Inscripción"/>
    <s v="."/>
    <s v="."/>
    <s v="AL INSCRITO 569852-2 INHABILITE LA INSCRIPCIÓN 1665 DEL 22 DE SEPTIEMBRE DE 2022 DEL OFICIO NO. 473 QUEDANDO SIN EMBARGO ACTIVOS. SE NOTIFICA AL CORREO ELECTRÓNICO REPORTADO EN EL RECLAMO."/>
    <s v="."/>
    <s v="Finalizado"/>
    <s v="MVELASCO"/>
    <d v="2023-02-14T00:00:00"/>
    <d v="2023-02-14T00:00:00"/>
    <s v=" "/>
    <s v="N"/>
    <s v=""/>
    <x v="0"/>
    <x v="2"/>
    <s v="N"/>
    <d v="2023-02-14T00:00:00"/>
    <d v="2023-02-14T00:00:00"/>
    <n v="1"/>
    <n v="15"/>
    <x v="1"/>
    <n v="1"/>
    <x v="1"/>
  </r>
  <r>
    <x v="2"/>
    <n v="2023000907"/>
    <x v="33"/>
    <s v="AL INSCRITO 1171963 MODIFICAR APELLIDO DE REPRESENTANTE LEGAL PRINCIPAL, SIENDO CORRECTO COMO APARECE EN SU CEDULA IDROBO Y NO HIDROBO. TIENEN UN CERTIFICADO PARA REEMPLAZAR."/>
    <s v="A"/>
    <s v="KCRUZ"/>
    <s v=" "/>
    <s v="Principal"/>
    <d v="2023-02-14T00:00:00"/>
    <s v="Origino"/>
    <s v="NRESPONS"/>
    <s v="Registros Pub y Redes Emp"/>
    <s v="Back (Registro)"/>
    <s v="Activo"/>
    <s v=" "/>
    <s v="Asignado a"/>
    <x v="29"/>
    <x v="0"/>
    <x v="0"/>
    <d v="2023-02-14T00:00:00"/>
    <s v="A"/>
    <s v="MERCANTIL"/>
    <n v="1171963"/>
    <m/>
    <m/>
    <m/>
    <m/>
    <m/>
    <m/>
    <s v="Inscrito"/>
    <n v="1107046569"/>
    <s v="ZORANGE PUNGO IDROBO"/>
    <s v=""/>
    <s v="gestsergerencia@gmail.com"/>
    <x v="3"/>
    <s v="3183325578"/>
    <s v="2 Del tramite del documento"/>
    <x v="20"/>
    <s v="Registros Publicos y Redes Emp"/>
    <s v="Inscripción"/>
    <s v="."/>
    <s v="."/>
    <s v="14022023 MVELASCO: SE ASIGNA A LA ABOGADA NATHALIA TODA VEZ QUE EN EL DOCUMENTO DE LA REGISTRADURIA ESTÁ HIDROBO CON (H) Y EL SEÑOR FIRMA SIN LA (H) HAY UNA COPIA DE CC PERO NO ES VISIBLE EL NOMBRE EL RECLAMO SI PROCEDE SE REALIZO LA VALIDACION Y ES SIN H"/>
    <s v="."/>
    <s v="Finalizado"/>
    <s v="MVELASCO"/>
    <d v="2023-02-14T00:00:00"/>
    <d v="2023-02-14T00:00:00"/>
    <s v=" "/>
    <s v="N"/>
    <s v=""/>
    <x v="0"/>
    <x v="2"/>
    <s v="N"/>
    <d v="2023-02-14T00:00:00"/>
    <d v="2023-02-14T00:00:00"/>
    <n v="0"/>
    <n v="15"/>
    <x v="1"/>
    <n v="1"/>
    <x v="1"/>
  </r>
  <r>
    <x v="2"/>
    <n v="2023000910"/>
    <x v="33"/>
    <s v="EL USUARIO INDICA QUE EN SU ACTO CONSTITUTIVO, NOMBRARON DOS REPRESENTANTES LEGALES PRINCIPALES Y EN EL CERTIFICADO CON CÓDIGO DE DESCARGA 0823CORXPBZY SOLO APARECE UNO, EL PRINCIPAL. SE VERIFICA LA INFORMACIÓN EN CONSULTA DE EXPEDIENTES EN EL DOCUMENTO D"/>
    <s v="A"/>
    <s v="CALLCENTER"/>
    <s v=" "/>
    <s v="Principal"/>
    <d v="2023-02-14T00:00:00"/>
    <s v="Origino"/>
    <s v="YBENITEZ"/>
    <s v="Registros Pub y Redes Emp"/>
    <s v="Back (Registro)"/>
    <s v="Finalizado"/>
    <s v=" "/>
    <s v="Asignado a"/>
    <x v="11"/>
    <x v="0"/>
    <x v="2"/>
    <d v="2023-02-14T00:00:00"/>
    <s v="A"/>
    <s v="MERCANTIL"/>
    <n v="1176867"/>
    <n v="20230074313"/>
    <m/>
    <m/>
    <m/>
    <m/>
    <m/>
    <s v="Inscrito"/>
    <n v="1112483788"/>
    <s v="JUAN SEBASTIAN PARRA TRUJILLO"/>
    <s v=""/>
    <s v=" sebastianparra40@yahoo.com"/>
    <x v="5"/>
    <s v="3207925772"/>
    <s v="2 Del tramite del documento"/>
    <x v="20"/>
    <s v="Registros Publicos y Redes Emp"/>
    <s v="Inscripción"/>
    <s v="."/>
    <s v="."/>
    <s v="EL INSCRITO 1176867-16 CREAR CARGO REPRESENTANTE LEGAL PRINCIPAL N° 1 (3046) KAREN ANDREA ANGULO ZAMORA 1107035644 Y REPRESENTANTE LEGAL PRINCIPAL N° 2 (3047) JUAN SEBASTIAN PARRA TRUJILLO 1112483788 EN EL GRUPO PRINCIPALES Y LOS INGRESO POR VÍNCULOS CON "/>
    <s v="."/>
    <s v="Finalizado"/>
    <s v="MVELASCO"/>
    <d v="2023-02-14T00:00:00"/>
    <d v="2023-02-14T00:00:00"/>
    <s v=" "/>
    <s v="N"/>
    <s v=""/>
    <x v="0"/>
    <x v="2"/>
    <s v="N"/>
    <d v="2023-02-14T00:00:00"/>
    <d v="2023-02-14T00:00:00"/>
    <n v="0"/>
    <n v="15"/>
    <x v="1"/>
    <n v="1"/>
    <x v="1"/>
  </r>
  <r>
    <x v="2"/>
    <n v="2023000925"/>
    <x v="33"/>
    <s v="EL DIA 9 DE FEBRERO SE INSCRIBIO EL AUTO DE LA SUPERSOCIEDADES MEDIANTE LA CUAL LA SOCIEDAD LIDERPAN S.A.S. SALIO DEL PROCESO DE REORGANIZACION EMPRESARIAL. NO OBSTANTE, EL USUARIO ADQUIRIO EL CERTIFICADO ELECTRÓNICO Y EVIDENCIO QUE EL MISMO NO SE ACTUALI"/>
    <s v="A"/>
    <s v="AMARQUEZ"/>
    <s v=" "/>
    <s v="Principal"/>
    <d v="2023-02-14T00:00:00"/>
    <s v="Origino"/>
    <s v="SINIDENT"/>
    <s v="Registros Pub y Redes Emp"/>
    <s v="Back (Registro)"/>
    <s v="Finalizado"/>
    <s v=" "/>
    <s v="Asignado a"/>
    <x v="11"/>
    <x v="0"/>
    <x v="2"/>
    <d v="2023-02-14T00:00:00"/>
    <s v="A"/>
    <s v="MERCANTIL"/>
    <n v="622978"/>
    <n v="20230070251"/>
    <m/>
    <m/>
    <m/>
    <m/>
    <m/>
    <s v="Inscrito"/>
    <m/>
    <s v="OSCAR AGUDELO"/>
    <s v=""/>
    <s v=""/>
    <x v="5"/>
    <s v="3184294885"/>
    <s v="2 Del tramite del documento"/>
    <x v="54"/>
    <s v="Registros Publicos y Redes Emp"/>
    <s v="Inscripción"/>
    <s v="."/>
    <s v="."/>
    <s v="AL INSCRITO 622978 RETIRO EL TEXTO DEL CERTIFICA ORDENES DE AUTORIDAD COMPETENTE, INHABILITO INSCRIPCIÓN 10 Y 15 Y RETIRO DE VÍNCULOS AL PROMOTOR NOMBRADO. SE CREA LA RAD 20230126993 PARA REEMPLAZAR CERTIFICADO EL CUAL FUE ENVIADO AL CORREO ELECTRÓNICO QU"/>
    <s v="."/>
    <s v="Finalizado"/>
    <s v="MVELASCO"/>
    <d v="2023-02-15T00:00:00"/>
    <d v="2023-02-16T00:00:00"/>
    <s v=" "/>
    <s v="N"/>
    <s v=""/>
    <x v="0"/>
    <x v="2"/>
    <s v="N"/>
    <d v="2023-02-16T00:00:00"/>
    <d v="2023-02-16T00:00:00"/>
    <n v="2"/>
    <n v="15"/>
    <x v="1"/>
    <n v="1"/>
    <x v="0"/>
  </r>
  <r>
    <x v="2"/>
    <n v="2023000948"/>
    <x v="34"/>
    <s v="REVISAR LA SIGLA EN EL OBJETO SOCIAL DE LA FUNDACION COLONIA DEL MEDIO SAN JUAN RESIDENTE EN CALI INSCRITO 19731-50 QUEDO COMO (FICOMESANJ) Y EL CORRECTO ES (FUCOMESANJ) "/>
    <s v="A"/>
    <s v="HPALACIO"/>
    <s v=" "/>
    <s v="Agua Blanca"/>
    <d v="2023-02-15T00:00:00"/>
    <s v="Origino"/>
    <s v="SINIDENT"/>
    <s v="Registros Pub y Redes Emp"/>
    <s v="Back (Registro)"/>
    <s v="Finalizado"/>
    <s v=" "/>
    <s v="Asignado a"/>
    <x v="11"/>
    <x v="0"/>
    <x v="2"/>
    <d v="2023-02-15T00:00:00"/>
    <s v="A"/>
    <s v="ESAL"/>
    <n v="19731"/>
    <m/>
    <m/>
    <m/>
    <m/>
    <m/>
    <m/>
    <s v="Inscrito"/>
    <n v="1079093541"/>
    <s v="JEFERSON MORALES BENITES"/>
    <s v="3017329586"/>
    <s v="fucomesanj@gmail.com"/>
    <x v="3"/>
    <s v="3186702979"/>
    <s v="2 Del tramite del documento"/>
    <x v="23"/>
    <s v="Registros Publicos y Redes Emp"/>
    <s v="Inscripción"/>
    <s v="."/>
    <s v="."/>
    <s v="AL INSCRITO 19731-50 SE CORRIJE EN EL OBJETO SOCIAL LA SIGLA SE NOTIFICA AL USUARIO AL CORREO ELECTRÓNICO REPORTADO EN EL RECLAMO"/>
    <s v="."/>
    <s v="Finalizado"/>
    <s v="MVELASCO"/>
    <d v="2023-02-24T00:00:00"/>
    <d v="2023-02-24T00:00:00"/>
    <s v=" "/>
    <s v="N"/>
    <s v=""/>
    <x v="0"/>
    <x v="2"/>
    <s v="N"/>
    <d v="2023-02-24T00:00:00"/>
    <d v="2023-02-24T00:00:00"/>
    <n v="7"/>
    <n v="15"/>
    <x v="1"/>
    <n v="1"/>
    <x v="0"/>
  </r>
  <r>
    <x v="2"/>
    <n v="2023000957"/>
    <x v="34"/>
    <s v="EN COMUNICACION DEL DIA 13022023 CON EMAIL ENVIADO A CONTACTO CCC EL SR. HERNAN GONZALEZ DE LA SOCIEDAD DISE GROUP SAS NIT 901677133-5 SOLICITA LO SUGUIENTE: DESCRIPCIÓN DE LA CORRECCIÓN SOLICITADA: EN EL ARTÍCULO 42 DEL DOCUMENTO CORRESPONDIENTE A LOS NO"/>
    <s v="A"/>
    <s v="JCMARIN"/>
    <s v=" "/>
    <s v="Obrero"/>
    <d v="2023-02-15T00:00:00"/>
    <s v="Origino"/>
    <s v="DRENDON"/>
    <s v="Registros Pub y Redes Emp"/>
    <s v="Back (Registro)"/>
    <s v="Finalizado"/>
    <s v=" "/>
    <s v="Asignado a"/>
    <x v="11"/>
    <x v="0"/>
    <x v="2"/>
    <d v="2023-02-15T00:00:00"/>
    <s v="A"/>
    <s v="MERCANTIL"/>
    <n v="1176144"/>
    <n v="20230048104"/>
    <m/>
    <m/>
    <m/>
    <m/>
    <m/>
    <s v="Inscrito"/>
    <m/>
    <s v="HERNAN GONZALEZ"/>
    <s v=""/>
    <s v="disegroup.direccion@gmail.com"/>
    <x v="0"/>
    <s v="3147316342"/>
    <s v="2 Del tramite del documento"/>
    <x v="20"/>
    <s v="Registros Publicos y Redes Emp"/>
    <s v="Inscripción"/>
    <s v="."/>
    <s v="."/>
    <s v=".AL INSCRITO 1176144-16 SE VALIDA CON EL DOCUMENTO DE CONSTITUCIÓN Y LA COPIA DEL DOCUMENTO DE IDENTIDAD Y SE EVIDENCIA QUE ES PEP PERMISO ESPECIAL DE PERMANENCIA SE REALIZA LA CORRECCIÓN Y SE NOTIFICA AL USUARIO AL CORREO ELECTRÓNICO REPORTADO EN EL RECL"/>
    <s v="."/>
    <s v="Finalizado"/>
    <s v="MVELASCO"/>
    <d v="2023-02-16T00:00:00"/>
    <d v="2023-02-16T00:00:00"/>
    <s v=" "/>
    <s v="N"/>
    <s v=""/>
    <x v="0"/>
    <x v="2"/>
    <s v="N"/>
    <d v="2023-02-16T00:00:00"/>
    <d v="2023-02-16T00:00:00"/>
    <n v="1"/>
    <n v="15"/>
    <x v="1"/>
    <n v="1"/>
    <x v="1"/>
  </r>
  <r>
    <x v="2"/>
    <n v="2023000958"/>
    <x v="34"/>
    <s v="LA EMPRESA REALIZÓ CAMBIO DE DOMICILIO DE BUENAVENTURA A CALI EL 11/11/2022 Y NO QUEDARON NOMBRADOS NINGUNO DE LOS REPRESENTANTES LEGALES, SIENDO QUE LA EMPRESA CUENTA CON EL REPRESENTANTE LEGAL PRINCIPAL HECTOR JULIO MONTOYA CASTRO CON CÉDULA 16.202.132 "/>
    <s v="A"/>
    <s v="KGIRALDO"/>
    <s v=" "/>
    <s v="Principal"/>
    <d v="2023-02-15T00:00:00"/>
    <s v="Origino"/>
    <s v="JSANDOVA"/>
    <s v="Registros Pub y Redes Emp"/>
    <s v="Back (Registro)"/>
    <s v="Finalizado"/>
    <s v=" "/>
    <s v="Asignado a"/>
    <x v="11"/>
    <x v="0"/>
    <x v="2"/>
    <d v="2023-02-15T00:00:00"/>
    <s v="A"/>
    <s v="MERCANTIL"/>
    <n v="1170466"/>
    <n v="20221042000"/>
    <m/>
    <m/>
    <m/>
    <m/>
    <m/>
    <s v="Inscrito"/>
    <n v="1130615708"/>
    <s v="VERÓNICA LÓPEZ"/>
    <s v="3502355000"/>
    <s v="horizonte.aya@gmail.com"/>
    <x v="5"/>
    <s v="3054312001"/>
    <s v="2 Del tramite del documento"/>
    <x v="20"/>
    <s v="Registros Publicos y Redes Emp"/>
    <s v="Inscripción"/>
    <s v="."/>
    <s v="."/>
    <s v="AL INSCRITO 1170466-16 SE VALIDA CON EL DOCUMENTO DEL CAMBIO DE DOMICILIO Y CON EL CERTIFICADO Y SE EVIDENCIA QUE EL CAPITAL Y LA VIGENCIA SE ENCUENTRA BIEN, EN VÍNCULOS INGRESE LOS NOMBRAMIENTOS Y ADICIONO DOS ACTIVIDADES ECONÓMICAS QUEDANDO LAS 4 SEGÚN "/>
    <s v="."/>
    <s v="Finalizado"/>
    <s v="MVELASCO"/>
    <d v="2023-02-16T00:00:00"/>
    <d v="2023-02-16T00:00:00"/>
    <s v=" "/>
    <s v="N"/>
    <s v=""/>
    <x v="0"/>
    <x v="2"/>
    <s v="N"/>
    <d v="2023-02-16T00:00:00"/>
    <d v="2023-02-16T00:00:00"/>
    <n v="1"/>
    <n v="15"/>
    <x v="1"/>
    <n v="1"/>
    <x v="1"/>
  </r>
  <r>
    <x v="2"/>
    <n v="2023000963"/>
    <x v="35"/>
    <s v="EN COMUNICACION DEL DIA 14022023 CON EMAIL ENVIADO A CONTACTO CCC LA SOCIEDAD CARVAJAL S A NIT 890321567-0 SOLICITA SE SIRVAN ACTUALIZAR EN EL CERTIFICADO DE EXISTENCIA Y REPRESENTACIÓN LEGAL DE MI REPRESENTADA LA CONFORMACIÓN DEL GRUPO EMPRESARIAL EN LO "/>
    <s v="A"/>
    <s v="JCMARIN"/>
    <s v=" "/>
    <s v="Obrero"/>
    <d v="2023-02-16T00:00:00"/>
    <s v="Origino"/>
    <s v="FUNRETIR"/>
    <s v="Registros Pub y Redes Emp"/>
    <s v="Back (Registro)"/>
    <s v="Finalizado"/>
    <s v=" "/>
    <s v="Asignado a"/>
    <x v="11"/>
    <x v="0"/>
    <x v="2"/>
    <d v="2023-02-16T00:00:00"/>
    <s v="A"/>
    <s v="MERCANTIL"/>
    <n v="104489"/>
    <m/>
    <m/>
    <m/>
    <m/>
    <m/>
    <m/>
    <s v="Inscrito"/>
    <m/>
    <s v="CATALINA GIRALDO VALENCIA"/>
    <s v="6675011"/>
    <s v="laura.torres@carvajal.com"/>
    <x v="0"/>
    <s v=""/>
    <s v="2 Del tramite del documento"/>
    <x v="23"/>
    <s v="Registros Publicos y Redes Emp"/>
    <s v="Inscripción"/>
    <s v="."/>
    <s v="."/>
    <s v="EL PUNTO 1. NO PROCEDE TODA VEZ QUE EL PRESUPUESTO DE CONTROL SE ESTÁ CERTIFICANDO COMO FUE REPORTADO POR MEDIO DEL DOCUMENTO DEL 19 DE MAYO DE 2014 AHORA BIEN, EN EL PUNTO 2, SE REALIZÓ LA CORRECCIÓN DEL PRESUPUESTO DE CONTROL EL CUAL QUEDO DE LA SIGUIEN"/>
    <s v="."/>
    <s v="Finalizado"/>
    <s v="MVELASCO"/>
    <d v="2023-02-20T00:00:00"/>
    <d v="2023-02-21T00:00:00"/>
    <s v=" "/>
    <s v="N"/>
    <s v=""/>
    <x v="0"/>
    <x v="2"/>
    <s v="N"/>
    <d v="2023-02-21T00:00:00"/>
    <d v="2023-02-21T00:00:00"/>
    <n v="3"/>
    <n v="15"/>
    <x v="1"/>
    <n v="1"/>
    <x v="0"/>
  </r>
  <r>
    <x v="2"/>
    <n v="2023000964"/>
    <x v="35"/>
    <s v="POR FAVOR MODIFICAR NOMBRE DEL INSCRITO 1067175 OSQUESTA HERMANOS LEBRONSIENDO EL CORRECTO ORQUESTA HERMANOS LEBRON Y ADICIONALMENTE FAVOR REEMPLAZAR CERTIFICADO 0823GGC6PL"/>
    <s v="A"/>
    <s v="ANGRAMIR"/>
    <s v=" "/>
    <s v="Principal"/>
    <d v="2023-02-16T00:00:00"/>
    <s v="Origino"/>
    <s v="NRESPONS"/>
    <s v="Registros Pub y Redes Emp"/>
    <s v="Empresario"/>
    <s v="Finalizado"/>
    <s v=" "/>
    <s v="Asignado a"/>
    <x v="30"/>
    <x v="0"/>
    <x v="7"/>
    <d v="2023-02-16T00:00:00"/>
    <s v="A"/>
    <s v="MERCANTIL"/>
    <n v="1067175"/>
    <n v="20230113633"/>
    <m/>
    <m/>
    <m/>
    <m/>
    <m/>
    <s v="Inscrito"/>
    <n v="16681271"/>
    <s v="PACHON OTERO PEDRO PABLO"/>
    <s v="3187255035"/>
    <s v="pedropachop1962@gmail.com"/>
    <x v="3"/>
    <s v=""/>
    <s v="2 Del tramite del documento"/>
    <x v="23"/>
    <s v="Registros Publicos y Redes Emp"/>
    <s v="Inscripción VI y XV"/>
    <s v="."/>
    <s v="."/>
    <s v="SE MODIFICA NOMBRE DEL INSCRITO 1067175 PALABRA OSQUESTA POR ORQUESTA HERMANOS LEBRON "/>
    <s v="."/>
    <s v="Finalizado"/>
    <s v="KCRUZ"/>
    <d v="2023-02-16T00:00:00"/>
    <d v="2023-02-16T00:00:00"/>
    <s v=" "/>
    <s v="N"/>
    <s v=""/>
    <x v="0"/>
    <x v="2"/>
    <s v="N"/>
    <d v="2023-02-16T00:00:00"/>
    <d v="2023-02-16T00:00:00"/>
    <n v="0"/>
    <n v="15"/>
    <x v="1"/>
    <n v="1"/>
    <x v="1"/>
  </r>
  <r>
    <x v="2"/>
    <n v="2023000967"/>
    <x v="35"/>
    <s v="EN LA ACTA NRO 11 PRESENTADA EL 14 DE DICIEMBRE DE 2021 SE REGISTRO LA REACTIVACION DE LA SOCIEDAD SPHIR INVESTMENTS SAS DE NIT 901237762 MAT 1035675 DONDE FUE APROVADA POR LA CAMARA PERO AL GENERAR LA CERTIFICACION LOS REPRESENTANTES LEGALES FIGURAN COMO"/>
    <s v="A"/>
    <s v="PPACHON"/>
    <s v=" "/>
    <s v="Principal"/>
    <d v="2023-02-16T00:00:00"/>
    <s v="Origino"/>
    <s v="NRESPONS"/>
    <s v="Registros Pub y Redes Emp"/>
    <s v="Back (Registro)"/>
    <s v="Finalizado"/>
    <s v=" "/>
    <s v="Asignado a"/>
    <x v="11"/>
    <x v="0"/>
    <x v="2"/>
    <d v="2023-02-16T00:00:00"/>
    <s v="A"/>
    <s v="MERCANTIL"/>
    <n v="1035675"/>
    <m/>
    <m/>
    <m/>
    <m/>
    <m/>
    <m/>
    <s v="Inscrito"/>
    <n v="16793200"/>
    <s v="GUILLERMO JAVIER"/>
    <s v="4894600"/>
    <s v="jadominguez@azurita.co"/>
    <x v="1"/>
    <s v="3117135320"/>
    <s v="5 No aplica/No procede"/>
    <x v="29"/>
    <s v="Registros Publicos y Redes Emp"/>
    <s v="No aplica"/>
    <s v="."/>
    <s v="."/>
    <s v="DE ACUERDO CON LA RECEPCIÓN DEL RECLAMO, ME PERMITO INFORMARLE QUE NO PROCEDE, TODA VEZ QUE EL REGISTRO ES ROGADO Y SE REGISTRA Y COBRA A SOLICITUD DEL INTERESADO, EN ESE CASO LO QUE SOLICITÓ FUE EL NOMBRAMIENTO DEL TERCER SUPLENTE DEL REPRESENTANTE LEGAL"/>
    <s v="."/>
    <s v="Finalizado"/>
    <s v="MVELASCO"/>
    <d v="2023-02-17T00:00:00"/>
    <d v="2023-02-17T00:00:00"/>
    <s v=" "/>
    <s v="N"/>
    <s v=""/>
    <x v="1"/>
    <x v="2"/>
    <s v="N"/>
    <d v="2023-02-17T00:00:00"/>
    <d v="2023-02-17T00:00:00"/>
    <n v="1"/>
    <n v="15"/>
    <x v="1"/>
    <n v="1"/>
    <x v="1"/>
  </r>
  <r>
    <x v="2"/>
    <n v="2023000971"/>
    <x v="35"/>
    <s v="AL MOMENTO DE VALIDAR EL TRÁMITE DE DESEMBARGO RADICADO CON FECHA 03/02/2023 MEDIANTE NÚMERO DE RADICADO 20230086602 SE EVIDENCIA QUE ESTÁ FINALIZADO. SIN EMBARGO, SE OBSERVA QUE EL INDICADOR DE EMBARGO AÚN APARECE EN EL ESTABLECIMIENTO CON MATRICULA 7165"/>
    <s v="A"/>
    <s v="KGIRALDO"/>
    <s v=" "/>
    <s v="Principal"/>
    <d v="2023-02-16T00:00:00"/>
    <s v="Origino"/>
    <s v="XRIVERA"/>
    <s v="Registros Pub y Redes Emp"/>
    <s v="Back (Registro)"/>
    <s v="Finalizado"/>
    <s v=" "/>
    <s v="Asignado a"/>
    <x v="11"/>
    <x v="0"/>
    <x v="2"/>
    <d v="2023-02-16T00:00:00"/>
    <s v="A"/>
    <s v="MERCANTIL"/>
    <n v="716539"/>
    <n v="20230086602"/>
    <m/>
    <m/>
    <m/>
    <m/>
    <m/>
    <s v="Inscrito"/>
    <n v="16623914"/>
    <s v="HAROLD  PRAGER  MOSQUERA"/>
    <s v=""/>
    <s v="hprager@laoptica.com.co"/>
    <x v="5"/>
    <s v="3013282006"/>
    <s v="2 Del tramite del documento"/>
    <x v="39"/>
    <s v="Registros Publicos y Redes Emp"/>
    <s v="Inscripción"/>
    <s v="."/>
    <s v="."/>
    <s v="AL INSCRITO 716539-2 SE VALIDA CON EL OFICIO DE LA INSCRIPCIÓN 153 Y SE EVIDENCIA QUE EL OFICIO A DESEMBARGAR ES EL 473, SE REALIZA EL DESEMBARGO Y SE PROCEDE A CORREGIR, SE NOTIFICA A LA USUARIA POR CORREO ELECTRÓNICO DE LA CORRECCIÓN."/>
    <s v="."/>
    <s v="Finalizado"/>
    <s v="MVELASCO"/>
    <d v="2023-02-17T00:00:00"/>
    <d v="2023-02-17T00:00:00"/>
    <s v=" "/>
    <s v="N"/>
    <s v=""/>
    <x v="0"/>
    <x v="2"/>
    <s v="N"/>
    <d v="2023-02-17T00:00:00"/>
    <d v="2023-02-17T00:00:00"/>
    <n v="1"/>
    <n v="15"/>
    <x v="1"/>
    <n v="1"/>
    <x v="1"/>
  </r>
  <r>
    <x v="2"/>
    <n v="2023000987"/>
    <x v="35"/>
    <s v="DESCRIPCIÓN DE LA SOLICITUD SE COMUNICA EL SEÑOR ÁLVARO INFORMANDO QUE NO LE LLEGAN LAS FACTURAS AL CORREO Y SE DIO CUENTA QUE EL CORREO QUE LE REGSITRARON EN LA CONSTITUCION FUE MAHECHACOLSULTORIA@GMAIL.COM Y ERA MAHECHACONSULTORIA@GMAIL.COM Y SE CONFIRM"/>
    <s v="A"/>
    <s v="CALLCENTER"/>
    <s v=" "/>
    <s v="Principal"/>
    <d v="2023-02-16T00:00:00"/>
    <s v="Origino"/>
    <s v="LCASTRO"/>
    <s v="Registros Pub y Redes Emp"/>
    <s v="Back (Registro)"/>
    <s v="Finalizado"/>
    <s v=" "/>
    <s v="Asignado a"/>
    <x v="11"/>
    <x v="0"/>
    <x v="2"/>
    <d v="2023-02-16T00:00:00"/>
    <s v="A"/>
    <s v="MERCANTIL"/>
    <n v="1165306"/>
    <n v="20220877679"/>
    <m/>
    <m/>
    <m/>
    <m/>
    <m/>
    <s v="Inscrito"/>
    <n v="11205055"/>
    <s v=" ALVARO JOBANY MAHECHA BONILLA"/>
    <s v=""/>
    <s v="mahechaconsultoria@gmail.com"/>
    <x v="5"/>
    <s v="3204024247"/>
    <s v="2 Del tramite del documento"/>
    <x v="50"/>
    <s v="Registros Publicos y Redes Emp"/>
    <s v="Inscripción"/>
    <s v="."/>
    <s v="."/>
    <s v=".AL INSCRITO 1165306-16 SE VALIDA CON EL FORMULARIO DE MATRÍCULA Y SE EVIDENCIA QUE EL CORREO ES MAHECHACONSULTORIA@GMAIL.COM"/>
    <s v="."/>
    <s v="Finalizado"/>
    <s v="MVELASCO"/>
    <d v="2023-02-17T00:00:00"/>
    <d v="2023-02-17T00:00:00"/>
    <s v=" "/>
    <s v="N"/>
    <s v=""/>
    <x v="0"/>
    <x v="2"/>
    <s v="N"/>
    <d v="2023-02-17T00:00:00"/>
    <d v="2023-02-17T00:00:00"/>
    <n v="1"/>
    <n v="15"/>
    <x v="1"/>
    <n v="1"/>
    <x v="1"/>
  </r>
  <r>
    <x v="2"/>
    <n v="2023000993"/>
    <x v="35"/>
    <s v="SE COMUNICA EL SEÑOR QUE REALIZARON UN CAMBIO DE DOMICILIO YA FINALIZADO, Y CUANDO INTENTÓ REALIZAR UNA ACTUALIZACIÓN DE CORREO ELECTRÓNICO EL SISTEMA LE INDICA QUE LOS DATOS DEL REPRESENTANTE LEGAL ESTÁN ERRADOS O NO EXISTEN, Y AL VALIDAR DENTRO DEL PORT"/>
    <s v="A"/>
    <s v="KGIRALDO"/>
    <s v=" "/>
    <s v="Principal"/>
    <d v="2023-02-16T00:00:00"/>
    <s v="Origino"/>
    <s v="DRENDON"/>
    <s v="Registros Pub y Redes Emp"/>
    <s v="Back (Registro)"/>
    <s v="Finalizado"/>
    <s v=" "/>
    <s v="Asignado a"/>
    <x v="11"/>
    <x v="0"/>
    <x v="2"/>
    <d v="2023-02-16T00:00:00"/>
    <s v="A"/>
    <s v="MERCANTIL"/>
    <n v="1168494"/>
    <n v="20220969708"/>
    <m/>
    <m/>
    <m/>
    <m/>
    <m/>
    <s v="Inscrito"/>
    <n v="6393775"/>
    <s v="JUAN MANUEL OSORIO"/>
    <s v=""/>
    <s v="CONTADOR@CLINICAPALMIRA.COM"/>
    <x v="5"/>
    <s v="3164981400"/>
    <s v="2 Del tramite del documento"/>
    <x v="20"/>
    <s v="Registros Publicos y Redes Emp"/>
    <s v="Inscripción"/>
    <s v="."/>
    <s v="."/>
    <s v="AL INSCRITO 1168494-4 SE VALIDA EN VÍNCULOS Y NO TIENEN DATOS INGRESADOS, POR LO TANTO ES EL MOTIVO QUE NO PERMITE REALIZAR TRÁMITES, SE INGRESA POR VÍNCULOS Y SE NOTIFICA AL USUARIO DE LA CORRECCIÓN AL CORREO ELECTRÓNICO REPORTADO EN EL RECLAMO."/>
    <s v="."/>
    <s v="Finalizado"/>
    <s v="MVELASCO"/>
    <d v="2023-02-17T00:00:00"/>
    <d v="2023-02-17T00:00:00"/>
    <s v=" "/>
    <s v="N"/>
    <s v=""/>
    <x v="0"/>
    <x v="2"/>
    <s v="N"/>
    <d v="2023-02-17T00:00:00"/>
    <d v="2023-02-17T00:00:00"/>
    <n v="1"/>
    <n v="15"/>
    <x v="1"/>
    <n v="1"/>
    <x v="1"/>
  </r>
  <r>
    <x v="2"/>
    <n v="2023000995"/>
    <x v="36"/>
    <s v="LA SEÑORA MARIA DEL MAR SE COMUNICA PORQUE DESDE EL 31/01/2023 RADICARON EL CAMBIO DE DOMICILIO DE LA EMPRESA DE PALMIRA A CALI Y EL 6/02/2023 QUEDÓ CANCELADA EN PALMIRA. EN CÁMARA DE COMERCIO DE CALI AÚN NO REGISTRA NINGÚN RADICADO ASIGNADO Y POR LO TANT"/>
    <s v="A"/>
    <s v="KGIRALDO"/>
    <s v=" "/>
    <s v="Principal"/>
    <d v="2023-02-17T00:00:00"/>
    <s v="Origino"/>
    <s v="NRESPONS"/>
    <s v="Registros Pub y Redes Emp"/>
    <s v="Back (Registro)"/>
    <s v="Finalizado"/>
    <s v=" "/>
    <s v="Asignado a"/>
    <x v="14"/>
    <x v="0"/>
    <x v="1"/>
    <d v="2023-02-17T00:00:00"/>
    <s v="A"/>
    <s v="MERCANTIL"/>
    <n v="1266782"/>
    <n v="20230"/>
    <m/>
    <m/>
    <m/>
    <m/>
    <m/>
    <s v="NumConsecutivo"/>
    <n v="1144081541"/>
    <s v="MARIA DEL MAR ASTUDILLO"/>
    <s v="5575099 EXT 106"/>
    <s v="maria.astudillo@srgauditores.com"/>
    <x v="5"/>
    <s v="3114769482"/>
    <s v="5 No aplica/No procede"/>
    <x v="29"/>
    <s v="Registros Publicos y Redes Emp"/>
    <s v="No aplica"/>
    <s v="."/>
    <s v="."/>
    <s v="NO PROCEDE DADO QUE EL TRAMITE AUN ESTÁ PROCESO, SE NOTIFICO A LA USUARIA VIA CORREO ELECTRÓNICO."/>
    <s v="."/>
    <s v="Finalizado"/>
    <s v="MVELASCO"/>
    <d v="2023-02-17T00:00:00"/>
    <d v="2023-02-17T00:00:00"/>
    <s v=" "/>
    <s v="N"/>
    <s v=""/>
    <x v="1"/>
    <x v="2"/>
    <s v="N"/>
    <d v="2023-02-17T00:00:00"/>
    <d v="2023-02-17T00:00:00"/>
    <n v="0"/>
    <n v="15"/>
    <x v="1"/>
    <n v="1"/>
    <x v="1"/>
  </r>
  <r>
    <x v="2"/>
    <n v="2023001002"/>
    <x v="36"/>
    <s v="SE COMUNICA LA SEÑORA MARGOTH, QUIEN ME INFORMA LE LLEGO UN CORREO DONDE LOS INVITAN A REGISTRAR LIBROS YA QUE NO CUENTAN CON ELLOS REGISTRADOS EN CÁMARA DE COMERCIO DE CALI, PERO EL USUARIO INDICA QUE SÍ CUENTA CON HOJAS CON SELLOS DE CÁMARA PARA LOS 2 L"/>
    <s v="A"/>
    <s v="KGIRALDO"/>
    <s v=" "/>
    <s v="Principal"/>
    <d v="2023-02-17T00:00:00"/>
    <s v="Origino"/>
    <s v="NRESPONS"/>
    <s v="Registros Pub y Redes Emp"/>
    <s v="Back (Registro)"/>
    <s v="Finalizado"/>
    <s v=" "/>
    <s v="Asignado a"/>
    <x v="11"/>
    <x v="0"/>
    <x v="2"/>
    <d v="2023-02-17T00:00:00"/>
    <s v="A"/>
    <s v="MERCANTIL"/>
    <n v="691411"/>
    <m/>
    <m/>
    <m/>
    <m/>
    <m/>
    <m/>
    <s v="Inscrito"/>
    <n v="31919710"/>
    <s v="MARGOTH ESCOBAR  MARTINEZ"/>
    <s v=""/>
    <s v="auxiliaradministrativa@sulogistica.com"/>
    <x v="5"/>
    <s v="3177891177"/>
    <s v="5 No aplica/No procede"/>
    <x v="29"/>
    <s v="Registros Publicos y Redes Emp"/>
    <s v="No aplica"/>
    <s v="."/>
    <s v="."/>
    <s v="DE ACUERDO CON LA RECEPCIÓN DEL RECLAMO, ME PERMITO INFORMARLE QUE NO PROCEDE, TODA VEZ QUE SE REALIZÓ LA VALIDACIÓN DE LA INFORMACIÓN POR PARTE DEL ÁREA ENCARGADA Y EN EL SISTEMA Y SE EVIDENCIA LO SIGUIENTE: EFECTIVAMENTE TIENE LIBROS REGISTRADOS EN LAS "/>
    <s v="."/>
    <s v="Finalizado"/>
    <s v="MVELASCO"/>
    <d v="2023-02-20T00:00:00"/>
    <d v="2023-02-21T00:00:00"/>
    <s v=" "/>
    <s v="N"/>
    <s v=""/>
    <x v="1"/>
    <x v="2"/>
    <s v="N"/>
    <d v="2023-02-21T00:00:00"/>
    <d v="2023-02-21T00:00:00"/>
    <n v="2"/>
    <n v="15"/>
    <x v="1"/>
    <n v="1"/>
    <x v="0"/>
  </r>
  <r>
    <x v="2"/>
    <n v="2023001009"/>
    <x v="36"/>
    <s v="LA SEÑORA PAOLA, SE COMUNICA INDICANDO QUE NO LE HA LLEGADO LA COPIA DEL RUT, VALIDANDO LA INFORMACIÓN SE EVIDENCIA QUE EL CORREO ESTA MAL ESCRITO, ACÁ REGISTRA COMO ALLISON_2506@HOTMAIL.COM.Y EL CORRECTO ALISSON_2506@HOTMAIL.COM SE PIDE CORREGIR EL ERROR"/>
    <s v="A"/>
    <s v="CALLCENTER"/>
    <s v=" "/>
    <s v="Principal"/>
    <d v="2023-02-17T00:00:00"/>
    <s v="Origino"/>
    <s v="NRESPONS"/>
    <s v="Registros Pub y Redes Emp"/>
    <s v="Back (Registro)"/>
    <s v="Finalizado"/>
    <s v=" "/>
    <s v="Asignado a"/>
    <x v="11"/>
    <x v="0"/>
    <x v="2"/>
    <d v="2023-02-17T00:00:00"/>
    <s v="A"/>
    <s v="MERCANTIL"/>
    <n v="1177710"/>
    <n v="20230117759"/>
    <m/>
    <m/>
    <m/>
    <m/>
    <m/>
    <s v="Inscrito"/>
    <n v="1059903976"/>
    <s v="IMBACHI BURBANO EMILIN PAOLA"/>
    <s v=""/>
    <s v="alisson_2506@hotmail.com"/>
    <x v="5"/>
    <s v="3113379877"/>
    <s v="5 No aplica/No procede"/>
    <x v="29"/>
    <s v="Registros Publicos y Redes Emp"/>
    <s v="No aplica"/>
    <s v="."/>
    <s v="."/>
    <s v="AL INSCRITO 1177710-1 SE VALIDA CON EL FORMULARIO DE LA MATRÍCULA Y SE EVIDENCIA QUE EL CORREO LO ESTAMOS CERTIFICANDO CORRECTAMENTE, POR LO ANTERIOR EL RECLAMO NO PROCEDE SE NOTIFICA AL CORREO REPORTADO EN EL RECLAMO."/>
    <s v="."/>
    <s v="Finalizado"/>
    <s v="MVELASCO"/>
    <d v="2023-02-20T00:00:00"/>
    <d v="2023-03-01T00:00:00"/>
    <s v=" "/>
    <s v="N"/>
    <s v=""/>
    <x v="1"/>
    <x v="2"/>
    <s v="N"/>
    <d v="2023-02-20T00:00:00"/>
    <d v="2023-02-20T00:00:00"/>
    <n v="1"/>
    <n v="15"/>
    <x v="1"/>
    <n v="1"/>
    <x v="1"/>
  </r>
  <r>
    <x v="2"/>
    <n v="2023001010"/>
    <x v="36"/>
    <s v="LA SEÑORA ANA LUCIA SE COMUNICA PORQUE AL DILIGENCIAR LA RENOVACIÓN POR LA PÁGINA CON EL CUF RN08237KHJ, SOLO VISUALIZA EL FORMULARIO DE LA PERSONA JURÍDICA PERO NO APARECE EL DEL ESTABLECIMIENTO DE COMERCIO. AL VALIDAR EN EL PORTAL SE EVIDENCIA QUE CUAND"/>
    <s v="A"/>
    <s v="KGIRALDO"/>
    <s v=" "/>
    <s v="Principal"/>
    <d v="2023-02-17T00:00:00"/>
    <s v="Origino"/>
    <s v="FUNRETIR"/>
    <s v="Registros Pub y Redes Emp"/>
    <s v="Juridica"/>
    <s v="Finalizado"/>
    <s v=" "/>
    <s v="Asignado a"/>
    <x v="11"/>
    <x v="0"/>
    <x v="2"/>
    <d v="2023-02-17T00:00:00"/>
    <s v="A"/>
    <s v="MERCANTIL"/>
    <n v="1143152"/>
    <n v="20220130719"/>
    <m/>
    <m/>
    <m/>
    <m/>
    <m/>
    <s v="Inscrito"/>
    <n v="66915757"/>
    <s v="ANA LUCIA COLORADO"/>
    <s v="3155556601"/>
    <s v="analucf@hotmail.com"/>
    <x v="5"/>
    <s v="3508433524"/>
    <s v="2 Del tramite del documento"/>
    <x v="38"/>
    <s v="Registros Publicos y Redes Emp"/>
    <s v="Inscripción"/>
    <s v="."/>
    <s v="."/>
    <s v=".AL INSCRITO 1141840 SE ASOCIA AL NUM CONSECUTIVO 1240895 DEL INSCRITO 1143152-16 POR CUANTO NO SE LIGO A LA SOCIEDAD Y SE SOLICITA INHABILITAR EL CUF RN08237KHJ SE NOTIFICA AL CORREO DE LA USUARIA"/>
    <s v="."/>
    <s v="Finalizado"/>
    <s v="MVELASCO"/>
    <d v="2023-02-20T00:00:00"/>
    <d v="2023-02-20T00:00:00"/>
    <s v=" "/>
    <s v="N"/>
    <s v=""/>
    <x v="0"/>
    <x v="2"/>
    <s v="N"/>
    <d v="2023-02-20T00:00:00"/>
    <d v="2023-02-20T00:00:00"/>
    <n v="1"/>
    <n v="15"/>
    <x v="1"/>
    <n v="1"/>
    <x v="1"/>
  </r>
  <r>
    <x v="2"/>
    <n v="2023001013"/>
    <x v="36"/>
    <s v="USUARIO REALIZAR TRÁMITE DE PORPONENTE EL CUAL FUE DEVUELTO Y NO LE PERMITE INGRESAR PARA SUBSANAR LA INFORMACIÓN EN LÍNEA YA QUE APARECE EL SIGUIENTE ERROR TIENE UN TRAMITE EN CURSO. SE SOLICITA QUE SE ELIMINE EL CONSECUTIVO 1280336 PARA QUE EL USUARIO P"/>
    <s v="A"/>
    <s v="CALLCENTER"/>
    <s v=" "/>
    <s v="Principal"/>
    <d v="2023-02-17T00:00:00"/>
    <s v="Origino"/>
    <s v="RESPPROC"/>
    <s v="Gestion Integral"/>
    <s v="Tecnologia"/>
    <s v="Finalizado"/>
    <s v=" "/>
    <s v="Asignado a"/>
    <x v="11"/>
    <x v="0"/>
    <x v="2"/>
    <d v="2023-02-17T00:00:00"/>
    <s v="A"/>
    <s v="PROPONENTES"/>
    <n v="1280336"/>
    <m/>
    <m/>
    <m/>
    <m/>
    <m/>
    <m/>
    <s v="NumConsecutivo"/>
    <n v="16799659"/>
    <s v="ALVARO AUGUSTO MEDINA"/>
    <s v=""/>
    <s v="alvaromedinacontador@hotmail.com"/>
    <x v="5"/>
    <s v="3147181249"/>
    <s v="2 Del tramite del documento"/>
    <x v="55"/>
    <s v="Registros Publicos y Redes Emp"/>
    <s v="Inscripción"/>
    <s v="."/>
    <s v="."/>
    <s v="SE CAMBIA EL ESTADO Y SE ANULA EL CONSECUTIVO PROPO 1280336 PARA QUE EL USUARIO PUEDA INGRESAR PARA SUBSANAR, SE NOTIFICA AL CORREO ELECTRÓNICO REPORTADO EN EL RECLAMO"/>
    <s v="."/>
    <s v="Finalizado"/>
    <s v="MVELASCO"/>
    <d v="2023-02-20T00:00:00"/>
    <d v="2023-02-20T00:00:00"/>
    <s v=" "/>
    <s v="N"/>
    <s v=""/>
    <x v="0"/>
    <x v="2"/>
    <s v="N"/>
    <d v="2023-02-20T00:00:00"/>
    <d v="2023-02-20T00:00:00"/>
    <n v="1"/>
    <n v="15"/>
    <x v="1"/>
    <n v="1"/>
    <x v="1"/>
  </r>
  <r>
    <x v="2"/>
    <n v="2023001014"/>
    <x v="36"/>
    <s v="POR ACTA # 6 REGISTRADA EL 14/02/2023 INSCRIPCION 2671 LIBRO IX SE SOLICITABA ELIMINAR EL ORGANO DE CONTROL DENOMINADO JUNTA DIRECTIVA. EL CLIENTE MANIFIESTA QUE EN EL CERTIFICADO AUN SE SIGUE CERTIFICANDO ESE ORGANO DE CONTROL, POR FAVOR REVISARLO Y RETI"/>
    <s v="A"/>
    <s v="MAGONZAL"/>
    <s v=" "/>
    <s v="Unicentro web"/>
    <d v="2023-02-17T00:00:00"/>
    <s v="Origino"/>
    <s v="FAVELASC"/>
    <s v="Registros Pub y Redes Emp"/>
    <s v="Juridica"/>
    <s v="Finalizado"/>
    <s v=" "/>
    <s v="Asignado a"/>
    <x v="17"/>
    <x v="0"/>
    <x v="1"/>
    <d v="2023-02-17T00:00:00"/>
    <s v="A"/>
    <s v="MERCANTIL"/>
    <n v="1156600"/>
    <n v="20230075774"/>
    <n v="1072452"/>
    <m/>
    <m/>
    <m/>
    <m/>
    <s v="Nit"/>
    <n v="79298243"/>
    <s v="ROBERTO REYES"/>
    <s v=""/>
    <s v="graymarsas@gmail.com"/>
    <x v="3"/>
    <s v="3207681935"/>
    <s v="2 Del tramite del documento"/>
    <x v="40"/>
    <s v="Registros Publicos y Redes Emp"/>
    <s v="Inscripción"/>
    <s v="."/>
    <s v="."/>
    <s v="20022023 MVELASCO: SE ASIGNA AL ABOGADO FABIAN VELASCO QUIEN FUE QUE REALIZO EL REGISTRO Y NO SE EVIDENCIA NOTA. EL RECLAMO PROCEDE, CON LA INSCRIPCIÓN DE LA REFORMA PARCIAL DE ESTATUTOS (ACTO TITULADO), SE ELIMINÓ EL ÓRGANO SOCIAL Y COMO CONSECUENCIA DE "/>
    <s v="."/>
    <s v="Finalizado"/>
    <s v="MVELASCO"/>
    <d v="2023-02-20T00:00:00"/>
    <d v="2023-02-21T00:00:00"/>
    <s v=" "/>
    <s v="N"/>
    <s v=""/>
    <x v="0"/>
    <x v="2"/>
    <s v="N"/>
    <d v="2023-02-21T00:00:00"/>
    <d v="2023-02-21T00:00:00"/>
    <n v="2"/>
    <n v="15"/>
    <x v="1"/>
    <n v="1"/>
    <x v="0"/>
  </r>
  <r>
    <x v="2"/>
    <n v="2023001017"/>
    <x v="36"/>
    <s v="EL USUARIO HENRY BARAJAS, SOLICITA REVISAR, VERIFICAR Y CORREGIR SI ES NECESARIO, EL REGISTRO QUE ELLOS ORDENARON BAJO EL ACTA 06 DEL 14-01-2023 RADICADA EL 01-02-2023 BAJO LA RAD. 20230075774 INSCRITA EL 14-02-2023 DONDE ORDENABAN UNA REFORMA ESTATUTARIA"/>
    <s v="A"/>
    <s v="JMENDEZ"/>
    <s v=" "/>
    <s v="Principal"/>
    <d v="2023-02-17T00:00:00"/>
    <s v="Origino"/>
    <s v="NRESPONS"/>
    <s v="Registros Pub y Redes Emp"/>
    <s v="Back (Registro)"/>
    <s v="Finalizado"/>
    <s v=" "/>
    <s v="Asignado a"/>
    <x v="11"/>
    <x v="0"/>
    <x v="2"/>
    <d v="2023-02-17T00:00:00"/>
    <s v="A"/>
    <s v="MERCANTIL"/>
    <n v="1072452"/>
    <n v="20230075774"/>
    <m/>
    <m/>
    <m/>
    <m/>
    <m/>
    <s v="Inscrito"/>
    <n v="19470413"/>
    <s v="HENRY BARAJAS"/>
    <s v="3115558686"/>
    <s v="contador2024@gmail.com"/>
    <x v="5"/>
    <s v="3115558686"/>
    <s v="5 No aplica/No procede"/>
    <x v="29"/>
    <s v="Registros Publicos y Redes Emp"/>
    <s v="No aplica"/>
    <s v="."/>
    <s v="."/>
    <s v="SE DARA RESPUESTA CON EL RECLAMO NO. 2023001014"/>
    <s v="."/>
    <s v="Finalizado"/>
    <s v="MVELASCO"/>
    <d v="2023-02-20T00:00:00"/>
    <d v="2023-02-21T00:00:00"/>
    <s v=" "/>
    <s v="N"/>
    <s v=""/>
    <x v="1"/>
    <x v="2"/>
    <s v="N"/>
    <d v="2023-02-21T00:00:00"/>
    <d v="2023-02-21T00:00:00"/>
    <n v="2"/>
    <n v="15"/>
    <x v="1"/>
    <n v="1"/>
    <x v="0"/>
  </r>
  <r>
    <x v="2"/>
    <n v="2023001018"/>
    <x v="36"/>
    <s v="EL SEÑOR JUAN OBSERVA EN EL CERTIFICADO CÓDIGO DE VERIFICACIÓN: 0823BQ0N8M QUE APARECE COMO REVISOR FISCAL PRINCIPAL E INDICA QUE EN EL AÑO 2011 DEL MES DE FEBRERO , RADICÓ ANTE LA CÁMARA LA CARTA DE RENUNCIA. NOTA:SE OBSERVA EN EXPEDIENTES Y SI APARECE D"/>
    <s v="A"/>
    <s v="CALLCENTER"/>
    <s v=" "/>
    <s v="Principal"/>
    <d v="2023-02-17T00:00:00"/>
    <s v="Origino"/>
    <s v="FUNRETIR"/>
    <s v="Registros Pub y Redes Emp"/>
    <s v="Back (Registro)"/>
    <s v="Finalizado"/>
    <s v=" "/>
    <s v="Asignado a"/>
    <x v="11"/>
    <x v="0"/>
    <x v="2"/>
    <d v="2023-02-17T00:00:00"/>
    <s v="A"/>
    <s v="ESAL"/>
    <n v="2500"/>
    <n v="20110085282"/>
    <m/>
    <m/>
    <m/>
    <m/>
    <m/>
    <s v="Inscrito"/>
    <n v="16742570"/>
    <s v="JUAN MANUEL CARMONA SALGADO"/>
    <s v=""/>
    <s v="jmcs967@yahoo.com"/>
    <x v="5"/>
    <s v="3146031706"/>
    <s v="2 Del tramite del documento"/>
    <x v="23"/>
    <s v="Registros Publicos y Redes Emp"/>
    <s v="Inscripción"/>
    <s v="."/>
    <s v="."/>
    <s v="AL INSCRITO 2500-50 SE INGRESA EL TEXTO POR DOCUMENTO PRIVADO DEL 1 DE SEPTIEMBRE DE 2010, INSCRITO EN ESTA CÁMARA DE COMERCIO EL 17 DE FEBRERO DE 2011 CON EL NO. 332 DEL LIBRO I, EL SEÑOR JUAN MANUEL CARMONA SALGADO C.C. 16.742.570, PRESENTÓ RENUNCIA IRR"/>
    <s v="."/>
    <s v="Finalizado"/>
    <s v="MVELASCO"/>
    <d v="2023-02-20T00:00:00"/>
    <d v="2023-02-20T00:00:00"/>
    <s v=" "/>
    <s v="N"/>
    <s v=""/>
    <x v="0"/>
    <x v="2"/>
    <s v="N"/>
    <d v="2023-02-20T00:00:00"/>
    <d v="2023-02-20T00:00:00"/>
    <n v="1"/>
    <n v="15"/>
    <x v="1"/>
    <n v="1"/>
    <x v="1"/>
  </r>
  <r>
    <x v="2"/>
    <n v="2023001019"/>
    <x v="36"/>
    <s v="LA SEÑORA ANA FERNANDA CARDONA BENAVIDEZ IDENTIFICADA CON CC 66834690 SOLICITA SE REVISEN CERTIFICA DE LOS NOMBRAMIENTOS DE REPRESENTANTES LEGALES DADO QUE NO DEBERIAN FIGURAR EN EL CERTIFICADO DE EXISTENCIA Y REPRESENTACIÓN LEGAL EL GERENTE Y SUBGERENTE "/>
    <s v="A"/>
    <s v="KCRUZ"/>
    <s v=" "/>
    <s v="Principal"/>
    <d v="2023-02-17T00:00:00"/>
    <s v="Origino"/>
    <s v="FUNRETIR"/>
    <s v="Registros Pub y Redes Emp"/>
    <s v="Back (Registro)"/>
    <s v="Finalizado"/>
    <s v=" "/>
    <s v="Asignado a"/>
    <x v="11"/>
    <x v="0"/>
    <x v="2"/>
    <d v="2023-02-17T00:00:00"/>
    <s v="A"/>
    <s v="MERCANTIL"/>
    <n v="168015"/>
    <m/>
    <n v="1436"/>
    <d v="2020-01-18T00:00:00"/>
    <m/>
    <m/>
    <m/>
    <s v="Inscrito"/>
    <n v="66834690"/>
    <s v=" ANA FERNANDA CARDONA BENAVIDEZ"/>
    <s v=""/>
    <s v="administracion@quirudent.com.co"/>
    <x v="3"/>
    <s v="3044532079"/>
    <s v="2 Del tramite del documento"/>
    <x v="20"/>
    <s v="Registros Publicos y Redes Emp"/>
    <s v="Inscripción"/>
    <s v="."/>
    <s v="."/>
    <s v=".AL INSCRITO 168015 SE VALIDA CON EL DOCUMENTO DE LA RESOLUCION 1704 Y SE EVIDENCIA QUE ES DEPOSITARIO PROVISION CON FUNCIONES DE LIQUIDADOR LO CUAL REEMPLAZA AL REPRESENTANTE LEGAL, POR LO ANTERIOR INACTIVO LOS NOMBRAMIENTOS DE REP LEGAL QUEDANDO SOLO EL"/>
    <s v="."/>
    <s v="Finalizado"/>
    <s v="MVELASCO"/>
    <d v="2023-02-21T00:00:00"/>
    <d v="2023-02-21T00:00:00"/>
    <s v=" "/>
    <s v="N"/>
    <s v=""/>
    <x v="0"/>
    <x v="2"/>
    <s v="N"/>
    <d v="2023-02-21T00:00:00"/>
    <d v="2023-02-21T00:00:00"/>
    <n v="2"/>
    <n v="15"/>
    <x v="1"/>
    <n v="1"/>
    <x v="0"/>
  </r>
  <r>
    <x v="2"/>
    <n v="2023001022"/>
    <x v="36"/>
    <s v="EL USUARIO COMPRO UN CERTIFICADO CODIGO (0823ZFL6P8) DONDE NO SE VISUALIZA EL TEXTO DEL SOCIO GESTOR QUE ES LA SEÑORA MARIA DEL PILAR OCHOA DE GARZON CC 22472722 POR FAVOR REEMPLAZAR EL CERTIFICADO Y ENVIARLO AL CORREO (MAPI5256@YAHOO.COM) Y CON COPIA AL "/>
    <s v="A"/>
    <s v="JSALAZAR"/>
    <s v=" "/>
    <s v="Unicentro web"/>
    <d v="2023-02-17T00:00:00"/>
    <s v="Origino"/>
    <s v="XRIVERA"/>
    <s v="Registros Pub y Redes Emp"/>
    <s v="Back (Registro)"/>
    <s v="Finalizado"/>
    <s v=" "/>
    <s v="Asignado a"/>
    <x v="11"/>
    <x v="0"/>
    <x v="2"/>
    <d v="2023-02-17T00:00:00"/>
    <s v="A"/>
    <s v="MERCANTIL"/>
    <n v="604909"/>
    <m/>
    <m/>
    <m/>
    <m/>
    <m/>
    <m/>
    <s v="Inscrito"/>
    <n v="32704836"/>
    <s v="ZOILA GARZON"/>
    <s v=""/>
    <s v="mapi5256@yahoo.com"/>
    <x v="3"/>
    <s v="3204495110"/>
    <s v="2 Del tramite del documento"/>
    <x v="23"/>
    <s v="Registros Publicos y Redes Emp"/>
    <s v="Inscripción"/>
    <s v="."/>
    <s v="."/>
    <s v="AL INSCRITO 604909 SE VALIDA Y SE EVIDENCIA QUE EN LA REACTIVACIÓN NO SE PASO EL TEXTO DEL SOCIO GESTOR QUE ES EL SIGUIENTE: SOCIO GESTOR: SERÁ SOCIO GESTOR PRINCIPAL MARIA DEL PILAR OCHOA DE GARZON C.C. 22.472.722 SE CREA LA RAD 20230138155 PARA REPONER "/>
    <s v="."/>
    <s v="Finalizado"/>
    <s v="MVELASCO"/>
    <d v="2023-02-20T00:00:00"/>
    <d v="2023-02-20T00:00:00"/>
    <s v=" "/>
    <s v="N"/>
    <s v=""/>
    <x v="0"/>
    <x v="2"/>
    <s v="N"/>
    <d v="2023-02-20T00:00:00"/>
    <d v="2023-02-20T00:00:00"/>
    <n v="1"/>
    <n v="15"/>
    <x v="1"/>
    <n v="1"/>
    <x v="1"/>
  </r>
  <r>
    <x v="2"/>
    <n v="2023001024"/>
    <x v="36"/>
    <s v="SE COMUNICA EL SEÑOR LUIS PELAEZ INFORMANDO QUE REALIZO COMPRA DE CERTIFICADO CON CÓDIGO DE CERTIFICACIÓN 0823052QXG INDICANDO QUE EN LA PAGINA 4 DONDE HACE MENCIÓN EL TAMAÑO DE LA EMPRESA, APARECE COMO (PEQUEÑA) SE VALIDA EN EL PORTAL, EN LOS DOCUMENTOS "/>
    <s v="A"/>
    <s v="CALLCENTER"/>
    <s v=" "/>
    <s v="Principal"/>
    <d v="2023-02-17T00:00:00"/>
    <s v="Origino"/>
    <s v="NRESPONS"/>
    <s v="Registros Pub y Redes Emp"/>
    <s v="Back (Registro)"/>
    <s v="Finalizado"/>
    <s v=" "/>
    <s v="Asignado a"/>
    <x v="11"/>
    <x v="0"/>
    <x v="2"/>
    <d v="2023-02-17T00:00:00"/>
    <s v="A"/>
    <s v="MERCANTIL"/>
    <n v="1001573"/>
    <m/>
    <m/>
    <m/>
    <m/>
    <m/>
    <m/>
    <s v="Inscrito"/>
    <n v="94534219"/>
    <s v="LUIS PELAEZ"/>
    <s v=""/>
    <s v="luisernestopelaez@hotmail.com"/>
    <x v="5"/>
    <s v="3113411249"/>
    <s v="5 No aplica/No procede"/>
    <x v="29"/>
    <s v="Registros Publicos y Redes Emp"/>
    <s v="No aplica"/>
    <s v="."/>
    <s v="."/>
    <s v="EL CALCULO SE REALIZA ES CON LA ACTIVIDAD DE MAYORES INGRESOS, EL MACRO SECTOR Y LAS VENTAS E INGRESOS, POR LO ANTERIOR EL CALCULO ESTÁ CORRECTO Y EL RECLAMO NO PROCEDE, SE NOTIFICA AL CORREO ELECTRÓNICO REPORTADO EN EL RECLAMO"/>
    <s v="."/>
    <s v="Finalizado"/>
    <s v="MVELASCO"/>
    <d v="2023-02-21T00:00:00"/>
    <d v="2023-02-22T00:00:00"/>
    <s v=" "/>
    <s v="N"/>
    <s v=""/>
    <x v="1"/>
    <x v="2"/>
    <s v="N"/>
    <d v="2023-02-22T00:00:00"/>
    <d v="2023-02-22T00:00:00"/>
    <n v="3"/>
    <n v="15"/>
    <x v="1"/>
    <n v="1"/>
    <x v="0"/>
  </r>
  <r>
    <x v="2"/>
    <n v="2023001025"/>
    <x v="36"/>
    <s v="EN COMUNICACION DEL DIA 17022023 CON EMAIL ENVIADO A CONTACTO CCC LA SEÑORA EMILIN PAOLA IMBACHI BURBANO CC 1059903976 SOLICITA SEA CORREGIDO EL CORREO ELECTRONICO EN EL CEFRTIFICADO YA QUE NO ES EL CORRECTO"/>
    <s v="A"/>
    <s v="JCMARIN"/>
    <s v=" "/>
    <s v="Obrero"/>
    <d v="2023-02-17T00:00:00"/>
    <s v="Origino"/>
    <s v="NRESPONS"/>
    <s v="Registros Pub y Redes Emp"/>
    <s v="Back (Registro)"/>
    <s v="Finalizado"/>
    <s v=" "/>
    <s v="Asignado a"/>
    <x v="11"/>
    <x v="0"/>
    <x v="2"/>
    <d v="2023-02-17T00:00:00"/>
    <s v="A"/>
    <s v="MERCANTIL"/>
    <n v="1177710"/>
    <m/>
    <m/>
    <m/>
    <m/>
    <m/>
    <m/>
    <s v="Inscrito"/>
    <m/>
    <s v="EMILIN PAOLA IMBACHI BURBANO"/>
    <s v=""/>
    <s v="alisson_2506@hotmail.com"/>
    <x v="0"/>
    <s v="3113379877"/>
    <s v="5 No aplica/No procede"/>
    <x v="29"/>
    <s v="Registros Publicos y Redes Emp"/>
    <s v="No aplica"/>
    <s v="."/>
    <s v="."/>
    <s v="SE DIO RESPUESTA CON EL PQR 2023001009 Y SE EXPLICO VÍA TELEFÓNICAMENTE YA QUE LA SEÑORA SE COMUNICO A MI EXTENSIÓN, EL RECLAMO NO PROCEDE"/>
    <s v="."/>
    <s v="Finalizado"/>
    <s v="MVELASCO"/>
    <d v="2023-02-21T00:00:00"/>
    <d v="2023-02-21T00:00:00"/>
    <s v=" "/>
    <s v="N"/>
    <s v=""/>
    <x v="1"/>
    <x v="2"/>
    <s v="N"/>
    <d v="2023-02-21T00:00:00"/>
    <d v="2023-02-21T00:00:00"/>
    <n v="2"/>
    <n v="15"/>
    <x v="1"/>
    <n v="1"/>
    <x v="0"/>
  </r>
  <r>
    <x v="2"/>
    <n v="2023001026"/>
    <x v="36"/>
    <s v="SE COMUNICA EL SEÑOR JUAN FELI, INFORMA QUE VALIDANDO UN CERTIFICADO DEL AÑO 0822GFSCFO, EVIDENCIÓ QUE EN EL CAMPO DE SITUACIÓN DE CONTROL, EN LA SUBORDINADA FLYREPS S.A.S , APARECE EL DOMICILIO MEDELLÍN Y LAS ACTIVIDADES AGENCIA DE VIAJES. LO CUAL ES UN "/>
    <s v="A"/>
    <s v="CALLCENTER"/>
    <s v=" "/>
    <s v="Principal"/>
    <d v="2023-02-17T00:00:00"/>
    <s v="Origino"/>
    <s v="NRESPONS"/>
    <s v="Registros Pub y Redes Emp"/>
    <s v="Back (Registro)"/>
    <s v="Finalizado"/>
    <s v=" "/>
    <s v="Asignado a"/>
    <x v="11"/>
    <x v="0"/>
    <x v="2"/>
    <d v="2023-02-17T00:00:00"/>
    <s v="A"/>
    <s v="MERCANTIL"/>
    <n v="1135749"/>
    <m/>
    <m/>
    <m/>
    <m/>
    <m/>
    <m/>
    <s v="Inscrito"/>
    <n v="14838433"/>
    <s v="JUAN FELIPE CADENA"/>
    <s v=""/>
    <s v="juanfecadena@gmail.com"/>
    <x v="5"/>
    <s v="3136618388"/>
    <s v="2 Del tramite del documento"/>
    <x v="23"/>
    <s v="Registros Publicos y Redes Emp"/>
    <s v="Inscripción"/>
    <s v="."/>
    <s v="."/>
    <s v="AL INSCRITO 1135749-16 SE VALIDA CON EL DOCUMENTO DEL CAMBIO DE DOMICILIO Y SE EVIDENCIA QUE SE CONSTITUYÓ POR CAMBIO DE DOMICILIO POR LO QUE PROCEDO ACTUALIZAR EL DOMICILIO EN LA SITUACIÓN DE CONTROL, SE NOTIFICA AL CORREO REPORTADO EN EL RECLAMO."/>
    <s v="."/>
    <s v="Finalizado"/>
    <s v="MVELASCO"/>
    <d v="2023-02-22T00:00:00"/>
    <d v="2023-02-22T00:00:00"/>
    <s v=" "/>
    <s v="N"/>
    <s v=""/>
    <x v="0"/>
    <x v="2"/>
    <s v="N"/>
    <d v="2023-02-22T00:00:00"/>
    <d v="2023-02-22T00:00:00"/>
    <n v="3"/>
    <n v="15"/>
    <x v="1"/>
    <n v="1"/>
    <x v="0"/>
  </r>
  <r>
    <x v="2"/>
    <n v="2023001035"/>
    <x v="37"/>
    <s v="USUARIO CRISTIAN ALEXANDER MORA MARTOS CON CC 1088945883, EVIDENCIA EN SU CERTIFICADO DE MATRICULA AL MOMENTO DE LA COMPRA, QUE EL MUNICIPIO DE REGISTRO ESTA ERRADO, EN LA RENOVACION DE PN Y EL DE ESTABLECIMIENTO. USUARIO RENOVO CON FORMULARIO RUES FISICO"/>
    <s v="A"/>
    <s v="FTRUJILL"/>
    <s v=" "/>
    <s v="Obrero"/>
    <d v="2023-02-20T00:00:00"/>
    <s v="Origino"/>
    <s v="SINIDENT"/>
    <s v="Registros Pub y Redes Emp"/>
    <s v="Back (Registro)"/>
    <s v="Finalizado"/>
    <s v=" "/>
    <s v="Asignado a"/>
    <x v="11"/>
    <x v="0"/>
    <x v="2"/>
    <d v="2023-02-20T00:00:00"/>
    <s v="A"/>
    <s v="MERCANTIL"/>
    <n v="1094709"/>
    <n v="20230062169"/>
    <m/>
    <m/>
    <m/>
    <m/>
    <m/>
    <s v="Inscrito"/>
    <n v="1088945883"/>
    <s v="CRISTIAN ALEXANDER MORA"/>
    <s v="3144231664"/>
    <s v="cristianmorabogota@gmail.com"/>
    <x v="3"/>
    <s v=""/>
    <s v="2 Del tramite del documento"/>
    <x v="56"/>
    <s v="Registros Publicos y Redes Emp"/>
    <s v="Inscripción"/>
    <s v="."/>
    <s v="."/>
    <s v="AL INSCRITO 1094709-1 SE VALIDA CON EL FORMULARIO DE LA RENOVACIÓN DEL AÑO 2023 Y SE EVIDENCIA QUE EL ESTABLECIMIENTO NO SE CAMBIO EL DOMICILIO POR LO CUAL LO CORRIJO QUEDANDO DAGUA, PERO CON RESPECTO A LA PERSONA SI DEBE REALIZAR UNA MODIFICACIÓN EN VIST"/>
    <s v="."/>
    <s v="Finalizado"/>
    <s v="MVELASCO"/>
    <d v="2023-02-22T00:00:00"/>
    <d v="2023-02-22T00:00:00"/>
    <s v=" "/>
    <s v="N"/>
    <s v=""/>
    <x v="0"/>
    <x v="2"/>
    <s v="N"/>
    <d v="2023-02-22T00:00:00"/>
    <d v="2023-02-22T00:00:00"/>
    <n v="2"/>
    <n v="15"/>
    <x v="1"/>
    <n v="1"/>
    <x v="0"/>
  </r>
  <r>
    <x v="2"/>
    <n v="2023001041"/>
    <x v="37"/>
    <s v="EL INSCRITO NRO 18580 FUNDACIÓN RENOVACIÓN CRISTIANA MANOS QUE AYUDAN, SOLICITA CORRECCIÓN DEL PROCESO DE NOMBRAMIENTO Y REACOMODACIÓN DE JUNTA DIRECTIVA QUE INSCRIBIERON EL PASADO 4 DE NOVIEMBRE DE 2022 A TRAVÉS DE ACTA NRO 3. EN DICHA ACTA SE SOLICITA C"/>
    <s v="A"/>
    <s v="CAGUDELO"/>
    <s v=" "/>
    <s v="Principal"/>
    <d v="2023-02-20T00:00:00"/>
    <s v="Origino"/>
    <s v="NRESPONS"/>
    <s v="Registros Pub y Redes Emp"/>
    <s v="Back (Registro)"/>
    <s v="Finalizado"/>
    <s v=" "/>
    <s v="Asignado a"/>
    <x v="1"/>
    <x v="0"/>
    <x v="1"/>
    <d v="2023-02-20T00:00:00"/>
    <s v="A"/>
    <s v="ESAL"/>
    <n v="18580"/>
    <m/>
    <m/>
    <m/>
    <m/>
    <m/>
    <m/>
    <s v="Inscrito"/>
    <n v="14885536"/>
    <s v="JAMES ACOSTA"/>
    <s v="3225152530"/>
    <s v="jaaco36@gmail.com"/>
    <x v="3"/>
    <s v="3164446756"/>
    <s v="5 No aplica/No procede"/>
    <x v="29"/>
    <s v="Registros Publicos y Redes Emp"/>
    <s v="No aplica"/>
    <s v="."/>
    <s v="."/>
    <s v="22022023 MVELASCO: SE ASIGNA AL ABOGADO BACK TODA VEZ QUE IGNACIO NO SE ENCUENTRA. 22022023 CBOTERO: NO PROCEDE EL RECLAMO PORQUE: -_x0009_EN PRIMER LUGAR SE LES DEBE ACLARAR QUE EL ACTA NO. 03 DEL 30 DE SEPTIEMBRE DE 2022 DE LA ASAMBLEA GENERAL, SE INSCRIBIÓ E"/>
    <s v="."/>
    <s v="Finalizado"/>
    <s v="MVELASCO"/>
    <d v="2023-02-22T00:00:00"/>
    <d v="2023-02-22T00:00:00"/>
    <s v=" "/>
    <s v="N"/>
    <s v=""/>
    <x v="1"/>
    <x v="2"/>
    <s v="N"/>
    <d v="2023-02-22T00:00:00"/>
    <d v="2023-02-22T00:00:00"/>
    <n v="2"/>
    <n v="15"/>
    <x v="1"/>
    <n v="1"/>
    <x v="0"/>
  </r>
  <r>
    <x v="2"/>
    <n v="2023001049"/>
    <x v="37"/>
    <s v="EN EL CERTIFICADO DE EXISTENCIA Y REPRESENTACION NO SE EVIDENCIA EL NOMBRE DEL LIQUIDADOR NIT 890301577-9 INSCRITO 3229-3 POR FAVOR REVISAR REEMPLAZAR CERTIFICADO"/>
    <s v="A"/>
    <s v="LCOBO"/>
    <s v=" "/>
    <s v="Unicentro web"/>
    <d v="2023-02-20T00:00:00"/>
    <s v="Origino"/>
    <s v="NRESPONS"/>
    <s v="Registros Pub y Redes Emp"/>
    <s v="Back (Registro)"/>
    <s v="Finalizado"/>
    <s v=" "/>
    <s v="Asignado a"/>
    <x v="11"/>
    <x v="0"/>
    <x v="2"/>
    <d v="2023-02-20T00:00:00"/>
    <s v="A"/>
    <s v="MERCANTIL"/>
    <n v="3229"/>
    <m/>
    <m/>
    <m/>
    <m/>
    <m/>
    <m/>
    <s v="Inscrito"/>
    <n v="14997715"/>
    <s v="ALVARO RAMIREZ DIAZ"/>
    <s v=""/>
    <s v="alvaroramdi@hotmail.com"/>
    <x v="3"/>
    <s v="3006132071"/>
    <s v="5 No aplica/No procede"/>
    <x v="29"/>
    <s v="Registros Publicos y Redes Emp"/>
    <s v="No aplica"/>
    <s v="."/>
    <s v="."/>
    <s v="EL RECLAMO NO PROCEDE TODA VEZ QUE EL TRÁMITE CON RADICACIÓN 20230101255 FUE REQUERIDO, ENVÍO ADJUNTO LA GLOSA DEL REQUERIMIENTO AL CORREO ELECTRÓNICO QUE REPORTARON EN EL RECLAMO."/>
    <s v="."/>
    <s v="Finalizado"/>
    <s v="MVELASCO"/>
    <d v="2023-02-22T00:00:00"/>
    <d v="2023-02-22T00:00:00"/>
    <s v=" "/>
    <s v="N"/>
    <s v=""/>
    <x v="1"/>
    <x v="2"/>
    <s v="N"/>
    <d v="2023-02-22T00:00:00"/>
    <d v="2023-02-22T00:00:00"/>
    <n v="2"/>
    <n v="15"/>
    <x v="1"/>
    <n v="1"/>
    <x v="0"/>
  </r>
  <r>
    <x v="2"/>
    <n v="2023001051"/>
    <x v="37"/>
    <s v="EL SEÑOR JUAN CARLOS DIAGO LOZANO IDENTIFICADO CON CC # 16719027 DE CALI HACE EL RECLAMO QUE EN EL CERTIFICADO DE EXISTENCIA DE LA SOCIEDAD INVERSIONES DIAGO &amp; CIA S EN C S CON INSCRITO 207923-6,, PORQUE SIGUE APARECIENDO EL EMBARGO DEL ESTABLECIMIENTO DE"/>
    <s v="A"/>
    <s v="PGUARGUA"/>
    <s v=" "/>
    <s v="Principal"/>
    <d v="2023-02-20T00:00:00"/>
    <s v="Origino"/>
    <s v="RESPPROC"/>
    <s v="Gestion Integral"/>
    <s v="Tecnologia"/>
    <s v="Finalizado"/>
    <s v=" "/>
    <s v="Asignado a"/>
    <x v="1"/>
    <x v="0"/>
    <x v="1"/>
    <d v="2023-02-20T00:00:00"/>
    <s v="A"/>
    <s v="MERCANTIL"/>
    <n v="33533"/>
    <n v="20230024198"/>
    <m/>
    <m/>
    <m/>
    <m/>
    <m/>
    <s v="Inscrito"/>
    <n v="16719027"/>
    <s v="JUAN CARLOS DIAGO LOZANO"/>
    <s v=""/>
    <s v="juancarlosdiagolozano65@gmail.com"/>
    <x v="3"/>
    <s v="3152500630"/>
    <s v="2 Del tramite del documento"/>
    <x v="55"/>
    <s v="Registros Publicos y Redes Emp"/>
    <s v="Inscripción"/>
    <s v="."/>
    <s v="."/>
    <s v="SE ESTA VALIDANDO CON JOSE DAVID LARSEN. 24022023 MVELASCO: SE VALIDO CON JOSE DAVID LARSEN Y EFECTVAMENTE NO DEBIÓ HABERSE DEPURADO TODA VEZ QUE TIENE UNA INSCRIPCION 3722 DEL 10 DE NOVIEMBRE DE 2009 LIBRO VIII DE EMBARGO ACTIVA PARA EL MOMENTO DE LA DEP"/>
    <s v="."/>
    <s v="Finalizado"/>
    <s v="MVELASCO"/>
    <d v="2023-02-22T00:00:00"/>
    <d v="2023-02-27T00:00:00"/>
    <s v=" "/>
    <s v="N"/>
    <s v=""/>
    <x v="0"/>
    <x v="2"/>
    <s v="N"/>
    <d v="2023-02-27T00:00:00"/>
    <d v="2023-02-27T00:00:00"/>
    <n v="5"/>
    <n v="15"/>
    <x v="1"/>
    <n v="1"/>
    <x v="0"/>
  </r>
  <r>
    <x v="2"/>
    <n v="2023001062"/>
    <x v="38"/>
    <s v="LA SEÑORA HILIANY INDICA QUE RESPONDE UN REQUERIMIENTO 20230090791 EL DÍA 17 DE FEBRERO POR MEDIO DE VENTANILLA RUES BOGOTÁ, INDICA QUE CÁMARA DE COMERCIO DE BOGOTÁ YA ENVIÓ EL DOCUMENTO Y QUE CÁMARA DE COMERCIO DE BOGOTÁ REPORTÓ COMO RECIBIDO EL TRÁMITE "/>
    <s v="A"/>
    <s v="KGIRALDO"/>
    <s v=" "/>
    <s v="Principal"/>
    <d v="2023-02-21T00:00:00"/>
    <s v="Origino"/>
    <s v="KGIRALDO"/>
    <s v="Secretaria General"/>
    <s v="Convocatoria"/>
    <s v="Finalizado"/>
    <s v=" "/>
    <s v="Asignado a"/>
    <x v="21"/>
    <x v="0"/>
    <x v="5"/>
    <d v="2023-02-21T00:00:00"/>
    <s v="A"/>
    <s v="MERCANTIL"/>
    <n v="1280754"/>
    <n v="20230090791"/>
    <m/>
    <m/>
    <m/>
    <m/>
    <m/>
    <s v="NumConsecutivo"/>
    <n v="1031174720"/>
    <s v="HILIANY FRACICA"/>
    <s v=""/>
    <s v="hiadfrave@gmail.com"/>
    <x v="5"/>
    <s v="3012250175"/>
    <s v="2 Del tramite del documento"/>
    <x v="57"/>
    <s v="Registros Publicos y Redes Emp"/>
    <s v="Inscripción"/>
    <s v="."/>
    <s v="."/>
    <s v="LA SEÑORA HILIANY FRACICA INDICA QUE EL REQ. DE RAD. 202300890791 DEL DIA 17022023 LO INSCRICIO POR LA VENTANILLA DEL RUES DE AL CC BOGOTA ALLA LE INDICARON QUE YA LO ENVIARON A AL CCC Y SE ENCUENTRA INCONFORME CON EL TIEMPO DE RESPUESTA A LA SOLICITUD RE"/>
    <s v="."/>
    <s v="Finalizado"/>
    <s v="JCMARIN"/>
    <d v="2023-02-23T00:00:00"/>
    <d v="2023-02-23T00:00:00"/>
    <s v="no se pudo comunicar telefonicamente se remitio correo electronico dando respuesta"/>
    <s v="N"/>
    <s v=""/>
    <x v="0"/>
    <x v="2"/>
    <s v="N"/>
    <d v="2023-02-23T00:00:00"/>
    <d v="2023-02-23T00:00:00"/>
    <n v="2"/>
    <n v="15"/>
    <x v="1"/>
    <n v="1"/>
    <x v="0"/>
  </r>
  <r>
    <x v="2"/>
    <n v="2023001080"/>
    <x v="38"/>
    <s v="FAVOR REVISAR LA DESCRIPCION DE LA ACTIVIDAD ECONOMICA DE LA PERSONA NATURAL MATRICULA 33431-1 LA CUAL ESTA APARECIENDO CON INFORMACION INCOHERENTE EN LA DESCRIPCION, LA CUAL DEBE SER IGUAL A LA REPORTADA EN LA RENOVACION DEL AÑO 2018."/>
    <s v="A"/>
    <s v="ABEDOYA"/>
    <s v=" "/>
    <s v="Unicentro web"/>
    <d v="2023-02-21T00:00:00"/>
    <s v="Origino"/>
    <s v="NRESPONS"/>
    <s v="Registros Pub y Redes Emp"/>
    <s v="Back (Registro)"/>
    <s v="Finalizado"/>
    <s v=" "/>
    <s v="Asignado a"/>
    <x v="1"/>
    <x v="0"/>
    <x v="1"/>
    <d v="2023-02-21T00:00:00"/>
    <s v="A"/>
    <s v="MERCANTIL"/>
    <n v="33431"/>
    <m/>
    <m/>
    <m/>
    <m/>
    <m/>
    <m/>
    <s v="Inscrito"/>
    <n v="38979649"/>
    <s v="GUIOMAR OROZCO QUINTERO"/>
    <s v="3312954"/>
    <s v="silvacontador2018@gmail.com"/>
    <x v="3"/>
    <s v=""/>
    <s v="5 No aplica/No procede"/>
    <x v="29"/>
    <s v="Registros Publicos y Redes Emp"/>
    <s v="No aplica"/>
    <s v="."/>
    <s v="."/>
    <s v="22022023 MVELASCO: SE ASIGNA AL ABOGADO BACK TODA VEZ QUE SE EVIDENCIA QUE EN EL FORMULARIO DE LA RENOVACIÓN FUE QUE SUMINISTRARON DICHA INFORMACIÓN EN EL CAMPO DE LA DESCRIPCIÓN DE LA ACTIVIDAD ECONÓMICA. 23022023: CBOTERO: SE ENCUENTRA EN TRÁMITE LA RAD"/>
    <s v="."/>
    <s v="Finalizado"/>
    <s v="MVELASCO"/>
    <d v="2023-02-22T00:00:00"/>
    <d v="2023-02-23T00:00:00"/>
    <s v=" "/>
    <s v="N"/>
    <s v=""/>
    <x v="1"/>
    <x v="2"/>
    <s v="N"/>
    <d v="2023-02-23T00:00:00"/>
    <d v="2023-02-23T00:00:00"/>
    <n v="2"/>
    <n v="15"/>
    <x v="1"/>
    <n v="1"/>
    <x v="0"/>
  </r>
  <r>
    <x v="2"/>
    <n v="2023001091"/>
    <x v="39"/>
    <s v="EL SEÑOR JEINS SE COMUNICA PORQUE EN EL CERTIFICADO CON CÓDIGO DE VERIRFICACIÓN 082390LSV8, EVIDENCIA QUE EL CORREO ELECTRÓNICO NO SE CAMBIO Y SIGUE FIGURANDO EL ANTERIOR TINLULASAS@HOTMAIL.COM. EL NUEVO CORREO ES GERENCIA@JEDCIMIENTOS.COM. SE VALIDA EN E"/>
    <s v="A"/>
    <s v="KGIRALDO"/>
    <s v=" "/>
    <s v="Principal"/>
    <d v="2023-02-22T00:00:00"/>
    <s v="Origino"/>
    <s v="JCAMACHO"/>
    <s v="Registros Pub y Redes Emp"/>
    <s v="Back (Registro)"/>
    <s v="Finalizado"/>
    <s v=" "/>
    <s v="Asignado a"/>
    <x v="11"/>
    <x v="0"/>
    <x v="2"/>
    <d v="2023-02-22T00:00:00"/>
    <s v="A"/>
    <s v="MERCANTIL"/>
    <n v="916605"/>
    <n v="20230101351"/>
    <m/>
    <m/>
    <m/>
    <m/>
    <m/>
    <s v="Inscrito"/>
    <n v="1113642375"/>
    <s v="JEINS FERNANDO TINOCO"/>
    <s v=""/>
    <s v="gerencia@jedcimientos.com"/>
    <x v="5"/>
    <s v="3122692483"/>
    <s v="2 Del tramite del documento"/>
    <x v="41"/>
    <s v="Registros Publicos y Redes Emp"/>
    <s v="Inscripción"/>
    <s v="."/>
    <s v="."/>
    <s v="AL INSCRITO 916605 SE VALIDA CON EL DOCUMENTO DEL CAMBIO DE CORREO ELECTRÓNICO Y SE EVIDENCIA QUE EL CORRECTO ES GERENCIA@JEDCIMIENTOS.COM A AUXILIAR NO VISUALIZÓ LOS ACTOS DE LA INSCRIPCION 8695  SE CREA LA RAD 20230145100 PARA REPONER CERTIFICADO EL CUA"/>
    <s v="."/>
    <s v="Finalizado"/>
    <s v="MVELASCO"/>
    <d v="2023-02-22T00:00:00"/>
    <d v="2023-02-23T00:00:00"/>
    <s v=" "/>
    <s v="N"/>
    <s v=""/>
    <x v="0"/>
    <x v="2"/>
    <s v="N"/>
    <d v="2023-02-22T00:00:00"/>
    <d v="2023-02-22T00:00:00"/>
    <n v="0"/>
    <n v="15"/>
    <x v="1"/>
    <n v="1"/>
    <x v="1"/>
  </r>
  <r>
    <x v="2"/>
    <n v="2023001109"/>
    <x v="39"/>
    <s v="SE COMUNICA LA SEÑORA ANA MARIA INDICANDO QUE SE REGISTRO LA RENUNCIA DE LA SEÑORA DACIRI TRUJILLO USECHE Y HABIA QUEDADO LA ANOTACIÓN DE LA RENUNCIA EL AÑO ANTERIOR PERO HAN COMPRADO 2 CERTIFICADOS UNO EN ENERO Y OTRO ESTE MES Y YA NO TIENE LA ANOTACIÓN,"/>
    <s v="A"/>
    <s v="KGIRALDO"/>
    <s v=" "/>
    <s v="Principal"/>
    <d v="2023-02-22T00:00:00"/>
    <s v="Origino"/>
    <s v="RESPPROC"/>
    <s v="Gestion Integral"/>
    <s v="Tecnologia"/>
    <s v="Finalizado"/>
    <s v=" "/>
    <s v="Asignado a"/>
    <x v="11"/>
    <x v="0"/>
    <x v="2"/>
    <d v="2023-02-22T00:00:00"/>
    <s v="A"/>
    <s v="MERCANTIL"/>
    <n v="585721"/>
    <n v="20220754376"/>
    <m/>
    <m/>
    <m/>
    <m/>
    <m/>
    <s v="Inscrito"/>
    <n v="1130676522"/>
    <s v="ANA MARIA CASTRO"/>
    <s v=""/>
    <s v="ingepraksas@yahoo.com.co"/>
    <x v="5"/>
    <s v="3508664900"/>
    <s v="2 Del tramite del documento"/>
    <x v="52"/>
    <s v="Registros Publicos y Redes Emp"/>
    <s v="Inscripción"/>
    <s v="."/>
    <s v="."/>
    <s v="AL INSCRITO 585721 SE VALIDA Y FUE UN AJUSTE QUE SE REALIZÓ EN EL SISTEMA, POR LO TANTO SE INGRESA DE NUEVO EL DATO ADICIONAL DACIRI TRUJILLO USECHE C.C. 66821436 SUPLENTE DEL REPRESENTANTE LEGAL. SE CREA LA RAD 20230145116 PARA REPONER CERTIFICADO EL CUA"/>
    <s v="."/>
    <s v="Finalizado"/>
    <s v="MVELASCO"/>
    <d v="2023-02-22T00:00:00"/>
    <d v="2023-02-22T00:00:00"/>
    <s v=" "/>
    <s v="N"/>
    <s v=""/>
    <x v="0"/>
    <x v="2"/>
    <s v="N"/>
    <d v="2023-02-22T00:00:00"/>
    <d v="2023-02-22T00:00:00"/>
    <n v="0"/>
    <n v="15"/>
    <x v="1"/>
    <n v="1"/>
    <x v="1"/>
  </r>
  <r>
    <x v="2"/>
    <n v="2023001130"/>
    <x v="40"/>
    <s v="SE COMUNICA EL SEÑOR JAIRO, EL CUAL INFORMA QUE VA A REALIZAR AUMENTO DE CAPITALES DE LA EMPRESA, AL VALIDAR EN EL PORTAL VISUALIZAMOS QUE NO CONTAMOS CON ESA INFORMACIÓN, SOLICITARON CAMBIO DE DOMICILIO DE VILLAVICENCIO A CALI CON FECHA 02/08/2022, SE CO"/>
    <s v="A"/>
    <s v="KGIRALDO"/>
    <s v=" "/>
    <s v="Principal"/>
    <d v="2023-02-23T00:00:00"/>
    <s v="Origino"/>
    <s v="NRESPONS"/>
    <s v="Registros Pub y Redes Emp"/>
    <s v="Back (Registro)"/>
    <s v="Finalizado"/>
    <s v=" "/>
    <s v="Asignado a"/>
    <x v="11"/>
    <x v="0"/>
    <x v="2"/>
    <d v="2023-02-23T00:00:00"/>
    <s v="A"/>
    <s v="MERCANTIL"/>
    <n v="1160308"/>
    <n v="20220767800"/>
    <m/>
    <m/>
    <m/>
    <m/>
    <m/>
    <s v="Inscrito"/>
    <n v="16676094"/>
    <s v="JAIRO GARZON"/>
    <s v=""/>
    <s v="jairohgarzon@gmail.com"/>
    <x v="5"/>
    <s v="3122456723"/>
    <s v="5 No aplica/No procede"/>
    <x v="29"/>
    <s v="Registros Publicos y Redes Emp"/>
    <s v="No aplica"/>
    <s v="."/>
    <s v="."/>
    <s v=".ME COMUNICO CON EL USUARIO QUE ME EXPRESA QUE NO ERA RECLAMO, SINO UNA CONSULTA POR LO ANTERIOR NO PROCEDE"/>
    <s v="."/>
    <s v="Finalizado"/>
    <s v="MVELASCO"/>
    <d v="2023-02-24T00:00:00"/>
    <d v="2023-02-24T00:00:00"/>
    <s v=" "/>
    <s v="N"/>
    <s v=""/>
    <x v="1"/>
    <x v="2"/>
    <s v="N"/>
    <d v="2023-02-24T00:00:00"/>
    <d v="2023-02-24T00:00:00"/>
    <n v="1"/>
    <n v="15"/>
    <x v="1"/>
    <n v="1"/>
    <x v="1"/>
  </r>
  <r>
    <x v="2"/>
    <n v="2023001134"/>
    <x v="40"/>
    <s v="SE COMUNICA EL SEÑOR VALENCIA INDICANDO QUE CON FECHA 13/02/2023 SOLICITARON MODIFICACIÓN DE GRUPO EMPRESARIAL, (ADICIONANDO UN NUEVO INTEGRANTE DEL GRUPO EMPRESARIAL Y ELIMINANDO 2 )PERO AL COMPRAR EL CERTIFICADO CON CÓDIGO DE VERIFICACIÓN 08234N1E2O VIS"/>
    <s v="A"/>
    <s v="KGIRALDO"/>
    <s v=" "/>
    <s v="Principal"/>
    <d v="2023-02-23T00:00:00"/>
    <s v="Origino"/>
    <s v="RESPPROC"/>
    <s v="Gestion Integral"/>
    <s v="Tecnologia"/>
    <s v="Finalizado"/>
    <s v=" "/>
    <s v="Asignado a"/>
    <x v="11"/>
    <x v="0"/>
    <x v="2"/>
    <d v="2023-02-23T00:00:00"/>
    <s v="A"/>
    <s v="MERCANTIL"/>
    <n v="833069"/>
    <n v="20230113341"/>
    <m/>
    <m/>
    <m/>
    <m/>
    <m/>
    <s v="Inscrito"/>
    <n v="1000291497"/>
    <s v="DANIEL VALENCIA"/>
    <s v=""/>
    <s v="mdvalencial@celsia.com"/>
    <x v="5"/>
    <s v="3245412759"/>
    <s v="2 Del tramite del documento"/>
    <x v="23"/>
    <s v="Registros Publicos y Redes Emp"/>
    <s v="Inscripción"/>
    <s v="."/>
    <s v="."/>
    <s v="AL INSCRITO 833069-16 SE VALIDA CON EL DOCUMENTO DEL GRUPO EMPRESARIAL Y SE EVIDENCIA QUE AÚN ESTABA EL GRUPO EMPRESARIAL, SE VALIDA CON LA AUXILIAR E INDICA QUE SI LO ELIMINÓ PERO QUE EL SISTEMA NO TOMO EL CAMBIO UNA VEZ GENERÓ ERROR. SE CREA LA RAD 2023"/>
    <s v="."/>
    <s v="Finalizado"/>
    <s v="MVELASCO"/>
    <d v="2023-02-23T00:00:00"/>
    <d v="2023-02-23T00:00:00"/>
    <s v=" "/>
    <s v="N"/>
    <s v=""/>
    <x v="0"/>
    <x v="2"/>
    <s v="N"/>
    <d v="2023-02-23T00:00:00"/>
    <d v="2023-02-23T00:00:00"/>
    <n v="0"/>
    <n v="15"/>
    <x v="1"/>
    <n v="1"/>
    <x v="1"/>
  </r>
  <r>
    <x v="2"/>
    <n v="2023001146"/>
    <x v="40"/>
    <s v="SE SOLICITA QUE AL INSCRITO 540048 QUE PRESENTO POR MEDIO DE DOCUMENTO PRIVADO EL 13 DE ENERO DE 2023 BAJO LA RADICACION 20230065049 LA RENUNCIA DEL REVISOR FISCAL SE LE RETIRE UN NOMBRE ADICIONAL QUE QUEDO EN EL CERTIFICADO COMO ENRIQUE YESID JAVIER VALE"/>
    <s v="A"/>
    <s v="PRUEDA"/>
    <s v=" "/>
    <s v="Principal"/>
    <d v="2023-02-23T00:00:00"/>
    <s v="Origino"/>
    <s v="JCAMACHO"/>
    <s v="Registros Pub y Redes Emp"/>
    <s v="Back (Registro)"/>
    <s v="Finalizado"/>
    <s v=" "/>
    <s v="Asignado a"/>
    <x v="11"/>
    <x v="0"/>
    <x v="2"/>
    <d v="2023-02-23T00:00:00"/>
    <s v="A"/>
    <s v="MERCANTIL"/>
    <n v="540048"/>
    <n v="20230065049"/>
    <m/>
    <m/>
    <m/>
    <m/>
    <m/>
    <s v="Inscrito"/>
    <n v="16823032"/>
    <s v="HUMBERTO FIGUEROA"/>
    <s v=""/>
    <s v="FIGUEROAHUMBERTO48@GMAIL.COM"/>
    <x v="3"/>
    <s v="3153980514"/>
    <s v="2 Del tramite del documento"/>
    <x v="39"/>
    <s v="Registros Publicos y Redes Emp"/>
    <s v="Inscripción"/>
    <s v="."/>
    <s v="."/>
    <s v=".AL INSCRITO 540048-3 SE VALIDA CON EL DOCUMENTO DE LA RENUNCIA SE CORRIGE Y SE CREA LA RAD 20230153240 PARA REPONER EL CERTIFICADO EL CUAL FUE ENVIADO AL CORREO ELECTRÓNICO REPORTADO EN EL RECLAMO."/>
    <s v="."/>
    <s v="Finalizado"/>
    <s v="MVELASCO"/>
    <d v="2023-02-23T00:00:00"/>
    <d v="2023-02-23T00:00:00"/>
    <s v=" "/>
    <s v="N"/>
    <s v=""/>
    <x v="0"/>
    <x v="2"/>
    <s v="N"/>
    <d v="2023-02-23T00:00:00"/>
    <d v="2023-02-23T00:00:00"/>
    <n v="0"/>
    <n v="15"/>
    <x v="1"/>
    <n v="1"/>
    <x v="1"/>
  </r>
  <r>
    <x v="2"/>
    <n v="2023001150"/>
    <x v="40"/>
    <s v="SE COMUNICA LA SEÑORA ANDREA QUIEN INDICA QUÉ CON FECHA 17/02/2023 REALIZÓ ACTUALIZACIÓN DE DIRECCIÓN, PERO AL COMPRAR EN EL CERTIFICADO CON CÓDIGO DE VERIFICACIÓN 0823WTZ24K VISUALIZA QUE LA DIRECCIÓN ESTÁ INCORRECTO SE CERTIFICA AVENIDA 6A NORTE # 22N ¿"/>
    <s v="A"/>
    <s v="CALLCENTER"/>
    <s v=" "/>
    <s v="Principal"/>
    <d v="2023-02-23T00:00:00"/>
    <s v="Origino"/>
    <s v="RESPPROC"/>
    <s v="Gestion Integral"/>
    <s v="Tecnologia"/>
    <s v="Finalizado"/>
    <s v=" "/>
    <s v="Asignado a"/>
    <x v="11"/>
    <x v="0"/>
    <x v="2"/>
    <d v="2023-02-23T00:00:00"/>
    <s v="A"/>
    <s v="MERCANTIL"/>
    <n v="1035911"/>
    <m/>
    <m/>
    <m/>
    <m/>
    <m/>
    <m/>
    <s v="Inscrito"/>
    <n v="1144206947"/>
    <s v="ANDREA CAICEDO"/>
    <s v="3217465635"/>
    <s v="acaicedo@hurtadogandini.com"/>
    <x v="5"/>
    <s v="3217465635"/>
    <s v="2 Del tramite del documento"/>
    <x v="28"/>
    <s v="Registros Publicos y Redes Emp"/>
    <s v="Inscripción"/>
    <s v="."/>
    <s v="."/>
    <s v="AL INSCRITO 1035911-6 SE VALIDA CON EL DOCUMENTO DE LA MODIFICACIÓN Y SE CORRIGE EL SIGNO ¿ SE CREA LA RAD 20230159425 PARA REPONER CERTIFICADO EL CUAL FUE ENVIADO AL CORREO ELECTRÓNICO REPORTADO EN EL RECLAMO. SE ASIGNA A TECNOLOCGÍA TODA VEZ QUE SE EVID"/>
    <s v="."/>
    <s v="Finalizado"/>
    <s v="MVELASCO"/>
    <d v="2023-02-27T00:00:00"/>
    <d v="2023-02-27T00:00:00"/>
    <s v=" "/>
    <s v="N"/>
    <s v=""/>
    <x v="0"/>
    <x v="2"/>
    <s v="N"/>
    <d v="2023-02-27T00:00:00"/>
    <d v="2023-02-27T00:00:00"/>
    <n v="2"/>
    <n v="15"/>
    <x v="1"/>
    <n v="1"/>
    <x v="0"/>
  </r>
  <r>
    <x v="2"/>
    <n v="2023001166"/>
    <x v="41"/>
    <s v="INDICA QUE LA SUPERINTENDENCIA DE SOCIEDADES LES HIZO UNA REVISIÓN A TODA LA DOCUMENTACIÓN Y VALIDARON QUE EL NOMBRE DEL REPRESENTANTE LEGAL PARA ASUNTOS JUDICIALES ESTA MAL ESCRITO EL APELLIDO ESTÁ COMO BURBANO PERO ES URBANO DEBE QUEDAR DE LA SIGUIENTE "/>
    <s v="A"/>
    <s v="KGIRALDO"/>
    <s v=" "/>
    <s v="Principal"/>
    <d v="2023-02-24T00:00:00"/>
    <s v="Origino"/>
    <s v="JSANDOVA"/>
    <s v="Registros Pub y Redes Emp"/>
    <s v="Back (Registro)"/>
    <s v="Finalizado"/>
    <s v=" "/>
    <s v="Asignado a"/>
    <x v="11"/>
    <x v="0"/>
    <x v="2"/>
    <d v="2023-02-24T00:00:00"/>
    <s v="A"/>
    <s v="MERCANTIL"/>
    <n v="535035"/>
    <n v="20210518265"/>
    <m/>
    <m/>
    <m/>
    <m/>
    <m/>
    <s v="Inscrito"/>
    <n v="29122690"/>
    <s v="CLAUDIA   PATRICIA CRUZ"/>
    <s v=""/>
    <s v="ASISTENTE_CONTABLE@REPONER.COM.CO"/>
    <x v="5"/>
    <s v="3156682651"/>
    <s v="2 Del tramite del documento"/>
    <x v="20"/>
    <s v="Registros Publicos y Redes Emp"/>
    <s v="Inscripción"/>
    <s v="."/>
    <s v="."/>
    <s v="AL INSCRITO 535035 SE VALIDA CON EL DOCUMENTO ACTA 320 DE LA INSCRIPCIÓN 11456 Y SE TOMA DE LA COPIA DEL DOCUMENTO DE IDENTIDAD QUEDANDO URBANO, SE CREA LA RAD 20230158697 PARA REPONER CERTIFICADO EL CUAL FUE ENVIADO AL CORREO ELECTRÓNICO REPORTADO EN EL "/>
    <s v="."/>
    <s v="Finalizado"/>
    <s v="MVELASCO"/>
    <d v="2023-02-24T00:00:00"/>
    <d v="2023-02-24T00:00:00"/>
    <s v=" "/>
    <s v="N"/>
    <s v=""/>
    <x v="0"/>
    <x v="2"/>
    <s v="N"/>
    <d v="2023-02-24T00:00:00"/>
    <d v="2023-02-24T00:00:00"/>
    <n v="0"/>
    <n v="15"/>
    <x v="1"/>
    <n v="1"/>
    <x v="1"/>
  </r>
  <r>
    <x v="2"/>
    <n v="2023001168"/>
    <x v="41"/>
    <s v="FAVOR CORREGIR EL CERTIFICADO DE LAS SOCIEDADES 1059839 Y 878912 TODA VEZ QUE EL SEÑOR JULIO CESAR USUAGA URBANO C.C 16691344 PRESENTO RENUNCIA AL CARGO QUE VENIA DESARROLLANO COMO REPRESENTANTE LEGAL SUPLENTE, Y HASTA DICIEMBRE DEL 2022 EN LOS CERTIFICAD"/>
    <s v="A"/>
    <s v="HSARRIA"/>
    <s v=" "/>
    <s v="Principal"/>
    <d v="2023-02-24T00:00:00"/>
    <s v="Origino"/>
    <s v="RESPPROC"/>
    <s v="Gestion Integral"/>
    <s v="Tecnologia"/>
    <s v="Finalizado"/>
    <s v=" "/>
    <s v="Asignado a"/>
    <x v="11"/>
    <x v="0"/>
    <x v="2"/>
    <d v="2023-02-24T00:00:00"/>
    <s v="A"/>
    <s v="MERCANTIL"/>
    <n v="878912"/>
    <m/>
    <m/>
    <m/>
    <m/>
    <m/>
    <m/>
    <s v="Inscrito"/>
    <n v="16691344"/>
    <s v="JULIO CESAR USUGA URBANO"/>
    <s v=""/>
    <s v="admon.neorganics@gmail.com"/>
    <x v="3"/>
    <s v="3143318253"/>
    <s v="2 Del tramite del documento"/>
    <x v="39"/>
    <s v="Registros Publicos y Redes Emp"/>
    <s v="Inscripción"/>
    <s v="."/>
    <s v="."/>
    <s v="A LOS INSCRITOS 878912-16 Y 1059839-16 ADICIONE EL DATO DEL CARGO EN DATOS ADICIONALES, ACTIVANDO LAS RESPECTIVAS RADICACIONES 16691344 REPRESENTANTE LEGAL SUPLENTE JULIO CESAR USUGA URBANO, SE NOTIFICA AL CORREO ELECTRÓNICO REPORTADO EN EL RECLAMO DE LAS"/>
    <s v="."/>
    <s v="Finalizado"/>
    <s v="MVELASCO"/>
    <d v="2023-02-27T00:00:00"/>
    <d v="2023-03-01T00:00:00"/>
    <s v=" "/>
    <s v="N"/>
    <s v=""/>
    <x v="0"/>
    <x v="2"/>
    <s v="N"/>
    <d v="2023-03-01T00:00:00"/>
    <d v="2023-03-01T00:00:00"/>
    <n v="3"/>
    <n v="15"/>
    <x v="1"/>
    <n v="1"/>
    <x v="0"/>
  </r>
  <r>
    <x v="2"/>
    <n v="2023001169"/>
    <x v="41"/>
    <s v="POR FAVOR CORREGIR EL CERTIFICA DONDE SE INDICA QUE EL INSCRITO VILLANUEVA NEIRA FREDDY MT 1074583 TRASLADA SU DOMICILIO, EN EL CERTIFICADO SE OBSERVA QUE TRASLADA EL DOMICILIO DE CALI HACIA BUGA CUANDO LO CORRECTO ES DE CALI A CALIMA DARIEN. ENVIAR CERTI"/>
    <s v="A"/>
    <s v="JSALAZAR"/>
    <s v=" "/>
    <s v="Unicentro web"/>
    <d v="2023-02-24T00:00:00"/>
    <s v="Origino"/>
    <s v="LEGOMEZ"/>
    <s v="Registros Pub y Redes Emp"/>
    <s v="Juridica"/>
    <s v="Finalizado"/>
    <s v=" "/>
    <s v="Asignado a"/>
    <x v="11"/>
    <x v="0"/>
    <x v="2"/>
    <d v="2023-02-24T00:00:00"/>
    <s v="A"/>
    <s v="MERCANTIL"/>
    <n v="1074583"/>
    <n v="20230132851"/>
    <m/>
    <m/>
    <m/>
    <m/>
    <m/>
    <s v="Inscrito"/>
    <m/>
    <s v=""/>
    <s v=""/>
    <s v=""/>
    <x v="2"/>
    <s v=""/>
    <s v="2 Del tramite del documento"/>
    <x v="39"/>
    <s v="Registros Publicos y Redes Emp"/>
    <s v="Inscripción"/>
    <s v="."/>
    <s v="."/>
    <s v=".AL INSCRITO 1074583 SE MODIFICA EL DOMICILIO ACTUAL QUEDANDO CALIMA DARIEN ENLA INSCRIPCIÓN 9600 SE CREA LA RAD 20230159205 PARA REPONER CERTIFICADO DE CANCELADO EL CUAL FUE ENVIADO AL CORREO DE JOHANA SALAZAR JSALAZAR@CCC.ORG.CO"/>
    <s v="."/>
    <s v="Finalizado"/>
    <s v="MVELASCO"/>
    <d v="2023-02-24T00:00:00"/>
    <d v="2023-02-24T00:00:00"/>
    <s v=" "/>
    <s v="N"/>
    <s v=""/>
    <x v="0"/>
    <x v="2"/>
    <s v="N"/>
    <d v="2023-02-24T00:00:00"/>
    <d v="2023-02-24T00:00:00"/>
    <n v="0"/>
    <n v="15"/>
    <x v="1"/>
    <n v="1"/>
    <x v="1"/>
  </r>
  <r>
    <x v="2"/>
    <n v="2023001179"/>
    <x v="41"/>
    <s v="EN EL CERTIFICADO DE EXISTENCIA Y REPRESENTACION APARECE MAL ESCRITO EL NUMERO DE LA CEDULA, DEL SEÑOR ANDERSON LOPEZ POSADA."/>
    <s v="A"/>
    <s v="LCOBO"/>
    <s v=" "/>
    <s v="Unicentro web"/>
    <d v="2023-02-24T00:00:00"/>
    <s v="Origino"/>
    <s v="DRENDON"/>
    <s v="Registros Pub y Redes Emp"/>
    <s v="Back (Registro)"/>
    <s v="Finalizado"/>
    <s v=" "/>
    <s v="Asignado a"/>
    <x v="11"/>
    <x v="0"/>
    <x v="2"/>
    <d v="2023-02-24T00:00:00"/>
    <s v="A"/>
    <s v="ESAL"/>
    <n v="21401"/>
    <m/>
    <m/>
    <m/>
    <m/>
    <m/>
    <m/>
    <s v="Inscrito"/>
    <n v="66747014"/>
    <s v="MARTHA CECILIA POSADA VALENCIA"/>
    <s v=""/>
    <s v="marthaposadavalencia8@gmail.com"/>
    <x v="3"/>
    <s v="3104700274"/>
    <s v="2 Del tramite del documento"/>
    <x v="20"/>
    <s v="Registros Publicos y Redes Emp"/>
    <s v="Inscripción"/>
    <s v="."/>
    <s v="."/>
    <s v="AL INSCRITO 21401-50 SE VALIDA CON EL DOCUMENTO DE CONSTITUCIÓN Y EVIDENCIA QUE EL NUMERO DE LA CEDULA DE ANDERSON LOPEZ POSADA ES 1144072035, SE NOTIFICA AL USUARIO AL CORREO ELECTRÓNICO REPORTADO EN EL RECLAMO"/>
    <s v="."/>
    <s v="Finalizado"/>
    <s v="MVELASCO"/>
    <d v="2023-02-27T00:00:00"/>
    <d v="2023-02-27T00:00:00"/>
    <s v=" "/>
    <s v="N"/>
    <s v=""/>
    <x v="0"/>
    <x v="2"/>
    <s v="N"/>
    <d v="2023-02-27T00:00:00"/>
    <d v="2023-02-27T00:00:00"/>
    <n v="1"/>
    <n v="15"/>
    <x v="1"/>
    <n v="1"/>
    <x v="1"/>
  </r>
  <r>
    <x v="2"/>
    <n v="2023001185"/>
    <x v="41"/>
    <s v="USUARIO CONSULTA ESTADO DEL TRÁMITE DE CONSTITUCIÓN DE LA SOCIEDAD, EN EL MOMENTO DE VERIFICAR EL NOMBRE COMERCIAL SE IDENTIFICA QUE HUBO UN ERROR. EN EL PORTAL REGISTRA COMO: SOLUCIONES DE INGENIERÍA W&amp;M SAS Y EN EL ACTO CONSTITUVO APARECE COMO W&amp;M ENGIN"/>
    <s v="A"/>
    <s v="MCORREA"/>
    <s v=" "/>
    <s v="Principal"/>
    <d v="2023-02-24T00:00:00"/>
    <s v="Origino"/>
    <s v="NRESPONS"/>
    <s v="Registros Pub y Redes Emp"/>
    <s v="Back (Registro)"/>
    <s v="Finalizado"/>
    <s v=" "/>
    <s v="Asignado a"/>
    <x v="11"/>
    <x v="0"/>
    <x v="2"/>
    <d v="2023-02-24T00:00:00"/>
    <s v="A"/>
    <s v="MERCANTIL"/>
    <n v="1179113"/>
    <n v="20230135325"/>
    <m/>
    <m/>
    <m/>
    <m/>
    <m/>
    <s v="Inscrito"/>
    <n v="16827428"/>
    <s v="HAROLD CALDERON ORTIZ"/>
    <s v=""/>
    <s v="haroldzahir@hotmail.com"/>
    <x v="5"/>
    <s v="3128334094"/>
    <s v="5 No aplica/No procede"/>
    <x v="29"/>
    <s v="Registros Publicos y Redes Emp"/>
    <s v="No aplica"/>
    <s v="."/>
    <s v="."/>
    <s v="EL RECLAMO NO PROCEDE YA QUE SE VALIDO CON EL DOCUENTO DE CONSTITUCIÓN Y EL FORMULARIO Y SE EVIDENCIA QUE ESTÁ CORRECTO. SE NOTIFICÓ AL CORREO ELECTRÓNICO REPORTADO EN EL RECLAMO."/>
    <s v="."/>
    <s v="Finalizado"/>
    <s v="MVELASCO"/>
    <d v="2023-02-27T00:00:00"/>
    <d v="2023-02-27T00:00:00"/>
    <s v=" "/>
    <s v="N"/>
    <s v=""/>
    <x v="1"/>
    <x v="2"/>
    <s v="N"/>
    <d v="2023-02-27T00:00:00"/>
    <d v="2023-02-27T00:00:00"/>
    <n v="1"/>
    <n v="15"/>
    <x v="1"/>
    <n v="1"/>
    <x v="1"/>
  </r>
  <r>
    <x v="2"/>
    <n v="2023001198"/>
    <x v="42"/>
    <s v="SE COMUNICA LA SEÑORA CAROLINA LOZADA, INFORMA QUE POR MEDIO DEL CERTIFICADO CON CÓDIGO DE VERIFICACIÓN 0823NTVEQK EVIDENCIÓ QUE AÚN APARECE NOMBRADO EL ÓRGANO DE JUNTA DIRECTIVA, SE VALIDA ACTA N.º 25 EN DONDE SE EVIDENCIA QUE SUPRIMIERON DICHO ÓRGANO, S"/>
    <s v="A"/>
    <s v="MCORREA"/>
    <s v=" "/>
    <s v="Principal"/>
    <d v="2023-02-27T00:00:00"/>
    <s v="Origino"/>
    <s v="ZMOLINA"/>
    <s v="Registros Pub y Redes Emp"/>
    <s v="Back (Registro)"/>
    <s v="Finalizado"/>
    <s v=" "/>
    <s v="Asignado a"/>
    <x v="11"/>
    <x v="0"/>
    <x v="2"/>
    <d v="2023-02-27T00:00:00"/>
    <s v="A"/>
    <s v="MERCANTIL"/>
    <n v="760612"/>
    <n v="20230123271"/>
    <m/>
    <m/>
    <m/>
    <m/>
    <m/>
    <s v="Inscrito"/>
    <n v="38600776"/>
    <s v="CAROLINA  LOZADA"/>
    <s v=""/>
    <s v="juridico.orva@gmail.com"/>
    <x v="5"/>
    <s v="3186183779"/>
    <s v="2 Del tramite del documento"/>
    <x v="20"/>
    <s v="Registros Publicos y Redes Emp"/>
    <s v="Inscripción"/>
    <s v="."/>
    <s v="."/>
    <s v="AL INSCRITO 760612-16 SE VALIDA, SE EVIDENCIA ANOTACIÓN POR PARTE DEL ABOGADO POR LO QUE PROCEDO A RETIRAR LA JUNTA DIRECTIVA, SE CREA LA RAD 20230163411 PARA REPONER CERTIFICADO EL CUAL FUE ENVIADO AL CORREO ELECTRÓNICO REPORTADO EN EL RECLAMO"/>
    <s v="."/>
    <s v="Finalizado"/>
    <s v="MVELASCO"/>
    <d v="2023-02-27T00:00:00"/>
    <d v="2023-02-27T00:00:00"/>
    <s v=" "/>
    <s v="N"/>
    <s v=""/>
    <x v="0"/>
    <x v="2"/>
    <s v="N"/>
    <d v="2023-02-27T00:00:00"/>
    <d v="2023-02-27T00:00:00"/>
    <n v="0"/>
    <n v="15"/>
    <x v="1"/>
    <n v="1"/>
    <x v="1"/>
  </r>
  <r>
    <x v="2"/>
    <n v="2023001204"/>
    <x v="42"/>
    <s v="EN COMUNICACION DEL DIA 24022023 ENVIADA VIA EMAIL A CONTACTO CCC LA SR.A MARTHA LUCIA QUINCHIA REPRESENTANTE LEGAL DE INDUSTRIAS ALIMENTICIAS EMBAJADOR S.A NIT 890319988-1SOLICITA UN ARREGLO EN UN CERTIFICADO ESPECIAL HISTORICO DE REV FISCALES Y REP LEGA"/>
    <s v="A"/>
    <s v="JCMARIN"/>
    <s v=" "/>
    <s v="Obrero"/>
    <d v="2023-02-27T00:00:00"/>
    <s v="Origino"/>
    <s v="NRESPONS"/>
    <s v="Registros Pub y Redes Emp"/>
    <s v="Back (Registro)"/>
    <s v="Finalizado"/>
    <s v=" "/>
    <s v="Asignado a"/>
    <x v="11"/>
    <x v="0"/>
    <x v="2"/>
    <d v="2023-02-27T00:00:00"/>
    <s v="A"/>
    <s v="MERCANTIL"/>
    <n v="94686"/>
    <m/>
    <m/>
    <m/>
    <m/>
    <m/>
    <m/>
    <s v="Inscrito"/>
    <m/>
    <s v="MARTHA LUCIA QUINCHIA"/>
    <s v=""/>
    <s v="mlquinchia@hotmail.com"/>
    <x v="0"/>
    <s v="3176459377"/>
    <s v="5 No aplica/No procede"/>
    <x v="29"/>
    <s v="Registros Publicos y Redes Emp"/>
    <s v="No aplica"/>
    <s v="."/>
    <s v="."/>
    <s v="SE REALIZÓ LA REVISIÓN DE LAS INSCRIPCIONES Y SE EVIDENCIA QUE LA ÚLTIMA INSCRIPCIÓN 2504 SE NOMBRA AL SEÑOR JAIME TODA VEZ QUE LA SEÑORA ELIZABETH FALLECIÓ SEGÚN EL DOCUMENTO DE DICHA INSCRIPCIÓN. SE NOTIFICA AL CORREO ELECTRÓNICO REPORTADO EN EL RECLAMO"/>
    <s v="."/>
    <s v="Finalizado"/>
    <s v="MVELASCO"/>
    <d v="2023-02-27T00:00:00"/>
    <d v="2023-02-27T00:00:00"/>
    <s v=" "/>
    <s v="N"/>
    <s v=""/>
    <x v="1"/>
    <x v="2"/>
    <s v="N"/>
    <d v="2023-02-27T00:00:00"/>
    <d v="2023-02-27T00:00:00"/>
    <n v="0"/>
    <n v="15"/>
    <x v="1"/>
    <n v="1"/>
    <x v="1"/>
  </r>
  <r>
    <x v="2"/>
    <n v="2023001215"/>
    <x v="42"/>
    <s v="EN EL OBJETO SOCIAL DE LA COORDINADORA LO REPORTAN COMO FUNACION EN LOS PUNTO 8 - 9 - 14 - 16 - ENTRE OTROS DEL OBEJETO SOCIAL. LA PERSONA DEJA UN CERTIFICADO RAD 20230163619 FAVOR REVISAR."/>
    <s v="A"/>
    <s v="FCAJAS"/>
    <s v=" "/>
    <s v="Principal"/>
    <d v="2023-02-27T00:00:00"/>
    <s v="Origino"/>
    <s v="SINIDENT"/>
    <s v="Registros Pub y Redes Emp"/>
    <s v="Back (Registro)"/>
    <s v="Finalizado"/>
    <s v=" "/>
    <s v="Asignado a"/>
    <x v="11"/>
    <x v="0"/>
    <x v="2"/>
    <d v="2023-02-27T00:00:00"/>
    <s v="A"/>
    <s v="ESAL"/>
    <n v="21555"/>
    <m/>
    <m/>
    <m/>
    <m/>
    <m/>
    <m/>
    <s v="Inscrito"/>
    <m/>
    <s v="JHON JAIME CANO"/>
    <s v=""/>
    <s v="PYVCLARIDAD@HOTMAIL.COM"/>
    <x v="3"/>
    <s v="3216369260"/>
    <s v="2 Del tramite del documento"/>
    <x v="54"/>
    <s v="Registros Publicos y Redes Emp"/>
    <s v="Inscripción"/>
    <s v="."/>
    <s v="."/>
    <s v="AL INSCRITO 21555-50 SE VALIDA EL TEXTO Y SOLO SE EVIDENCIA QUE TIENE LA PALABRA LA FUNDACIÓN EN UN NUMERAL DE LAS ACTIVIDADES DEL OBJETO SOCIAL, POR LO QUE SE CORRIGE Y SE NOTIFICA AL CORREO ELECTRÓNICO REPORTADO EN EL RECLAMO"/>
    <s v="."/>
    <s v="Finalizado"/>
    <s v="MVELASCO"/>
    <d v="2023-02-28T00:00:00"/>
    <d v="2023-02-28T00:00:00"/>
    <s v=" "/>
    <s v="N"/>
    <s v=""/>
    <x v="0"/>
    <x v="2"/>
    <s v="N"/>
    <d v="2023-02-28T00:00:00"/>
    <d v="2023-02-28T00:00:00"/>
    <n v="1"/>
    <n v="15"/>
    <x v="1"/>
    <n v="1"/>
    <x v="1"/>
  </r>
  <r>
    <x v="2"/>
    <n v="2023001224"/>
    <x v="42"/>
    <s v="LA SEÑORA ANDREA SE COMUNICA PORQUE EVIDENCIA QUE EN EL CERTIFICADO CON C.V 08235GQ8L5 EL CAPITAL DE LA SOCIEDAD QUEDÓ MAL REGISTRADO POR $2.000.000 Y DIVIDO EN 2.000 CUOTAS. SE VALIDA EN EXPEDIENTES, EN LA ESCRITURA PÚBLICA 2595 QUE EL VALOR DEL CAPITAL "/>
    <s v="A"/>
    <s v="KGIRALDO"/>
    <s v=" "/>
    <s v="Principal"/>
    <d v="2023-02-27T00:00:00"/>
    <s v="Origino"/>
    <s v="JSANDOVA"/>
    <s v="Registros Pub y Redes Emp"/>
    <s v="Back (Registro)"/>
    <s v="Finalizado"/>
    <s v=" "/>
    <s v="Asignado a"/>
    <x v="11"/>
    <x v="0"/>
    <x v="2"/>
    <d v="2023-02-27T00:00:00"/>
    <s v="A"/>
    <s v="MERCANTIL"/>
    <n v="780425"/>
    <n v="20221143499"/>
    <m/>
    <m/>
    <m/>
    <m/>
    <m/>
    <s v="Inscrito"/>
    <n v="1234093685"/>
    <s v="ANDREA PINEDO"/>
    <s v="3694040 ex5616"/>
    <s v="andrea.pinedo@ppulegal.com"/>
    <x v="5"/>
    <s v="3156656633"/>
    <s v="2 Del tramite del documento"/>
    <x v="42"/>
    <s v="Registros Publicos y Redes Emp"/>
    <s v="Inscripción"/>
    <s v="."/>
    <s v="."/>
    <s v="AL INSCRITO 780425-6 SE VALIDA CON EL DOCUMENTO DE TRANSFORMACIÓN Y SE EVIDENCIA QUE EL CAPITAL ES DE 2.000.000.000 CUOTAS 2.000.000 VALOR 1.000 Y ES UN SOLO COMANDITARIO. SE CORRIJE SE CREA LA RAD 20230169068 PARA REPONER CERTIFICADO EL CUAL FUE ENVIADO "/>
    <s v="."/>
    <s v="Finalizado"/>
    <s v="MVELASCO"/>
    <d v="2023-02-28T00:00:00"/>
    <d v="2023-02-28T00:00:00"/>
    <s v=" "/>
    <s v="N"/>
    <s v=""/>
    <x v="0"/>
    <x v="2"/>
    <s v="N"/>
    <d v="2023-02-28T00:00:00"/>
    <d v="2023-02-28T00:00:00"/>
    <n v="1"/>
    <n v="15"/>
    <x v="1"/>
    <n v="1"/>
    <x v="1"/>
  </r>
  <r>
    <x v="2"/>
    <n v="2023001227"/>
    <x v="42"/>
    <s v="SE COMUNICA LA SEÑORA LEIDA GUERRERO INDICANDO QUE EN DICIEMBRE DEL AÑO 2022 RADICARON UNA RENUNCIA AL CARGO DE REPRESENTANTE LEGAL SUPLENTE EN EL CUAL ESTABA LA SEÑORA CARMEN EUGENIA POSADA GRANADA CC: 29503176, MENCIONA QUE HACE LA COMPRA DE UN CERTIFIC"/>
    <s v="A"/>
    <s v="CALLCENTER"/>
    <s v=" "/>
    <s v="Principal"/>
    <d v="2023-02-27T00:00:00"/>
    <s v="Origino"/>
    <s v="RESPPROC"/>
    <s v="Gestion Integral"/>
    <s v="Tecnologia"/>
    <s v="Finalizado"/>
    <s v=" "/>
    <s v="Asignado a"/>
    <x v="11"/>
    <x v="0"/>
    <x v="2"/>
    <d v="2023-02-27T00:00:00"/>
    <s v="A"/>
    <s v="MERCANTIL"/>
    <n v="485717"/>
    <n v="20221161127"/>
    <m/>
    <m/>
    <m/>
    <m/>
    <m/>
    <s v="Inscrito"/>
    <n v="1005866246"/>
    <s v="LEIDA GUERRERO"/>
    <s v=""/>
    <s v="lguerrero@constructoramelendez.com"/>
    <x v="5"/>
    <s v="3158275548"/>
    <s v="2 Del tramite del documento"/>
    <x v="39"/>
    <s v="Registros Publicos y Redes Emp"/>
    <s v="Inscripción"/>
    <s v="."/>
    <s v="."/>
    <s v="AL INSCRITO 485717-4 SE VALIDA Y SE REALIZA LA CORRECCIÓN TODA VEZ QUE POR UNA ACTUALIZACIÓN QUE REALIZARON EN EL SISTEMA, DEJO DE VERSE EL CERTIFICA. SE CREA LA RAD 20230167810 PARA REPONER CERTIFICADO EL CUAL FUE ENVIADO AL CORREO ELECTRÓNICO REPORTADO "/>
    <s v="."/>
    <s v="Finalizado"/>
    <s v="MVELASCO"/>
    <d v="2023-02-28T00:00:00"/>
    <d v="2023-02-28T00:00:00"/>
    <s v=" "/>
    <s v="N"/>
    <s v=""/>
    <x v="0"/>
    <x v="2"/>
    <s v="N"/>
    <d v="2023-02-28T00:00:00"/>
    <d v="2023-02-28T00:00:00"/>
    <n v="1"/>
    <n v="15"/>
    <x v="1"/>
    <n v="1"/>
    <x v="1"/>
  </r>
  <r>
    <x v="2"/>
    <n v="2023001232"/>
    <x v="42"/>
    <s v="LA SEÑORA CINDY SE COMUNICA PORQUE EVIDENCIA EN EL CERTIFICADO CON CÓDIGO DE VERIFICACIÓN 0823VXRAA1 UN ERROR EN LA DIRECCIÓN DEL ESTABLECIMIENTO, APARECE KRA 22A # 8A SUR -04. LA DIRECCIÓN CORRECTA REPORTADA EN EL FORMULARIO DE RENOVACIÓN ES KR 9 # 13 - "/>
    <s v="A"/>
    <s v="CALLCENTER"/>
    <s v=" "/>
    <s v="Principal"/>
    <d v="2023-02-27T00:00:00"/>
    <s v="Origino"/>
    <s v="LEGOMEZ"/>
    <s v="Registros Pub y Redes Emp"/>
    <s v="Juridica"/>
    <s v="Finalizado"/>
    <s v=" "/>
    <s v="Asignado a"/>
    <x v="11"/>
    <x v="0"/>
    <x v="2"/>
    <d v="2023-02-27T00:00:00"/>
    <s v="A"/>
    <s v="MERCANTIL"/>
    <n v="1057202"/>
    <n v="20230137442"/>
    <m/>
    <m/>
    <m/>
    <m/>
    <m/>
    <s v="Inscrito"/>
    <n v="1114878941"/>
    <s v=" CINDY JHOANA LEON"/>
    <s v=""/>
    <s v="dnaconsultorempresarial@gmail.com"/>
    <x v="5"/>
    <s v=" 3184123220"/>
    <s v="2 Del tramite del documento"/>
    <x v="28"/>
    <s v="Registros Publicos y Redes Emp"/>
    <s v="Inscripción"/>
    <s v="."/>
    <s v="."/>
    <s v="AL INSCRITO 1057203-2 SE VALIDA CON EL FORMULARIO DE RENOVACIÓN Y SE CORRIGE, SE CREA LA RAD 20230167874 PARA REPONER CERTIFICADO EL CUAL FUE ENVIADO AL CORREO ELECTRÓNICO REPORTADO EN EL RECLAMO."/>
    <s v="."/>
    <s v="Finalizado"/>
    <s v="MVELASCO"/>
    <d v="2023-02-28T00:00:00"/>
    <d v="2023-02-28T00:00:00"/>
    <s v=" "/>
    <s v="N"/>
    <s v=""/>
    <x v="0"/>
    <x v="2"/>
    <s v="N"/>
    <d v="2023-02-28T00:00:00"/>
    <d v="2023-02-28T00:00:00"/>
    <n v="1"/>
    <n v="15"/>
    <x v="1"/>
    <n v="1"/>
    <x v="1"/>
  </r>
  <r>
    <x v="2"/>
    <n v="2023001233"/>
    <x v="42"/>
    <s v="SE COMUNICA LA SEÑORA LUCINET VARELA, INFORMA QUE POR MEDIO DEL CERTIFICADO 0823JKB18L EVIDENCIÓ QUE AÚN APARECE LA NOTIFICACIÓN DEL EMBARGO, EMBARGO DE:DIAN- CALI INSCRIPCIÓN: 16 DE MARZO DE 2011 NO. 917 DEL LIBRO VIII, SE VALIDA EXPEDIENTES Y SE CONSTAT"/>
    <s v="A"/>
    <s v="CALLCENTER"/>
    <s v=" "/>
    <s v="Principal"/>
    <d v="2023-02-27T00:00:00"/>
    <s v="Origino"/>
    <s v="NRESPONS"/>
    <s v="Registros Pub y Redes Emp"/>
    <s v="Back (Registro)"/>
    <s v="Finalizado"/>
    <s v=" "/>
    <s v="Asignado a"/>
    <x v="31"/>
    <x v="0"/>
    <x v="1"/>
    <d v="2023-02-27T00:00:00"/>
    <s v="A"/>
    <s v="MERCANTIL"/>
    <n v="467937"/>
    <n v="20221151855"/>
    <m/>
    <m/>
    <m/>
    <m/>
    <m/>
    <s v="Inscrito"/>
    <n v="31907029"/>
    <s v="LUZ INES VARELA"/>
    <s v=""/>
    <s v="luzinesv@hotmail.com"/>
    <x v="5"/>
    <s v=" 3137553739"/>
    <s v="5 No aplica/No procede"/>
    <x v="29"/>
    <s v="Registros Publicos y Redes Emp"/>
    <s v="No aplica"/>
    <s v="."/>
    <s v="."/>
    <s v="28022023 MVELASCO: SE ASIGNA AL ABOGADO CRISTIAN ARANGO QUIEN FUE QUIEN REGISTRO EL DESEMBARGO, PARA VALIDAR SI CON EL MISMO OFICIO DE DESEMBARGO QUEDABAN SIN EFECTO LOS EMBARGOS ACTIVOS EN SU MOMENTO. 28/02/2023 CRISTAIN ARANGO MOSQUERA EL RECLAMO NO PRO"/>
    <s v="."/>
    <s v="Finalizado"/>
    <s v="MVELASCO"/>
    <d v="2023-02-28T00:00:00"/>
    <d v="2023-02-28T00:00:00"/>
    <s v=" "/>
    <s v="N"/>
    <s v=""/>
    <x v="1"/>
    <x v="2"/>
    <s v="N"/>
    <d v="2023-02-28T00:00:00"/>
    <d v="2023-02-28T00:00:00"/>
    <n v="1"/>
    <n v="15"/>
    <x v="1"/>
    <n v="1"/>
    <x v="1"/>
  </r>
  <r>
    <x v="2"/>
    <n v="2023001245"/>
    <x v="43"/>
    <s v="SE COMUNICA LA SRA. AURA CABRERA INDICA CUENTA CON EL CERTIFICADO CON EL CÓDIGO DE VERIFICACIÓN : 08234MDBX6 Y NO SE VE REFLEJADO LA RENUNCIA DEL REPRESENTANTE LEGAL PRINCIPAL QUE SE REGISTRO EL PASADO 27/09/2022, SE EVIDENCIA EN NUESTRO REGISTRO CON EL R"/>
    <s v="A"/>
    <s v="MCORREA"/>
    <s v=" "/>
    <s v="Principal"/>
    <d v="2023-02-28T00:00:00"/>
    <s v="Origino"/>
    <s v="SINIDENT"/>
    <s v="Registros Pub y Redes Emp"/>
    <s v="Back (Registro)"/>
    <s v="Finalizado"/>
    <s v=" "/>
    <s v="Asignado a"/>
    <x v="11"/>
    <x v="0"/>
    <x v="2"/>
    <d v="2023-02-28T00:00:00"/>
    <s v="A"/>
    <s v="MERCANTIL"/>
    <n v="886669"/>
    <n v="20220940737"/>
    <m/>
    <m/>
    <m/>
    <m/>
    <m/>
    <s v="Inscrito"/>
    <n v="29111397"/>
    <s v="AURA CABRERA"/>
    <s v=""/>
    <s v="acabrera@jgb.com.co"/>
    <x v="5"/>
    <s v="3116438059"/>
    <s v="2 Del tramite del documento"/>
    <x v="39"/>
    <s v="Registros Publicos y Redes Emp"/>
    <s v="Inscripción"/>
    <s v="."/>
    <s v="."/>
    <s v=".AL INSCRITO 886669 SE INGRESA LOS DATOS ADICIONALES DEL ACTO DE RENUNCIA, SE CREA LA RAD 20230173957 PARA REPONER CERTIFICADO EL CUAL FUE ENVIADO AL CORREO ELECTRÓNICO REPORTADO EN EL RECLAMO, LO ANTERIOR SUCEDIÓ DEBIDO A UN AJUSTE QUE SE REALIZÓ EL CUAL"/>
    <s v="."/>
    <s v="Finalizado"/>
    <s v="MVELASCO"/>
    <d v="2023-03-01T00:00:00"/>
    <d v="2023-03-01T00:00:00"/>
    <s v=" "/>
    <s v="N"/>
    <s v=""/>
    <x v="0"/>
    <x v="2"/>
    <s v="N"/>
    <d v="2023-03-01T00:00:00"/>
    <d v="2023-03-01T00:00:00"/>
    <n v="1"/>
    <n v="15"/>
    <x v="1"/>
    <n v="1"/>
    <x v="1"/>
  </r>
  <r>
    <x v="2"/>
    <n v="2023001248"/>
    <x v="43"/>
    <s v="OBSERVACIÓN: LA SEÑORA VICTORIA SE COMUNICA SOLICITANDO INFORMACIÓN SOBRE LA REMOCIÓN DEL REPRESENTANTE LEGAL SUPLENTE, PAULA JESSICA RODRIGUEZ GUZMAN, DONDE SE PRESENTÓ DOCUMENTACIÓN PARA RETIRAR DEL CARGO, RADICADO: 20230140198 Y AL MOMENTO DE VALIDAR E"/>
    <s v="A"/>
    <s v="CALLCENTER"/>
    <s v=" "/>
    <s v="Principal"/>
    <d v="2023-02-28T00:00:00"/>
    <s v="Origino"/>
    <s v="NRESPONS"/>
    <s v="Registros Pub y Redes Emp"/>
    <s v="Back (Registro)"/>
    <s v="Finalizado"/>
    <s v=" "/>
    <s v="Asignado a"/>
    <x v="8"/>
    <x v="0"/>
    <x v="1"/>
    <d v="2023-02-28T00:00:00"/>
    <s v="A"/>
    <s v="MERCANTIL"/>
    <n v="941556"/>
    <m/>
    <m/>
    <m/>
    <m/>
    <m/>
    <m/>
    <s v="Inscrito"/>
    <n v="1112475273"/>
    <s v="VICTORIA EUGENIA MALAGÓN"/>
    <s v="602 3462927"/>
    <s v="vickymalagon@hotmail.com"/>
    <x v="5"/>
    <s v="3158031179"/>
    <s v="5 No aplica/No procede"/>
    <x v="29"/>
    <s v="Registros Publicos y Redes Emp"/>
    <s v="No aplica"/>
    <s v="."/>
    <s v="."/>
    <s v="01032023 MVELASCO: SE ASIGNA A LA ABGADA ALEJANDRA QUE FUE QUIEN REALIZÓ EL REGISTRO. 01-03-2023: RECLAMO NO PROCEDE, ME COMUNICO CON LA SEÑORA VICTORIA MALAGON Y SE LE EXPLICA QUE CONFORME A LAS INSTRUCCIONES DE LA SUPERSOCIEDADES PARA LOS CASOS DE REMOC"/>
    <s v="."/>
    <s v="Finalizado"/>
    <s v="MVELASCO"/>
    <d v="2023-03-01T00:00:00"/>
    <d v="2023-03-01T00:00:00"/>
    <s v=" "/>
    <s v="N"/>
    <s v=""/>
    <x v="1"/>
    <x v="2"/>
    <s v="N"/>
    <d v="2023-03-01T00:00:00"/>
    <d v="2023-03-01T00:00:00"/>
    <n v="1"/>
    <n v="15"/>
    <x v="1"/>
    <n v="1"/>
    <x v="1"/>
  </r>
  <r>
    <x v="2"/>
    <n v="2023001249"/>
    <x v="43"/>
    <s v="SE COMUNICA EL SEÑOR CARLOS, QUIEN VA A REGISTRAR LIBROS ELECTRÓNICOS PERO NO LO DEJA, SE CONSULTA Y REALIZARON CAMBIO DE DOMICILIO 18/10/2022Y NO CUENTAN CON REPRESENTANTE LEGAL NOMBRADO NI CAPITALES EN EL PORTAL PERO EN EL CERTIFICADO CON CÓDIGO DE VERI"/>
    <s v="A"/>
    <s v="CALLCENTER"/>
    <s v=" "/>
    <s v="Principal"/>
    <d v="2023-02-28T00:00:00"/>
    <s v="Origino"/>
    <s v="DRENDON"/>
    <s v="Registros Pub y Redes Emp"/>
    <s v="Back (Registro)"/>
    <s v="Finalizado"/>
    <s v=" "/>
    <s v="Asignado a"/>
    <x v="11"/>
    <x v="0"/>
    <x v="2"/>
    <d v="2023-02-28T00:00:00"/>
    <s v="A"/>
    <s v="MERCANTIL"/>
    <n v="1168665"/>
    <m/>
    <m/>
    <m/>
    <m/>
    <m/>
    <m/>
    <s v="Inscrito"/>
    <n v="1115079546"/>
    <s v="CARLOS GIRALDO"/>
    <s v="3153464874"/>
    <s v="vallealtosas@gmail.com"/>
    <x v="5"/>
    <s v="3153464874"/>
    <s v="2 Del tramite del documento"/>
    <x v="20"/>
    <s v="Registros Publicos y Redes Emp"/>
    <s v="Inscripción"/>
    <s v="."/>
    <s v="."/>
    <s v="AL INSCRITO 1168665 SE VALIDA EN VÍNCULOS Y EFECTIVAMENTE NO SE EVIDENCIAN LOS NOMBRADOS, POR LO QUE SE PROCEDE A INGRESAR TANTO REPRESENTANTES LEGALES COMO AL REV FISCAL, SE NOTIFICA AL CORREO ELECTRÓNICO REPORTADO EN EL RECLAMO."/>
    <s v="."/>
    <s v="Finalizado"/>
    <s v="MVELASCO"/>
    <d v="2023-03-01T00:00:00"/>
    <d v="2023-03-01T00:00:00"/>
    <s v=" "/>
    <s v="N"/>
    <s v=""/>
    <x v="0"/>
    <x v="2"/>
    <s v="N"/>
    <d v="2023-03-01T00:00:00"/>
    <d v="2023-03-01T00:00:00"/>
    <n v="1"/>
    <n v="15"/>
    <x v="1"/>
    <n v="1"/>
    <x v="1"/>
  </r>
  <r>
    <x v="2"/>
    <n v="2023001251"/>
    <x v="43"/>
    <s v="POR FAVOR CORREGIR EL NOMBRE DE LA REPRESENTANTE LEGAL EL CUAL ESTA INVERTIDO SIENDO EL CORRECTO IRMA ANDREA SERRATO QUINTERO MATRICULA 1041140-16 NIT 901254851-1 ADJUNTA COPIA DE LA CEDULA"/>
    <s v="A"/>
    <s v="DCOLLAZO"/>
    <s v=" "/>
    <s v="Unicentro web"/>
    <d v="2023-02-28T00:00:00"/>
    <s v="Origino"/>
    <s v="XRIVERA"/>
    <s v="Registros Pub y Redes Emp"/>
    <s v="Back (Registro)"/>
    <s v="Finalizado"/>
    <s v=" "/>
    <s v="Asignado a"/>
    <x v="11"/>
    <x v="0"/>
    <x v="2"/>
    <d v="2023-02-28T00:00:00"/>
    <s v="A"/>
    <s v="MERCANTIL"/>
    <n v="1041140"/>
    <m/>
    <m/>
    <m/>
    <m/>
    <m/>
    <m/>
    <s v="Inscrito"/>
    <n v="31992416"/>
    <s v="HEILLY SERRATO"/>
    <s v=""/>
    <s v="hey.serrat@gmail.com"/>
    <x v="3"/>
    <s v="3002996011"/>
    <s v="2 Del tramite del documento"/>
    <x v="20"/>
    <s v="Registros Publicos y Redes Emp"/>
    <s v="Inscripción"/>
    <s v="."/>
    <s v="."/>
    <s v=".AL INSCRITO 1041140 CORREGÍ EL NOMBRE DE LA REPRESENTANTE LEGAL EL CUAL ESTA INVERTIDO SIENDO EL CORRECTO IRMA ANDREA SERRATO QUINTERO SE NOTIFICA AL CORREO ELECTRÓNICO REPORTADO EN EL RECLAMO."/>
    <s v="."/>
    <s v="Finalizado"/>
    <s v="MVELASCO"/>
    <d v="2023-03-01T00:00:00"/>
    <d v="2023-03-01T00:00:00"/>
    <s v=" "/>
    <s v="N"/>
    <s v=""/>
    <x v="0"/>
    <x v="2"/>
    <s v="N"/>
    <d v="2023-03-01T00:00:00"/>
    <d v="2023-03-01T00:00:00"/>
    <n v="1"/>
    <n v="15"/>
    <x v="1"/>
    <n v="1"/>
    <x v="1"/>
  </r>
  <r>
    <x v="2"/>
    <n v="2023001257"/>
    <x v="43"/>
    <s v="SE COMUNICA LA SEÑORA PATRICIA LARGO HIGUERA, QUIEN INTENTA REALIZAR LA INSCRIPCIÓN AL RNT DEL ESTABLECIMIENTO HOTEL WINDSOR CSI CON MATRÍCULA 1174630, EL CUAL PERTENECE A LA SOCIEDAD COMPAÑIA DE SERVICIOS CS SAS CON NIT 901481562. SE VALIDA EL ESTABLECIM"/>
    <s v="A"/>
    <s v="MCORREA"/>
    <s v=" "/>
    <s v="Principal"/>
    <d v="2023-02-28T00:00:00"/>
    <s v="Origino"/>
    <s v="NCASTANO"/>
    <s v="Registros Pub y Redes Emp"/>
    <s v="Front (Cajas)"/>
    <s v="Finalizado"/>
    <s v=" "/>
    <s v="Asignado a"/>
    <x v="1"/>
    <x v="0"/>
    <x v="1"/>
    <d v="2023-02-28T00:00:00"/>
    <s v="A"/>
    <s v="MERCANTIL"/>
    <n v="1174630"/>
    <n v="20230028937"/>
    <m/>
    <m/>
    <m/>
    <m/>
    <m/>
    <s v="Inscrito"/>
    <n v="51991091"/>
    <s v="PATRICIA LARGO HIGUERA"/>
    <s v=""/>
    <s v=" ger.csdeserviciossas@gmail.com"/>
    <x v="5"/>
    <s v="3214494879"/>
    <s v="2 Del tramite del documento"/>
    <x v="38"/>
    <s v="Registros Publicos y Redes Emp"/>
    <s v="Inscripción"/>
    <s v="."/>
    <s v="."/>
    <s v="02032023 MVELASCO: SE ASIGNA A LA ABOGADA BACK CLAUDIA BOTERO PARA LA RESCPECTIVA GESTIÓN, TODA VEZ QUE EL NIT QUE INDICARON EN EL FORMULARIO DEL ESTABLECIMIENTO DE COMERCIO FUE 901481862-9 Y NO EL QUE INDICAN EN EL RECLAMO. SÍ PROCEDE EL RECLAMO. LA AUXI"/>
    <s v="."/>
    <s v="Finalizado"/>
    <s v="MVELASCO"/>
    <d v="2023-03-01T00:00:00"/>
    <d v="2023-03-02T00:00:00"/>
    <s v=" "/>
    <s v="N"/>
    <s v=""/>
    <x v="0"/>
    <x v="2"/>
    <s v="N"/>
    <d v="2023-03-02T00:00:00"/>
    <d v="2023-03-02T00:00:00"/>
    <n v="2"/>
    <n v="15"/>
    <x v="1"/>
    <n v="1"/>
    <x v="0"/>
  </r>
  <r>
    <x v="2"/>
    <n v="2023001284"/>
    <x v="44"/>
    <s v="LA SEÑORA MARIA ISABEL HERRERA INDICA QUE LE LLEGÓ LA NOTIFICACIÓN AL CORREO, EN LA CUAL LE INFORMABA QUE YA HABÍA QUEDADO CONSTITUIDA LA EMPRESA GRUPO APOLO PETS S.A.S. INGRESÓ A LA PÁGINA DEL RUES VALIDÓ LA INFORMACIÓN, ALLI APARECE EL GERENTE GENERAL C"/>
    <s v="A"/>
    <s v="MCORREA"/>
    <s v=" "/>
    <s v="Principal"/>
    <d v="2023-03-01T00:00:00"/>
    <s v="Origino"/>
    <s v="LLOPEZ"/>
    <s v="Registros Pub y Redes Emp"/>
    <s v="Back (Registro)"/>
    <s v="Finalizado"/>
    <s v=" "/>
    <s v="Asignado a"/>
    <x v="11"/>
    <x v="0"/>
    <x v="2"/>
    <d v="2023-03-01T00:00:00"/>
    <s v="A"/>
    <s v="MERCANTIL"/>
    <n v="1178729"/>
    <n v="20230123183"/>
    <m/>
    <m/>
    <m/>
    <m/>
    <m/>
    <s v="Inscrito"/>
    <n v="1144190576"/>
    <s v="MARIA ISABEL HERRERA"/>
    <s v=""/>
    <s v="grupoapolopets@gmail.com"/>
    <x v="5"/>
    <s v="3105249692"/>
    <s v="2 Del tramite del documento"/>
    <x v="20"/>
    <s v="Registros Publicos y Redes Emp"/>
    <s v="Inscripción"/>
    <s v="."/>
    <s v="."/>
    <s v="AL INSCRITO 1178729-16 SE VALIDA CON EL DOCUMENTO DE CONSTITUCIÓN Y SE EVIDENCIA QUE ESTÁ NOMBRADO COMO GERENTE GENERAL JHONNY PAZ OREJUELA C.C. 1144058864, SE NOTIFICA AL USUARIO AL CORREO ELECTRÓNICO REPORTADO EN EL RECLAMO"/>
    <s v="."/>
    <s v="Finalizado"/>
    <s v="MVELASCO"/>
    <d v="2023-03-02T00:00:00"/>
    <d v="2023-03-02T00:00:00"/>
    <s v=" "/>
    <s v="N"/>
    <s v=""/>
    <x v="0"/>
    <x v="2"/>
    <s v="N"/>
    <d v="2023-03-02T00:00:00"/>
    <d v="2023-03-02T00:00:00"/>
    <n v="1"/>
    <n v="15"/>
    <x v="1"/>
    <n v="1"/>
    <x v="1"/>
  </r>
  <r>
    <x v="2"/>
    <n v="2023001289"/>
    <x v="44"/>
    <s v="EL USUARIO REPRESENTANTE LEGAL DE LA EMPRESA RESORTES LIBERTAD NIT 900543196 MANIFIESTA Y DEMUESTRA CON LOS LIBROS FISICOS QUE SE ENCUENTRAN REGISTRADOS DESDE EL 27032013 EN EL LIBRO 7 INSCRIPCION 543 LIBRO DE ACCIONISTAS Y 544 ACTAS DE ASAMBLEA. SOLICITA"/>
    <s v="A"/>
    <s v="CAGUDELO"/>
    <s v=" "/>
    <s v="Principal"/>
    <d v="2023-03-01T00:00:00"/>
    <s v="Origino"/>
    <s v="AGONZALE"/>
    <s v="Registros Pub y Redes Emp"/>
    <s v="Front (Cajas)"/>
    <s v="Finalizado"/>
    <s v=" "/>
    <s v="Asignado a"/>
    <x v="11"/>
    <x v="0"/>
    <x v="2"/>
    <d v="2023-03-01T00:00:00"/>
    <s v="A"/>
    <s v="MERCANTIL"/>
    <n v="851400"/>
    <m/>
    <m/>
    <m/>
    <m/>
    <m/>
    <m/>
    <s v="Inscrito"/>
    <n v="66834083"/>
    <s v="ROSALBINA CAICEDO QUINTERO"/>
    <s v="5578429"/>
    <s v="resorteslibertad@hotmail.com"/>
    <x v="3"/>
    <s v="3183820842"/>
    <s v="2 Del tramite del documento"/>
    <x v="55"/>
    <s v="Registros Publicos y Redes Emp"/>
    <s v="Inscripción"/>
    <s v="."/>
    <s v="."/>
    <s v="AL INSCRITO 851400-16 ACTIVO INDICADOR DE LIBROS A LA INSCRIPCIÓN 544 DEL 27022013 Y NOTIFICO AL USUARIO AL CORREO ELECTRÓNICO REPORTADO EN EL RECLAMO"/>
    <s v="."/>
    <s v="Finalizado"/>
    <s v="MVELASCO"/>
    <d v="2023-03-02T00:00:00"/>
    <d v="2023-03-02T00:00:00"/>
    <s v=" "/>
    <s v="N"/>
    <s v=""/>
    <x v="0"/>
    <x v="2"/>
    <s v="N"/>
    <d v="2023-03-02T00:00:00"/>
    <d v="2023-03-02T00:00:00"/>
    <n v="1"/>
    <n v="15"/>
    <x v="1"/>
    <n v="1"/>
    <x v="1"/>
  </r>
  <r>
    <x v="2"/>
    <n v="2023001291"/>
    <x v="45"/>
    <s v="USUARIA SE COMUNICA SOLICITANDO INFORMACION SOBRE EL ESTABLECIMIENTO DE COMERCIO DE LA EMPRESA   TOSCANA INVERSIONES S.A.S. (LABORATORIOS GAMN     INS 825630) EL CUAL FUE TRASLADADO DE LA CIUDAD DE GOBOTA , A LA CÁMARA DE COMERCIO DE CALI. AL VALIDA LA IN"/>
    <s v="A"/>
    <s v="CALLCENTER"/>
    <s v=" "/>
    <s v="Principal"/>
    <d v="2023-03-02T00:00:00"/>
    <s v="Origino"/>
    <s v="SINIDENT"/>
    <s v="Registros Pub y Redes Emp"/>
    <s v="Back (Registro)"/>
    <s v="Finalizado"/>
    <s v=" "/>
    <s v="Asignado a"/>
    <x v="11"/>
    <x v="0"/>
    <x v="2"/>
    <d v="2023-03-02T00:00:00"/>
    <s v="A"/>
    <s v="MERCANTIL"/>
    <n v="825630"/>
    <m/>
    <m/>
    <m/>
    <m/>
    <m/>
    <m/>
    <s v="Inscrito"/>
    <n v="66859803"/>
    <s v="MARTHA MEJIA"/>
    <s v=""/>
    <s v="martha.lmegia@hotmail.com"/>
    <x v="5"/>
    <s v="3113799810"/>
    <s v="2 Del tramite del documento"/>
    <x v="38"/>
    <s v="Registros Publicos y Redes Emp"/>
    <s v="Inscripción"/>
    <s v="."/>
    <s v="."/>
    <s v="AL INSCRITO 825630-2 SE VALIDA CON EL NIT DEL PROPIETARIO Y SE EVIDENCIA QUE CAMBIO DE DOMICILIO A CALI, POR LO CUAL REALIZO EL LIGUE A LA NUEVA MATRÍCULA 1174619-16 NUM CONSECUTIVO 1278161 QUE SE ENCUENTRA EN LA CCC."/>
    <s v="."/>
    <s v="Finalizado"/>
    <s v="MVELASCO"/>
    <d v="2023-03-02T00:00:00"/>
    <d v="2023-03-02T00:00:00"/>
    <s v=" "/>
    <s v="N"/>
    <s v=""/>
    <x v="0"/>
    <x v="2"/>
    <s v="N"/>
    <d v="2023-03-02T00:00:00"/>
    <d v="2023-03-02T00:00:00"/>
    <n v="0"/>
    <n v="15"/>
    <x v="1"/>
    <n v="1"/>
    <x v="1"/>
  </r>
  <r>
    <x v="2"/>
    <n v="2023001292"/>
    <x v="45"/>
    <s v="SE COMUNICA LA SEÑORA ORLENCI YA QUE DESEA PONER LA QUEJA POR QUE EL JUEVES 23 DE FEB VINO A REALIZAR LA RENOVACION PARA PAGAR DESPUES, DICE QUE EL CAJERO NO LE DEVOLVIO LA CEDULA EN ESE MOMENTO, DESEA PONER QUEJA POR QUE NO LA LLAMARON A DECIRLE QUE SE L"/>
    <s v="A"/>
    <s v="CALLCENTER"/>
    <s v=" "/>
    <s v="Principal"/>
    <d v="2023-03-02T00:00:00"/>
    <s v="Origino"/>
    <s v="RESPPROC"/>
    <s v="Registros Pub y Redes Emp"/>
    <s v="Front (Cajas)"/>
    <s v="Finalizado"/>
    <s v=" "/>
    <s v="Asignado a"/>
    <x v="21"/>
    <x v="0"/>
    <x v="5"/>
    <d v="2023-03-02T00:00:00"/>
    <s v="A"/>
    <s v="MERCANTIL"/>
    <n v="977714"/>
    <m/>
    <m/>
    <m/>
    <m/>
    <m/>
    <m/>
    <s v="Inscrito"/>
    <n v="31910447"/>
    <s v="CARABALI MINA ORLENCI"/>
    <s v="3136900691"/>
    <s v="orlencicarabalimina@gmail.com"/>
    <x v="5"/>
    <s v="3136900691"/>
    <s v="1 De prestación del servicio"/>
    <x v="58"/>
    <s v="Registros Publicos y Redes Emp"/>
    <s v="Renovación"/>
    <s v="."/>
    <s v="."/>
    <s v="LA SEÑORA ORLENCI CARABALI MINA INTERPONE QUEJA POR QUE EL CAJERO NO LE DEVOLCIO LA CEDULA EN SU MOMENTO Y QUE NO LE LLAMARON A DECIRLE QUE SE LE HABIA QUEDADO EN LA SEDE PPAL A SABIENDAS QUE SE TIENE DOCUMENTADOS TODOS SUS DATOS RESPUESTA AL USUARIO. EL "/>
    <s v="."/>
    <s v="Finalizado"/>
    <s v="JCMARIN"/>
    <d v="2023-03-03T00:00:00"/>
    <d v="2023-03-03T00:00:00"/>
    <s v="SE LE COMUNICA AL COORDINADOR DE LA SEDE y AL COORDINADOR DE LOS CAES PARA QUE SOCIALICEN ESTA QUEJA"/>
    <s v="N"/>
    <s v=""/>
    <x v="0"/>
    <x v="2"/>
    <s v="N"/>
    <d v="2023-03-03T00:00:00"/>
    <d v="2023-03-03T00:00:00"/>
    <n v="1"/>
    <n v="15"/>
    <x v="1"/>
    <n v="3"/>
    <x v="1"/>
  </r>
  <r>
    <x v="2"/>
    <n v="2023001306"/>
    <x v="45"/>
    <s v="EL SEÑOR FABIO PERILLA, PRESIDENTE DE LA EMPRESA, INDICA QUE ESTABA REALIZANDO UN TRÁMITE EN EL BANCO Y LE INFORMARON QUE UN INTEGRANTE DE LA JUNTA DIRECTIVA HABÍA FALLECIDO; POR MEDIO DE ESTO SE DIÓ CUENTA QUE NO SE HABÍA ACTUALIZADO LA REFORMA SOLICITAD"/>
    <s v="A"/>
    <s v="KGIRALDO"/>
    <s v=" "/>
    <s v="Principal"/>
    <d v="2023-03-02T00:00:00"/>
    <s v="Origino"/>
    <s v="SJARAMIL"/>
    <s v="Registros Pub y Redes Emp"/>
    <s v="Back (Registro)"/>
    <s v="Finalizado"/>
    <s v=" "/>
    <s v="Asignado a"/>
    <x v="11"/>
    <x v="0"/>
    <x v="2"/>
    <d v="2023-03-02T00:00:00"/>
    <s v="A"/>
    <s v="MERCANTIL"/>
    <n v="970581"/>
    <n v="20230023750"/>
    <m/>
    <m/>
    <m/>
    <m/>
    <m/>
    <s v="Inscrito"/>
    <n v="94375346"/>
    <s v="FABIO PERILLA"/>
    <s v=""/>
    <s v="fapn@hotmail.com"/>
    <x v="5"/>
    <s v="3013153552"/>
    <s v="2 Del tramite del documento"/>
    <x v="40"/>
    <s v="Registros Publicos y Redes Emp"/>
    <s v="Inscripción"/>
    <s v="."/>
    <s v="."/>
    <s v="AL INSCRITO 970581-16 VALIDO CON EL DOCUMENTO DE LA INSCRIPCIÓN 565 Y SE EVIDENCIA LA ANOTACIÓN POR PARTE DEL ABOGADO POR LO TANTO INACTIVO DE VÍNCULOS LOS NOMBRAMIENTOS DE JUNTA DIRECTIVA. SE NOTIFICA AL USUARIO AL CORREO ELECTRÓNICO REPORTADO EN EL RECL"/>
    <s v="."/>
    <s v="Finalizado"/>
    <s v="MVELASCO"/>
    <d v="2023-03-03T00:00:00"/>
    <d v="2023-03-03T00:00:00"/>
    <s v=" "/>
    <s v="N"/>
    <s v=""/>
    <x v="0"/>
    <x v="2"/>
    <s v="N"/>
    <d v="2023-03-03T00:00:00"/>
    <d v="2023-03-03T00:00:00"/>
    <n v="1"/>
    <n v="15"/>
    <x v="1"/>
    <n v="1"/>
    <x v="1"/>
  </r>
  <r>
    <x v="2"/>
    <n v="2023001308"/>
    <x v="45"/>
    <s v="FAVOR VERIFICAR CERTIFICADO DEL INSCRITO 979644 MADHOS S.A.S, NO APARECE EL CERTIFICA SOBRE LA RENUNCIA DEL REPRESENTANTE LEGAL SUPLENTE REGISTRADA EL DIA 28 MAYO 2021 CON EL N° 10641 DEL LIBRO IX, EN EL CERTIFICADO DEL DIA DE HOY 01/03/2023, FAVOR REPONE"/>
    <s v="A"/>
    <s v="ANGRAMIR"/>
    <s v=" "/>
    <s v="Mejoras Publicas"/>
    <d v="2023-03-02T00:00:00"/>
    <s v="Origino"/>
    <s v="RESPPROC"/>
    <s v="Gestion Integral"/>
    <s v="Tecnologia"/>
    <s v="Finalizado"/>
    <s v=" "/>
    <s v="Asignado a"/>
    <x v="11"/>
    <x v="0"/>
    <x v="2"/>
    <d v="2023-03-02T00:00:00"/>
    <s v="A"/>
    <s v="MERCANTIL"/>
    <n v="979644"/>
    <m/>
    <m/>
    <m/>
    <m/>
    <m/>
    <m/>
    <s v="Inscrito"/>
    <n v="1090385475"/>
    <s v="JESUS DAVID BAUTISTA"/>
    <s v=""/>
    <s v="bautista.bufete@gmail.com"/>
    <x v="3"/>
    <s v="3125896276"/>
    <s v="2 Del tramite del documento"/>
    <x v="39"/>
    <s v="Registros Publicos y Redes Emp"/>
    <s v="Inscripción"/>
    <s v="."/>
    <s v="."/>
    <s v="AL INSCRITO 979644 SE INGRESA POR DATO ADICIONAL EN LA INSCRIPCIÓN 10641 LOS DATOS QUE REQUIERE, TODA VEZ QUE DESPUES DE UN AJUSTE DE TI DEJO DE CERTIFICARSE DICHA INFORMACIÓN ORLANDO CAICEDO PEREZ CC 10192000 CARGO 464, SE CREA RAD 20230185018 PARA REPON"/>
    <s v="."/>
    <s v="Finalizado"/>
    <s v="MVELASCO"/>
    <d v="2023-03-03T00:00:00"/>
    <d v="2023-03-03T00:00:00"/>
    <s v=" "/>
    <s v="N"/>
    <s v=""/>
    <x v="0"/>
    <x v="2"/>
    <s v="N"/>
    <d v="2023-03-03T00:00:00"/>
    <d v="2023-03-03T00:00:00"/>
    <n v="1"/>
    <n v="15"/>
    <x v="1"/>
    <n v="1"/>
    <x v="1"/>
  </r>
  <r>
    <x v="2"/>
    <n v="2023001309"/>
    <x v="45"/>
    <s v="FAVOR VERIFICAR CERTIFICADO DEL INSCRITO 614746 DUMIAN MEDICAL S.A.S, NO APARECE EL CERTIFICA SOBRE LA RENUNCIA DEL REPRESENTANTE LEGAL SUPLENTE REGISTRADA EL DIA 09 DE JUNIO 2021 CON EL N° 11227 DEL LIBRO IX, EN EL CERTIFICADO DEL DIA DE HOY 01/03/2023, "/>
    <s v="A"/>
    <s v="ANGRAMIR"/>
    <s v=" "/>
    <s v="Mejoras Publicas"/>
    <d v="2023-03-02T00:00:00"/>
    <s v="Origino"/>
    <s v="RESPPROC"/>
    <s v="Gestion Integral"/>
    <s v="Tecnologia"/>
    <s v="Finalizado"/>
    <s v=" "/>
    <s v="Asignado a"/>
    <x v="11"/>
    <x v="0"/>
    <x v="2"/>
    <d v="2023-03-02T00:00:00"/>
    <s v="A"/>
    <s v="MERCANTIL"/>
    <n v="614746"/>
    <m/>
    <m/>
    <m/>
    <m/>
    <m/>
    <m/>
    <s v="Inscrito"/>
    <n v="1090385475"/>
    <s v="JESUS DAVID BAUTISTA"/>
    <s v=""/>
    <s v="bautista.bufete@gmail.com"/>
    <x v="3"/>
    <s v="3125896276"/>
    <s v="2 Del tramite del documento"/>
    <x v="39"/>
    <s v="Registros Publicos y Redes Emp"/>
    <s v="Inscripción"/>
    <s v="."/>
    <s v="."/>
    <s v=".AL INSCRITO 614746-16 EN LA INSCRIPCIÓN 11227 INGRESO LOS DATOS ADICIONALES CORRESPONDIENTES A LA RENUNCIA TODA VEZ QUE DESPUES DE UN AJUSTE DE TI DEJO DE CERTIFICARSE DICHA INFORMACIÓN ORLANDO CAICEDO PEREZ CC 10192000 CARGO 464, SE CREA LA RAD 20230185"/>
    <s v="."/>
    <s v="Finalizado"/>
    <s v="MVELASCO"/>
    <d v="2023-03-03T00:00:00"/>
    <d v="2023-03-03T00:00:00"/>
    <s v=" "/>
    <s v="N"/>
    <s v=""/>
    <x v="0"/>
    <x v="2"/>
    <s v="N"/>
    <d v="2023-03-03T00:00:00"/>
    <d v="2023-03-03T00:00:00"/>
    <n v="1"/>
    <n v="15"/>
    <x v="1"/>
    <n v="1"/>
    <x v="1"/>
  </r>
  <r>
    <x v="2"/>
    <n v="2023001347"/>
    <x v="46"/>
    <s v="FAVOR VERIFICAR EL INSCRITO 392383-16 ADISCOMPUTO Y CIA SOCIEDAD POR ACCIONES SIMPLIFICADAS, INDICA QUE EN LA TRANSFORMACION REALIZARON EL RETIRO DEL REVISOR FISCAL Y AUN CONTINUA APARECIENDO EN EL CERTIFICADO, ACTA 47 N° INSCRIPCION 16759 FECHA 19/09/202"/>
    <s v="A"/>
    <s v="ANGRAMIR"/>
    <s v=" "/>
    <s v="Mejoras Publicas"/>
    <d v="2023-03-03T00:00:00"/>
    <s v="Origino"/>
    <s v="IROMERO"/>
    <s v="Registros Pub y Redes Emp"/>
    <s v="Juridica"/>
    <s v="Finalizado"/>
    <s v=" "/>
    <s v="Asignado a"/>
    <x v="19"/>
    <x v="0"/>
    <x v="1"/>
    <d v="2023-03-03T00:00:00"/>
    <s v="A"/>
    <s v="MERCANTIL"/>
    <n v="392383"/>
    <m/>
    <m/>
    <m/>
    <m/>
    <m/>
    <m/>
    <s v="Inscrito"/>
    <n v="16687926"/>
    <s v="ADOLFO OROZCO VELEZ"/>
    <s v=""/>
    <s v="adiscomputo@gmail.com"/>
    <x v="3"/>
    <s v="3175031435"/>
    <s v="2 Del tramite del documento"/>
    <x v="40"/>
    <s v="Registros Publicos y Redes Emp"/>
    <s v="Inscripción"/>
    <s v="."/>
    <s v="."/>
    <s v="06032023 MVELASCO: SE ASIGNA AL ABOGADO IGNACIO ROMERO QUE FUE QUIEN REALIZO EL REGISTRO, TODA VEZ QUE NO SE EVIDENCIA ANOTACIÓN INDICANDO EL RETIRO DEL REV 06/03/2023: EL RECLAMO PROCEDE, DE ACUERDO A LA REFORMA REALIZADA EN LA TRANSFORMACIÓN SE RETIRA E"/>
    <s v="."/>
    <s v="Finalizado"/>
    <s v="MVELASCO"/>
    <d v="2023-03-06T00:00:00"/>
    <d v="2023-03-06T00:00:00"/>
    <s v=" "/>
    <s v="N"/>
    <s v=""/>
    <x v="0"/>
    <x v="2"/>
    <s v="N"/>
    <d v="2023-03-06T00:00:00"/>
    <d v="2023-03-06T00:00:00"/>
    <n v="1"/>
    <n v="15"/>
    <x v="1"/>
    <n v="1"/>
    <x v="1"/>
  </r>
  <r>
    <x v="2"/>
    <n v="2023001350"/>
    <x v="46"/>
    <s v="USUARIA SE COMUNICA POR MEDIO DE CHAT SOLICITANDO QUE SE CORRIJA EL NOMBRE DEL ESTABLECIMIENTO DE COMERCIO YA QUE AL FINALIZAR LE HACE FALTA UNA A. EL NOMBRE QUE REGISTRA EN EL PORTAL ES SOCIEDAD DE INVERSIONES DE LA COSTA PACIFICA S A INCOPAC S, PERO VAL"/>
    <s v="A"/>
    <s v="CALLCENTER"/>
    <s v=" "/>
    <s v="Principal"/>
    <d v="2023-03-03T00:00:00"/>
    <s v="Origino"/>
    <s v="SINIDENT"/>
    <s v="Registros Pub y Redes Emp"/>
    <s v="Back (Registro)"/>
    <s v="Finalizado"/>
    <s v=" "/>
    <s v="Asignado a"/>
    <x v="11"/>
    <x v="0"/>
    <x v="2"/>
    <d v="2023-03-03T00:00:00"/>
    <s v="A"/>
    <s v="MERCANTIL"/>
    <n v="426298"/>
    <m/>
    <m/>
    <m/>
    <m/>
    <m/>
    <m/>
    <s v="Inscrito"/>
    <m/>
    <s v="YOLIMA GUERRA ESCOBAR"/>
    <s v="4181884"/>
    <s v="yguerra@olimpica.com.co"/>
    <x v="4"/>
    <s v="3164474288"/>
    <s v="2 Del tramite del documento"/>
    <x v="22"/>
    <s v="Registros Publicos y Redes Emp"/>
    <s v="Inscripción"/>
    <s v="."/>
    <s v="."/>
    <s v="AL INSCRITO 426298-2 SE VALIDA CON LOS FORMULARIOS DE RENOVACIÓN Y DESDE SU MATRÍCULA FUE SOCIEDAD DE INVERSIONES DE LA COSTA PACIFICA S A INCOPAC S.A. POR LO QUE SE PROCEDE A CORREGIR Y SE NOTIFICA AL CORRE ELECTRÓNICO QUE FUE REPORTADO EN EL RECLAMO."/>
    <s v="."/>
    <s v="Finalizado"/>
    <s v="MVELASCO"/>
    <d v="2023-03-06T00:00:00"/>
    <d v="2023-03-06T00:00:00"/>
    <s v=" "/>
    <s v="N"/>
    <s v=""/>
    <x v="0"/>
    <x v="2"/>
    <s v="N"/>
    <d v="2023-03-06T00:00:00"/>
    <d v="2023-03-06T00:00:00"/>
    <n v="1"/>
    <n v="15"/>
    <x v="1"/>
    <n v="1"/>
    <x v="1"/>
  </r>
  <r>
    <x v="2"/>
    <n v="2023001351"/>
    <x v="46"/>
    <s v=" CON LA RADICACION 20220806406 LA SEÑORA LILIANA OROZCO MORERAS C.C 52504257 PRESENTO RENUNCIA AL CARGO DE RL, EN LA SOCIEDAD 965163, ESTA RENUNCIA QUEDO REGISTRADA EL DIA 22 DE AGOSTO DE 2022, SIN EMBARGO Y GENERA UN CERTIFICADO Y APARECE COMO RL Y NO HA"/>
    <s v="A"/>
    <s v="HSARRIA"/>
    <s v=" "/>
    <s v="Principal"/>
    <d v="2023-03-03T00:00:00"/>
    <s v="Origino"/>
    <s v="RESPPROC"/>
    <s v="Gestion Integral"/>
    <s v="Tecnologia"/>
    <s v="Finalizado"/>
    <s v=" "/>
    <s v="Asignado a"/>
    <x v="11"/>
    <x v="0"/>
    <x v="2"/>
    <d v="2023-03-03T00:00:00"/>
    <s v="A"/>
    <s v="MERCANTIL"/>
    <n v="965163"/>
    <n v="20220806406"/>
    <m/>
    <m/>
    <m/>
    <m/>
    <m/>
    <s v="Inscrito"/>
    <n v="52504257"/>
    <s v="LILIANA OROZCO MORERAS"/>
    <s v=""/>
    <s v="lliliana15@gmail.com"/>
    <x v="3"/>
    <s v="3142642247"/>
    <s v="2 Del tramite del documento"/>
    <x v="39"/>
    <s v="Registros Publicos y Redes Emp"/>
    <s v="Inscripción"/>
    <s v="."/>
    <s v="."/>
    <s v="AL INSCRITO 965163-16 INGRESO EN DATO ADICIONAL LA INFORMACIÓN DE QUIEN RENUNCIA LILIANA OROZCO MORERAS C.C. 52504257 CARGO GERENTE 167 TODA VEZ QUE POR UN AJUSTE QUE SE REALIZÓ SE ELIMINO DEL CERTIFICADO EL CERTIFICA INICIAL. SE NOTIFICA AL USUARIO LA CO"/>
    <s v="."/>
    <s v="Finalizado"/>
    <s v="MVELASCO"/>
    <d v="2023-03-06T00:00:00"/>
    <d v="2023-03-06T00:00:00"/>
    <s v=" "/>
    <s v="N"/>
    <s v=""/>
    <x v="0"/>
    <x v="2"/>
    <s v="N"/>
    <d v="2023-03-06T00:00:00"/>
    <d v="2023-03-06T00:00:00"/>
    <n v="1"/>
    <n v="15"/>
    <x v="1"/>
    <n v="1"/>
    <x v="1"/>
  </r>
  <r>
    <x v="2"/>
    <n v="2023001353"/>
    <x v="47"/>
    <s v="EN COMUNICACION DEL DIA 02032023 CON EMAIL ENVIADO A CONTACTO CCC MEDIANTE PETICION EL SR. KEVIN STEVEN RODRIGUEZ NAVARRO CC 1006490450 INDICA QUE: POR MEDIO DE LA PRESENTE ME PERMITO SOLICITAR EL CAMBIO DEL NÚMERO DE CÉDULA DEL REPRESENTANTE LEGAL KEVIN "/>
    <s v="A"/>
    <s v="JCMARIN"/>
    <s v=" "/>
    <s v="Obrero"/>
    <d v="2023-03-06T00:00:00"/>
    <s v="Origino"/>
    <s v="LCASTRO"/>
    <s v="Registros Pub y Redes Emp"/>
    <s v="Back (Registro)"/>
    <s v="Finalizado"/>
    <s v=" "/>
    <s v="Asignado a"/>
    <x v="11"/>
    <x v="0"/>
    <x v="2"/>
    <d v="2023-03-06T00:00:00"/>
    <s v="A"/>
    <s v="MERCANTIL"/>
    <n v="1179128"/>
    <m/>
    <m/>
    <m/>
    <m/>
    <m/>
    <m/>
    <s v="Inscrito"/>
    <m/>
    <s v="KEVIN STEVEN RODRIGUEZ NAVARRO"/>
    <s v=""/>
    <s v="terancced1992@gmail.com"/>
    <x v="0"/>
    <s v="3218425427"/>
    <s v="2 Del tramite del documento"/>
    <x v="20"/>
    <s v="Registros Publicos y Redes Emp"/>
    <s v="Inscripción"/>
    <s v="."/>
    <s v="."/>
    <s v=".AL INSCRITO 1179128-16 SE VALIDA CON LA COPIA DEL DOCUMENTO DE IDENTIDAD APORTADO EN LA CONSTITUCIÓN Y SE EVIDENCIA QUE EL CORRECTO ES CC 1006490450 POR LO QUE PROCEDO A CORREGIRLO. SE NOTIFICA AL USUARIO AL CORREO ELECTRÓNICO REPORTADO EN EL RECLAMO."/>
    <s v="."/>
    <s v="Finalizado"/>
    <s v="MVELASCO"/>
    <d v="2023-03-06T00:00:00"/>
    <d v="2023-03-06T00:00:00"/>
    <s v=" "/>
    <s v="N"/>
    <s v=""/>
    <x v="0"/>
    <x v="2"/>
    <s v="N"/>
    <d v="2023-03-06T00:00:00"/>
    <d v="2023-03-06T00:00:00"/>
    <n v="0"/>
    <n v="15"/>
    <x v="1"/>
    <n v="1"/>
    <x v="1"/>
  </r>
  <r>
    <x v="2"/>
    <n v="2023001366"/>
    <x v="47"/>
    <s v="EL SEÑOR GUSTAVO SARDI, SE COMUNICA INDICANDO QUE EN EL CERTIFICADO DE EXISTENCIA Y REPRESENTACIÓN (C.V 0823CYPQ74NJ) SE DIO CUENTA QUE EL CAPITAL PAGADO APARECE REGISTRADO 1.800.000.000 MILLONES, Y EL CORRECTO QUE SE BRINDA EN EL ACTA DE CONSTITUCIÓN ES "/>
    <s v="A"/>
    <s v="KGIRALDO"/>
    <s v=" "/>
    <s v="Principal"/>
    <d v="2023-03-06T00:00:00"/>
    <s v="Origino"/>
    <s v="DRENDON"/>
    <s v="Registros Pub y Redes Emp"/>
    <s v="Back (Registro)"/>
    <s v="Finalizado"/>
    <s v=" "/>
    <s v="Asignado a"/>
    <x v="11"/>
    <x v="0"/>
    <x v="2"/>
    <d v="2023-03-06T00:00:00"/>
    <s v="A"/>
    <s v="MERCANTIL"/>
    <n v="1179299"/>
    <n v="20230118195"/>
    <m/>
    <m/>
    <m/>
    <m/>
    <m/>
    <s v="Inscrito"/>
    <n v="1144081373"/>
    <s v="GUSTAVO SARDI"/>
    <s v=""/>
    <s v="recepcion@proyinsa.com"/>
    <x v="5"/>
    <s v="3162889662"/>
    <s v="2 Del tramite del documento"/>
    <x v="42"/>
    <s v="Registros Publicos y Redes Emp"/>
    <s v="Inscripción"/>
    <s v="."/>
    <s v="."/>
    <s v=".AL INSCRITO 1179299-16 SE VALIDA CON EL DOCUMENTO DE CONSTITUCIÓN Y SE EVIDENCIA QUE EL CAPITAL PAGADO ES 180.000.000 NUMERO DE ACCIONES 180000 SE CREA LA RAD 20230193989 PARA REPONER CERTIFICADO EL CUAL FUE ENVIADO AL CORREO ELECTRÓNICO REPORTADO EN EL "/>
    <s v="."/>
    <s v="Finalizado"/>
    <s v="MVELASCO"/>
    <d v="2023-03-06T00:00:00"/>
    <d v="2023-03-06T00:00:00"/>
    <s v=" "/>
    <s v="N"/>
    <s v=""/>
    <x v="0"/>
    <x v="2"/>
    <s v="N"/>
    <d v="2023-03-06T00:00:00"/>
    <d v="2023-03-06T00:00:00"/>
    <n v="0"/>
    <n v="15"/>
    <x v="1"/>
    <n v="1"/>
    <x v="1"/>
  </r>
  <r>
    <x v="2"/>
    <n v="2023001369"/>
    <x v="47"/>
    <s v="EL CLIENTE SOLICITA SE CORRIGA EL CERTIFICADO DE MATRICULA DE PERSONA NATURAL, YA QUE AL MOMENTO DE REALIZAR LA RENOVACION, LA INFORMACION FINANCIERA SE ACTUALIZO PERO EN EL CERTIFICADO NO QUEDO EL CAMBIO, POR ENDE EL CLIENTE MANIFIESTA SEA CORREGIDO, CC "/>
    <s v="A"/>
    <s v="NAVENIA"/>
    <s v=" "/>
    <s v="Unicentro web"/>
    <d v="2023-03-06T00:00:00"/>
    <s v="Origino"/>
    <s v="NAVENIA"/>
    <s v="Registros Pub y Redes Emp"/>
    <s v="Front (Cajas)"/>
    <s v="Finalizado"/>
    <s v=" "/>
    <s v="Asignado a"/>
    <x v="11"/>
    <x v="0"/>
    <x v="2"/>
    <d v="2023-03-06T00:00:00"/>
    <s v="A"/>
    <s v="MERCANTIL"/>
    <n v="1144571"/>
    <n v="20230191858"/>
    <n v="1144571"/>
    <m/>
    <m/>
    <m/>
    <m/>
    <s v="Inscrito"/>
    <n v="14838832"/>
    <s v="JOSE FABIAN ORTIZ VIAFARA"/>
    <s v=""/>
    <s v="fabiandkchel1980@hotmail.com"/>
    <x v="3"/>
    <s v="3206652291"/>
    <s v="2 Del tramite del documento"/>
    <x v="49"/>
    <s v="Registros Publicos y Redes Emp"/>
    <s v="Inscripción"/>
    <s v="."/>
    <s v="."/>
    <s v="AL INSCRITO 1144571 LA AUXILIAR NATALIA AVENIA ME INFORMA QUE DEBEN QUEDAR A 10.000.000 TANTO EL ACTIVO COMO EL PATRIMONIO, YA QUE LA AUXILIAR OMITIÓ ACTUALIZAR LA INFORMACIÓN."/>
    <s v="."/>
    <s v="Finalizado"/>
    <s v="MVELASCO"/>
    <d v="2023-03-06T00:00:00"/>
    <d v="2023-03-06T00:00:00"/>
    <s v=" "/>
    <s v="N"/>
    <s v=""/>
    <x v="0"/>
    <x v="2"/>
    <s v="N"/>
    <d v="2023-03-06T00:00:00"/>
    <d v="2023-03-06T00:00:00"/>
    <n v="0"/>
    <n v="15"/>
    <x v="1"/>
    <n v="1"/>
    <x v="1"/>
  </r>
  <r>
    <x v="2"/>
    <n v="2023001383"/>
    <x v="47"/>
    <s v="EL 03032023 EL SR. JUAN SEBASTIAN PARRA TRUJILLO MEDIANTE PETICION PRESENTA UNA QUEJA MANIFESTANDO LO SIGUIENTE: ME PERMITO SOLICITAR EL DESPIDO DE LIZETH COBO FUE GROSERA NO ME QUIZO ATENDER POR QUE ME FALTABA UN FOMRULARIO ME HIZO SOLICITAR OPTRO TURNO "/>
    <s v="A"/>
    <s v="JCMARIN"/>
    <s v=" "/>
    <s v="Obrero"/>
    <d v="2023-03-06T00:00:00"/>
    <s v="Origino"/>
    <s v="LCOBO"/>
    <s v="Registros Pub y Redes Emp"/>
    <s v="Front (Cajas)"/>
    <s v="Finalizado"/>
    <s v=" "/>
    <s v="Asignado a"/>
    <x v="21"/>
    <x v="0"/>
    <x v="5"/>
    <m/>
    <s v=" "/>
    <s v=" "/>
    <m/>
    <m/>
    <m/>
    <m/>
    <m/>
    <m/>
    <m/>
    <s v=" "/>
    <m/>
    <s v=" "/>
    <s v=" "/>
    <s v=" "/>
    <x v="8"/>
    <s v=" "/>
    <s v="1 De prestación del servicio"/>
    <x v="58"/>
    <s v="Registros Publicos y Redes Emp"/>
    <s v="Matricula o Constitución"/>
    <s v="."/>
    <s v="."/>
    <s v="EL SR. JUAN SEBASTIAN PARRA TRUJILLO SE QUEJA POR MAL SERVICIO DE LA COMPAÑERA LIZETH COBO POR LO CUAL SOLICITA EL DESPIDO DE LA FUNCIONARIA. SECONSULTA CON EL COORDINADOR DE LA SEDE UNICENTRO ARMANDO BEDOYA Y CON LA COMPAÑERA LIZETH E INDICAN QUE EN NING"/>
    <s v="."/>
    <s v="Finalizado"/>
    <s v="JCMARIN"/>
    <d v="2023-03-07T00:00:00"/>
    <d v="2023-03-09T00:00:00"/>
    <s v="SE SOCIALIZO CON EL JEFE HUGO Y EL JEFE ARMANDO INDICANDOLE AL USUARIO QUE SE RETROALIMENTO AL CAJERO PARA QUE NO SE COMETIERAN DE NUEVO LOS ERRORES GENERADOS."/>
    <s v="N"/>
    <s v=""/>
    <x v="0"/>
    <x v="2"/>
    <s v="N"/>
    <d v="2023-03-09T00:00:00"/>
    <d v="2023-03-09T00:00:00"/>
    <n v="3"/>
    <n v="15"/>
    <x v="1"/>
    <n v="3"/>
    <x v="1"/>
  </r>
  <r>
    <x v="2"/>
    <n v="2023001391"/>
    <x v="47"/>
    <s v="SE ACERCA EL USUARIO VICTOR ALFONSO ARICAPA SOTO, EN CALIDAD DE REPRESENTANTE LEGAL DE LA SOCIEDAD &quot;TUS SOPORTES TV S.A.S.&quot; CON INSCRITO 1179931-16 REGISTRADA CON LA RADICACION 20230143817 DEL 01-03-2023, QUIEN SOLICITA EN PROPIAS PALABRAS: &quot;REQUIERO QUE "/>
    <s v="A"/>
    <s v="AGONZALE"/>
    <s v=" "/>
    <s v="Jamundi"/>
    <d v="2023-03-06T00:00:00"/>
    <s v="Origino"/>
    <s v="DRENDON"/>
    <s v="Registros Pub y Redes Emp"/>
    <s v="Back (Registro)"/>
    <s v="Finalizado"/>
    <s v=" "/>
    <s v="Asignado a"/>
    <x v="11"/>
    <x v="0"/>
    <x v="2"/>
    <d v="2023-03-06T00:00:00"/>
    <s v="A"/>
    <s v="MERCANTIL"/>
    <n v="1179931"/>
    <n v="20230143817"/>
    <n v="1174464"/>
    <d v="2023-03-01T00:00:00"/>
    <n v="6"/>
    <m/>
    <m/>
    <s v="Inscrito"/>
    <n v="1143928034"/>
    <s v="VICTOR ALFONSO ARICAPA SOTO"/>
    <s v=""/>
    <s v="aricapa89@hotmail.com"/>
    <x v="3"/>
    <s v="3158186995"/>
    <s v="2 Del tramite del documento"/>
    <x v="38"/>
    <s v="Registros Publicos y Redes Emp"/>
    <s v="Inscripción"/>
    <s v="."/>
    <s v="."/>
    <s v="AL INSCRITO 1179931-16 SE VALIDA CON EL DOCUMENTO Y COBRO Y SE EVIDENCIA QUE NO SE REALIZÓ EL TRASPASO, PROCEDO A REALIZAR EL AJUSTE Y SE NOTIFICA AL USUARIO AL CORREO ELECTRÓNICO REPORTADO EN EL RECLAMO."/>
    <s v="."/>
    <s v="Finalizado"/>
    <s v="MVELASCO"/>
    <d v="2023-03-07T00:00:00"/>
    <d v="2023-03-07T00:00:00"/>
    <s v=" "/>
    <s v="N"/>
    <s v=""/>
    <x v="0"/>
    <x v="2"/>
    <s v="N"/>
    <d v="2023-03-07T00:00:00"/>
    <d v="2023-03-07T00:00:00"/>
    <n v="1"/>
    <n v="15"/>
    <x v="1"/>
    <n v="1"/>
    <x v="1"/>
  </r>
  <r>
    <x v="2"/>
    <n v="2023001399"/>
    <x v="48"/>
    <s v="SE COMUNICA ÉL SEÑOR JAIME TRUJILLO INDICANDO QUE EN EL CERTIFICADO (08234GODB0) OBSERVA QUE NO APARECE NOMBRADO COMO SEGUNDO SUPLENTE DE GERENTE EL CUAL QUEDO ESTABLECIDO ASÍ EN LA DOCUMENTACIÓN PRESENTADA DE CONSTITUCIÓN DE LA EMPRESA. SOLICITA COMEDIDA"/>
    <s v="A"/>
    <s v="CALLCENTER"/>
    <s v=" "/>
    <s v="Principal"/>
    <d v="2023-03-07T00:00:00"/>
    <s v="Origino"/>
    <s v="LCASTRO"/>
    <s v="Registros Pub y Redes Emp"/>
    <s v="Back (Registro)"/>
    <s v="Finalizado"/>
    <s v=" "/>
    <s v="Asignado a"/>
    <x v="11"/>
    <x v="0"/>
    <x v="2"/>
    <d v="2023-03-07T00:00:00"/>
    <s v="A"/>
    <s v="MERCANTIL"/>
    <n v="1179696"/>
    <m/>
    <m/>
    <m/>
    <m/>
    <m/>
    <m/>
    <s v="Inscrito"/>
    <n v="16364902"/>
    <s v="JAIME TRUJILLO"/>
    <s v="313737100"/>
    <s v="jaaltrusa@hotmail.com"/>
    <x v="5"/>
    <s v="313737100"/>
    <s v="2 Del tramite del documento"/>
    <x v="20"/>
    <s v="Registros Publicos y Redes Emp"/>
    <s v="Inscripción"/>
    <s v="."/>
    <s v="."/>
    <s v="AL INSCRITO 1179696-16 SE VALIDA CON EL DOCUMENTO DE CONSTITUCIÓN Y SE EVIDENCIA QUE EL SEÑOR JAIME ALBERTO TRUJILLO SANCHEZ C.C. 16364902 FUE NOMBRADO COMO SUPLENTE SEGUNDO DEL GERENTE, SE INGRESA EN VÍNCULOS Y SE CREA LA RAD 20230197985 PARA REPONER CER"/>
    <s v="."/>
    <s v="Finalizado"/>
    <s v="MVELASCO"/>
    <d v="2023-03-07T00:00:00"/>
    <d v="2023-03-07T00:00:00"/>
    <s v=" "/>
    <s v="N"/>
    <s v=""/>
    <x v="0"/>
    <x v="2"/>
    <s v="N"/>
    <d v="2023-03-07T00:00:00"/>
    <d v="2023-03-07T00:00:00"/>
    <n v="0"/>
    <n v="15"/>
    <x v="1"/>
    <n v="1"/>
    <x v="1"/>
  </r>
  <r>
    <x v="2"/>
    <n v="2023001408"/>
    <x v="48"/>
    <s v="SE COMUNICA LA SEÑORA MARGOTH ESCOBAR, INDICANDO QUE MEDIANTE UN CERTIFICADO (C.V 0823M4N80S) VALIDO QUE ESTA ERRADA UNA FECHA DE INSCRIPCIÓN DE ACTA DE UNA REMOCIÓN. &quot;POR ACTA 24 DEL 23 DE JUNIO DE 2022 , INSCRITO(A) EN LA CÁMARA DE COMERCIO EL 09 DE AGO"/>
    <s v="A"/>
    <s v="KGIRALDO"/>
    <s v=" "/>
    <s v="Principal"/>
    <d v="2023-03-07T00:00:00"/>
    <s v="Origino"/>
    <s v="LCASTRO"/>
    <s v="Registros Pub y Redes Emp"/>
    <s v="Back (Registro)"/>
    <s v="Finalizado"/>
    <s v=" "/>
    <s v="Asignado a"/>
    <x v="11"/>
    <x v="0"/>
    <x v="2"/>
    <d v="2023-03-07T00:00:00"/>
    <s v="A"/>
    <s v="MERCANTIL"/>
    <n v="674045"/>
    <n v="20220727686"/>
    <m/>
    <m/>
    <m/>
    <m/>
    <m/>
    <s v="Inscrito"/>
    <n v="31919710"/>
    <s v="MARGOT ESCOBAR"/>
    <s v=""/>
    <s v="auxiliaradministrativa@sulogistica.com"/>
    <x v="5"/>
    <s v="3177891177"/>
    <s v="2 Del tramite del documento"/>
    <x v="52"/>
    <s v="Registros Publicos y Redes Emp"/>
    <s v="Inscripción"/>
    <s v="."/>
    <s v="."/>
    <s v="AL INSCRITO 674045-4 SE VALIDA CON EL DOCUMENTO Y SE EVIDENCIA QUE ES 23 DE JUNIO DE 2022, SE VALIDA QUE EL CERTIFICA FUE INGRESADO POR TEXTO, PROCEDO A CORREGIRLO SE CREA LA RAD 20230199671 PARA REPONER CERTIFICADO EL CUAL FUE ENVIADO AL CORREO ELECTRÓNI"/>
    <s v="."/>
    <s v="Finalizado"/>
    <s v="MVELASCO"/>
    <d v="2023-03-07T00:00:00"/>
    <d v="2023-03-07T00:00:00"/>
    <s v=" "/>
    <s v="N"/>
    <s v=""/>
    <x v="0"/>
    <x v="2"/>
    <s v="N"/>
    <d v="2023-03-07T00:00:00"/>
    <d v="2023-03-07T00:00:00"/>
    <n v="0"/>
    <n v="15"/>
    <x v="1"/>
    <n v="1"/>
    <x v="1"/>
  </r>
  <r>
    <x v="2"/>
    <n v="2023001412"/>
    <x v="48"/>
    <s v="SE COMUNICA LA SEÑORA KATHERINE QUIÑONES, INFORMA QUE POR MEDIO DEL CERTIFICADO CON CÓDIGO DE VERIFICACIÓN 0823CF2GZ0MM, EVIDENCIÓ QUE EL APELLIDO QUEDÓ MAL DIGITADO YA QUE SE COLOCÓ CON LA LETRA Z, ES DECIR DE LA SIGUIENTE FORMA KATHERINE QUIÑONEZ RENGIF"/>
    <s v="A"/>
    <s v="CALLCENTER"/>
    <s v=" "/>
    <s v="Principal"/>
    <d v="2023-03-07T00:00:00"/>
    <s v="Origino"/>
    <s v="LCASTRO"/>
    <s v="Registros Pub y Redes Emp"/>
    <s v="Back (Registro)"/>
    <s v="Finalizado"/>
    <s v=" "/>
    <s v="Asignado a"/>
    <x v="11"/>
    <x v="0"/>
    <x v="2"/>
    <d v="2023-03-07T00:00:00"/>
    <s v="A"/>
    <s v="MERCANTIL"/>
    <n v="1179066"/>
    <m/>
    <m/>
    <m/>
    <m/>
    <m/>
    <m/>
    <s v="Inscrito"/>
    <n v="1143930427"/>
    <s v="KATHERINE QUIÑONES"/>
    <s v=" 3176181723"/>
    <s v="inlasercali@gmail.com"/>
    <x v="5"/>
    <s v=" 3176181723"/>
    <s v="2 Del tramite del documento"/>
    <x v="20"/>
    <s v="Registros Publicos y Redes Emp"/>
    <s v="Inscripción"/>
    <s v="."/>
    <s v="."/>
    <s v="AL INSCRITO 1179066 SE VALIDA CON LA COPIA DE LA CEDULA DEL NOMBRADO Y SE EVIDENCIA QUIÑONES, SE CORRIGE Y SE CREA LA RAD 20230199841 PARA REPONER CERTIFICADO EL CUAL FUE ENVIADO AL CORREO ELECTRÓNICO REPORTADO EN EL RECLAMO"/>
    <s v="."/>
    <s v="Finalizado"/>
    <s v="MVELASCO"/>
    <d v="2023-03-07T00:00:00"/>
    <d v="2023-03-07T00:00:00"/>
    <s v=" "/>
    <s v="N"/>
    <s v=""/>
    <x v="0"/>
    <x v="2"/>
    <s v="N"/>
    <d v="2023-03-07T00:00:00"/>
    <d v="2023-03-07T00:00:00"/>
    <n v="0"/>
    <n v="15"/>
    <x v="1"/>
    <n v="1"/>
    <x v="1"/>
  </r>
  <r>
    <x v="2"/>
    <n v="2023001414"/>
    <x v="48"/>
    <s v="LA SEÑORA LIZETH VALIDA EL CERTIFICADO DE MATRICULA CON CÓDIGO DE VERIFICACIÓN 0823CLT87MLX Y SE DA CUENTA QUE NO SE ENCONTRABAN LOS DOS REPRESENTANTES LEGALES PRINCIPALES, SOLO APARECE EL SEÑOR CESAR CORREA JIMENEZ, EL REPRESENTANTE LEGAL QUE FALTA ES EL"/>
    <s v="A"/>
    <s v="KGIRALDO"/>
    <s v=" "/>
    <s v="Principal"/>
    <d v="2023-03-07T00:00:00"/>
    <s v="Origino"/>
    <s v="YBENITEZ"/>
    <s v="Registros Pub y Redes Emp"/>
    <s v="Back (Registro)"/>
    <s v="Finalizado"/>
    <s v=" "/>
    <s v="Asignado a"/>
    <x v="11"/>
    <x v="0"/>
    <x v="2"/>
    <d v="2023-03-07T00:00:00"/>
    <s v="A"/>
    <s v="MERCANTIL"/>
    <n v="1178094"/>
    <n v="20230095345"/>
    <m/>
    <m/>
    <m/>
    <m/>
    <m/>
    <s v="Inscrito"/>
    <n v="1143852212"/>
    <s v="LIZETH TATIANA DIAZ BURBANO"/>
    <s v=""/>
    <s v="empresasyproyectoseu@gmail.com"/>
    <x v="5"/>
    <s v="3122816582"/>
    <s v="2 Del tramite del documento"/>
    <x v="20"/>
    <s v="Registros Publicos y Redes Emp"/>
    <s v="Inscripción"/>
    <s v="."/>
    <s v="."/>
    <s v="AL INSCRITO 1178094 SE VALIDA CON EL DOCUMENTO DE CONSTITUCIÓN Y SE EVIDENCIA EL NOMBRAMIENTO DE MARIO FERNANDO LOPEZ MOSCOSO C.C. 1130674963 COMO GERENTE/REPRESENTANTE LEGAL SE CREA LA RAD 20230199959 PARA REPONER CERTIFICADO EL CUAL FUE ENVIADO AL CORRE"/>
    <s v="."/>
    <s v="Finalizado"/>
    <s v="MVELASCO"/>
    <d v="2023-03-07T00:00:00"/>
    <d v="2023-03-07T00:00:00"/>
    <s v=" "/>
    <s v="N"/>
    <s v=""/>
    <x v="0"/>
    <x v="2"/>
    <s v="N"/>
    <d v="2023-03-07T00:00:00"/>
    <d v="2023-03-07T00:00:00"/>
    <n v="0"/>
    <n v="15"/>
    <x v="1"/>
    <n v="1"/>
    <x v="1"/>
  </r>
  <r>
    <x v="2"/>
    <n v="2023001419"/>
    <x v="48"/>
    <s v="FAVOR AL INSCRITO 847590-2,  CAMBIAR EL NOMBRE DEL ESTABLECIMIENTO DE COMERCIO DE CASA VICTORIA¿S  POR CASA VICTORIA'S, Y AL INSCRITO 732709-2 CAMBIAR EL NOMBRE DE ARQUITEK¿S CONSTRUCTORA E INMOBILIARIA POR ARQUITEK'S CONSTRUCTORA E INMOBILIARIA, SE REVIS"/>
    <s v="A"/>
    <s v="SIBARGUE"/>
    <s v=" "/>
    <s v="Principal"/>
    <d v="2023-03-07T00:00:00"/>
    <s v="Origino"/>
    <s v="RESPPROC"/>
    <s v="Gestion Integral"/>
    <s v="Tecnologia"/>
    <s v="Finalizado"/>
    <s v=" "/>
    <s v="Asignado a"/>
    <x v="11"/>
    <x v="0"/>
    <x v="2"/>
    <d v="2023-03-07T00:00:00"/>
    <s v="A"/>
    <s v="MERCANTIL"/>
    <n v="847590"/>
    <n v="20230198722"/>
    <m/>
    <m/>
    <m/>
    <m/>
    <m/>
    <s v="Inscrito"/>
    <n v="320455"/>
    <s v="MENDEZ ROMERO ALTAIS JULISA"/>
    <s v=""/>
    <s v="julie_socarras@hotmail.com"/>
    <x v="3"/>
    <s v="3187548400"/>
    <s v="2 Del tramite del documento"/>
    <x v="22"/>
    <s v="Registros Publicos y Redes Emp"/>
    <s v="Inscripción"/>
    <s v="."/>
    <s v="."/>
    <s v="A LOS INSCRITOS 847590-2 Y 732709-2 SE MODIFICA LOS NOMBRES QUEDANDO ASI CASA VICTORIA'S Y ARQUITEK'S CONSTRUCTORA E INMOBILIARIA TODA VEZ QUE VENIA CON EL ' PERO SE CAMBIO POR ¿ DICHO CAMBIO LO REALIZÓ EL SISTEMA."/>
    <s v="."/>
    <s v="Finalizado"/>
    <s v="MVELASCO"/>
    <d v="2023-03-07T00:00:00"/>
    <d v="2023-03-07T00:00:00"/>
    <s v=" "/>
    <s v="N"/>
    <s v=""/>
    <x v="0"/>
    <x v="2"/>
    <s v="N"/>
    <d v="2023-03-07T00:00:00"/>
    <d v="2023-03-07T00:00:00"/>
    <n v="0"/>
    <n v="15"/>
    <x v="1"/>
    <n v="1"/>
    <x v="1"/>
  </r>
  <r>
    <x v="2"/>
    <n v="2023001422"/>
    <x v="48"/>
    <s v="INDICA QUE SE DIÓ CUENTA QUE EL CORREO NO ESTABA BIEN PORQUE NUNCA LE LLEGÓ LA FACTURA DE LA RENOVACIÓN REALIZADA EN FEBRERO 22 DE 2023 . CUANDO EL CONTADOR BAJO INFORMACIÓN DE LA PLATAFORMA DE LA DIAN EVIDENCIA EL CORREO INCORRECTO; Y ADICIONAL CUANDO SU"/>
    <s v="A"/>
    <s v="CALLCENTER"/>
    <s v=" "/>
    <s v="Principal"/>
    <d v="2023-03-07T00:00:00"/>
    <s v="Origino"/>
    <s v="JBLANDON"/>
    <s v="Registros Pub y Redes Emp"/>
    <s v="Back (Registro)"/>
    <s v="Finalizado"/>
    <s v=" "/>
    <s v="Asignado a"/>
    <x v="11"/>
    <x v="0"/>
    <x v="2"/>
    <d v="2023-03-07T00:00:00"/>
    <s v="A"/>
    <s v="ESAL"/>
    <n v="827111"/>
    <m/>
    <m/>
    <m/>
    <m/>
    <m/>
    <m/>
    <s v="Nit"/>
    <n v="1144099874"/>
    <s v="PAOLA GONZALEZ"/>
    <s v="3186296082"/>
    <s v="solidariatours@fsacali.org"/>
    <x v="5"/>
    <s v="3162352426"/>
    <s v="2 Del tramite del documento"/>
    <x v="28"/>
    <s v="Registros Publicos y Redes Emp"/>
    <s v="Inscripción"/>
    <s v="."/>
    <s v="."/>
    <s v="AL INSCRITO 804478-2 SE VALIDA CON EL FORMULARIO DE LA RENOVACIÓN DEL AÑO 2023 Y SE PROCEDE A CORREGIR EL CORREO ELECTRÓNICO, RE NOTIFICA AL USUARIO AL CORREO ELECTRÓNICO REPORTADO EN EL RECLAMO."/>
    <s v="."/>
    <s v="Finalizado"/>
    <s v="MVELASCO"/>
    <d v="2023-03-07T00:00:00"/>
    <d v="2023-03-07T00:00:00"/>
    <s v=" "/>
    <s v="N"/>
    <s v=""/>
    <x v="0"/>
    <x v="2"/>
    <s v="N"/>
    <d v="2023-03-07T00:00:00"/>
    <d v="2023-03-07T00:00:00"/>
    <n v="0"/>
    <n v="15"/>
    <x v="1"/>
    <n v="1"/>
    <x v="1"/>
  </r>
  <r>
    <x v="2"/>
    <n v="2023001424"/>
    <x v="48"/>
    <s v="SE COMUNICA LA SEÑORA CRISTINA SEPULVEDA LA CUAL ES LA ASISTENTE DEL LIQUIDADOR LUIS FERNANDO ARBOLEDA PARA LA SOCIEDAD UNIMETRO SA. LA CUAL MANIFIESTA LA COMPRA DE UN CERTIFICADO CON CÓDIGO DE VERIFICACIÓN (0823K2UU9R) EN EL CUAL AÚN NO SE EVIDENCIA TERM"/>
    <s v="A"/>
    <s v="CALLCENTER"/>
    <s v=" "/>
    <s v="Principal"/>
    <d v="2023-03-07T00:00:00"/>
    <s v="Origino"/>
    <s v="SINIDENT"/>
    <s v="Registros Pub y Redes Emp"/>
    <s v="Back (Registro)"/>
    <s v="Finalizado"/>
    <s v=" "/>
    <s v="Asignado a"/>
    <x v="11"/>
    <x v="0"/>
    <x v="2"/>
    <d v="2023-03-07T00:00:00"/>
    <s v="A"/>
    <s v="MERCANTIL"/>
    <n v="599263"/>
    <m/>
    <m/>
    <m/>
    <m/>
    <m/>
    <m/>
    <s v="Inscrito"/>
    <n v="30083968"/>
    <s v="CRISTINA SEPULVEDA"/>
    <s v="3103316483"/>
    <s v="gloriacsc2008@hotmail.com"/>
    <x v="5"/>
    <s v="3103316483"/>
    <s v="2 Del tramite del documento"/>
    <x v="52"/>
    <s v="Registros Publicos y Redes Emp"/>
    <s v="Inscripción"/>
    <s v="."/>
    <s v="."/>
    <s v="SE VALIDO CON LA DRA CLAUDIA BOTERO E INDICA QUE LAS ACTIVIDADES SI SE DEBEN CERTIFICAR, POR LO QUE PROCEDO A INGRESARLAS POR TEXTO QUEDANDO ASI: ACTIVIDAD PRINCIPAL CÓDIGO CIIU: 4921, IGUALMENTE INGRESO EL CERTIFICA DE DISOLUCIÓN QUEDANDO ASÍ: LA PERSONA"/>
    <s v="."/>
    <s v="Finalizado"/>
    <s v="MVELASCO"/>
    <d v="2023-03-08T00:00:00"/>
    <d v="2023-03-09T00:00:00"/>
    <s v=" "/>
    <s v="N"/>
    <s v=""/>
    <x v="0"/>
    <x v="2"/>
    <s v="N"/>
    <d v="2023-03-09T00:00:00"/>
    <d v="2023-03-09T00:00:00"/>
    <n v="2"/>
    <n v="15"/>
    <x v="1"/>
    <n v="1"/>
    <x v="0"/>
  </r>
  <r>
    <x v="2"/>
    <n v="2023001436"/>
    <x v="49"/>
    <s v="EN COMUNICACION DEL DIA 06032023 CON EMAIL ENVIADO A CONTACTO CCC SE INDICA: SOY SUPLENTE DEL REPRESNETANTE LEGAL, INGRESE DOCUMENTACIÓN PARA VARIOS ACTOS Y EL CORREO ELECTRÓNICO DEL SOCIO ALEJANDRO CASELLA CARDONA ESTABA MAL ANOTADO. AHORA ESTÁ MAL EL CO"/>
    <s v="A"/>
    <s v="JCMARIN"/>
    <s v=" "/>
    <s v="Obrero"/>
    <d v="2023-03-08T00:00:00"/>
    <s v="Origino"/>
    <s v="NRESPONS"/>
    <s v="Registros Pub y Redes Emp"/>
    <s v="Back (Registro)"/>
    <s v="Finalizado"/>
    <s v=" "/>
    <s v="Asignado a"/>
    <x v="11"/>
    <x v="0"/>
    <x v="2"/>
    <d v="2023-03-08T00:00:00"/>
    <s v="A"/>
    <s v="MERCANTIL"/>
    <n v="1062182"/>
    <n v="20230118112"/>
    <m/>
    <m/>
    <m/>
    <m/>
    <m/>
    <s v="Inscrito"/>
    <m/>
    <s v="ALEJANDRO CASELLA CARDONA"/>
    <s v=""/>
    <s v="adielacarango@hotmail.com"/>
    <x v="0"/>
    <s v="3175607025"/>
    <s v="5 No aplica/No procede"/>
    <x v="29"/>
    <s v="Registros Publicos y Redes Emp"/>
    <s v="No aplica"/>
    <s v="."/>
    <s v="."/>
    <s v="EL RECLAMO NO PROCEDE YA QUE SE VALIDO CON LA INFORMACIÓN REGISTRADA EN EL FORMULARIO DE LA RENOVACIÓN Y SE EVIDENCIA QUE ESTA CORRECTO. SE NOTIFICA AL USUARIO AL CORREO ELECTRÓNICO REPORTADO EN EL RECLAMO"/>
    <s v="."/>
    <s v="Finalizado"/>
    <s v="MVELASCO"/>
    <d v="2023-03-08T00:00:00"/>
    <d v="2023-03-08T00:00:00"/>
    <s v=" "/>
    <s v="N"/>
    <s v=""/>
    <x v="1"/>
    <x v="2"/>
    <s v="N"/>
    <d v="2023-03-08T00:00:00"/>
    <d v="2023-03-08T00:00:00"/>
    <n v="0"/>
    <n v="15"/>
    <x v="1"/>
    <n v="1"/>
    <x v="1"/>
  </r>
  <r>
    <x v="2"/>
    <n v="2023001447"/>
    <x v="49"/>
    <s v="SE COMUNICA LA SEÑORA YEIMI INFORMA QUE REALIZO LA RENOVACION CON EL FORMULARIO VIRTUAL RN08230E25 Y PAGARON EL A SEDE DE CALI , AL REVISAR EL CERTIFICADO SE DIERON CUENTA DE ERROR EN LAS DIRECCIONES, CORREO Y ACTIVIDAD ECONOMINICA Y DESCRIPCIONES DE LAS "/>
    <s v="A"/>
    <s v="MCORREA"/>
    <s v=" "/>
    <s v="Principal"/>
    <d v="2023-03-08T00:00:00"/>
    <s v="Origino"/>
    <s v="DIAGONZA"/>
    <s v="Registros Pub y Redes Emp"/>
    <s v="Back (Registro)"/>
    <s v="Finalizado"/>
    <s v=" "/>
    <s v="Asignado a"/>
    <x v="11"/>
    <x v="0"/>
    <x v="2"/>
    <d v="2023-03-08T00:00:00"/>
    <s v="A"/>
    <s v="MERCANTIL"/>
    <n v="535650"/>
    <n v="20230157021"/>
    <m/>
    <m/>
    <m/>
    <m/>
    <m/>
    <s v="Inscrito"/>
    <n v="1024537830"/>
    <s v="YEIMI CHALA"/>
    <s v=""/>
    <s v="analistaimpuestos@envia.co"/>
    <x v="5"/>
    <s v="3007557714"/>
    <s v="2 Del tramite del documento"/>
    <x v="59"/>
    <s v="Registros Publicos y Redes Emp"/>
    <s v="Inscripción"/>
    <s v="."/>
    <s v="."/>
    <s v=".SE REALIZARON LAS CORRECCIONES PARA LOS INSCRITOS 535650 - 880693 - 922557 - 1013435 - 1034165 525637 - 919244 - 1051591 - 952030 A LOS QUE SE CREO LA RAD 20230212844 PARA REPONER LOS CERTIFICADOS DE CADA UNA DE LOS INSCRITOS Y FUERON ENVIADOS AL CORREO "/>
    <s v="."/>
    <s v="Finalizado"/>
    <s v="MVELASCO"/>
    <d v="2023-03-09T00:00:00"/>
    <d v="2023-03-09T00:00:00"/>
    <s v=" "/>
    <s v="N"/>
    <s v=""/>
    <x v="0"/>
    <x v="2"/>
    <s v="N"/>
    <d v="2023-03-09T00:00:00"/>
    <d v="2023-03-09T00:00:00"/>
    <n v="1"/>
    <n v="15"/>
    <x v="1"/>
    <n v="1"/>
    <x v="1"/>
  </r>
  <r>
    <x v="2"/>
    <n v="2023001448"/>
    <x v="49"/>
    <s v="EL CLIENTE MANIFIESTA QUE SOLICITO CAMBIO DE CORREO ELECTRONICO PARA NOTIFICACIONES POR MEDIO DE ACTA EL DIA 22 FEB 2023 Y NO SE REALIZO. POR FAVOR VERIFICAR Y MODIFICAR. INSCRITO 1142721 JSC HOLDING S.A.S."/>
    <s v="A"/>
    <s v="CRAYO"/>
    <s v=" "/>
    <s v="Unicentro web"/>
    <d v="2023-03-08T00:00:00"/>
    <s v="Origino"/>
    <s v="JCAMACHO"/>
    <s v="Registros Pub y Redes Emp"/>
    <s v="Back (Registro)"/>
    <s v="Finalizado"/>
    <s v=" "/>
    <s v="Asignado a"/>
    <x v="11"/>
    <x v="0"/>
    <x v="2"/>
    <d v="2023-03-08T00:00:00"/>
    <s v="A"/>
    <s v="MERCANTIL"/>
    <n v="1142721"/>
    <m/>
    <m/>
    <m/>
    <m/>
    <m/>
    <m/>
    <s v="Inscrito"/>
    <n v="14590283"/>
    <s v="MANUEL ALEJANDRO SALAZAR"/>
    <s v=""/>
    <s v="masalazar82@hotmail.com"/>
    <x v="3"/>
    <s v="3186507053"/>
    <s v="2 Del tramite del documento"/>
    <x v="28"/>
    <s v="Registros Publicos y Redes Emp"/>
    <s v="Inscripción"/>
    <s v="."/>
    <s v="."/>
    <s v="AL INSCRITO 1142721-16 SE VALIDA CON EL DOCUMENTO DEL ACTA Y SE EVIDENCIA QUE EL CORREO ELECTRÓNICO QUEDA J_A_SB@HOTMAIL.COM EN DOMICILIO PRINCIPAL Y NOTIFICACIONES JUDICIALES, SE NOTIFICA AL CORREO ELECTRÓNICO REPORTADO EN EL RECLAMO."/>
    <s v="."/>
    <s v="Finalizado"/>
    <s v="MVELASCO"/>
    <d v="2023-03-09T00:00:00"/>
    <d v="2023-03-09T00:00:00"/>
    <s v=" "/>
    <s v="N"/>
    <s v=""/>
    <x v="0"/>
    <x v="2"/>
    <s v="N"/>
    <d v="2023-03-09T00:00:00"/>
    <d v="2023-03-09T00:00:00"/>
    <n v="1"/>
    <n v="15"/>
    <x v="1"/>
    <n v="1"/>
    <x v="1"/>
  </r>
  <r>
    <x v="2"/>
    <n v="2023001459"/>
    <x v="49"/>
    <s v=" SE COMUNICA INDICANDO QUE REALIZARON UNA MODIFICACIÓN EN EL CAMBIO DEL NOMBRE DEL ESTABLECIMIENTO Y NÚMERO TELEFÓNICO COMPRARON UN CERTIFICADO 0823R59XNN EN EL CUÁL VALIDAN QUE NO SE REALIZARON LOS CAMBIOS CORRESPONDIENTES, VALIDANDO LOS EXPEDIENTE EL NU"/>
    <s v="A"/>
    <s v="MCORREA"/>
    <s v=" "/>
    <s v="Principal"/>
    <d v="2023-03-08T00:00:00"/>
    <s v="Origino"/>
    <s v="LEGOMEZ"/>
    <s v="Registros Pub y Redes Emp"/>
    <s v="Juridica"/>
    <s v="Finalizado"/>
    <s v=" "/>
    <s v="Asignado a"/>
    <x v="32"/>
    <x v="0"/>
    <x v="1"/>
    <d v="2023-03-08T00:00:00"/>
    <s v="A"/>
    <s v="MERCANTIL"/>
    <n v="1089679"/>
    <n v="20230199262"/>
    <m/>
    <m/>
    <m/>
    <m/>
    <m/>
    <s v="Inscrito"/>
    <n v="1005944753"/>
    <s v="KEVIN ESTIVEN RESTREPO GRISALES"/>
    <s v=""/>
    <s v="contabilidad2@salamancayasociados.com"/>
    <x v="5"/>
    <s v="3135360791"/>
    <s v="2 Del tramite del documento"/>
    <x v="60"/>
    <s v="Registros Publicos y Redes Emp"/>
    <s v="Certificación"/>
    <s v="."/>
    <s v="."/>
    <s v="09032023 MVELASCO: SE ASIGNA A LA ABOGADA LEIDY CAROLINA PARA LA RESPECTIVA GESTION SOLUCION: SI PROCEDE PERO SE REALIZO LA MODIFICACION SOLICITADA POR EL CLIENTE, PARA QUE EL CERTIFICADO QUEDARÁ TAL COMO SE SOLICITO. POR FAVOR EMITIR UN NUEVO CERTIFICADO"/>
    <s v="."/>
    <s v="Finalizado"/>
    <s v="MVELASCO"/>
    <d v="2023-03-09T00:00:00"/>
    <d v="2023-03-10T00:00:00"/>
    <s v=" "/>
    <s v="N"/>
    <s v=""/>
    <x v="0"/>
    <x v="2"/>
    <s v="N"/>
    <d v="2023-03-10T00:00:00"/>
    <d v="2023-03-10T00:00:00"/>
    <n v="2"/>
    <n v="15"/>
    <x v="1"/>
    <n v="1"/>
    <x v="0"/>
  </r>
  <r>
    <x v="2"/>
    <n v="2023001472"/>
    <x v="0"/>
    <s v="SE COMUNICA LA SEÑORA LORENA INFORMADO QUE EN EL CERTIFICADO HASTA DICIEMBRE LE APARECIA LA ANOTACION DE RENUNCIA DEL SEÑOR TULIO ALBERTO GOMEZ GIRALDO COMO REPRESENTANTE LEGAL Y MIEMBRO DE JUNTA DIRECTIVA, EL CERTIFICADO QUE EXPIDIO HOY NO SALE LA ANOTAC"/>
    <s v="A"/>
    <s v="CALLCENTER"/>
    <s v=" "/>
    <s v="Principal"/>
    <d v="2023-03-09T00:00:00"/>
    <s v="Origino"/>
    <s v="RESPPROC"/>
    <s v="Gestion Integral"/>
    <s v="Tecnologia"/>
    <s v="Finalizado"/>
    <s v=" "/>
    <s v="Asignado a"/>
    <x v="11"/>
    <x v="0"/>
    <x v="2"/>
    <d v="2023-03-09T00:00:00"/>
    <s v="A"/>
    <s v="MERCANTIL"/>
    <n v="932279"/>
    <m/>
    <m/>
    <m/>
    <m/>
    <m/>
    <m/>
    <s v="Inscrito"/>
    <n v="1144031917"/>
    <s v="LORENA MORENO"/>
    <s v="3174274277"/>
    <s v="abogado_junior@comergyg.com.co"/>
    <x v="5"/>
    <s v="3174274277"/>
    <s v="2 Del tramite del documento"/>
    <x v="52"/>
    <s v="Registros Publicos y Redes Emp"/>
    <s v="Inscripción"/>
    <s v="."/>
    <s v="."/>
    <s v="AL INSCRITO 932279-16 POR EFECTO DE UN AJUSTE EN EL SISTEMA LOS CERTIFICAS DE LAS RENUNCIAS DEJARON DE CERTIFICARSE, REALIZO LA CORRECCIÓN EN DATOS ADICIONALES PERO SE EVIDENCIA QUE EL CERTIFICA SALE DE FORMA ERRADA POR LO QUE SE PROCEDE A INGRESAR POR TE"/>
    <s v="."/>
    <s v="Finalizado"/>
    <s v="MVELASCO"/>
    <d v="2023-03-13T00:00:00"/>
    <d v="2023-03-13T00:00:00"/>
    <s v=" "/>
    <s v="N"/>
    <s v=""/>
    <x v="0"/>
    <x v="2"/>
    <s v="N"/>
    <d v="2023-03-13T00:00:00"/>
    <d v="2023-03-13T00:00:00"/>
    <n v="2"/>
    <n v="15"/>
    <x v="1"/>
    <n v="1"/>
    <x v="0"/>
  </r>
  <r>
    <x v="2"/>
    <n v="2023001477"/>
    <x v="0"/>
    <s v="EL DIA 08032023 CON EMAIL ENVIADO A CONTACTO CCC AL SOCIEDAD CONALAMA DEL VALLE SAS NIT 901422995 HECE RECLAMO RESPECTO DEL TRAMITE DE CAMBIO DE DOMICILIO DE LA SOCIEDAD DE CALI A YUMBO HECHO CON LA RAD. 20230107877"/>
    <s v="A"/>
    <s v="JCMARIN"/>
    <s v=" "/>
    <s v="Obrero"/>
    <d v="2023-03-09T00:00:00"/>
    <s v="Origino"/>
    <s v="NRESPONS"/>
    <s v="Registros Pub y Redes Emp"/>
    <s v="Back (Registro)"/>
    <s v="Finalizado"/>
    <s v=" "/>
    <s v="Asignado a"/>
    <x v="11"/>
    <x v="0"/>
    <x v="2"/>
    <d v="2023-03-09T00:00:00"/>
    <s v="A"/>
    <s v="MERCANTIL"/>
    <n v="1098450"/>
    <n v="20230107877"/>
    <m/>
    <m/>
    <m/>
    <m/>
    <m/>
    <s v="Inscrito"/>
    <m/>
    <s v="CONALAMA DEL VALLE SAS"/>
    <s v=""/>
    <s v="auxiliarcontable@exprecol.com"/>
    <x v="0"/>
    <s v="3113548310"/>
    <s v="5 No aplica/No procede"/>
    <x v="29"/>
    <s v="Registros Publicos y Redes Emp"/>
    <s v="No aplica"/>
    <s v="."/>
    <s v="."/>
    <s v="VALIDANDO CON EL DOCUMENTO DEL CAMBIO DE DOMICILIO Y EN AUDITORIA SE EVIDENCIA QUE SI SE REALIZÓ EL CAMBIO PERO CON LA RENOVACIÓN DEL AÑO 2023 MODIFICARON EL MUNICIPIO TANTO EN DIRECCIÓN DE DOMICILIO PRINCIPAL COMO DE NOTIFICACIONES JUDICIALES, POR LO TAN"/>
    <s v="."/>
    <s v="Finalizado"/>
    <s v="MVELASCO"/>
    <d v="2023-03-13T00:00:00"/>
    <d v="2023-03-13T00:00:00"/>
    <s v=" "/>
    <s v="N"/>
    <s v=""/>
    <x v="1"/>
    <x v="2"/>
    <s v="N"/>
    <d v="2023-03-13T00:00:00"/>
    <d v="2023-03-13T00:00:00"/>
    <n v="2"/>
    <n v="15"/>
    <x v="1"/>
    <n v="1"/>
    <x v="0"/>
  </r>
  <r>
    <x v="2"/>
    <n v="2023001482"/>
    <x v="0"/>
    <s v="EN EL INSCRITO 21105-50 EL NOMBRE DEL VICEPRESIDENTE ESTA MAL ESCRITO, NOMBRE CORRECTO ES NORMAN SANTIAGO FLOREZ SANCHEZ. Y EL TIPO DE IDENTIFICACION DE DANIEL FERNANDO FLOREZ SANCHEZ APARECE T.I.E Y EL TIENE TARJETA DE IDENTIDAD. EL USUARIO DEJA UN CERTI"/>
    <s v="A"/>
    <s v="FCAJAS"/>
    <s v=" "/>
    <s v="Principal"/>
    <d v="2023-03-09T00:00:00"/>
    <s v="Origino"/>
    <s v="LCASTRO"/>
    <s v="Registros Pub y Redes Emp"/>
    <s v="Back (Registro)"/>
    <s v="Finalizado"/>
    <s v=" "/>
    <s v="Asignado a"/>
    <x v="11"/>
    <x v="0"/>
    <x v="2"/>
    <d v="2023-03-09T00:00:00"/>
    <s v="A"/>
    <s v="ESAL"/>
    <n v="21105"/>
    <m/>
    <m/>
    <m/>
    <m/>
    <m/>
    <m/>
    <s v="Inscrito"/>
    <m/>
    <s v="NORMAN HUGO FLOREZ"/>
    <s v=""/>
    <s v="dreamersinternacional@gmail.com"/>
    <x v="3"/>
    <s v="3116448093"/>
    <s v="2 Del tramite del documento"/>
    <x v="20"/>
    <s v="Registros Publicos y Redes Emp"/>
    <s v="Inscripción"/>
    <s v="."/>
    <s v="."/>
    <s v="AL INSCRITO 21105-50 CORREGÍ EL NOMBRE DEL VICEPRESIDENTE QUEDANDO ASÍ NORMAN SANTIAGO FLOREZ SANCHEZ Y CORREGÍ EL TIPO DE IDENTIFICACIÓN DE DANIEL FERNANDO FLOREZ SANCHEZ QUEDANDO TARJETA DE IDENTIDAD, SE CREA LA RAD 20230224672 PARA REPONER CERTIFICADO "/>
    <s v="."/>
    <s v="Finalizado"/>
    <s v="MVELASCO"/>
    <d v="2023-03-13T00:00:00"/>
    <d v="2023-03-13T00:00:00"/>
    <s v=" "/>
    <s v="N"/>
    <s v=""/>
    <x v="0"/>
    <x v="2"/>
    <s v="N"/>
    <d v="2023-03-13T00:00:00"/>
    <d v="2023-03-13T00:00:00"/>
    <n v="2"/>
    <n v="15"/>
    <x v="1"/>
    <n v="1"/>
    <x v="0"/>
  </r>
  <r>
    <x v="2"/>
    <n v="2023001485"/>
    <x v="0"/>
    <s v="EN COMUNICACION DEL DIA 06032023 CON EMAIL ENVIADO A CONTACTO CCC DE LA FUNDACION PALENQUE ONG NIT 900226673-2 LA SEÑORA ANAMELI ROSRO SALAZAR CC 1144074224SOLICITA SEA CORREGIDO EL APELLIDO EL CUAL QUEDO COMO ROMERO SIENDO LO CORRECTO ROSERO. SE ADJUNTA "/>
    <s v="A"/>
    <s v="JCMARIN"/>
    <s v=" "/>
    <s v="Obrero"/>
    <d v="2023-03-09T00:00:00"/>
    <s v="Origino"/>
    <s v="JSANDOVA"/>
    <s v="Registros Pub y Redes Emp"/>
    <s v="Back (Registro)"/>
    <s v="Finalizado"/>
    <s v=" "/>
    <s v="Asignado a"/>
    <x v="11"/>
    <x v="0"/>
    <x v="2"/>
    <d v="2023-03-09T00:00:00"/>
    <s v="A"/>
    <s v="ESAL"/>
    <n v="10025"/>
    <n v="20230089618"/>
    <m/>
    <m/>
    <m/>
    <m/>
    <m/>
    <s v="Inscrito"/>
    <m/>
    <s v="ANAMELI ROSERO SALAZAR"/>
    <s v=""/>
    <s v="anameliroserosalazar@gmail.com"/>
    <x v="0"/>
    <s v=""/>
    <s v="2 Del tramite del documento"/>
    <x v="20"/>
    <s v="Registros Publicos y Redes Emp"/>
    <s v="Inscripción"/>
    <s v="."/>
    <s v="."/>
    <s v="SE VALIDA Y SE EVIDENCIA QUE EL APELLIDO CORRECTO ES ROSERO, SE CORRIGE Y SE NOTIFICA AL USUARIO LA CORRECCIÓN AL CORREO ELECTRÓNICO REPORTADO EN EL RECLAMO"/>
    <s v="."/>
    <s v="Finalizado"/>
    <s v="MVELASCO"/>
    <d v="2023-03-13T00:00:00"/>
    <d v="2023-03-13T00:00:00"/>
    <s v=" "/>
    <s v="N"/>
    <s v=""/>
    <x v="0"/>
    <x v="2"/>
    <s v="N"/>
    <d v="2023-03-13T00:00:00"/>
    <d v="2023-03-13T00:00:00"/>
    <n v="2"/>
    <n v="15"/>
    <x v="1"/>
    <n v="1"/>
    <x v="0"/>
  </r>
  <r>
    <x v="2"/>
    <n v="2023001490"/>
    <x v="0"/>
    <s v="ERROR EN EL NOMBRE DEL ESTABLECIMIENTO DE COMERCIO MATRICULA 1180444-2 MEDI ART S.A.S. EL CORRECTO ES MEDIA ART S.A.S"/>
    <s v="A"/>
    <s v="SLAVERDE"/>
    <s v=" "/>
    <s v="Unicentro web"/>
    <d v="2023-03-09T00:00:00"/>
    <s v="Origino"/>
    <s v="DTRIANA"/>
    <s v="Registros Pub y Redes Emp"/>
    <s v="Back (Registro)"/>
    <s v="Finalizado"/>
    <s v=" "/>
    <s v="Asignado a"/>
    <x v="33"/>
    <x v="0"/>
    <x v="7"/>
    <d v="2023-03-09T00:00:00"/>
    <s v="A"/>
    <s v="MERCANTIL"/>
    <n v="1180444"/>
    <m/>
    <m/>
    <m/>
    <m/>
    <m/>
    <m/>
    <s v="Inscrito"/>
    <n v="29179686"/>
    <s v="RUTH KATHERINE POMAR"/>
    <s v=""/>
    <s v="k.pomar@mediaart.com.co"/>
    <x v="3"/>
    <s v="3508399689"/>
    <s v="2 Del tramite del documento"/>
    <x v="22"/>
    <s v="Registros Publicos y Redes Emp"/>
    <s v="Matricula o Constitución"/>
    <s v="."/>
    <s v="."/>
    <s v="SE CORRIGE EL NOMBRE DEL ESTABLECIMIENTO DE COMERCIO DE LA MATRICULA 1180444-2 POR MEDIA ART S.A.S"/>
    <s v="."/>
    <s v="Finalizado"/>
    <s v="ABEDOYA"/>
    <d v="2023-03-09T00:00:00"/>
    <d v="2023-03-09T00:00:00"/>
    <s v=" "/>
    <s v="N"/>
    <s v=""/>
    <x v="0"/>
    <x v="2"/>
    <s v="N"/>
    <d v="2023-03-09T00:00:00"/>
    <d v="2023-03-09T00:00:00"/>
    <n v="0"/>
    <n v="15"/>
    <x v="1"/>
    <n v="1"/>
    <x v="1"/>
  </r>
  <r>
    <x v="2"/>
    <n v="2023001491"/>
    <x v="0"/>
    <s v="SE MATRICULO UN ESTABLECIMIENTO DE COMERCIO MATRICULA 1180444 Y EL NOMBRE DEL PROPIETARIO ES MEDIA ART S.A.S Y AL CERTIFICAR ME APARECE MEDIA ART LIMITADA NIT 900428735"/>
    <s v="A"/>
    <s v="ABEDOYA"/>
    <s v=" "/>
    <s v="Unicentro web"/>
    <d v="2023-03-09T00:00:00"/>
    <s v="Origino"/>
    <s v="SINIDENT"/>
    <s v="Registros Pub y Redes Emp"/>
    <s v="Back (Registro)"/>
    <s v="Finalizado"/>
    <s v=" "/>
    <s v="Asignado a"/>
    <x v="11"/>
    <x v="0"/>
    <x v="2"/>
    <d v="2023-03-09T00:00:00"/>
    <s v="A"/>
    <s v="MERCANTIL"/>
    <n v="897415"/>
    <m/>
    <m/>
    <m/>
    <m/>
    <m/>
    <m/>
    <s v="Nit"/>
    <n v="29179686"/>
    <s v="RUTH KATHERINE POMAR"/>
    <s v=""/>
    <s v="k.pomar@mediaart.com.co"/>
    <x v="3"/>
    <s v="3508399689"/>
    <s v="2 Del tramite del documento"/>
    <x v="8"/>
    <s v="Registros Publicos y Redes Emp"/>
    <s v="Inscripción"/>
    <s v="."/>
    <s v="."/>
    <s v="AL NUM CONSECUTIVO 897415 ACTUALIZO LA RESEÑA YA QUE NO ERA LIMITADA SINO S.A.S."/>
    <s v="."/>
    <s v="Finalizado"/>
    <s v="MVELASCO"/>
    <d v="2023-03-13T00:00:00"/>
    <d v="2023-03-13T00:00:00"/>
    <s v=" "/>
    <s v="N"/>
    <s v=""/>
    <x v="0"/>
    <x v="2"/>
    <s v="N"/>
    <d v="2023-03-13T00:00:00"/>
    <d v="2023-03-13T00:00:00"/>
    <n v="2"/>
    <n v="15"/>
    <x v="1"/>
    <n v="1"/>
    <x v="0"/>
  </r>
  <r>
    <x v="2"/>
    <n v="2023001505"/>
    <x v="50"/>
    <s v="LA SEÑORA LIZETH TORRES SE COMUNICA DEBIDO A QUE LA EMPRESA TIENE EN PROCESO EL TRÁMITE DE NOMBRAMIENTO DE REVISOR FISCAL, QUE HASTA EL MOMENTO HA SIDO REQUERIDO Y DEVUELTO 4 VECES. INICIALMENTE, SE RADICÓ EL 08/02/2023, TUVO UN REQUERIMIENTO Y SE REINGRE"/>
    <s v="A"/>
    <s v="MCORREA"/>
    <s v=" "/>
    <s v="Principal"/>
    <d v="2023-03-10T00:00:00"/>
    <s v="Origino"/>
    <s v="NRESPONS"/>
    <s v="Registros Pub y Redes Emp"/>
    <s v="Back (Registro)"/>
    <s v="Finalizado"/>
    <s v=" "/>
    <s v="Asignado a"/>
    <x v="8"/>
    <x v="0"/>
    <x v="1"/>
    <d v="2023-03-10T00:00:00"/>
    <s v="A"/>
    <s v="MERCANTIL"/>
    <n v="395191"/>
    <n v="20230164265"/>
    <m/>
    <m/>
    <m/>
    <m/>
    <m/>
    <s v="Inscrito"/>
    <n v="1144158614"/>
    <s v="LIZETH TORRES"/>
    <s v="6959393"/>
    <s v="contador@metroviasas.com"/>
    <x v="5"/>
    <s v="3217521859"/>
    <s v="5 No aplica/No procede"/>
    <x v="29"/>
    <s v="Registros Publicos y Redes Emp"/>
    <s v="No aplica"/>
    <s v="."/>
    <s v="."/>
    <s v="13032023 MVELASCO: SE ASIGNA A LA ABOGADA ALEJANDRA QUE ES QUIEN TIENE ACTUALMENTE EL TRÁMITE DE RAD 20230164265 DE ACUERDO CON LA RECEPCIÓN DEL RECLAMO, ME PERMITO INFORMARLE QUE NO PROCEDE, PERO ES IMPORTANTE INDICAR QUE EL TRÁMITE QUE REGISTRÓ CON LA R"/>
    <s v="."/>
    <s v="Finalizado"/>
    <s v="MVELASCO"/>
    <d v="2023-03-13T00:00:00"/>
    <d v="2023-03-13T00:00:00"/>
    <s v=" "/>
    <s v="N"/>
    <s v=""/>
    <x v="1"/>
    <x v="2"/>
    <s v="N"/>
    <d v="2023-03-13T00:00:00"/>
    <d v="2023-03-13T00:00:00"/>
    <n v="1"/>
    <n v="15"/>
    <x v="1"/>
    <n v="1"/>
    <x v="1"/>
  </r>
  <r>
    <x v="2"/>
    <n v="2023001506"/>
    <x v="50"/>
    <s v="AL INSCRITO 972290-16 MCC BPO SOCIEDAD POR ACCIONES SIMPLIFICADA EN EL ACTA NUMERO 14 SE REALIZA REFORMA DE ESTATUTOS DONDE MENCIONAN QUE LA RAZON SOCIAL DEBE DE QUEDAR MCC BPO SOCIEDAD POR ACCIONES SIMPLIFICADA BIC Y SUS SIGLAS MCC BPO S.A.S BIC, AL MOME"/>
    <s v="A"/>
    <s v="DUMENDOZ"/>
    <s v=" "/>
    <s v="Mejoras Publicas"/>
    <d v="2023-03-10T00:00:00"/>
    <s v="Origino"/>
    <s v="NRESPONS"/>
    <s v="Registros Pub y Redes Emp"/>
    <s v="Back (Registro)"/>
    <s v="Finalizado"/>
    <s v=" "/>
    <s v="Asignado a"/>
    <x v="11"/>
    <x v="0"/>
    <x v="2"/>
    <d v="2023-03-10T00:00:00"/>
    <s v="A"/>
    <s v="MERCANTIL"/>
    <n v="972290"/>
    <n v="20221167168"/>
    <n v="23126"/>
    <d v="2022-12-29T00:00:00"/>
    <n v="9"/>
    <m/>
    <m/>
    <s v="Inscrito"/>
    <n v="1143838761"/>
    <s v="KAREN ANDREA BORRERO NOGUERA"/>
    <s v=""/>
    <s v="correspondecia@mcc.com.co"/>
    <x v="3"/>
    <s v="3175175039"/>
    <s v="5 No aplica/No procede"/>
    <x v="29"/>
    <s v="Registros Publicos y Redes Emp"/>
    <s v="No aplica"/>
    <s v="."/>
    <s v="."/>
    <s v="13032023 MVELASCO: SE ASIGNA A LA ABOGADA ANGELA MARQUEZ QUE FUE QUIEN REALIZAÓ EL REGISTRO Y FAVOR INDICAR SI DEBE QUEDAR CON INDICADOR BIC._x0009_ MARZO 13 /22. SE PROCEDE A VERIFICAR LA INSCRIPCION Y SE EVIDENCIA QUE EN EL PUNTO NO. 5 DEL ACTA NO. 14, LO PRO"/>
    <s v="."/>
    <s v="Finalizado"/>
    <s v="MVELASCO"/>
    <d v="2023-03-13T00:00:00"/>
    <d v="2023-03-15T00:00:00"/>
    <s v=" "/>
    <s v="N"/>
    <s v=""/>
    <x v="1"/>
    <x v="2"/>
    <s v="N"/>
    <d v="2023-03-15T00:00:00"/>
    <d v="2023-03-15T00:00:00"/>
    <n v="3"/>
    <n v="15"/>
    <x v="1"/>
    <n v="1"/>
    <x v="0"/>
  </r>
  <r>
    <x v="2"/>
    <n v="2023001508"/>
    <x v="50"/>
    <s v="FAVOR MODIFICAR EL NOMBRE DEL ESTABLECIMIENTO DE COMERCIO PARADISE EMY TOUR MAT 1151528-2 YA QUE EN SU MOMENTO SE PRESENTO EL CAMBIO DE NOMBRE CON EL RAD 20230157816 DEL DIA 08/03/2023 FAVOR REEMPLAZAR EL CERTIFICADO COMPRADO EL DIA DE HOY 10/03/2023."/>
    <s v="A"/>
    <s v="LNDELGAD"/>
    <s v=" "/>
    <s v="Principal"/>
    <d v="2023-03-10T00:00:00"/>
    <s v="Origino"/>
    <s v="NRESPONS"/>
    <s v="Registros Pub y Redes Emp"/>
    <s v="Back (Registro)"/>
    <s v="Finalizado"/>
    <s v=" "/>
    <s v="Asignado a"/>
    <x v="11"/>
    <x v="0"/>
    <x v="2"/>
    <d v="2023-03-10T00:00:00"/>
    <s v="A"/>
    <s v="MERCANTIL"/>
    <n v="1151528"/>
    <n v="20230157816"/>
    <m/>
    <m/>
    <m/>
    <m/>
    <m/>
    <s v="Inscrito"/>
    <n v="1107524651"/>
    <s v="ESTEBAN ENRIQUE LONDOÑO FLOR"/>
    <s v=""/>
    <s v="infoemytour@gmail.com"/>
    <x v="3"/>
    <s v="3155147152"/>
    <s v="5 No aplica/No procede"/>
    <x v="29"/>
    <s v="Registros Publicos y Redes Emp"/>
    <s v="No aplica"/>
    <s v="."/>
    <s v="."/>
    <s v="AL INSCRITO 1151528-2 SE VALIDA CON EL DOCUMENTO DEL TRASPASO DONDE INDICAN EL NUEVO NOMBRE Y SE EVIDENCIA QUE ESTAMOS CERTIFICANDO EL NOMBRE DE FORMA CORRECTA, POR LO ANTERIOR EL RECLAMO NO PROCEDE. SE NOTIFICA AL CORREO ELECTRÓNICO REPORTADO EN EL RECLA"/>
    <s v="."/>
    <s v="Finalizado"/>
    <s v="MVELASCO"/>
    <d v="2023-03-13T00:00:00"/>
    <d v="2023-03-13T00:00:00"/>
    <s v=" "/>
    <s v="N"/>
    <s v=""/>
    <x v="1"/>
    <x v="2"/>
    <s v="N"/>
    <d v="2023-03-13T00:00:00"/>
    <d v="2023-03-13T00:00:00"/>
    <n v="1"/>
    <n v="15"/>
    <x v="1"/>
    <n v="1"/>
    <x v="1"/>
  </r>
  <r>
    <x v="2"/>
    <n v="2023001530"/>
    <x v="50"/>
    <s v="BUENAS TARDES POR FAVOR RETIRAR DEL CERTIFICADO DEL INSCRITO 908988-1 A NOMBRE DE GUSTAVO ADOLFO RIVAS ARBOLEDA CC 16937494 EL OFICIO NRO 78351 DEL 23 DE ABRIL DE 2019 DEL LIBRO XV YA QUE ERA POR UN PLAZO DE 6 MESES MUCHAS GRACIAS"/>
    <s v="A"/>
    <s v="PPACHON"/>
    <s v=" "/>
    <s v="Mejoras Publicas"/>
    <d v="2023-03-10T00:00:00"/>
    <s v="Origino"/>
    <s v="SINIDENT"/>
    <s v="Registros Pub y Redes Emp"/>
    <s v="Back (Registro)"/>
    <s v="Finalizado"/>
    <s v=" "/>
    <s v="Asignado a"/>
    <x v="11"/>
    <x v="0"/>
    <x v="2"/>
    <d v="2023-03-10T00:00:00"/>
    <s v="A"/>
    <s v="MERCANTIL"/>
    <n v="908988"/>
    <m/>
    <m/>
    <m/>
    <m/>
    <m/>
    <m/>
    <s v="Inscrito"/>
    <n v="16937494"/>
    <s v="GUSTAVO ADOLFO RIVAS ARBOLEDA"/>
    <s v=""/>
    <s v="guspalorivas@hotmail.com"/>
    <x v="3"/>
    <s v="3022207873"/>
    <s v="2 Del tramite del documento"/>
    <x v="54"/>
    <s v="Registros Publicos y Redes Emp"/>
    <s v="Inscripción"/>
    <s v="."/>
    <s v="."/>
    <s v=".AL INSCRITO 908988-1 INACTIVO LA INSCRIPCIÓN 38041 DEL 17 DE MAYO DE 2019 LIBRO XV TODA VEZ QUE YA TRANSCURRIO LOS 6 MESES"/>
    <s v="."/>
    <s v="Finalizado"/>
    <s v="MVELASCO"/>
    <d v="2023-03-10T00:00:00"/>
    <d v="2023-03-10T00:00:00"/>
    <s v=" "/>
    <s v="N"/>
    <s v=""/>
    <x v="0"/>
    <x v="2"/>
    <s v="N"/>
    <d v="2023-03-10T00:00:00"/>
    <d v="2023-03-10T00:00:00"/>
    <n v="0"/>
    <n v="15"/>
    <x v="1"/>
    <n v="1"/>
    <x v="1"/>
  </r>
  <r>
    <x v="2"/>
    <n v="2023001533"/>
    <x v="50"/>
    <s v="VALIDANDO EL EXPEDIENTE DE UNA SOCIEDAD QUE NO RENUEVA DESDE EL AÑO 2020 USUARIA INDICA QUE NO HA RENOVADO PORQUE DESDE LA CONSTITUCIÓN DE LA EMPRESA HUBO UN ERROR EN EL NÚMERO DE CÉDULA DE LA REPRESENTANTE LEGAL LA SEÑORA CLAUDIA JULIANA BENAVIDES PÉREZ "/>
    <s v="A"/>
    <s v="MCORREA"/>
    <s v=" "/>
    <s v="Principal"/>
    <d v="2023-03-10T00:00:00"/>
    <s v="Origino"/>
    <s v="LLOPEZ"/>
    <s v="Registros Pub y Redes Emp"/>
    <s v="Back (Registro)"/>
    <s v="Finalizado"/>
    <s v=" "/>
    <s v="Asignado a"/>
    <x v="11"/>
    <x v="0"/>
    <x v="2"/>
    <d v="2023-03-10T00:00:00"/>
    <s v="A"/>
    <s v="MERCANTIL"/>
    <n v="1098229"/>
    <n v="20200560683"/>
    <m/>
    <m/>
    <m/>
    <m/>
    <m/>
    <s v="Inscrito"/>
    <n v="63528989"/>
    <s v="CLAUDIA JULIANA BENAVIDES PÉREZ"/>
    <s v=""/>
    <s v="casinoscol.a3@gmail.com"/>
    <x v="5"/>
    <s v="3152064265"/>
    <s v="2 Del tramite del documento"/>
    <x v="20"/>
    <s v="Registros Publicos y Redes Emp"/>
    <s v="Inscripción"/>
    <s v="."/>
    <s v="."/>
    <s v="AL INSCRITO 1098229-16 SE VALIDA CON LA COPIA DEL DOCUMENTO DE IDENTIDAD Y SE EVIDENCIA QUE EL NUMERO DE IDENTIDAD CORRECTO ES 63528989 CLAUDIA JULIANA BENAVIDES PEREZ"/>
    <s v="."/>
    <s v="Finalizado"/>
    <s v="MVELASCO"/>
    <d v="2023-03-14T00:00:00"/>
    <d v="2023-03-14T00:00:00"/>
    <s v=" "/>
    <s v="N"/>
    <s v=""/>
    <x v="0"/>
    <x v="2"/>
    <s v="N"/>
    <d v="2023-03-14T00:00:00"/>
    <d v="2023-03-14T00:00:00"/>
    <n v="2"/>
    <n v="15"/>
    <x v="1"/>
    <n v="1"/>
    <x v="0"/>
  </r>
  <r>
    <x v="2"/>
    <n v="2023001539"/>
    <x v="51"/>
    <s v="EN COMUNICACION DEL DIA 08032023 CON EMAIL ENVIADO A CONTACTO CCC LA SERÑORA MELISSA MARMOLEJO DE LA SOCIEDAD COOMEVA EPS SOLICITA: EL DÍA DE HOY SE COMPRÓ UN CERTIFICADO DE DISOLUCIÓN DE LA ENTIDAD (LA CUAL ACTUALMENTE SE ENCUENTRA EN ESTADO DE LIQUIDACI"/>
    <s v="A"/>
    <s v="JCMARIN"/>
    <s v=" "/>
    <s v="Obrero"/>
    <d v="2023-03-13T00:00:00"/>
    <s v="Origino"/>
    <s v="NRESPONS"/>
    <s v="Registros Pub y Redes Emp"/>
    <s v="Back (Registro)"/>
    <s v="Finalizado"/>
    <s v=" "/>
    <s v="Asignado a"/>
    <x v="12"/>
    <x v="0"/>
    <x v="1"/>
    <d v="2023-03-13T00:00:00"/>
    <s v="A"/>
    <s v="MERCANTIL"/>
    <n v="399293"/>
    <m/>
    <m/>
    <m/>
    <m/>
    <m/>
    <m/>
    <s v="Inscrito"/>
    <m/>
    <s v="MELISSA MARMOLEJO MANCERA"/>
    <s v="3330000"/>
    <s v="melissa_marmolejo@coomeva.com.co"/>
    <x v="0"/>
    <s v=""/>
    <s v="5 No aplica/No procede"/>
    <x v="29"/>
    <s v="Registros Publicos y Redes Emp"/>
    <s v="No aplica"/>
    <s v="."/>
    <s v="."/>
    <s v="14032023 MVELASCO: FAVOR VALIDAR, EN LA INSCRIPCIÓN 18479 DEL 12 DE OCTUBRE DE 2021 SE EVIDENCIA EL ACTO REMOCIÓN MIEMBROS JUNTA DIRECTIVA Y EN EL DOCUMENTO ESTÁ LA NOTA DE LA ABOGADA. LA ABOGADA CLAUDIA MARCELA JORDAN NO SE ENCUENTRA. DE ACUERDO CON LA R"/>
    <s v="."/>
    <s v="Finalizado"/>
    <s v="MVELASCO"/>
    <d v="2023-03-14T00:00:00"/>
    <d v="2023-03-14T00:00:00"/>
    <s v=" "/>
    <s v="N"/>
    <s v=""/>
    <x v="1"/>
    <x v="2"/>
    <s v="N"/>
    <d v="2023-03-14T00:00:00"/>
    <d v="2023-03-14T00:00:00"/>
    <n v="1"/>
    <n v="15"/>
    <x v="1"/>
    <n v="1"/>
    <x v="1"/>
  </r>
  <r>
    <x v="2"/>
    <n v="2023001541"/>
    <x v="51"/>
    <s v="FAVOR REVISAR EN LA INSCRIPCION 170 DE 12/04/2022 DE INSCRITO 340-50 REALIZADA CON LA RADICACION 20220346267 , LA REFORMA REALIZADA AL ARTICULO 7 DE LOS ESTATUTOS DEBIDO A QUE QUEDO CON LA INFORMACION DEL ARTICULO 6 Y POR ESTO LE ESTAN NEGANDO LA INSCRIPC"/>
    <s v="A"/>
    <s v="HSARRIA"/>
    <s v=" "/>
    <s v="Principal"/>
    <d v="2023-03-13T00:00:00"/>
    <s v="Origino"/>
    <s v="SINIDENT"/>
    <s v="Registros Pub y Redes Emp"/>
    <s v="Back (Registro)"/>
    <s v="Finalizado"/>
    <s v=" "/>
    <s v="Asignado a"/>
    <x v="11"/>
    <x v="0"/>
    <x v="2"/>
    <d v="2023-03-13T00:00:00"/>
    <s v="A"/>
    <s v="ESAL"/>
    <n v="340"/>
    <n v="20220346267"/>
    <m/>
    <m/>
    <m/>
    <m/>
    <m/>
    <s v="Inscrito"/>
    <n v="31196606"/>
    <s v="NUBIA NIDIA CHUQIZAN ISACAS"/>
    <s v=""/>
    <s v="nubiachuqizan@yahoo.es"/>
    <x v="3"/>
    <s v="3137685678"/>
    <s v="2 Del tramite del documento"/>
    <x v="23"/>
    <s v="Registros Publicos y Redes Emp"/>
    <s v="Inscripción"/>
    <s v="."/>
    <s v="."/>
    <s v="AL INSCRITO 340-50 SE VALIDA CON LA USUARIA Y ME EXPLICA Y EFECTIVAMENTE EL ART 6 FUE ELIMINADO Y REEMPLAZADO POR EL ART 7, SE CORRIGE SE INGRESA EL TEXTO CORRESPONDIENTE AL ART 6 Y SE NOTIFICA AL CORREO ELECTRÓNICO REPORTADO EN EL RECLAMO."/>
    <s v="."/>
    <s v="Finalizado"/>
    <s v="MVELASCO"/>
    <d v="2023-03-14T00:00:00"/>
    <d v="2023-03-14T00:00:00"/>
    <s v=" "/>
    <s v="N"/>
    <s v=""/>
    <x v="0"/>
    <x v="2"/>
    <s v="N"/>
    <d v="2023-03-14T00:00:00"/>
    <d v="2023-03-14T00:00:00"/>
    <n v="1"/>
    <n v="15"/>
    <x v="1"/>
    <n v="1"/>
    <x v="1"/>
  </r>
  <r>
    <x v="2"/>
    <n v="2023001568"/>
    <x v="51"/>
    <s v="SE COMUNICA EL SR. ANDRÉS EMILIO OCHOA INFORMA QUE DILIGENCIANDO EL FORMULARIO DE RENOVACIÓN SE DIO CUENTA DE QUE EL NOMBRE Y EL APELLIDO ESTÁN MAL DIGITADOS EN EL REGISTRO MERCANTIL, SE SOLICITA SE VERIFICA Y CORRIJA. NOTA: SE REALIZA LA CONSULTA DEL EXP"/>
    <s v="A"/>
    <s v="KGIRALDO"/>
    <s v=" "/>
    <s v="Principal"/>
    <d v="2023-03-13T00:00:00"/>
    <s v="Origino"/>
    <s v="SINIDENT"/>
    <s v="Registros Pub y Redes Emp"/>
    <s v="Back (Registro)"/>
    <s v="Finalizado"/>
    <s v=" "/>
    <s v="Asignado a"/>
    <x v="11"/>
    <x v="0"/>
    <x v="2"/>
    <d v="2023-03-13T00:00:00"/>
    <s v="A"/>
    <s v="MERCANTIL"/>
    <n v="1094729"/>
    <n v="20200495279"/>
    <m/>
    <m/>
    <m/>
    <m/>
    <m/>
    <s v="Inscrito"/>
    <n v="1144137282"/>
    <s v="ANDRES EMILIO OCHOA MARIN"/>
    <s v=""/>
    <s v="andresito4507@gmail.com"/>
    <x v="5"/>
    <s v="3194927455"/>
    <s v="2 Del tramite del documento"/>
    <x v="22"/>
    <s v="Registros Publicos y Redes Emp"/>
    <s v="Inscripción"/>
    <s v="."/>
    <s v="."/>
    <s v=".AL INSCRITO 1094729-1 SE VALIDA CON LA COPIA DE LA CEDULA DE CIUDADANÍA Y SE CORRIJE SE NOTIFICA AL USUARIO AL CORREO ELECTRÓNICO REPORTADO EN EL RECLAMO."/>
    <s v="."/>
    <s v="Finalizado"/>
    <s v="MVELASCO"/>
    <d v="2023-03-14T00:00:00"/>
    <d v="2023-03-14T00:00:00"/>
    <s v=" "/>
    <s v="N"/>
    <s v=""/>
    <x v="0"/>
    <x v="2"/>
    <s v="N"/>
    <d v="2023-03-14T00:00:00"/>
    <d v="2023-03-14T00:00:00"/>
    <n v="1"/>
    <n v="15"/>
    <x v="1"/>
    <n v="1"/>
    <x v="1"/>
  </r>
  <r>
    <x v="2"/>
    <n v="2023001578"/>
    <x v="51"/>
    <s v="USUARIO SE COMUNICA, MANIFESTANDO QUE REALIZÓ LA COMPRA DE UN CERTIFICADO EL DÍA DE HOY 13/03/23 Y NO ENCONTRÓ AL REVISOR FISCAL EL SEÑOR CARLOS ALBERTO PEÑA, QUIEN FUE DESIGNADO POR LA REVISARÍA NOMBRADA AUDITORIAS Y ASESORÍAS S.A EN EL ACTA REGISTRADA C"/>
    <s v="A"/>
    <s v="CALLCENTER"/>
    <s v=" "/>
    <s v="Principal"/>
    <d v="2023-03-13T00:00:00"/>
    <s v="Origino"/>
    <s v="NRESPONS"/>
    <s v="Registros Pub y Redes Emp"/>
    <s v="Back (Registro)"/>
    <s v="Finalizado"/>
    <s v=" "/>
    <s v="Asignado a"/>
    <x v="11"/>
    <x v="0"/>
    <x v="2"/>
    <d v="2023-03-13T00:00:00"/>
    <s v="A"/>
    <s v="MERCANTIL"/>
    <n v="1101712"/>
    <m/>
    <m/>
    <m/>
    <m/>
    <m/>
    <m/>
    <s v="Inscrito"/>
    <n v="1118306332"/>
    <s v="NICOL CAROLINA LOPEZ"/>
    <s v="3164463100"/>
    <s v="asistentedireccion@cigualanday.com"/>
    <x v="5"/>
    <s v="3164463100"/>
    <s v="5 No aplica/No procede"/>
    <x v="29"/>
    <s v="Registros Publicos y Redes Emp"/>
    <s v="No aplica"/>
    <s v="."/>
    <s v="."/>
    <s v="SE VALIDA CON EL DOCUMENTO REGISTRADO CON LA RAD 20230152242 QUE SOLO SE REALIZÓ EL PAGO CORRESPONDIENTE AL NOMBRAMIENTO DEL REVISOR FISCAL CORRESPONDIENTE A LA FIRMA, PERO NO SE PAGO POR EL DE LAS DESIGNACIONES, ADICIONALMENTE SE ENCUENTRA LA RAD 2023019"/>
    <s v="."/>
    <s v="Finalizado"/>
    <s v="MVELASCO"/>
    <d v="2023-03-14T00:00:00"/>
    <d v="2023-03-14T00:00:00"/>
    <s v=" "/>
    <s v="N"/>
    <s v=""/>
    <x v="1"/>
    <x v="2"/>
    <s v="N"/>
    <d v="2023-03-14T00:00:00"/>
    <d v="2023-03-14T00:00:00"/>
    <n v="1"/>
    <n v="15"/>
    <x v="1"/>
    <n v="1"/>
    <x v="1"/>
  </r>
  <r>
    <x v="2"/>
    <n v="2023001579"/>
    <x v="51"/>
    <s v="SE SOLICITO CERTIFICADO POR LA PAGINA SE GENERO EL COBRO PERO NO DEJA DESCARGAR LOS CERTIFICADOS AGROTRANSPORTES TRINIDAD SAS MATRICULA 978621-16 CODIGO PARA DESCARGAR EL CERTIFICADO C48D46F Y FUNDACION CONEDUCACION NIT 901685347 CODIGO PARA DESCARGA C48D"/>
    <s v="A"/>
    <s v="ABEDOYA"/>
    <s v=" "/>
    <s v="Unicentro web"/>
    <d v="2023-03-13T00:00:00"/>
    <s v="Origino"/>
    <s v="RESPPROC"/>
    <s v="Gestion Integral"/>
    <s v="Tecnologia"/>
    <s v="Finalizado"/>
    <s v=" "/>
    <s v="Asignado a"/>
    <x v="11"/>
    <x v="0"/>
    <x v="2"/>
    <d v="2023-03-13T00:00:00"/>
    <s v="A"/>
    <s v="MERCANTIL"/>
    <n v="978621"/>
    <m/>
    <m/>
    <m/>
    <m/>
    <m/>
    <m/>
    <s v="Inscrito"/>
    <m/>
    <s v=""/>
    <s v=""/>
    <s v=""/>
    <x v="2"/>
    <s v=""/>
    <s v="2 Del tramite del documento"/>
    <x v="61"/>
    <s v="Registros Publicos y Redes Emp"/>
    <s v="Certificación"/>
    <s v="."/>
    <s v="."/>
    <s v="SE GENERAN LOS CERTIFICADOS POR SOLICITUD DE SERVICIO TODA VEZ QUE FUE FALLA DEL SERVICIO QUE NO LE PERMITIO AL USUARIO DESCARGAR LOS CERTIFICADOS, ARMANDO BEDOYA ESCALO CASO A MESA PARA LA ELIMINACIÓN DE LOS CÓDIGOS DE DESCARGA."/>
    <s v="."/>
    <s v="Finalizado"/>
    <s v="MVELASCO"/>
    <d v="2023-03-14T00:00:00"/>
    <d v="2023-03-14T00:00:00"/>
    <s v=" "/>
    <s v="N"/>
    <s v=""/>
    <x v="0"/>
    <x v="2"/>
    <s v="N"/>
    <d v="2023-03-14T00:00:00"/>
    <d v="2023-03-14T00:00:00"/>
    <n v="1"/>
    <n v="15"/>
    <x v="1"/>
    <n v="1"/>
    <x v="1"/>
  </r>
  <r>
    <x v="2"/>
    <n v="2023001580"/>
    <x v="51"/>
    <s v="EL SEÑOR HEBER DUQUE SE ACERCA A PRESENTAR EL REGISTRO CIVIL DE DEFUNCIÓN DE SU ESPOSA CON EL INSCRITO 639978 CEDULA DE CIUDADANIA 31247054 MONTOYA PEREZ MARIA NUBIA, PARA REALIZAR CANCELACION DE SU REGISTRO MERCANTIL. BRINDANDO LA ASESORIA SE LE INFORMA "/>
    <s v="A"/>
    <s v="ANGRAMIR"/>
    <s v=" "/>
    <s v="Mejoras Publicas"/>
    <d v="2023-03-13T00:00:00"/>
    <s v="Origino"/>
    <s v="NRESPONS"/>
    <s v="Registros Pub y Redes Emp"/>
    <s v="Back (Registro)"/>
    <s v="Finalizado"/>
    <s v=" "/>
    <s v="Asignado a"/>
    <x v="1"/>
    <x v="0"/>
    <x v="1"/>
    <d v="2023-03-13T00:00:00"/>
    <s v="A"/>
    <s v="MERCANTIL"/>
    <n v="639978"/>
    <m/>
    <m/>
    <m/>
    <m/>
    <m/>
    <m/>
    <s v="Inscrito"/>
    <n v="14984251"/>
    <s v="HEBER DUQUE"/>
    <s v=""/>
    <s v="leidyduq@gmail.com"/>
    <x v="3"/>
    <s v="3137349319"/>
    <s v="5 No aplica/No procede"/>
    <x v="29"/>
    <s v="Registros Publicos y Redes Emp"/>
    <s v="No aplica"/>
    <s v="."/>
    <s v="."/>
    <s v="14032023 MVELASCO: SE ASIGNA A LA ABOGADA BACK, YA QUE EFECTIVAMENTE DEBERÍA PAGAR DERECHOS DE RENOVACIÓN CORRESPONDIENTES AL AÑO 2021. 15032023 CBOTERO: SE LE DEBE CONFIRMAR A LA PERSONA QUE PARA QUE LA CÁMARA PUEDA CANCELAR LA MATRÍCULA DE LA PERSONA NA"/>
    <s v="."/>
    <s v="Finalizado"/>
    <s v="MVELASCO"/>
    <d v="2023-03-14T00:00:00"/>
    <d v="2023-03-16T00:00:00"/>
    <s v=" "/>
    <s v="N"/>
    <s v=""/>
    <x v="1"/>
    <x v="2"/>
    <s v="N"/>
    <d v="2023-03-16T00:00:00"/>
    <d v="2023-03-16T00:00:00"/>
    <n v="3"/>
    <n v="15"/>
    <x v="1"/>
    <n v="1"/>
    <x v="0"/>
  </r>
  <r>
    <x v="2"/>
    <n v="2023001581"/>
    <x v="51"/>
    <s v="LA SEÑORA DIANA, INDICA REALIZÓ LA RENOVACIÓN DE LA MATRICULA YA ESTÁ FINALIZADO PERO NO VALIDA LA ACTUALIZACIÓN EN EL RUES SE CONSULTA Y EN EL PORTAL TAMPOCO SE ENCUENTRA LA RENOVACIÓN PARA AÑO 2022 INCLUSO SE ENCUENTRA CON INACTIVIDAD Y EL TRÁMITE ANTER"/>
    <s v="A"/>
    <s v="CALLCENTER"/>
    <s v=" "/>
    <s v="Principal"/>
    <d v="2023-03-13T00:00:00"/>
    <s v="Origino"/>
    <s v="RESPPROC"/>
    <s v="Gestion Integral"/>
    <s v="Tecnologia"/>
    <s v="Finalizado"/>
    <s v=" "/>
    <s v="Asignado a"/>
    <x v="11"/>
    <x v="0"/>
    <x v="2"/>
    <d v="2023-03-13T00:00:00"/>
    <s v="A"/>
    <s v="MERCANTIL"/>
    <n v="1050808"/>
    <m/>
    <m/>
    <m/>
    <m/>
    <m/>
    <m/>
    <s v="Inscrito"/>
    <n v="1040736121"/>
    <s v="CAROLINA DELGADO MEJIA"/>
    <s v="3012719119"/>
    <s v="asesoriascarolinadm@gmail.com"/>
    <x v="5"/>
    <s v="3012719119"/>
    <s v="2 Del tramite del documento"/>
    <x v="43"/>
    <s v="Registros Publicos y Redes Emp"/>
    <s v="Inscripción"/>
    <s v="."/>
    <s v="."/>
    <s v="SE CREO EL CASO A MAS NO. ST-TI-11347 PARA QUE SEA VERIFICADO QUE PUDO HABER SUCEDIDO SE VALIDA DESPUES DE LA GESTIÓN DE TI Y SE NOTIFICA AL USUARIO AL CORREO ELECTRÓNICO REPORTADO EN EL RECLAMO"/>
    <s v="."/>
    <s v="Finalizado"/>
    <s v="MVELASCO"/>
    <d v="2023-03-15T00:00:00"/>
    <d v="2023-03-21T00:00:00"/>
    <s v=" "/>
    <s v="N"/>
    <s v=""/>
    <x v="0"/>
    <x v="2"/>
    <s v="N"/>
    <d v="2023-03-21T00:00:00"/>
    <d v="2023-03-21T00:00:00"/>
    <n v="5"/>
    <n v="15"/>
    <x v="1"/>
    <n v="1"/>
    <x v="0"/>
  </r>
  <r>
    <x v="2"/>
    <n v="2023001582"/>
    <x v="51"/>
    <s v="BUENA TARDE. FAVOR MODIFICAR LA CIUDAD DOMICILIO PUES FIGURA CALI Y ES JAMUNDI....EL INSCRITO ES EL NUMERO 5311 Y EL RADICADO 20210199587 DEL 24 DE MARZO DE 2021.... LA SOCIEDAD INVERSIONES LUMARVEL NIT : 901470732... SE NECESITA PARA TRAMITE URGENTE PARA"/>
    <s v="A"/>
    <s v="JCHANCHI"/>
    <s v=" "/>
    <s v="Jamundi"/>
    <d v="2023-03-13T00:00:00"/>
    <s v="Origino"/>
    <s v="LLOPEZ"/>
    <s v="Registros Pub y Redes Emp"/>
    <s v="Back (Registro)"/>
    <s v="Finalizado"/>
    <s v=" "/>
    <s v="Asignado a"/>
    <x v="3"/>
    <x v="0"/>
    <x v="2"/>
    <d v="2023-03-13T00:00:00"/>
    <s v="A"/>
    <s v="MERCANTIL"/>
    <n v="1113525"/>
    <n v="20210199587"/>
    <n v="5311"/>
    <d v="2021-03-24T00:00:00"/>
    <m/>
    <m/>
    <m/>
    <s v="Inscrito"/>
    <n v="31929856"/>
    <s v="MARTHA CECILIA VELASCO"/>
    <s v=""/>
    <s v="martha.velasco@gmail.com"/>
    <x v="3"/>
    <s v="3122849183"/>
    <s v="2 Del tramite del documento"/>
    <x v="49"/>
    <s v="Registros Publicos y Redes Emp"/>
    <s v="Inscripción"/>
    <s v="."/>
    <s v="."/>
    <s v="AL INSCRITO 1113525-16 SE MODIFICA EL DOMICILIO PRINCIPAL A JAMUNDI. SE ENVIA CORREO ELECTRONICO A MARTHA.VELASCO@GMAIL.COM; MARTHA.VELASCO@GMAIL.COM.RPOST.BIZ EL DÍA MARTES 21/03/2023 3:07 P. M."/>
    <s v="."/>
    <s v="Finalizado"/>
    <s v="SORTIZ"/>
    <d v="2023-03-21T00:00:00"/>
    <d v="2023-03-21T00:00:00"/>
    <s v=" "/>
    <s v="N"/>
    <s v=""/>
    <x v="0"/>
    <x v="2"/>
    <s v="N"/>
    <d v="2023-03-21T00:00:00"/>
    <d v="2023-03-21T00:00:00"/>
    <n v="5"/>
    <n v="15"/>
    <x v="1"/>
    <n v="1"/>
    <x v="0"/>
  </r>
  <r>
    <x v="2"/>
    <n v="2023001589"/>
    <x v="52"/>
    <s v="EN COMUNICACION DEL DIA 13 MARZO 2023 ENVIADO POR EMAIL CON ASUNTO CORRECCIÓN DE NOMBRE DEL REPREENTANTE LEGAL SOLICITA LO SIGUIENTE BUENOS DÍAS SEÑORES CAMARA DE COMERCIO DE CALI POR ESTE MEDIO AGRADECEMOS QUE HAGAN LA MODIFICACIÓN Y CORRECCIÓN DEL NOMBR"/>
    <s v="A"/>
    <s v="LNDELGAD"/>
    <s v=" "/>
    <s v="Principal"/>
    <d v="2023-03-14T00:00:00"/>
    <s v="Origino"/>
    <s v="YBENITEZ"/>
    <s v="Registros Pub y Redes Emp"/>
    <s v="Back (Registro)"/>
    <s v="Finalizado"/>
    <s v=" "/>
    <s v="Asignado a"/>
    <x v="11"/>
    <x v="0"/>
    <x v="2"/>
    <d v="2023-03-14T00:00:00"/>
    <s v="A"/>
    <s v="MERCANTIL"/>
    <n v="1179288"/>
    <m/>
    <m/>
    <m/>
    <m/>
    <m/>
    <m/>
    <s v="Inscrito"/>
    <m/>
    <s v="EZEQUIEL BRAVO GONZALEZ"/>
    <s v="3168002342"/>
    <s v="ebgcontabilidad@gmail.com"/>
    <x v="0"/>
    <s v="3012264158"/>
    <s v="2 Del tramite del documento"/>
    <x v="20"/>
    <s v="Registros Publicos y Redes Emp"/>
    <s v="Inscripción"/>
    <s v="."/>
    <s v="."/>
    <s v="AL INSCRITO 1179288 SE VALIDO CON EL DOCUMENTO DE CONSTITUCIÓN Y SE EVIDENCIO QUE EL NOMBRE CORRECTO ES JAMINTON GUERRERO OBANDO SE CORRIGE Y SE NOTIFICA AL USUARIO LA CORRECCIÓN AL CORREO ELECTRÓNICO REPORTADO EN EL RECLAMO"/>
    <s v="."/>
    <s v="Finalizado"/>
    <s v="MVELASCO"/>
    <d v="2023-03-15T00:00:00"/>
    <d v="2023-03-15T00:00:00"/>
    <s v=" "/>
    <s v="N"/>
    <s v=""/>
    <x v="0"/>
    <x v="2"/>
    <s v="N"/>
    <d v="2023-03-15T00:00:00"/>
    <d v="2023-03-15T00:00:00"/>
    <n v="1"/>
    <n v="15"/>
    <x v="1"/>
    <n v="1"/>
    <x v="1"/>
  </r>
  <r>
    <x v="2"/>
    <n v="2023001590"/>
    <x v="52"/>
    <s v="EL CLIENTE MANIFIESTA QUE CONSTITUYO UNA EMPRESA SAS Y SE LE ESTA CERTIFICANDO EL VALOR NOMINAL DE LAS ACCIONES MAL, SE ESTA CERTIFICANDO COMO $1.000 LA ACCION SIENDO $ 10.000 PARA 5000 ACCIONES. VERIFICAR Y CORREGIR. INSCRITO 1179310 MAGEN INGENIERIA SAS"/>
    <s v="A"/>
    <s v="CRAYO"/>
    <s v=" "/>
    <s v="Unicentro web"/>
    <d v="2023-03-14T00:00:00"/>
    <s v="Origino"/>
    <s v="YBENITEZ"/>
    <s v="Registros Pub y Redes Emp"/>
    <s v="Back (Registro)"/>
    <s v="Finalizado"/>
    <s v=" "/>
    <s v="Asignado a"/>
    <x v="11"/>
    <x v="0"/>
    <x v="2"/>
    <d v="2023-03-14T00:00:00"/>
    <s v="A"/>
    <s v="MERCANTIL"/>
    <n v="1179310"/>
    <n v="20230112475"/>
    <m/>
    <m/>
    <m/>
    <m/>
    <m/>
    <s v="Inscrito"/>
    <n v="31584310"/>
    <s v="CLAUDIA XIMENA CIFUENTES"/>
    <s v=""/>
    <s v="mageningenieria@gmail.com"/>
    <x v="3"/>
    <s v="3106891232"/>
    <s v="2 Del tramite del documento"/>
    <x v="42"/>
    <s v="Registros Publicos y Redes Emp"/>
    <s v="Inscripción"/>
    <s v="."/>
    <s v="."/>
    <s v="AL INSCRITO 1179310-16 SE VALIDA CON EL DOCUMENTO DE CONSTITUCIÓN Y SE EVIDENCIA QUE EL VALOR NOMINAL ES DE 10.000 POR LO QUE SE CORRIGE Y SE NOTIFICA AL USUARIO AL CORREO ELECTRÓNICO REPORTADO EN EL RECLAMO"/>
    <s v="."/>
    <s v="Finalizado"/>
    <s v="MVELASCO"/>
    <d v="2023-03-15T00:00:00"/>
    <d v="2023-03-15T00:00:00"/>
    <s v=" "/>
    <s v="N"/>
    <s v=""/>
    <x v="0"/>
    <x v="2"/>
    <s v="N"/>
    <d v="2023-03-15T00:00:00"/>
    <d v="2023-03-15T00:00:00"/>
    <n v="1"/>
    <n v="15"/>
    <x v="1"/>
    <n v="1"/>
    <x v="1"/>
  </r>
  <r>
    <x v="2"/>
    <n v="2023001591"/>
    <x v="52"/>
    <s v="SE COMUNICA LA SRA. ERIKA RESTREPO DEBIDO QUE ADQUIRIÓ UN CERTIFICADO CON EL CÓDIGO DE VERIFICACIÓN 0823JO9UYR DONDE EVIDENCIA QUE EN LA PAGINA 4 DEL CERTIFICADO HAY UN ERROR EN LA INTERPRETACIÓN DEL PARRA GRAFO SEGUNDO DEL ITEM REPRESENTACIÓN LEGAL, DOND"/>
    <s v="A"/>
    <s v="KGIRALDO"/>
    <s v=" "/>
    <s v="Principal"/>
    <d v="2023-03-14T00:00:00"/>
    <s v="Origino"/>
    <s v="NRESPONS"/>
    <s v="Registros Pub y Redes Emp"/>
    <s v="Back (Registro)"/>
    <s v="Finalizado"/>
    <s v=" "/>
    <s v="Asignado a"/>
    <x v="11"/>
    <x v="0"/>
    <x v="2"/>
    <d v="2023-03-14T00:00:00"/>
    <s v="A"/>
    <s v="MERCANTIL"/>
    <n v="26223"/>
    <n v="20230114944"/>
    <m/>
    <m/>
    <m/>
    <m/>
    <m/>
    <s v="Inscrito"/>
    <n v="1113648591"/>
    <s v="ERIKA RESTREPO"/>
    <s v="6026605911"/>
    <s v="sergiocabrera@sergiocabrera.com.co"/>
    <x v="5"/>
    <s v="3127162800"/>
    <s v="5 No aplica/No procede"/>
    <x v="29"/>
    <s v="Registros Publicos y Redes Emp"/>
    <s v="No aplica"/>
    <s v="."/>
    <s v="."/>
    <s v="15032023 MVELASCO: SE ASIGNA A LA ABOGADA MAYRA BASTIDAS QUE FUE QUIEN REALIZO EL REGISTRO Y SE EVIDENCIA ANOTACIÓN INDICANDO DICHO QUE SE DEBÍA CERTIFICAR EL PARÁGRAFO. ME COMUNIQUE CON LA ABOGADA DE LA SOCIEDAD ISAAC MALCA Y CIA S. EN C.S., A QUIEN SE L"/>
    <s v="."/>
    <s v="Finalizado"/>
    <s v="MVELASCO"/>
    <d v="2023-03-15T00:00:00"/>
    <d v="2023-03-17T00:00:00"/>
    <s v=" "/>
    <s v="N"/>
    <s v=""/>
    <x v="1"/>
    <x v="2"/>
    <s v="N"/>
    <d v="2023-03-17T00:00:00"/>
    <d v="2023-03-17T00:00:00"/>
    <n v="3"/>
    <n v="15"/>
    <x v="1"/>
    <n v="1"/>
    <x v="0"/>
  </r>
  <r>
    <x v="2"/>
    <n v="2023001594"/>
    <x v="52"/>
    <s v="EL CLIENTE SE PRESENTA EL DIA DE HOY EN LA SEDE DE AGUA BLANCA INDICANDO QUE LA CCCAUCA DEVUELVE EL TRÁMITE DE TRASLADO DE DOMICILIO NUC20230383132 DEBIDO A QUE EN LA CARTA REMISORIA Y EN EL CERTIFICADO DE CANCELACIÓN INDICAN QUE SE TRASLADA DE CALI HACIA"/>
    <s v="A"/>
    <s v="JSALAZAR"/>
    <s v=" "/>
    <s v="Unicentro web"/>
    <d v="2023-03-14T00:00:00"/>
    <s v="Origino"/>
    <s v="AGALVIS"/>
    <s v="Registros Pub y Redes Emp"/>
    <s v="Juridica"/>
    <s v="Finalizado"/>
    <s v=" "/>
    <s v="Asignado a"/>
    <x v="11"/>
    <x v="0"/>
    <x v="2"/>
    <d v="2023-03-14T00:00:00"/>
    <s v="A"/>
    <s v="MERCANTIL"/>
    <n v="879110"/>
    <n v="20230157188"/>
    <m/>
    <m/>
    <m/>
    <m/>
    <m/>
    <s v="Inscrito"/>
    <n v="12197458"/>
    <s v="QUINTERO TORRES FERNEY"/>
    <s v=""/>
    <s v="altamirahuilafq@gmail.com"/>
    <x v="3"/>
    <s v="3122771633"/>
    <s v="2 Del tramite del documento"/>
    <x v="39"/>
    <s v="Registros Publicos y Redes Emp"/>
    <s v="Inscripción"/>
    <s v="."/>
    <s v="."/>
    <s v="AL INSCRITO 879110 SE CORRIJE EL MUNICIPIO PARA DONDE SE VA QUE SERÍA LA PAZ (BELALCÁZAR) - CAUCA. SE NOTIFICA A JOHANA SALAZAR"/>
    <s v="."/>
    <s v="Finalizado"/>
    <s v="MVELASCO"/>
    <d v="2023-03-14T00:00:00"/>
    <d v="2023-03-14T00:00:00"/>
    <s v=" "/>
    <s v="N"/>
    <s v=""/>
    <x v="0"/>
    <x v="2"/>
    <s v="N"/>
    <d v="2023-03-14T00:00:00"/>
    <d v="2023-03-14T00:00:00"/>
    <n v="0"/>
    <n v="15"/>
    <x v="1"/>
    <n v="1"/>
    <x v="1"/>
  </r>
  <r>
    <x v="2"/>
    <n v="2023001596"/>
    <x v="52"/>
    <s v="SE COMUNICA EL SEÑOR AUGUSTO, INFORMA QUE POR MEDIO DE CERTIFICADO CON CÓDIGO DE VERIFICACIÓN EVIDENCIÓ 0823GUNE1F, QUE EL CERTIFICADO APARECE QUE NO HA RENOVADO, INFORMA QUE EN EL PROCESO DE REACTIVACIÓN REALIZARON EL PAGO DE RENOVACIÓN HASTA EL 2019, SE"/>
    <s v="A"/>
    <s v="CALLCENTER"/>
    <s v=" "/>
    <s v="Principal"/>
    <d v="2023-03-14T00:00:00"/>
    <s v="Origino"/>
    <s v="SINIDENT"/>
    <s v="Gestion Integral"/>
    <s v="Tecnologia"/>
    <s v="Finalizado"/>
    <s v=" "/>
    <s v="Asignado a"/>
    <x v="24"/>
    <x v="0"/>
    <x v="0"/>
    <d v="2023-03-14T00:00:00"/>
    <s v="A"/>
    <s v="MERCANTIL"/>
    <n v="519982"/>
    <m/>
    <m/>
    <m/>
    <m/>
    <m/>
    <m/>
    <s v="Inscrito"/>
    <n v="16632646"/>
    <s v="AUGUSTO HERRERA CACERES"/>
    <s v="3173727094"/>
    <s v=" cuco1810@yahoo.es"/>
    <x v="5"/>
    <s v="3173727094"/>
    <s v="2 Del tramite del documento"/>
    <x v="62"/>
    <s v="Registros Publicos y Redes Emp"/>
    <s v="Inscripción"/>
    <s v="."/>
    <s v="."/>
    <s v="PENDIENTE CON SANDRA ORTIZ Y JENIFER CERON, POR SER FALLA EN EL SISTEMA PTE PARA REVISAR CON LA DRA CLAUDIA BOTERO SE CAMBIA LA FECHA DE RENOVACIÓN SE ACTIVA LA FECHA RENOVACIÓN AL 31/12/2015 SE INACTIVA FECHA RENOVACIÓN 31/12/2016 SE SOLICITA A JENIFER C"/>
    <s v="."/>
    <s v="Finalizado"/>
    <s v="MVELASCO"/>
    <d v="2023-03-16T00:00:00"/>
    <d v="2023-03-17T00:00:00"/>
    <s v=" "/>
    <s v="N"/>
    <s v=""/>
    <x v="0"/>
    <x v="2"/>
    <s v="N"/>
    <d v="2023-03-17T00:00:00"/>
    <d v="2023-03-17T00:00:00"/>
    <n v="3"/>
    <n v="15"/>
    <x v="1"/>
    <n v="1"/>
    <x v="0"/>
  </r>
  <r>
    <x v="2"/>
    <n v="2023001600"/>
    <x v="52"/>
    <s v="SE COMUNICA LA SEÑOR JHON JAIRO LOAIZA EN REPRESENTACIÓN DE LA EMPRESA PAYANS EL CUAL MANIFIESTA QUE CONSTITUYO LA EMPRESA EN LA FECHA 13 DE MARZO DE 2023 .YA EL DÍA 14 DE MARZO EVIDENCIO CON LA DESACARGA DE UN CERTIFICADO CON NUMERO 0823PJCEUL QUE SE ENC"/>
    <s v="A"/>
    <s v="CALLCENTER"/>
    <s v=" "/>
    <s v="Principal"/>
    <d v="2023-03-14T00:00:00"/>
    <s v="Origino"/>
    <s v="YBENITEZ"/>
    <s v="Registros Pub y Redes Emp"/>
    <s v="Back (Registro)"/>
    <s v="Finalizado"/>
    <s v=" "/>
    <s v="Asignado a"/>
    <x v="11"/>
    <x v="0"/>
    <x v="2"/>
    <d v="2023-03-14T00:00:00"/>
    <s v="A"/>
    <s v="MERCANTIL"/>
    <n v="1181031"/>
    <m/>
    <m/>
    <m/>
    <m/>
    <m/>
    <m/>
    <s v="Inscrito"/>
    <n v="16668518"/>
    <s v="JHON JAIRO LOAIZA"/>
    <s v=" 3176612718"/>
    <s v="elmerpayan@hotmail.com"/>
    <x v="5"/>
    <s v=" 3176612718"/>
    <s v="2 Del tramite del documento"/>
    <x v="39"/>
    <s v="Registros Publicos y Redes Emp"/>
    <s v="Inscripción"/>
    <s v="."/>
    <s v="."/>
    <s v="AL INSCRITO 1181031 SE VALIDA CON EL DOCUMENTO DE CONSTITUCIÓN Y EL TERMINO DE DURACIÓN DE 20 AÑOS POR LO TANTO QUEDARÍA 13 DE MARZO DE 2043, SE CORRIGE Y SE CREA LA RAD 20230248165 PARA REEMPLAZAR CERTIFICADO EL CUAL FUE ENVIADO AL CORREO ELECTRÓNICO REP"/>
    <s v="."/>
    <s v="Finalizado"/>
    <s v="MVELASCO"/>
    <d v="2023-03-16T00:00:00"/>
    <d v="2023-03-16T00:00:00"/>
    <s v=" "/>
    <s v="N"/>
    <s v=""/>
    <x v="0"/>
    <x v="2"/>
    <s v="N"/>
    <d v="2023-03-16T00:00:00"/>
    <d v="2023-03-16T00:00:00"/>
    <n v="2"/>
    <n v="15"/>
    <x v="1"/>
    <n v="1"/>
    <x v="0"/>
  </r>
  <r>
    <x v="2"/>
    <n v="2023001606"/>
    <x v="52"/>
    <s v="BUEN DÍA EL DÍA 27 DE FEBRERO INGRESO LA CONSTITUCIÓN DE LA SOCIEDAD VARIEDADES JESUS S.A.S. CON NIT 901691847 Y MATRICIAL 1180126, SE VALIDA EN EL ACTA DE CONSTITUCIÓN QUE ÉL REPRESENTA LEGAL VA A SER JOHANNA MARÍA ZULUAGA SOTO CON CC 32220974, PERO EN E"/>
    <s v="A"/>
    <s v="JSALAS"/>
    <s v=" "/>
    <s v="Principal"/>
    <d v="2023-03-14T00:00:00"/>
    <s v="Origino"/>
    <s v="YBENITEZ"/>
    <s v="Registros Pub y Redes Emp"/>
    <s v="Back (Registro)"/>
    <s v="Finalizado"/>
    <s v=" "/>
    <s v="Asignado a"/>
    <x v="11"/>
    <x v="0"/>
    <x v="2"/>
    <d v="2023-03-14T00:00:00"/>
    <s v="A"/>
    <s v="MERCANTIL"/>
    <n v="1180126"/>
    <n v="20230163253"/>
    <m/>
    <m/>
    <m/>
    <m/>
    <m/>
    <s v="Inscrito"/>
    <m/>
    <s v=""/>
    <s v=""/>
    <s v=""/>
    <x v="3"/>
    <s v=""/>
    <s v="2 Del tramite del documento"/>
    <x v="20"/>
    <s v="Registros Publicos y Redes Emp"/>
    <s v="Inscripción"/>
    <s v="."/>
    <s v="."/>
    <s v="AL INSCRITO 1180126-16 SE VALIDA CON EL DOCUMENTO DE CONSTITUCIÓN Y SE CORRIGE QUEDANDO COMO REP LEGAL JOHANA MARIA ZULUAGA SOTO, EL AUXILIAR JORGE SALAS LE REPONE CERTIFICADO"/>
    <s v="."/>
    <s v="Finalizado"/>
    <s v="MVELASCO"/>
    <d v="2023-03-14T00:00:00"/>
    <d v="2023-03-14T00:00:00"/>
    <s v=" "/>
    <s v="N"/>
    <s v=""/>
    <x v="0"/>
    <x v="2"/>
    <s v="N"/>
    <d v="2023-03-14T00:00:00"/>
    <d v="2023-03-14T00:00:00"/>
    <n v="0"/>
    <n v="15"/>
    <x v="1"/>
    <n v="1"/>
    <x v="1"/>
  </r>
  <r>
    <x v="2"/>
    <n v="2023001607"/>
    <x v="52"/>
    <s v="EL SEÑOR VICTOR REALIZO LA RENOVACIÓN DEL AÑO 2022 Y 2023 EL DIA 10 DE MARZO DEL 2023 CON EL NUMERO DE RADICADO 20230219612 , EL CUAL APARECE REGISTRADO Y PAGADO POR INTERNET. EL SEÑOR RENOVO PORQUE DESEA CANCELAR LA MATRICULA DE UNA PERSONA NATURAL, EN E"/>
    <s v="A"/>
    <s v="KGIRALDO"/>
    <s v=" "/>
    <s v="Principal"/>
    <d v="2023-03-14T00:00:00"/>
    <s v="Origino"/>
    <s v="RESPPROC"/>
    <s v="Gestion Integral"/>
    <s v="Tecnologia"/>
    <s v="Finalizado"/>
    <s v=" "/>
    <s v="Asignado a"/>
    <x v="11"/>
    <x v="0"/>
    <x v="2"/>
    <d v="2023-03-14T00:00:00"/>
    <s v="A"/>
    <s v="MERCANTIL"/>
    <n v="1113488"/>
    <n v="20230219612"/>
    <m/>
    <m/>
    <m/>
    <m/>
    <m/>
    <s v="Inscrito"/>
    <n v="80490067"/>
    <s v="VICTOR PAIPILLA"/>
    <s v=""/>
    <s v="andrespaipilla@hotmail.com"/>
    <x v="5"/>
    <s v="3125570932"/>
    <s v="2 Del tramite del documento"/>
    <x v="43"/>
    <s v="Registros Publicos y Redes Emp"/>
    <s v="Inscripción"/>
    <s v="."/>
    <s v="."/>
    <s v="PTE POR CASOS IGUALES, QUE NO QUEDARON CON USUARIO CREADOR PERO LA RADICACIÓN SI QUEDO FINALIZADA SE REALIZAÓ EL AJUSTE PARA SOLUCIONAR LA ACTUALIZACIÓN DE LA FECHA DE RENOVACIÓN. EN CUANTO A LA SOLICITUD DE DEVOLUCIÓN DEL DINERO DE LA RENOVACIÓN CORRESPO"/>
    <s v="."/>
    <s v="Finalizado"/>
    <s v="MVELASCO"/>
    <d v="2023-03-16T00:00:00"/>
    <d v="2023-03-17T00:00:00"/>
    <s v=" "/>
    <s v="N"/>
    <s v=""/>
    <x v="0"/>
    <x v="2"/>
    <s v="N"/>
    <d v="2023-03-17T00:00:00"/>
    <d v="2023-03-17T00:00:00"/>
    <n v="3"/>
    <n v="15"/>
    <x v="1"/>
    <n v="1"/>
    <x v="0"/>
  </r>
  <r>
    <x v="2"/>
    <n v="2023001608"/>
    <x v="52"/>
    <s v="EL SEÑOR EDILBERTO RODRIGUEZ MORENO PROPIETARIO DE ESTABLECIMIENTO MAT 517156-2 RESIDENCIAS BRETANA SOLICITO A TRAVES DE UN REPORTE DE NOVEDADES EL CAMBIO DEL NOMBRE DE ESTABLECIMIENTO DE COMERCIO PARA QUE QUEDE COMO HOTEL BRETAÑA A TRAVES DE LA RADICACIO"/>
    <s v="A"/>
    <s v="LARTUNDU"/>
    <s v=" "/>
    <s v="Obrero"/>
    <d v="2023-03-14T00:00:00"/>
    <s v="Origino"/>
    <s v="LEGOMEZ"/>
    <s v="Registros Pub y Redes Emp"/>
    <s v="Juridica"/>
    <s v="Finalizado"/>
    <s v=" "/>
    <s v="Asignado a"/>
    <x v="32"/>
    <x v="0"/>
    <x v="1"/>
    <d v="2023-03-14T00:00:00"/>
    <s v="A"/>
    <s v="MERCANTIL"/>
    <n v="517156"/>
    <n v="20230212526"/>
    <m/>
    <m/>
    <m/>
    <m/>
    <m/>
    <s v="Inscrito"/>
    <n v="13079096"/>
    <s v="EDILBERTO RODRIGUEZ MORENO"/>
    <s v="3702941"/>
    <s v="fido282010@hotmail.com"/>
    <x v="3"/>
    <s v="3206410203"/>
    <s v="2 Del tramite del documento"/>
    <x v="53"/>
    <s v="Registros Publicos y Redes Emp"/>
    <s v="Inscripción"/>
    <s v="."/>
    <s v="."/>
    <s v="AL INSCRITO 517156-2 SE VALIDA CON EL DOCUMENTO Y SE EVIDENCIA LA SOLICITUD DEL CAMBIO DE NOMBRE, PERO NO ESTÁ EL ACTO. FAVOR VALIDAR Y REALIZAR LA GESTIÓN PERTINENTE. POR LO QUE SEASIGNA A LEIDY CAROLINA GÓMEZ. EL RECLAMO PROCEDO SOLUCION ME COMUNIQUE CO"/>
    <s v="."/>
    <s v="Finalizado"/>
    <s v="MVELASCO"/>
    <d v="2023-03-16T00:00:00"/>
    <d v="2023-03-17T00:00:00"/>
    <s v=" "/>
    <s v="N"/>
    <s v=""/>
    <x v="0"/>
    <x v="2"/>
    <s v="N"/>
    <d v="2023-03-17T00:00:00"/>
    <d v="2023-03-17T00:00:00"/>
    <n v="3"/>
    <n v="15"/>
    <x v="1"/>
    <n v="1"/>
    <x v="0"/>
  </r>
  <r>
    <x v="2"/>
    <n v="2023001612"/>
    <x v="52"/>
    <s v="EN LA RENOVACION NO APARECE TODOS LOS CODIGOS CIIU EN EL CERTIFICADO, FALTA EL 7912 Y CORREGIR LA DESCRIPCION. LA PERSONA DEJA 1 CERTIFICADO 20230232994"/>
    <s v="A"/>
    <s v="FCAJAS"/>
    <s v=" "/>
    <s v="Principal"/>
    <d v="2023-03-14T00:00:00"/>
    <s v="Origino"/>
    <s v="NRESPONS"/>
    <s v="Registros Pub y Redes Emp"/>
    <s v="Back (Registro)"/>
    <s v="Finalizado"/>
    <s v=" "/>
    <s v="Asignado a"/>
    <x v="11"/>
    <x v="0"/>
    <x v="2"/>
    <d v="2023-03-14T00:00:00"/>
    <s v="A"/>
    <s v="MERCANTIL"/>
    <n v="1146058"/>
    <n v="20230232994"/>
    <m/>
    <m/>
    <m/>
    <m/>
    <m/>
    <s v="Inscrito"/>
    <n v="16536420"/>
    <s v="HECTOR SERNA"/>
    <s v=""/>
    <s v="ilehasesorias@gmail.com"/>
    <x v="3"/>
    <s v="3160447396"/>
    <s v="5 No aplica/No procede"/>
    <x v="29"/>
    <s v="Registros Publicos y Redes Emp"/>
    <s v="No aplica"/>
    <s v="."/>
    <s v="."/>
    <s v="AL INSCRITO 1146058-1 SE VALIDA CON EL FORMULARIO DE LA RENOVACIÓN Y SE EVIDENCIA QUE LOS CÓDIGOS CIIU QUE REPORTARON SON LOS QUE ESTAMOS CERTIFICANDO, POR LO ANTERIOR EL RECLAMO NO PROCEDE."/>
    <s v="."/>
    <s v="Finalizado"/>
    <s v="MVELASCO"/>
    <d v="2023-03-16T00:00:00"/>
    <d v="2023-03-16T00:00:00"/>
    <s v=" "/>
    <s v="N"/>
    <s v=""/>
    <x v="1"/>
    <x v="2"/>
    <s v="N"/>
    <d v="2023-03-16T00:00:00"/>
    <d v="2023-03-16T00:00:00"/>
    <n v="2"/>
    <n v="15"/>
    <x v="1"/>
    <n v="1"/>
    <x v="0"/>
  </r>
  <r>
    <x v="2"/>
    <n v="2023001616"/>
    <x v="52"/>
    <s v="BUEN DÍA SE PRESENTÓ EL SEÑOR JAMES ENRIQUE CRESPO CARDENAS, REPRESENTANTE LEGAL Y ACCIONISTA DE LA SOCIEDAD CONSTRUOBRAS CIVIL S.A.S. CON NIT 901691746, INDICA QUE AL MOMENTO DE CREAR LA SOCIEDAD NO LE COLOCARON LA RESPONSABILIDAD 47 (RÉGIMEN SIMPLE DE T"/>
    <s v="A"/>
    <s v="JSALAS"/>
    <s v=" "/>
    <s v="Principal"/>
    <d v="2023-03-14T00:00:00"/>
    <s v="Origino"/>
    <s v="NRESPONS"/>
    <s v="Registros Pub y Redes Emp"/>
    <s v="Back (Registro)"/>
    <s v="Finalizado"/>
    <s v=" "/>
    <s v="Asignado a"/>
    <x v="11"/>
    <x v="0"/>
    <x v="2"/>
    <d v="2023-03-14T00:00:00"/>
    <s v="A"/>
    <s v="MERCANTIL"/>
    <n v="1180359"/>
    <m/>
    <m/>
    <m/>
    <m/>
    <m/>
    <m/>
    <s v="Inscrito"/>
    <n v="2515582"/>
    <s v="JAMES ENRIQUE CRESPO CARDENAS"/>
    <s v=""/>
    <s v="jujames241@hotmail.com"/>
    <x v="3"/>
    <s v="3175744464"/>
    <s v="5 No aplica/No procede"/>
    <x v="29"/>
    <s v="Registros Publicos y Redes Emp"/>
    <s v="No aplica"/>
    <s v="."/>
    <s v="."/>
    <s v=".SE VALIDO CON EL FORMATO DE LA DIAN QUE SE DILIGENCIÓ POR EL PORTAL AL MOMENTO DE LA CONSTITUCIÓN DE LA SOCIEDADY NO SE EVIDENCIA QUE EL USUARIO HAYA DILIGENCIADO LA RESPONSABILIDAD QUE MENCIONA EN EL RECLAMO, PORLO ANTERIOR EL RECLAMO NO PROCEDE."/>
    <s v="."/>
    <s v="Finalizado"/>
    <s v="MVELASCO"/>
    <d v="2023-03-16T00:00:00"/>
    <d v="2023-03-16T00:00:00"/>
    <s v=" "/>
    <s v="N"/>
    <s v=""/>
    <x v="1"/>
    <x v="2"/>
    <s v="N"/>
    <d v="2023-03-16T00:00:00"/>
    <d v="2023-03-16T00:00:00"/>
    <n v="2"/>
    <n v="15"/>
    <x v="1"/>
    <n v="1"/>
    <x v="0"/>
  </r>
  <r>
    <x v="2"/>
    <n v="2023001620"/>
    <x v="52"/>
    <s v=" SE COMUNICA LA SEÑORA YAJAIRA RIASCOS POR QUE ESTA REALIZANDO EL TRÁMITE CON LA DIAN DE FACTURA ELECTRÓNICA Y LE SOLICITARON EL UN CERTIFICADO DE EXISTENCIA CON EL CÓDIGO DE VERIFICACIÓN 08231LRBX2 Y LE REACHAZAN EL TRÁMITE POR QUE EL NOMBRE DE LA FUNDAC"/>
    <s v="A"/>
    <s v="MCORREA"/>
    <s v=" "/>
    <s v="Principal"/>
    <d v="2023-03-14T00:00:00"/>
    <s v="Origino"/>
    <s v="SINIDENT"/>
    <s v="Registros Pub y Redes Emp"/>
    <s v="Back (Registro)"/>
    <s v="Finalizado"/>
    <s v=" "/>
    <s v="Asignado a"/>
    <x v="11"/>
    <x v="0"/>
    <x v="2"/>
    <d v="2023-03-14T00:00:00"/>
    <s v="A"/>
    <s v="ESAL"/>
    <n v="20561"/>
    <n v="20210473256"/>
    <m/>
    <m/>
    <m/>
    <m/>
    <m/>
    <s v="Inscrito"/>
    <n v="1143980806"/>
    <s v="YAJAIRA RIASCOS"/>
    <s v=""/>
    <s v="marlin-alejo@hotmail.com"/>
    <x v="5"/>
    <s v="3042904406"/>
    <s v="2 Del tramite del documento"/>
    <x v="22"/>
    <s v="Registros Publicos y Redes Emp"/>
    <s v="Inscripción"/>
    <s v="."/>
    <s v="."/>
    <s v=".AL INSCRITO 20561-50 SOLO SE INGRESA A CORRECCIÓN DATOS INSCRITOS Y SE ACTUALIZA LA RAZÓN SOCIAL. SE CREA LA RAD PARA REPONER CERTIFICADO EL CUAL FUE ENVIADO AL CORREO ELECTRÓNICO REPORTADO EN EL RECLAMO"/>
    <s v="."/>
    <s v="Finalizado"/>
    <s v="MVELASCO"/>
    <d v="2023-03-17T00:00:00"/>
    <d v="2023-03-17T00:00:00"/>
    <s v=" "/>
    <s v="N"/>
    <s v=""/>
    <x v="0"/>
    <x v="2"/>
    <s v="N"/>
    <d v="2023-03-17T00:00:00"/>
    <d v="2023-03-17T00:00:00"/>
    <n v="3"/>
    <n v="15"/>
    <x v="1"/>
    <n v="1"/>
    <x v="0"/>
  </r>
  <r>
    <x v="2"/>
    <n v="2023001624"/>
    <x v="52"/>
    <s v="SE COMUNICA EL SEÑOR EZEQUIEL BRAVO POR MEDIO DEL CORREO ELECTRÓNICO, INDICANDO QUE REALIZARON LA CONSITUCIÓN DE LA SOCIEDAD CONSTRUCCIONES PROFESIONALES JG S.A.S, REALIZARON EL NOMBRAMIENTO DEL REPRESENTANTE LEGAL PRINCIPAL, PERO AL VALIDAR EL NOMBRE SE "/>
    <s v="A"/>
    <s v="CALLCENTER"/>
    <s v=" "/>
    <s v="Principal"/>
    <d v="2023-03-14T00:00:00"/>
    <s v="Origino"/>
    <s v="NRESPONS"/>
    <s v="Registros Pub y Redes Emp"/>
    <s v="Back (Registro)"/>
    <s v="Finalizado"/>
    <s v=" "/>
    <s v="Asignado a"/>
    <x v="11"/>
    <x v="0"/>
    <x v="2"/>
    <d v="2023-03-14T00:00:00"/>
    <s v="A"/>
    <s v="MERCANTIL"/>
    <n v="1179288"/>
    <m/>
    <m/>
    <m/>
    <m/>
    <m/>
    <m/>
    <s v="Inscrito"/>
    <n v="1"/>
    <s v="EZEQUIEL BRAVO"/>
    <s v="3168002342"/>
    <s v="ebgcontabilidad@gmail.com"/>
    <x v="0"/>
    <s v="3012264158"/>
    <s v="5 No aplica/No procede"/>
    <x v="29"/>
    <s v="Registros Publicos y Redes Emp"/>
    <s v="No aplica"/>
    <s v="."/>
    <s v="."/>
    <s v="SE DIO RESPUESTA CON EL PQR 2023001589"/>
    <s v="."/>
    <s v="Finalizado"/>
    <s v="MVELASCO"/>
    <d v="2023-03-17T00:00:00"/>
    <d v="2023-03-17T00:00:00"/>
    <s v=" "/>
    <s v="N"/>
    <s v=""/>
    <x v="1"/>
    <x v="2"/>
    <s v="N"/>
    <d v="2023-03-17T00:00:00"/>
    <d v="2023-03-17T00:00:00"/>
    <n v="3"/>
    <n v="15"/>
    <x v="1"/>
    <n v="1"/>
    <x v="0"/>
  </r>
  <r>
    <x v="2"/>
    <n v="2023001636"/>
    <x v="53"/>
    <s v="ERROR EN EL NOMBRE DE LA SEÑORA NELSY GABRIELA TABARES MATRICULA 948727-1 EL NOMBRE CORRECTO ES NESLY AL MOMENTO DE LA MATRICULA PRESENTO LA CEDULA DE CIUDADANIA, PERSONA RENOVO EL AÑO 2023 Y EN ESTE MOMENTO SE ENTERO DEL ERROR."/>
    <s v="A"/>
    <s v="ABEDOYA"/>
    <s v=" "/>
    <s v="Unicentro web"/>
    <d v="2023-03-15T00:00:00"/>
    <s v="Origino"/>
    <s v="DMENDOZA"/>
    <s v="Registros Pub y Redes Emp"/>
    <s v="Front (Cajas)"/>
    <s v="Finalizado"/>
    <s v=" "/>
    <s v="Asignado a"/>
    <x v="11"/>
    <x v="0"/>
    <x v="2"/>
    <d v="2023-03-15T00:00:00"/>
    <s v="A"/>
    <s v="MERCANTIL"/>
    <n v="948727"/>
    <m/>
    <m/>
    <m/>
    <m/>
    <m/>
    <m/>
    <s v="Inscrito"/>
    <n v="321712866"/>
    <s v="NESLY GABRIELA TABARES TOBAR"/>
    <s v="6024019235"/>
    <s v="cosechasterminalcali@hotmail.com"/>
    <x v="3"/>
    <s v="3107103200"/>
    <s v="2 Del tramite del documento"/>
    <x v="22"/>
    <s v="Registros Publicos y Redes Emp"/>
    <s v="Inscripción"/>
    <s v="."/>
    <s v="."/>
    <s v="AL INSCRITO 948727-1 CORREGÍ EL NOMBRE DE LA PERSONA QUEDANDO NESLY GABRIELA TABARES TOVAR, SE VALIDA CON LA COPIA DEL DOCUMENTO DE IDENTIDAD QUE PRESENTO AL MOMENTO DE LA MATRÍCULA."/>
    <s v="."/>
    <s v="Finalizado"/>
    <s v="MVELASCO"/>
    <d v="2023-03-16T00:00:00"/>
    <d v="2023-03-16T00:00:00"/>
    <s v=" "/>
    <s v="N"/>
    <s v=""/>
    <x v="0"/>
    <x v="2"/>
    <s v="N"/>
    <d v="2023-03-16T00:00:00"/>
    <d v="2023-03-16T00:00:00"/>
    <n v="1"/>
    <n v="15"/>
    <x v="1"/>
    <n v="1"/>
    <x v="1"/>
  </r>
  <r>
    <x v="2"/>
    <n v="2023001644"/>
    <x v="53"/>
    <s v="LA SEÑORA ELIANA, INFORMA QUE COMPRARON UN CERTIFICADO CON FECHA EXPEDICIÓN: 13/03/2023 03:15:00 PM CODIGO DE VERIFICACIÓN: 0823G26BQ3 Y UN MENSAJE DICE QUE NO HA CUMPLIDO CON LA OBLIGACIÓN DE RENOVAR NOTA:SE OBSERVA QUE BAJO EL NÚMERO ÚNICO DE FORMULARIO"/>
    <s v="A"/>
    <s v="MCORREA"/>
    <s v=" "/>
    <s v="Principal"/>
    <d v="2023-03-15T00:00:00"/>
    <s v="Origino"/>
    <s v="RESPPROC"/>
    <s v="Gestion Integral"/>
    <s v="Tecnologia"/>
    <s v="Finalizado"/>
    <s v=" "/>
    <s v="Asignado a"/>
    <x v="11"/>
    <x v="0"/>
    <x v="2"/>
    <d v="2023-03-15T00:00:00"/>
    <s v="A"/>
    <s v="MERCANTIL"/>
    <n v="454668"/>
    <n v="20230219565"/>
    <m/>
    <m/>
    <m/>
    <m/>
    <m/>
    <s v="Inscrito"/>
    <n v="34613984"/>
    <s v="ELIANA ISAJAR SALDAÑA"/>
    <s v=""/>
    <s v="Eliana Isajar Saldaña"/>
    <x v="5"/>
    <s v="3154529772"/>
    <s v="2 Del tramite del documento"/>
    <x v="43"/>
    <s v="Registros Publicos y Redes Emp"/>
    <s v="Inscripción"/>
    <s v="."/>
    <s v="."/>
    <s v="AL INSCRITO 454668-16 SE EVIDENCIÓ QUE SE PRESENTÓ UN ERROR EN EL SISTEMA EL CUAL HIZO QUE NO QUEDARA ACTUALIZADO LAS FECHAS DE RENOVACIÓN AL AÑO CORRESPONDIENTE, SE CREA LA RAD PARA REPONER CERTIFICADO EL CUAL FUE ENVIADO AL CORREO ELECTRÓNICO REPORTADO "/>
    <s v="."/>
    <s v="Finalizado"/>
    <s v="MVELASCO"/>
    <d v="2023-03-17T00:00:00"/>
    <d v="2023-03-17T00:00:00"/>
    <s v=" "/>
    <s v="N"/>
    <s v=""/>
    <x v="0"/>
    <x v="2"/>
    <s v="N"/>
    <d v="2023-03-17T00:00:00"/>
    <d v="2023-03-17T00:00:00"/>
    <n v="2"/>
    <n v="15"/>
    <x v="1"/>
    <n v="1"/>
    <x v="0"/>
  </r>
  <r>
    <x v="2"/>
    <n v="2023001645"/>
    <x v="53"/>
    <s v="LA SEÑORA LIZ MAITTE ORTIZ VANEGAS PRESENTA UNA INCONFORMIDAD PORQUE AL MOMENTO DE REALIZAR LA INSCRIPCIÓN EN LA CÁMARA DE COMERCIO EN LA SEDE DE UNICENTRO; NO SE LE INFORMO QUE IBA A TENER 2 MATRICULAS, UNA COMO PERSONA NATURAL Y LA DE ESTABLECIMIENTO DE"/>
    <s v="A"/>
    <s v="MCORREA"/>
    <s v=" "/>
    <s v="Principal"/>
    <d v="2023-03-15T00:00:00"/>
    <s v="Origino"/>
    <s v="RESPPROC"/>
    <s v="Registros Pub y Redes Emp"/>
    <s v="Front (Cajas)"/>
    <s v="Finalizado"/>
    <s v=" "/>
    <s v="Asignado a"/>
    <x v="21"/>
    <x v="0"/>
    <x v="5"/>
    <d v="2023-03-15T00:00:00"/>
    <s v="A"/>
    <s v="MERCANTIL"/>
    <n v="1158058"/>
    <m/>
    <m/>
    <m/>
    <m/>
    <m/>
    <m/>
    <s v="Inscrito"/>
    <n v="1143841419"/>
    <s v="ORTIZ VANEGAS LIZ MAITTE"/>
    <s v=""/>
    <s v="lizmaithe001@hotmail.com"/>
    <x v="5"/>
    <s v="3182901599"/>
    <s v="1 De prestación del servicio"/>
    <x v="63"/>
    <s v="Registros Publicos y Redes Emp"/>
    <s v="Matricula o Constitución"/>
    <s v="."/>
    <s v="."/>
    <s v="LA SEÑORA LIZ MAITTE ORTIZ VANEGAS PRESENTA INCONFORMIDAD POR QUE NO SE LE INFORMO AL MOMENTO DE LA MATRICUAL QUE SE LE GENERABAN DOS REGISTROS UNO PARA LA PERSONA Y OTRO PARA EL ESTABLECIMIENTO EN LA CC SEDE UNICENTRO NO ESTA DEACUERDO QUE SE LE COBRE DO"/>
    <s v="."/>
    <s v="Finalizado"/>
    <s v="JCMARIN"/>
    <d v="2023-03-16T00:00:00"/>
    <d v="2023-03-16T00:00:00"/>
    <s v=" "/>
    <s v="N"/>
    <s v=""/>
    <x v="0"/>
    <x v="2"/>
    <s v="N"/>
    <d v="2023-03-16T00:00:00"/>
    <d v="2023-03-16T00:00:00"/>
    <n v="1"/>
    <n v="15"/>
    <x v="1"/>
    <n v="3"/>
    <x v="1"/>
  </r>
  <r>
    <x v="2"/>
    <n v="2023001654"/>
    <x v="53"/>
    <s v="BUEN DÍA SE PRESENTA LA PERSONA ERLENDY CUERO BRAVO REPRESENTA LEGAL DE LA FUNDACIÓN DE AFROCOLOMBIANOS DESPLAZADOS EN CALI, INDICA QUE LA SIGLA ESTÁ INCOMPLETO DEBE SER AFRODES CALI, COMO ESTA EN LOS ESTATUTOS Y EN EL FORMULARIO Y QUEDO AFRODES."/>
    <s v="A"/>
    <s v="JSALAS"/>
    <s v=" "/>
    <s v="Principal"/>
    <d v="2023-03-15T00:00:00"/>
    <s v="Origino"/>
    <s v="LLOPEZ"/>
    <s v="Registros Pub y Redes Emp"/>
    <s v="Back (Registro)"/>
    <s v="Finalizado"/>
    <s v=" "/>
    <s v="Asignado a"/>
    <x v="11"/>
    <x v="0"/>
    <x v="2"/>
    <d v="2023-03-15T00:00:00"/>
    <s v="A"/>
    <s v="ESAL"/>
    <n v="21662"/>
    <m/>
    <m/>
    <m/>
    <m/>
    <m/>
    <m/>
    <s v="Inscrito"/>
    <n v="66946188"/>
    <s v="ERLENDY CUERO BRAVO"/>
    <s v=""/>
    <s v="afrodescali@gmail.com"/>
    <x v="3"/>
    <s v="3146116002"/>
    <s v="2 Del tramite del documento"/>
    <x v="22"/>
    <s v="Registros Publicos y Redes Emp"/>
    <s v="Inscripción"/>
    <s v="."/>
    <s v="."/>
    <s v="AL INSCRITO 21662-50 SE VALIDO CON EL FORMULARIO Y EL DOCUMENTO DE CONSTITUCIÓN Y SE EVIDENCIA QUE LA SIGLA ES AFREDES CALI, SE CORRIGE Y SE NOTIFICA AL USUARIO AL CORREO ELECTRÓNICO REPORTADO EN EL RECLAMO."/>
    <s v="."/>
    <s v="Finalizado"/>
    <s v="MVELASCO"/>
    <d v="2023-03-17T00:00:00"/>
    <d v="2023-03-17T00:00:00"/>
    <s v=" "/>
    <s v="N"/>
    <s v=""/>
    <x v="0"/>
    <x v="2"/>
    <s v="N"/>
    <d v="2023-03-17T00:00:00"/>
    <d v="2023-03-17T00:00:00"/>
    <n v="2"/>
    <n v="15"/>
    <x v="1"/>
    <n v="1"/>
    <x v="0"/>
  </r>
  <r>
    <x v="2"/>
    <n v="2023001673"/>
    <x v="54"/>
    <s v=" SE COMUNICA LA SRA ALEJANDRA OROZCO INDICA QUE EN EL TRÁMITE REALIZADO EL 13 DE FEB DE 2023 EN EL CAMBIO DE RAZÓN SOCIAL DE LA EMPRESA EN MENCIÓN; NO SE REALIZARON LAS MODIFICACIONES EN LA ACTUALIZACIÓN DEL NOMBRE CON LA NUEVA RAZÓN SOCIAL; EN LA SITUACI"/>
    <s v="A"/>
    <s v="MCORREA"/>
    <s v=" "/>
    <s v="Principal"/>
    <d v="2023-03-16T00:00:00"/>
    <s v="Origino"/>
    <s v="NRESPONS"/>
    <s v="Registros Pub y Redes Emp"/>
    <s v="Back (Registro)"/>
    <s v="Finalizado"/>
    <s v=" "/>
    <s v="Asignado a"/>
    <x v="11"/>
    <x v="0"/>
    <x v="2"/>
    <d v="2023-03-16T00:00:00"/>
    <s v="A"/>
    <s v="MERCANTIL"/>
    <n v="954422"/>
    <n v="20230115310"/>
    <m/>
    <m/>
    <m/>
    <m/>
    <m/>
    <s v="Inscrito"/>
    <n v="1144046298"/>
    <s v="ALEJANDRA OROZCO SANCHEZ"/>
    <s v=""/>
    <s v="alejandra.orozco@christus.co"/>
    <x v="5"/>
    <s v="3143552769"/>
    <s v="2 Del tramite del documento"/>
    <x v="23"/>
    <s v="Registros Publicos y Redes Emp"/>
    <s v="Inscripción"/>
    <s v="."/>
    <s v="."/>
    <s v=".AL INSCRITO 954422 SE VALIDA CON EL DOCUMENTO DE LA CAMBIO DE RAZÓN SOCIAL QUEDANDO ASÍ CHRISTUS SINERGIA SERVICIOS AMBULATORIOS S.A.S. SE CORRIGE Y SE CREA LA RAD 20230258261 PARA REPONER CERTIFICADO EL CUAL FUE ENVIADO AL CORREO ELECTRÓNICO REPORTADO E"/>
    <s v="."/>
    <s v="Finalizado"/>
    <s v="MVELASCO"/>
    <d v="2023-03-17T00:00:00"/>
    <d v="2023-03-17T00:00:00"/>
    <s v=" "/>
    <s v="N"/>
    <s v=""/>
    <x v="0"/>
    <x v="2"/>
    <s v="N"/>
    <d v="2023-03-17T00:00:00"/>
    <d v="2023-03-17T00:00:00"/>
    <n v="1"/>
    <n v="15"/>
    <x v="1"/>
    <n v="1"/>
    <x v="1"/>
  </r>
  <r>
    <x v="2"/>
    <n v="2023001675"/>
    <x v="54"/>
    <s v="EL SEÑOR OSCAR MATURANA OREGON MANIFIESTA QUE EN EL AÑO 2022 SE LE REALIZO UN REGISTRO DE INGRESOS POR EL VALOR DE 100.000.000 , DICHA INFORMACION NO COINCIDE CON LA INFORMACION ECONOMICA DEL SEÑOR. A DICIEMBRE 31 DE 2022."/>
    <s v="A"/>
    <s v="VDAGUA"/>
    <s v=" "/>
    <s v="Principal"/>
    <d v="2023-03-16T00:00:00"/>
    <s v="Origino"/>
    <s v="NRESPONS"/>
    <s v="Registros Pub y Redes Emp"/>
    <s v="Back (Registro)"/>
    <s v="Finalizado"/>
    <s v=" "/>
    <s v="Asignado a"/>
    <x v="11"/>
    <x v="0"/>
    <x v="2"/>
    <d v="2023-03-16T00:00:00"/>
    <s v="A"/>
    <s v="MERCANTIL"/>
    <n v="920999"/>
    <n v="20221132817"/>
    <m/>
    <m/>
    <m/>
    <m/>
    <m/>
    <s v="Inscrito"/>
    <n v="11798600"/>
    <s v="OSCAR MATURANA OBREGON"/>
    <s v=""/>
    <s v="osmarmaturanaobregon33@gmail.com"/>
    <x v="3"/>
    <s v="3155103207"/>
    <s v="5 No aplica/No procede"/>
    <x v="29"/>
    <s v="Registros Publicos y Redes Emp"/>
    <s v="No aplica"/>
    <s v="."/>
    <s v="."/>
    <s v="NO PROCEDE TODA VEZ QUE EN EL FORMULARIO DE LA RENOVACIÓN AÑO 2023 NO ACTUALIZARON EL ESTADO DE RESULTADO. SE NOTIFICA AL CORREO ELECTRÓNICO REPORTADO EN EL RECALMO"/>
    <s v="."/>
    <s v="Finalizado"/>
    <s v="MVELASCO"/>
    <d v="2023-03-21T00:00:00"/>
    <d v="2023-03-21T00:00:00"/>
    <s v=" "/>
    <s v="N"/>
    <s v=""/>
    <x v="1"/>
    <x v="2"/>
    <s v="N"/>
    <d v="2023-03-21T00:00:00"/>
    <d v="2023-03-21T00:00:00"/>
    <n v="2"/>
    <n v="15"/>
    <x v="1"/>
    <n v="1"/>
    <x v="0"/>
  </r>
  <r>
    <x v="2"/>
    <n v="2023001676"/>
    <x v="54"/>
    <s v="AL INGRESAR EN EL PORTAL DE CONSULTA NO APARECE EL REGISTRO DE PERSONA NATURAL CUANDO SE INGRESA A REALIZAR LA BUSQUEDA CON EL NÚMERO DE CÉDULA. PERO AL BUSCAR CON EL NUMERO DE LA MATRICULA SI NOS APARECE LA EMPRESA. SE REQUIERE REVISAR SI EL NUMERO DE ID"/>
    <s v="A"/>
    <s v="KGIRALDO"/>
    <s v=" "/>
    <s v="Principal"/>
    <d v="2023-03-16T00:00:00"/>
    <s v="Origino"/>
    <s v="SINIDENT"/>
    <s v="Registros Pub y Redes Emp"/>
    <s v="Back (Registro)"/>
    <s v="Finalizado"/>
    <s v=" "/>
    <s v="Asignado a"/>
    <x v="11"/>
    <x v="0"/>
    <x v="2"/>
    <d v="2023-03-16T00:00:00"/>
    <s v="A"/>
    <s v="MERCANTIL"/>
    <n v="1156501"/>
    <m/>
    <m/>
    <m/>
    <m/>
    <m/>
    <m/>
    <s v="Inscrito"/>
    <n v="1030568182"/>
    <s v="OSCAR DUVAN BARREDA URREA"/>
    <s v=""/>
    <s v="oscarbarreda2013@gmail.com"/>
    <x v="5"/>
    <s v="3186053643"/>
    <s v="2 Del tramite del documento"/>
    <x v="10"/>
    <s v="Registros Publicos y Redes Emp"/>
    <s v="Inscripción"/>
    <s v="."/>
    <s v="."/>
    <s v="SE VALIDA EL INSCRITO 1156501 Y SE EVIDENCIA QUE AL FINALIZAR EL NUMERO DE DOCUMENTO HAY UN ESPACIO. SE CORRIJE Y SE NOTIFICA AL CORREO ELECTRÓNICO REPORTADO EN EL RECLAMO"/>
    <s v="."/>
    <s v="Finalizado"/>
    <s v="MVELASCO"/>
    <d v="2023-03-21T00:00:00"/>
    <d v="2023-03-21T00:00:00"/>
    <s v=" "/>
    <s v="N"/>
    <s v=""/>
    <x v="0"/>
    <x v="2"/>
    <s v="N"/>
    <d v="2023-03-21T00:00:00"/>
    <d v="2023-03-21T00:00:00"/>
    <n v="2"/>
    <n v="15"/>
    <x v="1"/>
    <n v="1"/>
    <x v="0"/>
  </r>
  <r>
    <x v="2"/>
    <n v="2023001677"/>
    <x v="54"/>
    <s v="EN COMUNICACION DEL DIA 15032023 CON EMAIL ENVIADO A CONTACTO CCC MEDIANTE PETICION LA ASOCIACION DE SUSCRIPTORES DEL SERVICIO DE AGUA DE LA VEREDA EL VERGEL NIT 805014496-0 A TRAVÉS DEL PRESENTE SOLICITA ACLARACIÓN DE TEMAS DE REVISORÍA FISCAL DE NUESTRA"/>
    <s v="A"/>
    <s v="JCMARIN"/>
    <s v=" "/>
    <s v="Obrero"/>
    <d v="2023-03-16T00:00:00"/>
    <s v="Origino"/>
    <s v="NRESPONS"/>
    <s v="Registros Pub y Redes Emp"/>
    <s v="Back (Registro)"/>
    <s v="Finalizado"/>
    <s v=" "/>
    <s v="Asignado a"/>
    <x v="11"/>
    <x v="0"/>
    <x v="2"/>
    <d v="2023-03-16T00:00:00"/>
    <s v="A"/>
    <s v="ESAL"/>
    <n v="3113"/>
    <m/>
    <m/>
    <m/>
    <m/>
    <m/>
    <m/>
    <s v="Inscrito"/>
    <m/>
    <s v="VERÓNICA JOHANA ALFONSO PAZ"/>
    <s v=""/>
    <s v="auvaespvergel@gmail.com"/>
    <x v="0"/>
    <s v="3246040617"/>
    <s v="5 No aplica/No procede"/>
    <x v="29"/>
    <s v="Registros Publicos y Redes Emp"/>
    <s v="No aplica"/>
    <s v="."/>
    <s v="."/>
    <s v="DE ACUERDO CON LA RECEPCIÓN DEL RECLAMO, ME PERMITO INFORMARLE QUE EL DÍA 26 DE ENERO DEL 2023 SE REGISTRÓ EL RECLAMO NO. 2023000514 Y SE ENVIÓ RESPUESTA LA CUAL ESTÁ EN EL CORREO QUE ANTECEDE. AHORA BIEN, EN ATENCIÓN A SU RECLAMO INFORMO QUE NO SE ESTABA"/>
    <s v="."/>
    <s v="Finalizado"/>
    <s v="MVELASCO"/>
    <d v="2023-03-21T00:00:00"/>
    <d v="2023-03-21T00:00:00"/>
    <s v=" "/>
    <s v="N"/>
    <s v=""/>
    <x v="1"/>
    <x v="2"/>
    <s v="N"/>
    <d v="2023-03-21T00:00:00"/>
    <d v="2023-03-21T00:00:00"/>
    <n v="2"/>
    <n v="15"/>
    <x v="1"/>
    <n v="1"/>
    <x v="0"/>
  </r>
  <r>
    <x v="2"/>
    <n v="2023001686"/>
    <x v="54"/>
    <s v="SE COMUNICA LA SEÑORA MAGDALENA INFORMA QUE EN EL CERTIFICADO QUE COMPRO APARECE EN LA PAGINA 4 EN LAS FACULTADES DE REPRESENTANTE LEGAL APARECE MENCIONADAS AS FACULTADES DEL REVISOR FISCAL, SE VALIDA LOS EXPEDIENTES EN EL ACTA 46 DE 24 DE ABRIL DEL 2014 "/>
    <s v="A"/>
    <s v="CALLCENTER"/>
    <s v=" "/>
    <s v="Principal"/>
    <d v="2023-03-16T00:00:00"/>
    <s v="Origino"/>
    <s v="SINIDENT"/>
    <s v="Registros Pub y Redes Emp"/>
    <s v="Back (Registro)"/>
    <s v="Finalizado"/>
    <s v=" "/>
    <s v="Asignado a"/>
    <x v="11"/>
    <x v="0"/>
    <x v="2"/>
    <d v="2023-03-16T00:00:00"/>
    <s v="A"/>
    <s v="ESAL"/>
    <n v="809"/>
    <m/>
    <m/>
    <m/>
    <m/>
    <m/>
    <m/>
    <s v="Inscrito"/>
    <n v="31918357"/>
    <s v="MAGADALENA GALARZA"/>
    <s v="3188031332"/>
    <s v=" administracion@tallerabierto.org"/>
    <x v="5"/>
    <s v="3188031332"/>
    <s v="2 Del tramite del documento"/>
    <x v="23"/>
    <s v="Registros Publicos y Redes Emp"/>
    <s v="Inscripción"/>
    <s v="."/>
    <s v="."/>
    <s v="AL INSCRITO 809-50 SE CORRIJE EL TEXTO A LA FORMA DE CERTIFICAR ACTUALMENTE, SE CREA LA RAD 20230267542 PARA REPONER CERTIFICADO EL CUAL FUE ENVIADO AL CORREO ELECTRÓNICO REPORTADO EN EL RECLAMO."/>
    <s v="."/>
    <s v="Finalizado"/>
    <s v="MVELASCO"/>
    <d v="2023-03-21T00:00:00"/>
    <d v="2023-03-21T00:00:00"/>
    <s v=" "/>
    <s v="N"/>
    <s v=""/>
    <x v="0"/>
    <x v="2"/>
    <s v="N"/>
    <d v="2023-03-21T00:00:00"/>
    <d v="2023-03-21T00:00:00"/>
    <n v="2"/>
    <n v="15"/>
    <x v="1"/>
    <n v="1"/>
    <x v="0"/>
  </r>
  <r>
    <x v="2"/>
    <n v="2023001693"/>
    <x v="54"/>
    <s v="EN COMUNICACION DEL DIA 16032023 CON EMAIL ENVIADO A CONTACTO CCC LA SEÑORA CLAUDIA GIL DE LA SOCIEDAD LA OPTICA DEL NORTE SAS ADQUIRIO UN CERTIF.DE EXISTENCIA Y REPRESENTACION LAGEL EN AL CUAL AUN FIGURA REPORTADO EL EMBARGO DEL ESTABLECIMIENTO DE COMERC"/>
    <s v="A"/>
    <s v="JCMARIN"/>
    <s v=" "/>
    <s v="Obrero"/>
    <d v="2023-03-16T00:00:00"/>
    <s v="Origino"/>
    <s v="XRIVERA"/>
    <s v="Registros Pub y Redes Emp"/>
    <s v="Back (Registro)"/>
    <s v="Finalizado"/>
    <s v=" "/>
    <s v="Asignado a"/>
    <x v="11"/>
    <x v="0"/>
    <x v="2"/>
    <d v="2023-03-16T00:00:00"/>
    <s v="A"/>
    <s v="MERCANTIL"/>
    <n v="19551"/>
    <n v="20230176180"/>
    <m/>
    <m/>
    <m/>
    <m/>
    <m/>
    <s v="Inscrito"/>
    <m/>
    <s v="CLAUDIA GIL"/>
    <s v=""/>
    <s v=""/>
    <x v="0"/>
    <s v=""/>
    <s v="2 Del tramite del documento"/>
    <x v="54"/>
    <s v="Registros Publicos y Redes Emp"/>
    <s v="Inscripción"/>
    <s v="."/>
    <s v="."/>
    <s v="AL INSCRITO 19551 SE VALIDA CON EL OFICIO 166 SE EVIDENCIA QUE SI DEBÍA QUEDAR DESEMBARGADO EL OFICIO 460 SE PROCEDE A INACTIVAR LA INSCRIPCION DEL OFICIO, CORREGIR Y SE NOTIFICA AL USUARIO AL CORREO ELECTRÓNICO REPORTADO EN EL RECLAMO. CGIL@LAOPTICA.COM."/>
    <s v="."/>
    <s v="Finalizado"/>
    <s v="MVELASCO"/>
    <d v="2023-03-21T00:00:00"/>
    <d v="2023-03-21T00:00:00"/>
    <s v=" "/>
    <s v="N"/>
    <s v=""/>
    <x v="0"/>
    <x v="2"/>
    <s v="N"/>
    <d v="2023-03-21T00:00:00"/>
    <d v="2023-03-21T00:00:00"/>
    <n v="2"/>
    <n v="15"/>
    <x v="1"/>
    <n v="1"/>
    <x v="0"/>
  </r>
  <r>
    <x v="2"/>
    <n v="2023001710"/>
    <x v="55"/>
    <s v="EN EL INSCRITO 20566-50 EL NOMBRE DE STEPHANIA PEÑA CHARRIA C.C. 1.144.49.601 ESTA MAL, FAVOR REVISAR."/>
    <s v="A"/>
    <s v="FCAJAS"/>
    <s v=" "/>
    <s v="Principal"/>
    <d v="2023-03-17T00:00:00"/>
    <s v="Origino"/>
    <s v="ZMOLINA"/>
    <s v="Registros Pub y Redes Emp"/>
    <s v="Back (Registro)"/>
    <s v="Finalizado"/>
    <s v=" "/>
    <s v="Asignado a"/>
    <x v="11"/>
    <x v="0"/>
    <x v="2"/>
    <d v="2023-03-17T00:00:00"/>
    <s v="A"/>
    <s v="ESAL"/>
    <n v="20566"/>
    <m/>
    <m/>
    <m/>
    <m/>
    <m/>
    <m/>
    <s v="Inscrito"/>
    <m/>
    <s v="FABIAN BUENO"/>
    <s v=""/>
    <s v=""/>
    <x v="3"/>
    <s v="3175736980"/>
    <s v="2 Del tramite del documento"/>
    <x v="20"/>
    <s v="Registros Publicos y Redes Emp"/>
    <s v="Inscripción"/>
    <s v="."/>
    <s v="."/>
    <s v="SE VALIDA CON LA COPIA DEL DOCUMENTO DE IDENTIDAD APORTADO EN EL DOCUMENTO ACTA 03 SE NOTIFICA AL NUMERO DE TELÉFONO REPORTADO EN EL RECLAMO."/>
    <s v="."/>
    <s v="Finalizado"/>
    <s v="MVELASCO"/>
    <d v="2023-03-21T00:00:00"/>
    <d v="2023-03-21T00:00:00"/>
    <s v=" "/>
    <s v="N"/>
    <s v=""/>
    <x v="0"/>
    <x v="2"/>
    <s v="N"/>
    <d v="2023-03-21T00:00:00"/>
    <d v="2023-03-21T00:00:00"/>
    <n v="1"/>
    <n v="15"/>
    <x v="1"/>
    <n v="1"/>
    <x v="1"/>
  </r>
  <r>
    <x v="2"/>
    <n v="2023001713"/>
    <x v="55"/>
    <s v="SE COMUNICA LA SEÑORA QUE REGISTRÓ LA ENTIDAD EL 21/11/2022, PERO EL DÍA DE AYER COMPRÓ UN CERTIFICADO DE EXISTENCIA Y AL DETALLARLO VERIFICA QUE HAY UN ERROR EN LA CÉDULA DEL REPRESENTANTE LEGAL SUPLENTE EL SEÑOR JUAN PABLO GRECH VIVAS QUEDO REGISTRADO 7"/>
    <s v="A"/>
    <s v="CALLCENTER"/>
    <s v=" "/>
    <s v="Principal"/>
    <d v="2023-03-17T00:00:00"/>
    <s v="Origino"/>
    <s v="LLOPEZ"/>
    <s v="Registros Pub y Redes Emp"/>
    <s v="Back (Registro)"/>
    <s v="Finalizado"/>
    <s v=" "/>
    <s v="Asignado a"/>
    <x v="11"/>
    <x v="0"/>
    <x v="2"/>
    <d v="2023-03-17T00:00:00"/>
    <s v="A"/>
    <s v="MERCANTIL"/>
    <n v="1171197"/>
    <n v="20221087858"/>
    <m/>
    <m/>
    <m/>
    <m/>
    <m/>
    <s v="Inscrito"/>
    <n v="1015454275"/>
    <s v="LUISA MOTTA"/>
    <s v=""/>
    <s v="LMOTTA@AVILAMERINO.COM"/>
    <x v="5"/>
    <s v="3182123116"/>
    <s v="2 Del tramite del documento"/>
    <x v="20"/>
    <s v="Registros Publicos y Redes Emp"/>
    <s v="Inscripción"/>
    <s v="."/>
    <s v="."/>
    <s v="AL INSCRITO 1171197-16 SE VALIDA CON LA COPIA DEL DOCUMENTO Y SE CORRIGE QUEDANDO ASÍ 76314049, SE CREA LA RAD PARA REPONER CERTIFICADO EL CUAL FUE ENVIADO AL CORREO ELECTRÓNICO REPORTADO EN EL RECLAMO."/>
    <s v="."/>
    <s v="Finalizado"/>
    <s v="MVELASCO"/>
    <d v="2023-03-21T00:00:00"/>
    <d v="2023-03-21T00:00:00"/>
    <s v=" "/>
    <s v="N"/>
    <s v=""/>
    <x v="0"/>
    <x v="2"/>
    <s v="N"/>
    <d v="2023-03-21T00:00:00"/>
    <d v="2023-03-21T00:00:00"/>
    <n v="1"/>
    <n v="15"/>
    <x v="1"/>
    <n v="1"/>
    <x v="1"/>
  </r>
  <r>
    <x v="2"/>
    <n v="2023001714"/>
    <x v="55"/>
    <s v="REPRESENTANTE LEGAL Y ACCIONA DE LA SOCIEDAD TRANSMOVIL TECHOLOGY S.A.S. CON NIT 901692991 MATRICULA 1181042, INDICADO QUE EL NOMBRE LE FALTA LA LETRA N Y DEBE SER SOCIEDAD TRANSMOVIL TECHNOLOGY S.A.S SE VALIDA EN EL EXPEDIENTE Y ESTA CORRECTO EN EL FORMU"/>
    <s v="A"/>
    <s v="JSALAS"/>
    <s v=" "/>
    <s v="Principal"/>
    <d v="2023-03-17T00:00:00"/>
    <s v="Origino"/>
    <s v="SINIDENT"/>
    <s v="Registros Pub y Redes Emp"/>
    <s v="Back (Registro)"/>
    <s v="Finalizado"/>
    <s v=" "/>
    <s v="Asignado a"/>
    <x v="11"/>
    <x v="0"/>
    <x v="2"/>
    <d v="2023-03-17T00:00:00"/>
    <s v="A"/>
    <s v="MERCANTIL"/>
    <n v="1181042"/>
    <n v="20230144127"/>
    <m/>
    <m/>
    <m/>
    <m/>
    <m/>
    <s v="Inscrito"/>
    <n v="16837887"/>
    <s v="JHON JAIRO GARCIA TULANDE_x0009_"/>
    <s v=""/>
    <s v="transmovilt.sas@gmail.com"/>
    <x v="3"/>
    <s v="3176439789"/>
    <s v="2 Del tramite del documento"/>
    <x v="22"/>
    <s v="Registros Publicos y Redes Emp"/>
    <s v="Inscripción"/>
    <s v="."/>
    <s v="."/>
    <s v="AL INSCRITO 1181042-16 SE VALIDA EL DOCUMENTO DE CONSTITUCIÓN Y SE EVIDENCIA QUE LA RAZÓN SOCIAL ES TRANSMOVIL TECHNOLOGY S.AS.S, SE NOTIFICA AL USUARIO AL CORREO ELECTRÓNICO REPORTADO EN EL RECLAMO."/>
    <s v="."/>
    <s v="Finalizado"/>
    <s v="MVELASCO"/>
    <d v="2023-03-21T00:00:00"/>
    <d v="2023-03-21T00:00:00"/>
    <s v=" "/>
    <s v="N"/>
    <s v=""/>
    <x v="0"/>
    <x v="2"/>
    <s v="N"/>
    <d v="2023-03-21T00:00:00"/>
    <d v="2023-03-21T00:00:00"/>
    <n v="1"/>
    <n v="15"/>
    <x v="1"/>
    <n v="1"/>
    <x v="1"/>
  </r>
  <r>
    <x v="2"/>
    <n v="2023001730"/>
    <x v="56"/>
    <s v="LA SEÑORA SANDRA, SE COMUNICA PORQUE AL CORREO DE LA SEÑORA FRENC ALTMAN GRACE LE LLEGA UN CORREO INDICÁNDOLE QUE DEBE REALIZAR LA RENOVACIÓN DESDE EL 2019 HASTA LA FECHA. REVISANDO LOS EXPEDIENTES SE EVIDENCIA QUE SI REALIZÓ LA CANCELACIÓN DE LAS MATRICU"/>
    <s v="A"/>
    <s v="KGIRALDO"/>
    <s v=" "/>
    <s v="Principal"/>
    <d v="2023-03-21T00:00:00"/>
    <s v="Origino"/>
    <s v="FUNRETIR"/>
    <s v="Registros Pub y Redes Emp"/>
    <s v="Back (Registro)"/>
    <s v="Finalizado"/>
    <s v=" "/>
    <s v="Asignado a"/>
    <x v="11"/>
    <x v="0"/>
    <x v="2"/>
    <d v="2023-03-21T00:00:00"/>
    <s v="A"/>
    <s v="MERCANTIL"/>
    <n v="159125"/>
    <n v="20190183720"/>
    <m/>
    <m/>
    <m/>
    <m/>
    <m/>
    <s v="Inscrito"/>
    <n v="29143933"/>
    <s v="SANDRA PALACIOS"/>
    <s v=""/>
    <s v="grace.frenc1@gmail.com"/>
    <x v="5"/>
    <s v="3136610934"/>
    <s v="2 Del tramite del documento"/>
    <x v="64"/>
    <s v="Registros Publicos y Redes Emp"/>
    <s v="Inscripción"/>
    <s v="."/>
    <s v="."/>
    <s v="AL INSCRITO 159125-1 SE EVIDENCIA QUE CON LA RAD 20190183720 SE INSCRIBIÓ EL ACTO DE CANCELACIÓN PARA LA MATRICULA DE LA PERSONA NATURAL PERO LA AUXILIAR NO REALIZO LA CANCELACIÓN, SE NOTIFICA AL CORREO ELECTRÓNICO REPORTADO EN EL RECLAMO."/>
    <s v="."/>
    <s v="Finalizado"/>
    <s v="MVELASCO"/>
    <d v="2023-03-22T00:00:00"/>
    <d v="2023-03-22T00:00:00"/>
    <s v=" "/>
    <s v="N"/>
    <s v=""/>
    <x v="0"/>
    <x v="2"/>
    <s v="N"/>
    <d v="2023-03-22T00:00:00"/>
    <d v="2023-03-22T00:00:00"/>
    <n v="1"/>
    <n v="15"/>
    <x v="1"/>
    <n v="1"/>
    <x v="1"/>
  </r>
  <r>
    <x v="2"/>
    <n v="2023001742"/>
    <x v="56"/>
    <s v="POR FAVOR CAMBIAR EL OBEJTO SOCIAL AL INSCRITO 19749 COMO FIGURA EN LOS ESTATUTOS. TIENEN 1 CERTIFICADO POR REEMPLAZAR, ENVIAR AL CORREO ELECTRONICO."/>
    <s v="A"/>
    <s v="KCRUZ"/>
    <s v=" "/>
    <s v="Mejoras Publicas"/>
    <d v="2023-03-21T00:00:00"/>
    <s v="Origino"/>
    <s v="LLOPEZ"/>
    <s v="Registros Pub y Redes Emp"/>
    <s v="Back (Registro)"/>
    <s v="Finalizado"/>
    <s v=" "/>
    <s v="Asignado a"/>
    <x v="11"/>
    <x v="0"/>
    <x v="2"/>
    <d v="2023-03-21T00:00:00"/>
    <s v="A"/>
    <s v="ESAL"/>
    <n v="19749"/>
    <m/>
    <m/>
    <m/>
    <m/>
    <m/>
    <m/>
    <s v="Inscrito"/>
    <n v="14651173"/>
    <s v="JOSE GREGORIO BEDOYA HOYOS"/>
    <s v=""/>
    <s v="josegbedoya1975@gmail.com"/>
    <x v="3"/>
    <s v="3137433891"/>
    <s v="2 Del tramite del documento"/>
    <x v="23"/>
    <s v="Registros Publicos y Redes Emp"/>
    <s v="Inscripción"/>
    <s v="."/>
    <s v="."/>
    <s v="AL INSCRITO 19749-50 SE VISUALIZA QUE LA AUXILIAR LILIANA LOPEZ MODIFICO EL TEXTO SIN TENER TRÁMITE A CARGO DE ELLA, POR LO QUE SE DEJA COMO ORIGINARIO A LLOPEZ Y NO XRIVERA. SE CREA LA RAD 20230274861 PARA REPONER CERTIFICADO EL CUAL FUE ENVIADO AL CORRE"/>
    <s v="."/>
    <s v="Finalizado"/>
    <s v="MVELASCO"/>
    <d v="2023-03-22T00:00:00"/>
    <d v="2023-03-22T00:00:00"/>
    <s v=" "/>
    <s v="N"/>
    <s v=""/>
    <x v="0"/>
    <x v="2"/>
    <s v="N"/>
    <d v="2023-03-22T00:00:00"/>
    <d v="2023-03-22T00:00:00"/>
    <n v="1"/>
    <n v="15"/>
    <x v="1"/>
    <n v="1"/>
    <x v="1"/>
  </r>
  <r>
    <x v="2"/>
    <n v="2023001745"/>
    <x v="56"/>
    <s v="LA SEÑORA DAYHANA VANESSA PUCUNA ZABALA SOLICITA LA CORRECCION DEL NOMBRE DEL ESTABLECIMIENTO CON INSCRITO 1079951-2 YA QUE APARECE RESGISTRADO COMO SUMAK SHGO Y EN EL FORMATO DE TRASPASO EN LA MODIFICACION DEL NOMBRE ESTA SUMAK SHOP"/>
    <s v="A"/>
    <s v="IMARCHEN"/>
    <s v=" "/>
    <s v="Mejoras Publicas"/>
    <d v="2023-03-21T00:00:00"/>
    <s v="Origino"/>
    <s v="NRESPONS"/>
    <s v="Registros Pub y Redes Emp"/>
    <s v="Back (Registro)"/>
    <s v="Finalizado"/>
    <s v=" "/>
    <s v="Asignado a"/>
    <x v="11"/>
    <x v="0"/>
    <x v="2"/>
    <d v="2023-03-21T00:00:00"/>
    <s v="A"/>
    <s v="MERCANTIL"/>
    <n v="1079951"/>
    <m/>
    <m/>
    <m/>
    <m/>
    <m/>
    <m/>
    <s v="Inscrito"/>
    <n v="1143836489"/>
    <s v="DAYHANA VANESSA PUCUNA ZABALA"/>
    <s v="3007299668"/>
    <s v="honeyva@hotmail.com"/>
    <x v="3"/>
    <s v=""/>
    <s v="2 Del tramite del documento"/>
    <x v="22"/>
    <s v="Registros Publicos y Redes Emp"/>
    <s v="Inscripción"/>
    <s v="."/>
    <s v="."/>
    <s v="AL INSCRITO 1079951-2 CORREGÍ EL NOMBRE DEL ESTABLECIMIENTO QUEDANDO SUMAK SHOP. NOTIFICO AL CORREO ELECTRÓNICO REPORTADO EN EL RECLAMO. NO SE ASIGNA A LA AUXILIAR EN VISTA QUE NO ES MUY CLARO EL NOMBRE"/>
    <s v="."/>
    <s v="Finalizado"/>
    <s v="MVELASCO"/>
    <d v="2023-03-22T00:00:00"/>
    <d v="2023-03-22T00:00:00"/>
    <s v=" "/>
    <s v="N"/>
    <s v=""/>
    <x v="0"/>
    <x v="2"/>
    <s v="N"/>
    <d v="2023-03-22T00:00:00"/>
    <d v="2023-03-22T00:00:00"/>
    <n v="1"/>
    <n v="15"/>
    <x v="1"/>
    <n v="1"/>
    <x v="1"/>
  </r>
  <r>
    <x v="2"/>
    <n v="2023001749"/>
    <x v="56"/>
    <s v="EL SEÑOR JAMES INFORMA QUE EL 10 DE MARZO REALIZARON LA RENOVACIÓN DE LA SOCIEDAD Y SUS ESTABLECIMIENTOS DE COMERCIO DE FORMA VIRTUAL BAJO RADICADO:20230219643 LOS CUALES YA APARECE RENOVADOS Y REGISTRADO, PERO EL PASADO 17 DE MARZO COMPRARON UN CERTIFICA"/>
    <s v="A"/>
    <s v="CALLCENTER"/>
    <s v=" "/>
    <s v="Principal"/>
    <d v="2023-03-21T00:00:00"/>
    <s v="Origino"/>
    <s v="NRESPONS"/>
    <s v="Registros Pub y Redes Emp"/>
    <s v="Back (Registro)"/>
    <s v="Finalizado"/>
    <s v=" "/>
    <s v="Asignado a"/>
    <x v="11"/>
    <x v="0"/>
    <x v="2"/>
    <d v="2023-03-21T00:00:00"/>
    <s v="A"/>
    <s v="MERCANTIL"/>
    <n v="1016245"/>
    <n v="20230219643"/>
    <m/>
    <m/>
    <m/>
    <m/>
    <m/>
    <s v="Inscrito"/>
    <n v="16460655"/>
    <s v="JAMES SARRIA"/>
    <s v=""/>
    <s v="laperreracali@hotmail.com"/>
    <x v="5"/>
    <s v="3008870303"/>
    <s v="2 Del tramite del documento"/>
    <x v="43"/>
    <s v="Registros Publicos y Redes Emp"/>
    <s v="Inscripción"/>
    <s v="."/>
    <s v="."/>
    <s v="AL INSCRITO 1016245-16 SE VALIDA QUE EL INSCRITO YA ESTÁ RENOVADO. NO QUEDO ACTUALIZADO POR UNA FALLA EN EL SISTEMA. SE CREA LA RAD 20230275897 PARA REPONER CERTIFICADO EL CUAL FUE ENVIADO AL CORREO ELECTRÓNICO."/>
    <s v="."/>
    <s v="Finalizado"/>
    <s v="MVELASCO"/>
    <d v="2023-03-22T00:00:00"/>
    <d v="2023-03-22T00:00:00"/>
    <s v=" "/>
    <s v="N"/>
    <s v=""/>
    <x v="0"/>
    <x v="2"/>
    <s v="N"/>
    <d v="2023-03-22T00:00:00"/>
    <d v="2023-03-22T00:00:00"/>
    <n v="1"/>
    <n v="15"/>
    <x v="1"/>
    <n v="1"/>
    <x v="1"/>
  </r>
  <r>
    <x v="2"/>
    <n v="2023001760"/>
    <x v="56"/>
    <s v="EN COMUNICACION DEL DIA 09032023 CON EMAIL ENVIADO A CONTACTO CCC Y RECIBIDO EL DIA 15032023 EL SR. LUIS ANIBAL LOPEZ VALOYES REP. LEGAL DE LA FUNDACION INTEGRAR ONG INSCRITO 1888-50 SOLICITA LE SEA ELIMINADA LA PALABRA ¿ EN LIQUIDACIÓN¿ DEL CERTIFICADO D"/>
    <s v="A"/>
    <s v="JCMARIN"/>
    <s v=" "/>
    <s v="Obrero"/>
    <d v="2023-03-21T00:00:00"/>
    <s v="Origino"/>
    <s v="NRESPONS"/>
    <s v="Registros Pub y Redes Emp"/>
    <s v="Back (Registro)"/>
    <s v="Finalizado"/>
    <s v=" "/>
    <s v="Asignado a"/>
    <x v="11"/>
    <x v="0"/>
    <x v="2"/>
    <d v="2023-03-21T00:00:00"/>
    <s v="A"/>
    <s v="ESAL"/>
    <n v="1888"/>
    <m/>
    <m/>
    <m/>
    <m/>
    <m/>
    <m/>
    <s v="Inscrito"/>
    <m/>
    <s v="LUIS ANIBAL LOPEZ VALOYES"/>
    <s v=""/>
    <s v="drlopez36@gmail.com"/>
    <x v="0"/>
    <s v="3125377956"/>
    <s v="5 No aplica/No procede"/>
    <x v="29"/>
    <s v="Registros Publicos y Redes Emp"/>
    <s v="No aplica"/>
    <s v="."/>
    <s v="."/>
    <s v="NO PROCEDE TODA VEZ QUE LA ENTIDAD ENTRO EN DISOLUCIÓN POR LEY 1727, SE NOTIFICA AL USUARIO AL CORREO ELECTRÓNICO REPORTADO EN EL RECLAMO."/>
    <s v="."/>
    <s v="Finalizado"/>
    <s v="MVELASCO"/>
    <d v="2023-03-23T00:00:00"/>
    <d v="2023-03-23T00:00:00"/>
    <s v=" "/>
    <s v="N"/>
    <s v=""/>
    <x v="1"/>
    <x v="2"/>
    <s v="N"/>
    <d v="2023-03-23T00:00:00"/>
    <d v="2023-03-23T00:00:00"/>
    <n v="2"/>
    <n v="15"/>
    <x v="1"/>
    <n v="1"/>
    <x v="0"/>
  </r>
  <r>
    <x v="2"/>
    <n v="2023001768"/>
    <x v="57"/>
    <s v="COMEDIDAMENTE SOLICITO LA CORRECCION DEL NUMERO DE DOCUMENTO DE IDENTIDAD DEL SEÑOR AGUDELO BURBANO CRISTHIAN CAMILO DE 1130632089 POR 1130632069 CON MATRICULA MERCANTIL 1153968"/>
    <s v="A"/>
    <s v="AMUNOZ"/>
    <s v=" "/>
    <s v="Principal"/>
    <d v="2023-03-22T00:00:00"/>
    <s v="Origino"/>
    <s v="SINIDENT"/>
    <s v="Registros Pub y Redes Emp"/>
    <s v="Back (Registro)"/>
    <s v="Finalizado"/>
    <s v=" "/>
    <s v="Asignado a"/>
    <x v="11"/>
    <x v="0"/>
    <x v="2"/>
    <d v="2023-03-22T00:00:00"/>
    <s v="A"/>
    <s v="MERCANTIL"/>
    <n v="1153968"/>
    <n v="20220603363"/>
    <m/>
    <m/>
    <m/>
    <m/>
    <m/>
    <s v="Inscrito"/>
    <n v="1130632069"/>
    <s v="CRISTHIAN CAMILO AGUDELO BURBANO"/>
    <s v=""/>
    <s v="ruizjb034@gmail.com"/>
    <x v="3"/>
    <s v="3155167228"/>
    <s v="2 Del tramite del documento"/>
    <x v="10"/>
    <s v="Registros Publicos y Redes Emp"/>
    <s v="Inscripción"/>
    <s v="."/>
    <s v="."/>
    <s v="AL INSCRITO 1153968-1 SE VALIDA CON LA COPIA DEL DOCUMENTO DE IDENTIDAD QUE APORTARON PARA LA MATRÍCULA Y SE VALIDA EN LA DIAN, POR LO QUE ARROJA QUE EXISTE UN NIT CON EL NUMERO DE DOCUMENTO QUE ESTÁ ERRADO ES DECIR, 1130632089, POR LO QUE PROCEDO A MODIF"/>
    <s v="."/>
    <s v="Finalizado"/>
    <s v="MVELASCO"/>
    <d v="2023-03-23T00:00:00"/>
    <d v="2023-03-23T00:00:00"/>
    <s v=" "/>
    <s v="N"/>
    <s v=""/>
    <x v="0"/>
    <x v="2"/>
    <s v="N"/>
    <d v="2023-03-23T00:00:00"/>
    <d v="2023-03-23T00:00:00"/>
    <n v="1"/>
    <n v="15"/>
    <x v="1"/>
    <n v="1"/>
    <x v="1"/>
  </r>
  <r>
    <x v="2"/>
    <n v="2023001781"/>
    <x v="57"/>
    <s v="EN COMUNICACION DEL DIA 21032023 CON EMAIL ENVIADO A,CONTACTO CCC EL SR. GERMAN AUGUSTO ALBARRACÍN OLARTE REPRESENTANTE LEGAL D ELA SOCIEDAD AXIS JC SAS NIT 900430247-1 SOLICITA SEA CORREGIDO EL APELLIDO EN EL CERTIFICADO DE EXISTENCIA Y REPRESENTACION LE"/>
    <s v="A"/>
    <s v="JCMARIN"/>
    <s v=" "/>
    <s v="Obrero"/>
    <d v="2023-03-22T00:00:00"/>
    <s v="Origino"/>
    <s v="FUNRETIR"/>
    <s v="Registros Pub y Redes Emp"/>
    <s v="Back (Registro)"/>
    <s v="Finalizado"/>
    <s v=" "/>
    <s v="Asignado a"/>
    <x v="11"/>
    <x v="0"/>
    <x v="2"/>
    <d v="2023-03-22T00:00:00"/>
    <s v="A"/>
    <s v="MERCANTIL"/>
    <n v="815998"/>
    <m/>
    <m/>
    <m/>
    <m/>
    <m/>
    <m/>
    <s v="Inscrito"/>
    <m/>
    <s v="GERMAN AUGUSTO ALBARRACIN"/>
    <s v=""/>
    <s v="c.arroyo@ceegroup.com.co"/>
    <x v="0"/>
    <s v="3122598264"/>
    <s v="2 Del tramite del documento"/>
    <x v="20"/>
    <s v="Registros Publicos y Redes Emp"/>
    <s v="Inscripción"/>
    <s v="."/>
    <s v="."/>
    <s v="AL INSCRITO 815998-16 SE VALIDA CON EL ACTA 16 DEL NOMBRAMIENTO Y SE CORRIGE, SE CREA LA RAD 20230281100 PARA REPONER CERTIFICADO EL CUAL FUE ENVIADO AL CORREO ELECTRÓNICO REPORTADO EN EL RECLAMO."/>
    <s v="."/>
    <s v="Finalizado"/>
    <s v="MVELASCO"/>
    <d v="2023-03-23T00:00:00"/>
    <d v="2023-03-23T00:00:00"/>
    <s v=" "/>
    <s v="N"/>
    <s v=""/>
    <x v="0"/>
    <x v="2"/>
    <s v="N"/>
    <d v="2023-03-23T00:00:00"/>
    <d v="2023-03-23T00:00:00"/>
    <n v="1"/>
    <n v="15"/>
    <x v="1"/>
    <n v="1"/>
    <x v="1"/>
  </r>
  <r>
    <x v="2"/>
    <n v="2023001782"/>
    <x v="57"/>
    <s v="REALIZO LA DESCARGA DE UN CERTIFICADO YA QUE EN EL MOMENTO NECESITA CREAR EL NIT CON LA DIAN, PERO CUANDO REALIZA LA DESCARGA VALIDA QUE HAY DOS PERSONAS COMO REPRESENTANTES LEGALES QUE ESTAN EN EL MOMENTO, NO CORRESPONDEN A LOS PUSIERON EN EL MOMENTO DE "/>
    <s v="A"/>
    <s v="MCORREA"/>
    <s v=" "/>
    <s v="Principal"/>
    <d v="2023-03-22T00:00:00"/>
    <s v="Origino"/>
    <s v="NRESPONS"/>
    <s v="Registros Pub y Redes Emp"/>
    <s v="Back (Registro)"/>
    <s v="Finalizado"/>
    <s v=" "/>
    <s v="Asignado a"/>
    <x v="2"/>
    <x v="0"/>
    <x v="1"/>
    <d v="2023-03-22T00:00:00"/>
    <s v="A"/>
    <s v="ESAL"/>
    <n v="21650"/>
    <n v="20230142960"/>
    <m/>
    <m/>
    <m/>
    <m/>
    <m/>
    <s v="Inscrito"/>
    <n v="1144139066"/>
    <s v="DERLY KATHERINE VELASCO MERA"/>
    <s v=""/>
    <s v="katherine4102@gmail.com"/>
    <x v="5"/>
    <s v="3137780469"/>
    <s v="5 No aplica/No procede"/>
    <x v="29"/>
    <s v="Registros Publicos y Redes Emp"/>
    <s v="No aplica"/>
    <s v="."/>
    <s v="."/>
    <s v="23032023 MVELASCO: SE ASIGNA A LA ABOGADA XIOMARA QUE FUE QUIEN REALIZÓ EL REGISTRO. 23032023 XFIGUEROA: EL REGISTRO Y CERTIFICACIÓN SON CORRECTOS, EN EL MODULO DE REPRESENTANTES LEGALES ESTAN SIENDO CERTIFICADOS LOS CARGOS DE DIRECTOR A MARIA JOHANNA ACO"/>
    <s v="."/>
    <s v="Finalizado"/>
    <s v="MVELASCO"/>
    <d v="2023-03-23T00:00:00"/>
    <d v="2023-03-23T00:00:00"/>
    <s v=" "/>
    <s v="N"/>
    <s v=""/>
    <x v="1"/>
    <x v="2"/>
    <s v="N"/>
    <d v="2023-03-23T00:00:00"/>
    <d v="2023-03-23T00:00:00"/>
    <n v="1"/>
    <n v="15"/>
    <x v="1"/>
    <n v="1"/>
    <x v="1"/>
  </r>
  <r>
    <x v="2"/>
    <n v="2023001788"/>
    <x v="57"/>
    <s v="BUEN DÍA SE PRESENTA LA PERSONA INES DE JESUS RAMIREZ CONSULTADO POR EL ESTADO RADICADO 20230168481 QUE REINGRESO EL DÍA 14 DE MARZO DEL 2023, INDICA NO SE LE INFORMO EN EL PRIMER INGRESO QUE LA CONSTITUCIÓN LA DEBE PRESENTAR EL REPRESENTANTE LEGAL O SI L"/>
    <s v="A"/>
    <s v="JSALAS"/>
    <s v=" "/>
    <s v="Principal"/>
    <d v="2023-03-22T00:00:00"/>
    <s v="Origino"/>
    <s v="IMARCHEN"/>
    <s v="Registros Pub y Redes Emp"/>
    <s v="Front (Cajas)"/>
    <s v="Finalizado"/>
    <s v=" "/>
    <s v="Asignado a"/>
    <x v="21"/>
    <x v="0"/>
    <x v="5"/>
    <d v="2023-03-22T00:00:00"/>
    <s v="A"/>
    <s v="MERCANTIL"/>
    <n v="1283903"/>
    <m/>
    <m/>
    <m/>
    <m/>
    <m/>
    <m/>
    <s v="NumConsecutivo"/>
    <n v="38438116"/>
    <s v="INES DE JESUS RAMIREZ"/>
    <s v=""/>
    <s v="adaptacionescorreaytransportes@hotmail.com"/>
    <x v="3"/>
    <s v="3113181740"/>
    <s v="1 De prestación del servicio"/>
    <x v="63"/>
    <s v="Registros Publicos y Redes Emp"/>
    <s v="Inscripción"/>
    <s v="."/>
    <s v="."/>
    <s v="LA SEÑORA INES DE JESUS RAMIREZ INDICA QUE NO SE LE INFORMO QUE EN EL PRIMER INGRESO DE LA CONSTITUCION LA DEBE PRESENTAR EL REP. LEGAL O SI LO PRESNTEA UN TERCERO LO DEBE HACER CON PODER. RESPUESTA AL USUARIO. EL DIA 23032023 A LAS 2:07 PM SE REALIZA LLA"/>
    <s v="."/>
    <s v="Finalizado"/>
    <s v="JCMARIN"/>
    <d v="2023-03-22T00:00:00"/>
    <d v="2023-03-27T00:00:00"/>
    <s v=" "/>
    <s v="N"/>
    <s v=""/>
    <x v="0"/>
    <x v="2"/>
    <s v="N"/>
    <d v="2023-03-27T00:00:00"/>
    <d v="2023-03-27T00:00:00"/>
    <n v="3"/>
    <n v="15"/>
    <x v="1"/>
    <n v="3"/>
    <x v="1"/>
  </r>
  <r>
    <x v="2"/>
    <n v="2023001799"/>
    <x v="58"/>
    <s v="VERIFICAR Y CORREGIR EL CERTIFICA DE REPRESENTACION LEGAL SUPLENTE: CORREGIR LA PALABRA TARIFA POR &quot;FALTAS&quot; SIENDO LO CORRECTO FALTAS ABSOLUTAS, MATRICULA 935949. VERIFICAR Y CORREGIR."/>
    <s v="A"/>
    <s v="CRAYO"/>
    <s v=" "/>
    <s v="Unicentro web"/>
    <d v="2023-03-23T00:00:00"/>
    <s v="Origino"/>
    <s v="NRESPONS"/>
    <s v="Registros Pub y Redes Emp"/>
    <s v="Back (Registro)"/>
    <s v="Finalizado"/>
    <s v=" "/>
    <s v="Asignado a"/>
    <x v="11"/>
    <x v="0"/>
    <x v="2"/>
    <d v="2023-03-23T00:00:00"/>
    <s v="A"/>
    <s v="MERCANTIL"/>
    <n v="935949"/>
    <m/>
    <m/>
    <m/>
    <m/>
    <m/>
    <m/>
    <s v="Inscrito"/>
    <n v="31835083"/>
    <s v="LUZ AMPARO MARIN GALLEGO"/>
    <s v=""/>
    <s v="dagoluza@hotmail.com"/>
    <x v="3"/>
    <s v="3155682822"/>
    <s v="5 No aplica/No procede"/>
    <x v="29"/>
    <s v="Registros Publicos y Redes Emp"/>
    <s v="No aplica"/>
    <s v="."/>
    <s v="."/>
    <s v=".AL INSCRITO 935949 SE VALIDA CON EL DOCUMENTO DE CONSTITUCIÓN Y SE EVIDENCIA QUE EL ARTICULO 47 DEL SUPLENTE LA PALABRA TARIFAS SE ESTÁ CERTIFICANDO COMO SE INDICÓ EN EL ARTICULO. POR LO ANTERIOR NO PROCEDE."/>
    <s v="."/>
    <s v="Finalizado"/>
    <s v="MVELASCO"/>
    <d v="2023-03-23T00:00:00"/>
    <d v="2023-03-23T00:00:00"/>
    <s v=" "/>
    <s v="N"/>
    <s v=""/>
    <x v="1"/>
    <x v="2"/>
    <s v="N"/>
    <d v="2023-03-23T00:00:00"/>
    <d v="2023-03-23T00:00:00"/>
    <n v="0"/>
    <n v="15"/>
    <x v="1"/>
    <n v="1"/>
    <x v="1"/>
  </r>
  <r>
    <x v="2"/>
    <n v="2023001801"/>
    <x v="58"/>
    <s v="USUARIO SE COMUNICA YA QUE ADQUIRIO UN CERTIFICADO 07/03/2023 Y EN LA PAGINA 5 EN LA INFORMACIÓN DE SITUACIÓN DE CONTROL EVIDENCIO EL APELLIDO DEL CONTROLANTE CON ERROR (IRURITIA) EL CUAL ES IRURITA MAS EN LA INFORMACIÓN DE SUBORDINADA ERROR EN LA RAZÓN S"/>
    <s v="A"/>
    <s v="KGIRALDO"/>
    <s v=" "/>
    <s v="Principal"/>
    <d v="2023-03-23T00:00:00"/>
    <s v="Origino"/>
    <s v="SINIDENT"/>
    <s v="Registros Pub y Redes Emp"/>
    <s v="Back (Registro)"/>
    <s v="Finalizado"/>
    <s v=" "/>
    <s v="Asignado a"/>
    <x v="11"/>
    <x v="0"/>
    <x v="2"/>
    <d v="2023-03-23T00:00:00"/>
    <s v="A"/>
    <s v="MERCANTIL"/>
    <n v="1100965"/>
    <m/>
    <m/>
    <m/>
    <m/>
    <m/>
    <m/>
    <s v="Inscrito"/>
    <n v="1088591535"/>
    <s v="DARIO JIRAN"/>
    <s v=""/>
    <s v="contabilidad@smartravel.com"/>
    <x v="5"/>
    <s v="3224704286"/>
    <s v="2 Del tramite del documento"/>
    <x v="23"/>
    <s v="Registros Publicos y Redes Emp"/>
    <s v="Inscripción"/>
    <s v="."/>
    <s v="."/>
    <s v="AL INSCRITO 1100965-16 SE VALIDA CON EL DOCUMENTO DE IDENTIDAD SE CORRIGE Y SE CREA LA RAD 20230286547 PARA REPONER CERTIFICADO EL CUAL FUE ENVIADO AL CORREO ELECTRÓNICO REPORTADO EN EL RECLAMO"/>
    <s v="."/>
    <s v="Finalizado"/>
    <s v="MVELASCO"/>
    <d v="2023-03-23T00:00:00"/>
    <d v="2023-03-23T00:00:00"/>
    <s v=" "/>
    <s v="N"/>
    <s v=""/>
    <x v="0"/>
    <x v="2"/>
    <s v="N"/>
    <d v="2023-03-23T00:00:00"/>
    <d v="2023-03-23T00:00:00"/>
    <n v="0"/>
    <n v="15"/>
    <x v="1"/>
    <n v="1"/>
    <x v="1"/>
  </r>
  <r>
    <x v="2"/>
    <n v="2023001806"/>
    <x v="58"/>
    <s v="EN COMUNICACIOND EL DIA 22032023 CON EMAIL ENVIADO A CONTACTO CCC DE LA FUNDACION PARA EL DESARROLLOINTEGRAL UNA LUZ EN TU CAMINO NIT 901117452 INDICAN QUE EN EL MES DE FEBRERO SEREALIZÓ LA ULTIMA ENTREGA DE ACTAS CON LOS AJUSTES PERTINENTES REALIZADOS DI"/>
    <s v="A"/>
    <s v="JCMARIN"/>
    <s v=" "/>
    <s v="Obrero"/>
    <d v="2023-03-23T00:00:00"/>
    <s v="Origino"/>
    <s v="NRESPONS"/>
    <s v="Registros Pub y Redes Emp"/>
    <s v="Juridica"/>
    <s v="Finalizado"/>
    <s v=" "/>
    <s v="Asignado a"/>
    <x v="25"/>
    <x v="0"/>
    <x v="1"/>
    <d v="2023-03-23T00:00:00"/>
    <s v="A"/>
    <s v="ESAL"/>
    <n v="18525"/>
    <n v="20230096176"/>
    <m/>
    <m/>
    <m/>
    <m/>
    <m/>
    <s v="Inscrito"/>
    <m/>
    <s v="FUNDACION PARA EL DESARROLLOINTEGRAL UNA LUZ EN TU"/>
    <s v=""/>
    <s v="ing.michelle41@gmail.com"/>
    <x v="0"/>
    <s v="3117702353"/>
    <s v="2 Del tramite del documento"/>
    <x v="53"/>
    <s v="Registros Publicos y Redes Emp"/>
    <s v="Inscripción"/>
    <s v="."/>
    <s v="."/>
    <s v="SE ASIGNA A WILLIAM BURBANO QUE FUE QUIEN REALIZAÓ EL REGISTRO. 24-03-2023 RECLAMO NO PROCEDE SE CONTACTÓ AL SEÑOR EUFEMIO IBARGUEN, SE EXPLICÓ COMO ESTABA EL CERTIFICADO ACTUALMENTE, SE INFORMÓ LA CONFORMACIÓN DE LA JUNTA Y REPRESENTACIÓN LEGAL, MANIFEST"/>
    <s v="."/>
    <s v="Finalizado"/>
    <s v="MVELASCO"/>
    <d v="2023-03-24T00:00:00"/>
    <d v="2023-03-24T00:00:00"/>
    <s v=" "/>
    <s v="N"/>
    <s v=""/>
    <x v="0"/>
    <x v="2"/>
    <s v="N"/>
    <d v="2023-03-24T00:00:00"/>
    <d v="2023-03-24T00:00:00"/>
    <n v="1"/>
    <n v="15"/>
    <x v="1"/>
    <n v="1"/>
    <x v="1"/>
  </r>
  <r>
    <x v="2"/>
    <n v="2023001808"/>
    <x v="58"/>
    <s v="LA SRA CLAUDIA PATRICIA MIRANDA IDENTIICADA CON CC 66932662, SOLICITO EL DIA 16 DE AGOSTO UNA MATRICULA COMO PN CON ESTABLECIMIENTO, LOS FORMULARIOS DE MATRICULA QUEDARON MAL ELABORADOS YA QUE INGRESARON UN NUMERO DE CEDULA SIMILAR AL DE LA SEÑORA 6683266"/>
    <s v="A"/>
    <s v="HMARIN"/>
    <s v=" "/>
    <s v="Yumbo"/>
    <d v="2023-03-23T00:00:00"/>
    <s v="Origino"/>
    <s v="HCHAGUEN"/>
    <s v="Registros Pub y Redes Emp"/>
    <s v="Front (Cajas)"/>
    <s v="Finalizado"/>
    <s v=" "/>
    <s v="Asignado a"/>
    <x v="24"/>
    <x v="0"/>
    <x v="0"/>
    <d v="2023-03-23T00:00:00"/>
    <s v="A"/>
    <s v="MERCANTIL"/>
    <n v="1161658"/>
    <n v="20220815352"/>
    <m/>
    <m/>
    <m/>
    <m/>
    <m/>
    <s v="Inscrito"/>
    <n v="66932662"/>
    <s v="CLAUDIA PATRICIA MIRANDA"/>
    <s v=""/>
    <s v="gabriela305@gmail.com"/>
    <x v="3"/>
    <s v="3186065681"/>
    <s v="2 Del tramite del documento"/>
    <x v="10"/>
    <s v="Registros Publicos y Redes Emp"/>
    <s v="Inscripción"/>
    <s v="."/>
    <s v="."/>
    <s v="PTE CONSULTAR CON MARIA DEL ROSARIO SE VALIDO CON EL DOCUMENTO DE IDENTIFICACIÓN APORTADO EN LA MATRÍCULA Y SE EVIDENCIA QUE EL NUMERO Y NOMBRE CORRECTO ES CLAUDIA PATRICIA MIRANDA MUÑOZ C.C. 66932662, DEBIDO A QUE EL NIT QUE SE ASIGNÓ NO CORRESPONDE A LA"/>
    <s v="."/>
    <s v="Finalizado"/>
    <s v="MVELASCO"/>
    <d v="2023-03-24T00:00:00"/>
    <d v="2023-03-27T00:00:00"/>
    <s v=" "/>
    <s v="N"/>
    <s v=""/>
    <x v="0"/>
    <x v="2"/>
    <s v="N"/>
    <d v="2023-03-27T00:00:00"/>
    <d v="2023-03-27T00:00:00"/>
    <n v="2"/>
    <n v="15"/>
    <x v="1"/>
    <n v="1"/>
    <x v="0"/>
  </r>
  <r>
    <x v="2"/>
    <n v="2023001809"/>
    <x v="58"/>
    <s v="BUENAS TARDES EN EL TRAMITE DE TRANSFORMACION DE LA EMPRESA GUZMAN HERMANOS Y CIA DE NIT 800022853 CON RADICACION 20230144206 SE APORTO CERTIFICACION DEL CONTADOR PARA EL AUMENTO DE CAPITAL SUSCRITO Y PAGADO EL CUAL EN LA CERTIFICACION NO SE VE REFLEJADO "/>
    <s v="A"/>
    <s v="PPACHON"/>
    <s v=" "/>
    <s v="Principal"/>
    <d v="2023-03-23T00:00:00"/>
    <s v="Origino"/>
    <s v="XRIVERA"/>
    <s v="Registros Pub y Redes Emp"/>
    <s v="Back (Registro)"/>
    <s v="Finalizado"/>
    <s v=" "/>
    <s v="Asignado a"/>
    <x v="11"/>
    <x v="0"/>
    <x v="2"/>
    <d v="2023-03-23T00:00:00"/>
    <s v="A"/>
    <s v="MERCANTIL"/>
    <n v="207541"/>
    <n v="20230144206"/>
    <m/>
    <m/>
    <m/>
    <m/>
    <m/>
    <s v="Inscrito"/>
    <n v="14992951"/>
    <s v="ANICETO GUZMAN SANCHEZ"/>
    <s v="6606506"/>
    <s v="admon@grupomanigua.com"/>
    <x v="3"/>
    <s v=""/>
    <s v="2 Del tramite del documento"/>
    <x v="42"/>
    <s v="Registros Publicos y Redes Emp"/>
    <s v="Inscripción"/>
    <s v="."/>
    <s v="."/>
    <s v="AL INSCRITO 207541-16 SE VALIDA CON EL DOCUMENTO DEL AUMENTO DEL CAPITAL SUSCRITO Y PAGADO SE CORRIGE QUEDANDO EN 50050000 NUMERO DE ACCIONES 5005, SE CREA LA RAD 20230292253 PARA REPONER CERTIFICADO EL CUAL FUE ENVIADO AL CORREO ELECTRÓNICO REPORTADO EN "/>
    <s v="."/>
    <s v="Finalizado"/>
    <s v="MVELASCO"/>
    <d v="2023-03-24T00:00:00"/>
    <d v="2023-03-24T00:00:00"/>
    <s v=" "/>
    <s v="N"/>
    <s v=""/>
    <x v="0"/>
    <x v="2"/>
    <s v="N"/>
    <d v="2023-03-24T00:00:00"/>
    <d v="2023-03-24T00:00:00"/>
    <n v="1"/>
    <n v="15"/>
    <x v="1"/>
    <n v="1"/>
    <x v="1"/>
  </r>
  <r>
    <x v="2"/>
    <n v="2023001811"/>
    <x v="58"/>
    <s v="SE COMUNICA EL SR. FREDY INDICA ESTA REALIZANDO EL ASENTAMIENTO DE ACTAS CON EL CUF: LA0823VPHO Y NO LE PERMITE ADJUNTAR EL ACTA PARA EL LIBRO DE REGISTRO DE ACCIONISTAS, DEBIDO QUE EN EL FORMULARIO APARECE COMO  REGISTRO DE SOCIOS O ACCIONISTAS, SE SOLIC"/>
    <s v="A"/>
    <s v="CALLCENTER"/>
    <s v=" "/>
    <s v="Principal"/>
    <d v="2023-03-23T00:00:00"/>
    <s v="Origino"/>
    <s v="MORTIZ"/>
    <s v="Registros Pub y Redes Emp"/>
    <s v="Front (Cajas)"/>
    <s v="Finalizado"/>
    <s v=" "/>
    <s v="Asignado a"/>
    <x v="11"/>
    <x v="0"/>
    <x v="2"/>
    <d v="2023-03-23T00:00:00"/>
    <s v="A"/>
    <s v="MERCANTIL"/>
    <n v="1143665"/>
    <n v="20230211207"/>
    <m/>
    <m/>
    <m/>
    <m/>
    <m/>
    <s v="Inscrito"/>
    <n v="94523940"/>
    <s v="FREDY ALBERTO RODRIGUEZ GARCES"/>
    <s v=""/>
    <s v="juancaquint@hotmail.com"/>
    <x v="5"/>
    <s v=" 3148803256"/>
    <s v="2 Del tramite del documento"/>
    <x v="39"/>
    <s v="Registros Publicos y Redes Emp"/>
    <s v="Inscripción"/>
    <s v="."/>
    <s v="."/>
    <s v="AL INSCRITO 1143665-16 CORRIJO EN DATO ADICIONAL EN LA INSCRIPCIÓN 3480 QUEDANDO REGISTRO DE SOCIOS O ACCIONISTAS. NOTIFICO AL USUARIO AL CORREO ELECTRÓNICO REPORTADO EN EL RECLAMO"/>
    <s v="."/>
    <s v="Finalizado"/>
    <s v="MVELASCO"/>
    <d v="2023-03-25T00:00:00"/>
    <d v="2023-03-25T00:00:00"/>
    <s v=" "/>
    <s v="N"/>
    <s v=""/>
    <x v="0"/>
    <x v="2"/>
    <s v="N"/>
    <d v="2023-03-25T00:00:00"/>
    <d v="2023-03-25T00:00:00"/>
    <n v="1"/>
    <n v="15"/>
    <x v="1"/>
    <n v="1"/>
    <x v="1"/>
  </r>
  <r>
    <x v="2"/>
    <n v="2023001813"/>
    <x v="58"/>
    <s v="LA SEÑORA LINA COMPRO UN CERTIFICADO DE RENOVACION POR LA PAGINA LA EMPRESA NO APARECE RENOVADA ULTIMO AÑO 2018, AL VALIDAR EN EL PORTAL TIENE EL RADICADO REGISTRADO, ESTE NO APARECE EN DOCUNET, PAGO POR INTERNET, EMPRESA APARECE LETRERO INACTIVO , Y LE A"/>
    <s v="A"/>
    <s v="MCORREA"/>
    <s v=" "/>
    <s v="Principal"/>
    <d v="2023-03-23T00:00:00"/>
    <s v="Origino"/>
    <s v="NRESPONS"/>
    <s v="Registros Pub y Redes Emp"/>
    <s v="Back (Registro)"/>
    <s v="Finalizado"/>
    <s v=" "/>
    <s v="Asignado a"/>
    <x v="11"/>
    <x v="0"/>
    <x v="2"/>
    <d v="2023-03-23T00:00:00"/>
    <s v="A"/>
    <s v="MERCANTIL"/>
    <n v="1011915"/>
    <n v="20230120358"/>
    <m/>
    <m/>
    <m/>
    <m/>
    <m/>
    <s v="Inscrito"/>
    <n v="1144198189"/>
    <s v=" LINA FERNANDEZ"/>
    <s v=""/>
    <s v="bomoservicios@gmail.com"/>
    <x v="5"/>
    <s v="3137914091"/>
    <s v="2 Del tramite del documento"/>
    <x v="43"/>
    <s v="Registros Publicos y Redes Emp"/>
    <s v="Inscripción"/>
    <s v="."/>
    <s v="."/>
    <s v="AL INSCRITO 1011915-16 VALIDO EN EL CERTIFICADO Y SE EVIDENCIA QUE ESTÁ RENOVADO AL 14 DE FEBRERO DE 2023, SE NOTIFICA AL USUARIO AL CORREO ELECTRÓNICO REPORTADO EN EL RECLAMO."/>
    <s v="."/>
    <s v="Finalizado"/>
    <s v="MVELASCO"/>
    <d v="2023-03-25T00:00:00"/>
    <d v="2023-03-25T00:00:00"/>
    <s v=" "/>
    <s v="N"/>
    <s v=""/>
    <x v="0"/>
    <x v="2"/>
    <s v="N"/>
    <d v="2023-03-25T00:00:00"/>
    <d v="2023-03-25T00:00:00"/>
    <n v="1"/>
    <n v="15"/>
    <x v="1"/>
    <n v="1"/>
    <x v="1"/>
  </r>
  <r>
    <x v="2"/>
    <n v="2023001817"/>
    <x v="58"/>
    <s v="EN EL AÑO 2018 SE REALIZA TRAMITE DE RENUNCIA DE FIRMA DE REVISORIA FISCAL, EL TRAMITE APARECE FINALIZADO PERO COMO TAL DENTRO DE LA EMPRESA ASOCIACION WISE, SIGUE APARECIENDO LA FIRMA ALFREDO LOPEZ Y CIA. S.A.S. JUNTO CON LOS REVISORES FISCALES JEIMMY LO"/>
    <s v="A"/>
    <s v="KGIRALDO"/>
    <s v=" "/>
    <s v="Principal"/>
    <d v="2023-03-23T00:00:00"/>
    <s v="Origino"/>
    <s v="SINIDENT"/>
    <s v="Registros Pub y Redes Emp"/>
    <s v="Back (Registro)"/>
    <s v="Finalizado"/>
    <s v=" "/>
    <s v="Asignado a"/>
    <x v="11"/>
    <x v="0"/>
    <x v="2"/>
    <d v="2023-03-23T00:00:00"/>
    <s v="A"/>
    <s v="ESAL"/>
    <n v="13175"/>
    <n v="20180292745"/>
    <m/>
    <m/>
    <m/>
    <m/>
    <m/>
    <s v="Inscrito"/>
    <n v="31975216"/>
    <s v="ARCENELIA PALACIO"/>
    <s v="6615930"/>
    <s v="apalacio@alfredolopez.com.co"/>
    <x v="5"/>
    <s v="3164466649"/>
    <s v="2 Del tramite del documento"/>
    <x v="23"/>
    <s v="Registros Publicos y Redes Emp"/>
    <s v="Inscripción"/>
    <s v="."/>
    <s v="."/>
    <s v="AL INSCRITO 13175-50 SE VALIDA Y SE PASA EL CERTIFICA DE LA RENUNCIA AL CERTIFICA EN DISOLUCIÓN, PERO SE NOTIFICA AL USUARIO QUE EL NOMBRAMIENTO CONTINUARA CERTIFICÁNDOSE HASTA TANTO UN NUEVO NOMBRAMIENTO O EN SU DEFECTO YA NO CUENTEN CON DICHO ÓRGANO. SE"/>
    <s v="."/>
    <s v="Finalizado"/>
    <s v="MVELASCO"/>
    <d v="2023-03-25T00:00:00"/>
    <d v="2023-03-25T00:00:00"/>
    <s v=" "/>
    <s v="N"/>
    <s v=""/>
    <x v="0"/>
    <x v="2"/>
    <s v="N"/>
    <d v="2023-03-25T00:00:00"/>
    <d v="2023-03-25T00:00:00"/>
    <n v="1"/>
    <n v="15"/>
    <x v="1"/>
    <n v="1"/>
    <x v="1"/>
  </r>
  <r>
    <x v="2"/>
    <n v="2023001823"/>
    <x v="58"/>
    <s v="EN LA RENOVACION APARECE ERRADA LA DIRECCION DE NOTIFICACION JUDICIAL, LA DIRECCION CORRECTA ES CL 13 NORTE # 8 N - 64 FAVOR REEMPLAZAR 1 CERTIFICADO"/>
    <s v="A"/>
    <s v="FCAJAS"/>
    <s v=" "/>
    <s v="Principal"/>
    <d v="2023-03-23T00:00:00"/>
    <s v="Origino"/>
    <s v="NRESPONS"/>
    <s v="Registros Pub y Redes Emp"/>
    <s v="Back (Registro)"/>
    <s v="Finalizado"/>
    <s v=" "/>
    <s v="Asignado a"/>
    <x v="11"/>
    <x v="0"/>
    <x v="2"/>
    <d v="2023-03-23T00:00:00"/>
    <s v="A"/>
    <s v="MERCANTIL"/>
    <n v="1156432"/>
    <m/>
    <m/>
    <m/>
    <m/>
    <m/>
    <m/>
    <s v="Inscrito"/>
    <n v="1127602820"/>
    <s v="FREDDY NICOLAS BOLAÑOS"/>
    <s v=""/>
    <s v="nicolasbolanos87@gmail.com"/>
    <x v="3"/>
    <s v="3165273662"/>
    <s v="5 No aplica/No procede"/>
    <x v="29"/>
    <s v="Registros Publicos y Redes Emp"/>
    <s v="No aplica"/>
    <s v="."/>
    <s v="."/>
    <s v="AL INSCRITO 1156432-1 SE VALIDA CON EL FORMULARIO DE LA RENOVACIÓN Y SE EVIDENCIA QUE ESTAMOS CERTIFICANDO COMO LO REPORTO EN LA RENOVACIÓN POR LO ANTERIOR NO PROCEDE, SE NOTIFICÓ AL CORREO ELECTRÓNICO REPORTADO EN EL RECLAMO."/>
    <s v="."/>
    <s v="Finalizado"/>
    <s v="MVELASCO"/>
    <d v="2023-03-25T00:00:00"/>
    <d v="2023-03-25T00:00:00"/>
    <s v=" "/>
    <s v="N"/>
    <s v=""/>
    <x v="1"/>
    <x v="2"/>
    <s v="N"/>
    <d v="2023-03-25T00:00:00"/>
    <d v="2023-03-25T00:00:00"/>
    <n v="1"/>
    <n v="15"/>
    <x v="1"/>
    <n v="1"/>
    <x v="1"/>
  </r>
  <r>
    <x v="2"/>
    <n v="2023001832"/>
    <x v="58"/>
    <s v=" USUARIA SE COMUNICA INFORMANDO QUE NO LE LLEGA LA COPIA DEL RUT AL CORREO, SE VERIFICA LA INFORMACIÓN Y EL CORREO QUE APARECE EN EL PORTAL DE CONSUTAS ESTA MAL REDACTADO. APARECE COMO ECHEVERRIDIAGNOSTICOS SAS@HOTMAIL.COM PERO EL CORREO CORRECTO EL CUAL "/>
    <s v="A"/>
    <s v="CALLCENTER"/>
    <s v=" "/>
    <s v="Principal"/>
    <d v="2023-03-23T00:00:00"/>
    <s v="Origino"/>
    <s v="DRENDON"/>
    <s v="Registros Pub y Redes Emp"/>
    <s v="Back (Registro)"/>
    <s v="Finalizado"/>
    <s v=" "/>
    <s v="Asignado a"/>
    <x v="11"/>
    <x v="0"/>
    <x v="2"/>
    <d v="2023-03-23T00:00:00"/>
    <s v="A"/>
    <s v="MERCANTIL"/>
    <n v="1181240"/>
    <n v="20230153203"/>
    <m/>
    <m/>
    <m/>
    <m/>
    <m/>
    <s v="Inscrito"/>
    <n v="29186642"/>
    <s v="LINA AVILA"/>
    <s v=""/>
    <s v="linam.avila@coimpuestos.com"/>
    <x v="5"/>
    <s v="3147184000"/>
    <s v="2 Del tramite del documento"/>
    <x v="41"/>
    <s v="Registros Publicos y Redes Emp"/>
    <s v="Inscripción"/>
    <s v="."/>
    <s v="."/>
    <s v="AL INSCRITO 1181240-16 SE VALIDO CON EL FORMULARIO Y SE EVIDENCIA QUE EL CORREO CORRECTO ES ECHEVERRIDIAGNOSTICOSAS@HOTMAIL.COM, SE NOTIFICA A LA USUARIA AL CORREO ELECTRÓNICO REPORTADO EN EL RECLAMO."/>
    <s v="."/>
    <s v="Finalizado"/>
    <s v="MVELASCO"/>
    <d v="2023-03-25T00:00:00"/>
    <d v="2023-03-25T00:00:00"/>
    <s v=" "/>
    <s v="N"/>
    <s v=""/>
    <x v="0"/>
    <x v="2"/>
    <s v="N"/>
    <d v="2023-03-25T00:00:00"/>
    <d v="2023-03-25T00:00:00"/>
    <n v="1"/>
    <n v="15"/>
    <x v="1"/>
    <n v="1"/>
    <x v="1"/>
  </r>
  <r>
    <x v="2"/>
    <n v="2023001833"/>
    <x v="58"/>
    <s v="LA SEÑORA SONIA, EN UN CERTIFICADO EN EL MOMENTO NO CUENTA CON EL CÓDIGO DE VERIFICACIÓN, EVIDENCIA QUE LA VIGENCIA DE LA EMPRESA APARECE CON FECHA DEL 26 DE JULIO 2030 SIN EMBARGO EN LA TRANSFORMACIÓN DEL AÑO 2010 EN LA PAGINA 13 Y ARTICULO 4, SE EVIDENC"/>
    <s v="A"/>
    <s v="KGIRALDO"/>
    <s v=" "/>
    <s v="Principal"/>
    <d v="2023-03-23T00:00:00"/>
    <s v="Origino"/>
    <s v="FUNRETIR"/>
    <s v="Registros Pub y Redes Emp"/>
    <s v="Back (Registro)"/>
    <s v="Finalizado"/>
    <s v=" "/>
    <s v="Asignado a"/>
    <x v="11"/>
    <x v="0"/>
    <x v="2"/>
    <d v="2023-03-23T00:00:00"/>
    <s v="A"/>
    <s v="MERCANTIL"/>
    <n v="256441"/>
    <n v="20100494241"/>
    <m/>
    <m/>
    <m/>
    <m/>
    <m/>
    <s v="Inscrito"/>
    <n v="31904862"/>
    <s v="SONIA CLEMENCIA DOMINGUEZ"/>
    <s v="8893022"/>
    <s v="soniadominguez2009@hotmail.com"/>
    <x v="5"/>
    <s v="3117897451"/>
    <s v="2 Del tramite del documento"/>
    <x v="65"/>
    <s v="Registros Publicos y Redes Emp"/>
    <s v="Inscripción"/>
    <s v="."/>
    <s v="."/>
    <s v="AL INSCRITO 256441 SE VALIDA CON EL DOCUMENTO DE LA TRANSFORMACIÓN Y QUEDA CON VIGENCIA INDEFINIDA. SE NOTIFICA A LA USUARIA AL CORREO ELECTRÓNICO REPORTADO EN EL RECLAMO."/>
    <s v="."/>
    <s v="Finalizado"/>
    <s v="MVELASCO"/>
    <d v="2023-03-25T00:00:00"/>
    <d v="2023-03-25T00:00:00"/>
    <s v=" "/>
    <s v="N"/>
    <s v=""/>
    <x v="0"/>
    <x v="2"/>
    <s v="N"/>
    <d v="2023-03-25T00:00:00"/>
    <d v="2023-03-25T00:00:00"/>
    <n v="1"/>
    <n v="15"/>
    <x v="1"/>
    <n v="1"/>
    <x v="1"/>
  </r>
  <r>
    <x v="2"/>
    <n v="2023001834"/>
    <x v="58"/>
    <s v="USUARIO INDICA QUE REALIZARON LA COMPRA DE CERTIFICADO Y ES ESTE VALIDARON QUE EL APELLIDO DE LA REPRESENTANTE LEGAL SUPLENTE LE FALTA UNA LETRA ( SNEIDER) Y EN REALIDA ES ( SNEIDERN) SE VALIDA EN EXPEDIENTES EN LOS CUALES SE ENCUENTRA LA COPIA DEL DOCUME"/>
    <s v="A"/>
    <s v="KGIRALDO"/>
    <s v=" "/>
    <s v="Principal"/>
    <d v="2023-03-23T00:00:00"/>
    <s v="Origino"/>
    <s v="LPRADO"/>
    <s v="Registros Pub y Redes Emp"/>
    <s v="Back (Registro)"/>
    <s v="Finalizado"/>
    <s v=" "/>
    <s v="Asignado a"/>
    <x v="11"/>
    <x v="0"/>
    <x v="2"/>
    <d v="2023-03-23T00:00:00"/>
    <s v="A"/>
    <s v="MERCANTIL"/>
    <n v="1172834"/>
    <n v="20221160188"/>
    <m/>
    <m/>
    <m/>
    <m/>
    <m/>
    <s v="Inscrito"/>
    <n v="16779625"/>
    <s v="MARIA ISABEL OLAVE"/>
    <s v="8893584"/>
    <s v="lmontalvo@montalvoabogados.com.co"/>
    <x v="5"/>
    <s v="3146194880"/>
    <s v="2 Del tramite del documento"/>
    <x v="20"/>
    <s v="Registros Publicos y Redes Emp"/>
    <s v="Inscripción"/>
    <s v="."/>
    <s v="."/>
    <s v="AL INSCRITO 1172834-16 SE VALIDA CON LA COPIA DEL DOCUMENTO DE IDENTIDAD APORTADO EN LA CONSTITUCIÓN Y SE EVIDENCIA QUE EL APELLIDO CORRECTO ES SNEIDERN, SE NOTIFICA AL CORREO ELECTRÓNICO REPORTADO EN EL RECLAMO."/>
    <s v="."/>
    <s v="Finalizado"/>
    <s v="MVELASCO"/>
    <d v="2023-03-25T00:00:00"/>
    <d v="2023-03-25T00:00:00"/>
    <s v=" "/>
    <s v="N"/>
    <s v=""/>
    <x v="0"/>
    <x v="2"/>
    <s v="N"/>
    <d v="2023-03-25T00:00:00"/>
    <d v="2023-03-25T00:00:00"/>
    <n v="1"/>
    <n v="15"/>
    <x v="1"/>
    <n v="1"/>
    <x v="1"/>
  </r>
  <r>
    <x v="2"/>
    <n v="2023001835"/>
    <x v="58"/>
    <s v="SE COMUNICA EL SEÑOR DARIO SOLICITANDO CORRECIÓN DEL NOMBRE DE LA EMPRESA SMARTRAVEL AGENCY S.A.S. QUIEN RADICÓ UNA REFORMA Y CAMBIO DE RAZÓN SOCIAL PERO EN LA HOJA NUMERO 6 DEL CERTIFICADO CÓDIGO 08230OF18W PRESENTA NOMBRE ANTERIOR DE LA EMPRESA ST SMART"/>
    <s v="A"/>
    <s v="MCORREA"/>
    <s v=" "/>
    <s v="Principal"/>
    <d v="2023-03-23T00:00:00"/>
    <s v="Origino"/>
    <s v="NRESPONS"/>
    <s v="Registros Pub y Redes Emp"/>
    <s v="Back (Registro)"/>
    <s v="Finalizado"/>
    <s v=" "/>
    <s v="Asignado a"/>
    <x v="11"/>
    <x v="0"/>
    <x v="2"/>
    <d v="2023-03-23T00:00:00"/>
    <s v="A"/>
    <s v="MERCANTIL"/>
    <n v="1100965"/>
    <n v="20230151738"/>
    <m/>
    <m/>
    <m/>
    <m/>
    <m/>
    <s v="Inscrito"/>
    <n v="1088591535"/>
    <s v="DARIO JIRAN"/>
    <s v=""/>
    <s v="contabilidad@smartravel.com"/>
    <x v="5"/>
    <s v="3224704286"/>
    <s v="2 Del tramite del documento"/>
    <x v="23"/>
    <s v="Registros Publicos y Redes Emp"/>
    <s v="Inscripción"/>
    <s v="."/>
    <s v="."/>
    <s v="AL INSCRITO 1100965 SE ACTUALIZÓ LA RAZÓN SOCIAL EN LA SITUACIÓN DE CONTROL POR EFECTO DEL CAMBIO DE RAZÓN SOCIAL. SE CREA RAD 20230308294 PARA REPONER CERTIFICADO EL CUAL FUE ENVIADO AL CORREO ELECTRÓNICO REPORTADO EN EL RECLAMO."/>
    <s v="."/>
    <s v="Finalizado"/>
    <s v="MVELASCO"/>
    <d v="2023-03-27T00:00:00"/>
    <d v="2023-03-27T00:00:00"/>
    <s v=" "/>
    <s v="N"/>
    <s v=""/>
    <x v="0"/>
    <x v="2"/>
    <s v="N"/>
    <d v="2023-03-27T00:00:00"/>
    <d v="2023-03-27T00:00:00"/>
    <n v="2"/>
    <n v="15"/>
    <x v="1"/>
    <n v="1"/>
    <x v="0"/>
  </r>
  <r>
    <x v="2"/>
    <n v="2023001838"/>
    <x v="59"/>
    <s v="EN COMUNICACION DEL DIA 23032023 CON EMAIL ENVIADO ACONTACTO CCC LA SOCIEDAD TRANSPORTADORA BOYACENSE S A SOLICITAR POR FAVOR SE NOSACLARE PORQUE CANCELARON LA MATRICULA 639968-02 A NOMBRE DE LA EMPRESA TRANSBOY S.A.,DESDE EL DÍA DE AYER ESTAMOS TRATANDO "/>
    <s v="A"/>
    <s v="JCMARIN"/>
    <s v=" "/>
    <s v="Obrero"/>
    <d v="2023-03-24T00:00:00"/>
    <s v="Origino"/>
    <s v="FUNRETIR"/>
    <s v="Registros Pub y Redes Emp"/>
    <s v="Back (Registro)"/>
    <s v="Finalizado"/>
    <s v=" "/>
    <s v="Asignado a"/>
    <x v="26"/>
    <x v="0"/>
    <x v="2"/>
    <d v="2023-03-24T00:00:00"/>
    <s v="A"/>
    <s v="MERCANTIL"/>
    <n v="639968"/>
    <m/>
    <m/>
    <m/>
    <m/>
    <m/>
    <m/>
    <s v="Inscrito"/>
    <m/>
    <s v="BELSY YAZMIN PINTO RODRIGUEZ"/>
    <s v=""/>
    <s v="gerencia@transboysa.com"/>
    <x v="0"/>
    <s v="3153308170"/>
    <s v="2 Del tramite del documento"/>
    <x v="43"/>
    <s v="Registros Publicos y Redes Emp"/>
    <s v="Renovación"/>
    <s v="."/>
    <s v="."/>
    <s v="24/03/2023:SE ENVIA AL CORREO ELECTRONICO GERENCIA@TRANSBOYSA.COM, LA SIGUIENTE RESPUESTA POR MVELASQUEZ: EN ATENCIÓN A SU SOLICITUD, LE INFORMAMOS QUE UNA VEZ REVISADO EL EXPEDIENTE DE LA MATRÍCULA NO. 639968-2 EVIDENCIAMOS QUE: LA MATRÍCULA CORRESPONDE "/>
    <s v="."/>
    <s v="Finalizado"/>
    <s v="SIBARGUE"/>
    <d v="2023-03-24T00:00:00"/>
    <d v="2023-03-24T00:00:00"/>
    <s v=" "/>
    <s v="N"/>
    <s v=""/>
    <x v="0"/>
    <x v="2"/>
    <s v="N"/>
    <d v="2023-03-24T00:00:00"/>
    <d v="2023-03-24T00:00:00"/>
    <n v="0"/>
    <n v="15"/>
    <x v="1"/>
    <n v="1"/>
    <x v="1"/>
  </r>
  <r>
    <x v="2"/>
    <n v="2023001839"/>
    <x v="59"/>
    <s v="LA SEÑORA MARINA NAKAYAMA TANAKA GERENTE DE LA SOCIEDAD NAKAYAMA &amp; CIA LTDA PRESENTA RECLAMO CON EL LIBRO FISICO DE REGISTRO DE SOCIOS REALIZADO EL 28 DE JUNIO DE 1978 DEL FOLIO 1 AL FOLIO 160 Y QUEDO BAJO LA INSCRIPCIÓN 35262 EN DOCUNET FIGURA EL DOCUMEN"/>
    <s v="A"/>
    <s v="LMUNOZ"/>
    <s v=" "/>
    <s v="Mejoras Publicas"/>
    <d v="2023-03-24T00:00:00"/>
    <s v="Origino"/>
    <s v="NRESPONS"/>
    <s v="Registros Pub y Redes Emp"/>
    <s v="Back (Registro)"/>
    <s v="Finalizado"/>
    <s v=" "/>
    <s v="Asignado a"/>
    <x v="11"/>
    <x v="0"/>
    <x v="2"/>
    <d v="2023-03-24T00:00:00"/>
    <s v="A"/>
    <s v="MERCANTIL"/>
    <n v="57294"/>
    <m/>
    <n v="35262"/>
    <d v="1978-06-28T00:00:00"/>
    <n v="7"/>
    <m/>
    <m/>
    <s v="Inscrito"/>
    <n v="31859044"/>
    <s v="MARINA NAKAYAMA TANAKA"/>
    <s v="5541765"/>
    <s v="manata59@gmail.com"/>
    <x v="3"/>
    <s v="3122160440"/>
    <s v="2 Del tramite del documento"/>
    <x v="52"/>
    <s v="Registros Publicos y Redes Emp"/>
    <s v="Inscripción"/>
    <s v="."/>
    <s v="."/>
    <s v="SE RECUPERAN LAS INSCRIPCIONES 35261 Y 35262 DEL 28 DE JUNIO DE 1978 TODA VEZ QUE SON LOS REGISTROS DELIBROS QUE ACTUALMENTE CERTIFICAMOS, LOS OTROS YA NO SE CERTIFICAN."/>
    <s v="."/>
    <s v="Finalizado"/>
    <s v="MVELASCO"/>
    <d v="2023-03-27T00:00:00"/>
    <d v="2023-03-29T00:00:00"/>
    <s v=" "/>
    <s v="N"/>
    <s v=""/>
    <x v="0"/>
    <x v="2"/>
    <s v="N"/>
    <d v="2023-03-29T00:00:00"/>
    <d v="2023-03-29T00:00:00"/>
    <n v="3"/>
    <n v="15"/>
    <x v="1"/>
    <n v="1"/>
    <x v="0"/>
  </r>
  <r>
    <x v="2"/>
    <n v="2023001842"/>
    <x v="59"/>
    <s v="EL DIA 06 MARZO DEL 2023 SE RADICO LA CONSTITUCION DE LA SOCIEDAD GFV ASESORES ESPECIALIZADOS SAS CON NIT901693354 - 3 MATRICULA 1181049 - 16. SE GENERO EL CERTIFICADO DE EXISTENCIA Y REPRESENTACION LEGAL DONDE SE OBSERVA QUE EL OBJETO SOCIAL ESTA INCOMPL"/>
    <s v="A"/>
    <s v="LNDELGAD"/>
    <s v=" "/>
    <s v="Principal"/>
    <d v="2023-03-24T00:00:00"/>
    <s v="Origino"/>
    <s v="YBENITEZ"/>
    <s v="Registros Pub y Redes Emp"/>
    <s v="Back (Registro)"/>
    <s v="Finalizado"/>
    <s v=" "/>
    <s v="Asignado a"/>
    <x v="11"/>
    <x v="0"/>
    <x v="2"/>
    <d v="2023-03-24T00:00:00"/>
    <s v="A"/>
    <s v="MERCANTIL"/>
    <n v="1181049"/>
    <n v="20230192676"/>
    <n v="13340"/>
    <d v="2023-03-13T00:00:00"/>
    <m/>
    <m/>
    <m/>
    <s v="Inscrito"/>
    <n v="1111797261"/>
    <s v="DIANA CAROLINA CORTES OROZCO"/>
    <s v="3068444"/>
    <s v="grupofinancierodelvallesas@gmail.com"/>
    <x v="3"/>
    <s v="3157695984"/>
    <s v="2 Del tramite del documento"/>
    <x v="23"/>
    <s v="Registros Publicos y Redes Emp"/>
    <s v="Inscripción"/>
    <s v="."/>
    <s v="."/>
    <s v="AL INSCRITO 1181049-16 SE VALIDA CON EL DOCUMENTO DE CONSTITUCIÓN Y SE EVIDENCIA QUE FALTA EL TERCER PÁRRAFO, SE ADICIONA Y SE CREA LA RAD 20230310383 PARA REPONER CERTIFICADO EL CUAL FUE ENVIADO AL CORREO ELECTRÓNICO REPORTADO EN EL RECLAMO."/>
    <s v="."/>
    <s v="Finalizado"/>
    <s v="MVELASCO"/>
    <d v="2023-03-27T00:00:00"/>
    <d v="2023-03-27T00:00:00"/>
    <s v=" "/>
    <s v="N"/>
    <s v=""/>
    <x v="0"/>
    <x v="2"/>
    <s v="N"/>
    <d v="2023-03-27T00:00:00"/>
    <d v="2023-03-27T00:00:00"/>
    <n v="1"/>
    <n v="15"/>
    <x v="1"/>
    <n v="1"/>
    <x v="1"/>
  </r>
  <r>
    <x v="2"/>
    <n v="2023001843"/>
    <x v="59"/>
    <s v="SE SOLICITA ANEXAR EN EL CERTIFICADO DE LIBROS DE COMERCIO EL CERTIFICA DONDE INDICA QUE SE ENCUENTRA REGISTRADO EL LIBRO DE ACTAS DEL DIA 31 AGOSTO 1992 CON EL NUMERO DE INSCRIPCION 59008 EN EL LIBRO VII FOLIOS 7377 CONSTA DE 200 FOLIOS. SOCIEDAD: AGROGA"/>
    <s v="A"/>
    <s v="LNDELGAD"/>
    <s v=" "/>
    <s v="Principal"/>
    <d v="2023-03-24T00:00:00"/>
    <s v="Origino"/>
    <s v="NRESPONS"/>
    <s v="Registros Pub y Redes Emp"/>
    <s v="Back (Registro)"/>
    <s v="Finalizado"/>
    <s v=" "/>
    <s v="Asignado a"/>
    <x v="11"/>
    <x v="0"/>
    <x v="2"/>
    <d v="2023-03-24T00:00:00"/>
    <s v="A"/>
    <s v="MERCANTIL"/>
    <n v="309799"/>
    <m/>
    <m/>
    <m/>
    <m/>
    <m/>
    <m/>
    <s v="Inscrito"/>
    <n v="31292166"/>
    <s v="BLANCA NUBIA HOYOS PULGARIN"/>
    <s v="3797378"/>
    <s v="agrokuru@gmail.com"/>
    <x v="3"/>
    <s v="3146168033"/>
    <s v="2 Del tramite del documento"/>
    <x v="66"/>
    <s v="Registros Publicos y Redes Emp"/>
    <s v="Inscripción"/>
    <s v="."/>
    <s v="."/>
    <s v="AL INSCRITO 309799-16 SE RECUPERA LA INSCRIPCIÓN 59008 EL LIBRO VII FOLIOS 7377 CONSTA DE 200 FOLIOS."/>
    <s v="."/>
    <s v="Finalizado"/>
    <s v="MVELASCO"/>
    <d v="2023-03-27T00:00:00"/>
    <d v="2023-03-29T00:00:00"/>
    <s v=" "/>
    <s v="N"/>
    <s v=""/>
    <x v="0"/>
    <x v="2"/>
    <s v="N"/>
    <d v="2023-03-29T00:00:00"/>
    <d v="2023-03-29T00:00:00"/>
    <n v="3"/>
    <n v="15"/>
    <x v="1"/>
    <n v="1"/>
    <x v="0"/>
  </r>
  <r>
    <x v="2"/>
    <n v="2023001844"/>
    <x v="59"/>
    <s v="EN COMUNICACION DEL DIA 23032023 CON EMAIL ENVIADO A CONTACTO CCC DE LA SOCIEDAD BUENAVISTA CONSTRUCTORA Y PROMOTORA SAS SOLICITAN SE CORRIJA EN EL CERTIFICADO DE EXISTENCIA Y REPRESENTACION LEGAL EN CUANTO AL APARTADO &quot;REPRESENTANTES LEGALES&quot; PUES LA CAL"/>
    <s v="A"/>
    <s v="JCMARIN"/>
    <s v=" "/>
    <s v="Obrero"/>
    <d v="2023-03-24T00:00:00"/>
    <s v="Origino"/>
    <s v="XRIVERA"/>
    <s v="Registros Pub y Redes Emp"/>
    <s v="Back (Registro)"/>
    <s v="Finalizado"/>
    <s v=" "/>
    <s v="Asignado a"/>
    <x v="11"/>
    <x v="0"/>
    <x v="2"/>
    <d v="2023-03-24T00:00:00"/>
    <s v="A"/>
    <s v="MERCANTIL"/>
    <n v="625358"/>
    <m/>
    <m/>
    <m/>
    <m/>
    <m/>
    <m/>
    <s v="Inscrito"/>
    <m/>
    <s v="JAVIER SUÁREZ TORRES"/>
    <s v=""/>
    <s v="insolvenciabuenavista@gmail.com"/>
    <x v="0"/>
    <s v="3209218749"/>
    <s v="2 Del tramite del documento"/>
    <x v="20"/>
    <s v="Registros Publicos y Redes Emp"/>
    <s v="Inscripción"/>
    <s v="."/>
    <s v="."/>
    <s v="AL INSCRITO 625358 SE VALIDA Y SE EVIDENCIA QUE CON EL NOMBRAMIENTO DEL PROMOTOR SE INACTIVARON LOS REP LEGALES SEGUNDO SUPLENTE DEL GERENTE HENRY FELIPE SALCEDO DIAZ Y GERENTE MANUEL BERNARDO REYES SOLARTE, SE ACTIVAN DE NUEVO Y SE NOTIFICA AL USUARIO AL"/>
    <s v="."/>
    <s v="Finalizado"/>
    <s v="MVELASCO"/>
    <d v="2023-03-27T00:00:00"/>
    <d v="2023-03-27T00:00:00"/>
    <s v=" "/>
    <s v="N"/>
    <s v=""/>
    <x v="0"/>
    <x v="2"/>
    <s v="N"/>
    <d v="2023-03-27T00:00:00"/>
    <d v="2023-03-27T00:00:00"/>
    <n v="1"/>
    <n v="15"/>
    <x v="1"/>
    <n v="1"/>
    <x v="1"/>
  </r>
  <r>
    <x v="2"/>
    <n v="2023001847"/>
    <x v="59"/>
    <s v="AL MOMENTO DE VALIDAR EL CERTIFICADO DE EXISTENCIA QUE COMPRO DE FORMA VIRTUAL SE DIO CUENTA QUE LA CEDULA DEL REP. LEGAL TIENE UN NUMERO DE MAS ESTA COMO 11016593481 Y EL NUMERO DE CORREO DEL DOCUMENTO ES 1016593481. SE REALIZA CONSULTA DE EXPEDIENTES SE"/>
    <s v="A"/>
    <s v="MCORREA"/>
    <s v=" "/>
    <s v="Principal"/>
    <d v="2023-03-24T00:00:00"/>
    <s v="Origino"/>
    <s v="LLOPEZ"/>
    <s v="Registros Pub y Redes Emp"/>
    <s v="Back (Registro)"/>
    <s v="Finalizado"/>
    <s v=" "/>
    <s v="Asignado a"/>
    <x v="11"/>
    <x v="0"/>
    <x v="2"/>
    <d v="2023-03-24T00:00:00"/>
    <s v="A"/>
    <s v="MERCANTIL"/>
    <n v="1181375"/>
    <n v="20230180841"/>
    <m/>
    <m/>
    <m/>
    <m/>
    <m/>
    <s v="Inscrito"/>
    <n v="66901399"/>
    <s v=" SANDRA PATRICIA AGUIRRE"/>
    <s v=""/>
    <s v="ajabogados253@gmail.com"/>
    <x v="5"/>
    <s v="3165085572"/>
    <s v="2 Del tramite del documento"/>
    <x v="20"/>
    <s v="Registros Publicos y Redes Emp"/>
    <s v="Inscripción"/>
    <s v="."/>
    <s v="."/>
    <s v="AL INSCRITO 1181375 SE VALIDA CON EL DOCUMENTO DE CONSTITUCIÓN Y LA COPIA DE LA CEDULA Y SE EVIDENCIA QUE EL NÚMERO CORRECTO ES 1016593481, SE CORRIGE Y SE CREA LA RAD 20230311746 PARA REPONER CERTIFICADO EL CUAL FUE ENVIADO AL CORREO ELECTRÓNICO REPORTAD"/>
    <s v="."/>
    <s v="Finalizado"/>
    <s v="MVELASCO"/>
    <d v="2023-03-27T00:00:00"/>
    <d v="2023-03-27T00:00:00"/>
    <s v=" "/>
    <s v="N"/>
    <s v=""/>
    <x v="0"/>
    <x v="2"/>
    <s v="N"/>
    <d v="2023-03-27T00:00:00"/>
    <d v="2023-03-27T00:00:00"/>
    <n v="1"/>
    <n v="15"/>
    <x v="1"/>
    <n v="1"/>
    <x v="1"/>
  </r>
  <r>
    <x v="2"/>
    <n v="2023001860"/>
    <x v="59"/>
    <s v="LA SEÑORA ANGELA CORTES EVIDENCIA EN EL CERTIFICADO CON CV 0823B5C495 UN ERROR EN LA PÁGINA 8, RESPECTO A LA TARJETA PROFESIONAL DEL REVISOR FISCAL PRINCIPAL. EN EL CERTIFICADO REGISTRA T.P. 62404-T Y AL VALIDAR EN EXPEDIENTES EN EL ACTA 29 LO CORRECTO ES"/>
    <s v="A"/>
    <s v="CALLCENTER"/>
    <s v=" "/>
    <s v="Principal"/>
    <d v="2023-03-24T00:00:00"/>
    <s v="Origino"/>
    <s v="ZMOLINA"/>
    <s v="Registros Pub y Redes Emp"/>
    <s v="Back (Registro)"/>
    <s v="Finalizado"/>
    <s v=" "/>
    <s v="Asignado a"/>
    <x v="11"/>
    <x v="0"/>
    <x v="2"/>
    <d v="2023-03-24T00:00:00"/>
    <s v="A"/>
    <s v="MERCANTIL"/>
    <n v="38907"/>
    <n v="20200027944"/>
    <m/>
    <m/>
    <m/>
    <m/>
    <m/>
    <s v="Inscrito"/>
    <n v="66908808"/>
    <s v="ANGELA CORTES"/>
    <s v="8833199"/>
    <s v="contabilidad@disalsas.com"/>
    <x v="5"/>
    <s v="3122889220"/>
    <s v="2 Del tramite del documento"/>
    <x v="20"/>
    <s v="Registros Publicos y Redes Emp"/>
    <s v="Inscripción"/>
    <s v="."/>
    <s v="."/>
    <s v="AL INSCRITO 38907-16 SE VALIDA CON EL NOMBRAMIENTO EL ACTA 29 Y SE EVIDENCIA QUE LA TARJETA PROFESIONAL ES 62904-T, SE CREA LA RAD 20230312266 PARA REPONER CERTIFICADO EL CUAL FUE ENVIADO AL CORREO ELECTRÓNICO REPORTADO EN EL RECLAMO."/>
    <s v="."/>
    <s v="Finalizado"/>
    <s v="MVELASCO"/>
    <d v="2023-03-27T00:00:00"/>
    <d v="2023-03-27T00:00:00"/>
    <s v=" "/>
    <s v="N"/>
    <s v=""/>
    <x v="0"/>
    <x v="2"/>
    <s v="N"/>
    <d v="2023-03-27T00:00:00"/>
    <d v="2023-03-27T00:00:00"/>
    <n v="1"/>
    <n v="15"/>
    <x v="1"/>
    <n v="1"/>
    <x v="1"/>
  </r>
  <r>
    <x v="2"/>
    <n v="2023001876"/>
    <x v="59"/>
    <s v="REF. RECLAMO FRENTE A LOS FUNDAMENTOS JURÍDICOS TENIDOS EN CUENTA PARA DENEGAR LO SOLICITADO MEDIANTE RADICACIÓN NO. 20230159008 Y SOBRE EL CUAL SEA PRESENTADO RECURSO DE REPOSICIÓN. RECIBA UN CORDIAL SALUDO.MILTON EVEIRO CORREA TOBAR, IDENTIFICADO CON LA"/>
    <s v="A"/>
    <s v="KCRUZ"/>
    <s v=" "/>
    <s v="Mejoras Publicas"/>
    <d v="2023-03-24T00:00:00"/>
    <s v="Origino"/>
    <s v="NRESPONS"/>
    <s v="Registros Pub y Redes Emp"/>
    <s v="Juridica"/>
    <s v="Finalizado"/>
    <s v=" "/>
    <s v="Asignado a"/>
    <x v="13"/>
    <x v="0"/>
    <x v="1"/>
    <d v="2023-03-24T00:00:00"/>
    <s v="A"/>
    <s v="MERCANTIL"/>
    <n v="601662"/>
    <m/>
    <m/>
    <m/>
    <m/>
    <m/>
    <m/>
    <s v="Inscrito"/>
    <n v="16640350"/>
    <s v="MILTON EVEIRO CORREA TOBAR"/>
    <s v=""/>
    <s v="mccondor@hotmail.com"/>
    <x v="1"/>
    <s v="3152978434"/>
    <s v="5 No aplica/No procede"/>
    <x v="29"/>
    <s v="Registros Publicos y Redes Emp"/>
    <s v="No aplica"/>
    <s v="."/>
    <s v="."/>
    <s v="27/03/2023 MVELASCO: SE ASIGNA A MARIA DEL ROSARIO QUE FUE QUIEN ATENDIÓ EL RECURSO 2023000755 NOTA DE MARÍA DEL ROSARIO: EL RECURSO QUE SE INTERPUSO FUE DEL 8 DE FEBRERO DE 2023 Y ESE MISMO DÍA SE NEGÓ, SIN EMBARGO, LA RADICACIÓN A LA QUE HACE REFERENCIA"/>
    <s v="."/>
    <s v="Finalizado"/>
    <s v="MVELASCO"/>
    <d v="2023-03-27T00:00:00"/>
    <d v="2023-03-28T00:00:00"/>
    <s v=" "/>
    <s v="N"/>
    <s v=""/>
    <x v="1"/>
    <x v="2"/>
    <s v="N"/>
    <d v="2023-03-28T00:00:00"/>
    <d v="2023-03-28T00:00:00"/>
    <n v="2"/>
    <n v="15"/>
    <x v="1"/>
    <n v="1"/>
    <x v="0"/>
  </r>
  <r>
    <x v="2"/>
    <n v="2023001886"/>
    <x v="60"/>
    <s v="SE COMUNICA LA SEÑORA MARISOL LONDOÑO DE LA EMPRESA CLIMARTEC INGENIERIA SAS CON NIT 901.212.492-9, INDICANDO QUE COMPRO UN CERTIFICADO EL 22 DE MARZO DEL 2023, SE LE ENVÍA PERO EL SEÑOR INDICA QUE EN LA FECHA DE RENOVACIÓN NO APARECE ACTUALIZADA, SE EVID"/>
    <s v="A"/>
    <s v="CALLCENTER"/>
    <s v=" "/>
    <s v="Principal"/>
    <d v="2023-03-25T00:00:00"/>
    <s v="Origino"/>
    <s v="NRESPONS"/>
    <s v="Registros Pub y Redes Emp"/>
    <s v="Back (Registro)"/>
    <s v="Finalizado"/>
    <s v=" "/>
    <s v="Asignado a"/>
    <x v="11"/>
    <x v="0"/>
    <x v="2"/>
    <d v="2023-03-25T00:00:00"/>
    <s v="A"/>
    <s v="MERCANTIL"/>
    <n v="1028354"/>
    <m/>
    <m/>
    <m/>
    <m/>
    <m/>
    <m/>
    <s v="Inscrito"/>
    <n v="901212492"/>
    <s v="MARISOL LONDOÑO"/>
    <s v=""/>
    <s v="contabilidadclimartec@gmail.com"/>
    <x v="0"/>
    <s v="3126221666"/>
    <s v="5 No aplica/No procede"/>
    <x v="29"/>
    <s v="Registros Publicos y Redes Emp"/>
    <s v="No aplica"/>
    <s v="."/>
    <s v="."/>
    <s v="EL RECLAMO NO PROCEDE TODA VEZ QUE SE VISUALIZAN LAS FECHAS CORRECTAS AL 22 DE MARZO DE 2023 SEGÚN FECHA DE RECIBO. SE NOTIFICA AL CORREO ELECTRÓNICO REPORTADO EN EL RECLAMO."/>
    <s v="."/>
    <s v="Finalizado"/>
    <s v="MVELASCO"/>
    <d v="2023-03-28T00:00:00"/>
    <d v="2023-03-28T00:00:00"/>
    <s v=" "/>
    <s v="N"/>
    <s v=""/>
    <x v="1"/>
    <x v="2"/>
    <s v="N"/>
    <d v="2023-03-28T00:00:00"/>
    <d v="2023-03-28T00:00:00"/>
    <n v="1"/>
    <n v="15"/>
    <x v="1"/>
    <n v="1"/>
    <x v="1"/>
  </r>
  <r>
    <x v="2"/>
    <n v="2023001903"/>
    <x v="60"/>
    <s v="EN COMUNICACION DEL DIA 24032023 EL SR. ANDYERSON SALDAÑA CC 1130650722 REP. LEGAL DE LA FUNDACION CULTURAL UMBRELLA NIT 901578945-4 SOLICITA SE CORRIJA EL NUMERO DE LA CEDULA EL CUAL QUEDO COMO 10.130.650.722 Y EL NÚMERO DE CEDULA DEL REPRESENTANTE LEGAL"/>
    <s v="A"/>
    <s v="JCMARIN"/>
    <s v=" "/>
    <s v="Obrero"/>
    <d v="2023-03-25T00:00:00"/>
    <s v="Origino"/>
    <s v="LCASTRO"/>
    <s v="Registros Pub y Redes Emp"/>
    <s v="Back (Registro)"/>
    <s v="Finalizado"/>
    <s v=" "/>
    <s v="Asignado a"/>
    <x v="11"/>
    <x v="0"/>
    <x v="2"/>
    <d v="2023-03-25T00:00:00"/>
    <s v="A"/>
    <s v="ESAL"/>
    <n v="21073"/>
    <m/>
    <m/>
    <m/>
    <m/>
    <m/>
    <m/>
    <s v="Inscrito"/>
    <m/>
    <s v="ANDYERSON SALDAÑA"/>
    <s v=""/>
    <s v="grupoumbrella@outlook.es"/>
    <x v="0"/>
    <s v="3185458255"/>
    <s v="2 Del tramite del documento"/>
    <x v="20"/>
    <s v="Registros Publicos y Redes Emp"/>
    <s v="Inscripción"/>
    <s v="."/>
    <s v="."/>
    <s v="AL INSCRITO 2173-50 SE VALIDA CON LA CERTIFICACIÓN DE LA REGISTRADURÍA Y SE EVIDENCIA QUE EL NÚMERO DE IDENTIDAD CORRECTO ES 1130650722, SE PROCEDE A CORREGIR Y SE NOTIFICA AL USUARIO AL CORREO ELECTRÓNICO REPORTADO EN EL RECLAMO."/>
    <s v="."/>
    <s v="Finalizado"/>
    <s v="MVELASCO"/>
    <d v="2023-03-28T00:00:00"/>
    <d v="2023-03-28T00:00:00"/>
    <s v=" "/>
    <s v="N"/>
    <s v=""/>
    <x v="0"/>
    <x v="2"/>
    <s v="N"/>
    <d v="2023-03-28T00:00:00"/>
    <d v="2023-03-28T00:00:00"/>
    <n v="1"/>
    <n v="15"/>
    <x v="1"/>
    <n v="1"/>
    <x v="1"/>
  </r>
  <r>
    <x v="2"/>
    <n v="2023001931"/>
    <x v="61"/>
    <s v="EL PASADO 24 DE ENERO DE 2023 MEDIANTE ACTA NÚMERO 1 DE LA ASAMBLEA DE ACCIONISTAS DE LA COMPAÑIA PAMII SAS NIT: 901.597.591-1 DECIDIO CAMBIAR DE DOMICILIO LA SOCIEDAD DESDE LA CIUDAD DE ARMENIA A CALI LA CÁMARA DE COMERCIO DE LA CIUDAD DE ARMENIA INFORMÓ"/>
    <s v="A"/>
    <s v="JCMARIN"/>
    <s v=" "/>
    <s v="Obrero"/>
    <d v="2023-03-27T00:00:00"/>
    <s v="Origino"/>
    <s v="JSANDOVA"/>
    <s v="Registros Pub y Redes Emp"/>
    <s v="Back (Registro)"/>
    <s v="Finalizado"/>
    <s v=" "/>
    <s v="Asignado a"/>
    <x v="11"/>
    <x v="0"/>
    <x v="2"/>
    <d v="2023-03-27T00:00:00"/>
    <s v="A"/>
    <s v="MERCANTIL"/>
    <n v="1180326"/>
    <m/>
    <m/>
    <m/>
    <m/>
    <m/>
    <m/>
    <s v="Inscrito"/>
    <m/>
    <s v="YENNY PAOLA QUIÑONES DIAZ"/>
    <s v=""/>
    <s v="yenny.quinonez@estoespamii.com"/>
    <x v="0"/>
    <s v=""/>
    <s v="2 Del tramite del documento"/>
    <x v="42"/>
    <s v="Registros Publicos y Redes Emp"/>
    <s v="Inscripción"/>
    <s v="."/>
    <s v="."/>
    <s v="AL INSCRITO 1180326-16 SE VALIDA CON EL CERTIFICADO QUE APORTARON EN EL CAMBIO DE DOMICILIO Y SE CORRIGE, SE NOTIFICA AL CORREO ELECTRÓNICO REPORTADO EN EL RECLAMO."/>
    <s v="."/>
    <s v="Finalizado"/>
    <s v="MVELASCO"/>
    <d v="2023-03-28T00:00:00"/>
    <d v="2023-03-28T00:00:00"/>
    <s v=" "/>
    <s v="N"/>
    <s v=""/>
    <x v="0"/>
    <x v="2"/>
    <s v="N"/>
    <d v="2023-03-28T00:00:00"/>
    <d v="2023-03-28T00:00:00"/>
    <n v="1"/>
    <n v="15"/>
    <x v="1"/>
    <n v="1"/>
    <x v="1"/>
  </r>
  <r>
    <x v="2"/>
    <n v="2023001938"/>
    <x v="61"/>
    <s v="LA SEÑORA ANDREA HURTADO INFORMA QUE REVISANDO EL CERTIFICADO OBSERVA QUE EN LA PARTE DEL ESTABLECIMIENTO CON EL NÚMERO DE MATRÍCULA 923992-2 LA DIRECCIÓN NO ES LA CORRECTA. REALIZA CONSULTA DE EXPEDIENTE Y SE OBSERVA QUE EN LA RENOVACIÓN DEL AÑO PASADO E"/>
    <s v="A"/>
    <s v="KGIRALDO"/>
    <s v=" "/>
    <s v="Principal"/>
    <d v="2023-03-27T00:00:00"/>
    <s v="Origino"/>
    <s v="NRESPONS"/>
    <s v="Registros Pub y Redes Emp"/>
    <s v="Back (Registro)"/>
    <s v="Finalizado"/>
    <s v=" "/>
    <s v="Asignado a"/>
    <x v="11"/>
    <x v="0"/>
    <x v="2"/>
    <d v="2023-03-27T00:00:00"/>
    <s v="A"/>
    <s v="MERCANTIL"/>
    <n v="923992"/>
    <n v="20220255462"/>
    <m/>
    <m/>
    <m/>
    <m/>
    <m/>
    <s v="Inscrito"/>
    <n v="34606023"/>
    <s v="ANDREA  HURTADO"/>
    <s v=""/>
    <s v="andrea.hurtado@quironsalud.com"/>
    <x v="5"/>
    <s v="3155458842"/>
    <s v="5 No aplica/No procede"/>
    <x v="29"/>
    <s v="Registros Publicos y Redes Emp"/>
    <s v="No aplica"/>
    <s v="."/>
    <s v="."/>
    <s v="SE VALIDA EL FORMULARIO DE LA RENOVACIÓN DEL AÑO 2023 CUF RN0823S4ZH Y SE VISUALIZA DE FORMA CORRECTA COMO LO ESTAMOS CERTIFICANDO POR LO ANTERIOR, NO PROCEDE Y SE NOTIFICA AL CORREO ELECTRÓNICO REPORTADO EN EL RECLAMO."/>
    <s v="."/>
    <s v="Finalizado"/>
    <s v="MVELASCO"/>
    <d v="2023-03-28T00:00:00"/>
    <d v="2023-03-28T00:00:00"/>
    <s v=" "/>
    <s v="N"/>
    <s v=""/>
    <x v="1"/>
    <x v="2"/>
    <s v="N"/>
    <d v="2023-03-28T00:00:00"/>
    <d v="2023-03-28T00:00:00"/>
    <n v="1"/>
    <n v="15"/>
    <x v="1"/>
    <n v="1"/>
    <x v="1"/>
  </r>
  <r>
    <x v="2"/>
    <n v="2023001961"/>
    <x v="61"/>
    <s v="SE COMUNICA LA SRA JANETH GUTIERREZ QUE REALIZÓ UN CAMBIO DE DOMICILIO DE PALMIRA A CALI DE LA EMPRESA TIENDAS NOROCCIDENTE S.A.S. EN LA CUAL SE EVIDENCIA QUE NO HAY NOMBRAMIENTO DE REPRESENTANTE LEGAL. Y DE DIO CUENTA CUANDO QUISO REALIZAR LA RENOVACIÓN "/>
    <s v="A"/>
    <s v="MCORREA"/>
    <s v=" "/>
    <s v="Principal"/>
    <d v="2023-03-27T00:00:00"/>
    <s v="Origino"/>
    <s v="DRENDON"/>
    <s v="Registros Pub y Redes Emp"/>
    <s v="Back (Registro)"/>
    <s v="Finalizado"/>
    <s v=" "/>
    <s v="Asignado a"/>
    <x v="11"/>
    <x v="0"/>
    <x v="2"/>
    <d v="2023-03-27T00:00:00"/>
    <s v="A"/>
    <s v="MERCANTIL"/>
    <n v="1167796"/>
    <n v="20220973673"/>
    <m/>
    <m/>
    <m/>
    <m/>
    <m/>
    <s v="Inscrito"/>
    <n v="31864547"/>
    <s v="JANETH GUTIERREZ"/>
    <s v=""/>
    <s v="tiendasnoroccidentesas@hotmail.com"/>
    <x v="5"/>
    <s v="3105152102"/>
    <s v="2 Del tramite del documento"/>
    <x v="20"/>
    <s v="Registros Publicos y Redes Emp"/>
    <s v="Inscripción"/>
    <s v="."/>
    <s v="."/>
    <s v="AL INSCRITO 1167796-16 SE VALIDA QUE EN VÍNCULOS NO SE INGRESARON LOS NOMBRAMIENTOS POR LO TANTO NO PERMITE REALIZAR LA RENOVACIÓN VIRTUAL, SE NOTIFICA A LA USUARIA AL CORREO ELECTRÓNICO REPORTADO EN EL RECLAMO"/>
    <s v="."/>
    <s v="Finalizado"/>
    <s v="MVELASCO"/>
    <d v="2023-03-28T00:00:00"/>
    <d v="2023-03-28T00:00:00"/>
    <s v=" "/>
    <s v="N"/>
    <s v=""/>
    <x v="0"/>
    <x v="2"/>
    <s v="N"/>
    <d v="2023-03-28T00:00:00"/>
    <d v="2023-03-28T00:00:00"/>
    <n v="1"/>
    <n v="15"/>
    <x v="1"/>
    <n v="1"/>
    <x v="1"/>
  </r>
  <r>
    <x v="2"/>
    <n v="2023001977"/>
    <x v="62"/>
    <s v="LA SEÑORA LINA, REQUIERE REALIZAR EL PROCESO DE LA RENOVACIÓN VIRTUALMENTE PERO CUANDO INGRESA CON EN NIT AL PORTAL UN MENSAJE LE DICE LOS DATOS DEL REPRESENTANTE LEGAL ESTÁN ERRADOS O NO EXISTEN. NOTA: SE REALIZA VALIDACIÓN Y SE ENCUENTRA QUE ELLOS SOLIC"/>
    <s v="A"/>
    <s v="CALLCENTER"/>
    <s v=" "/>
    <s v="Principal"/>
    <d v="2023-03-28T00:00:00"/>
    <s v="Origino"/>
    <s v="DRENDON"/>
    <s v="Registros Pub y Redes Emp"/>
    <s v="Back (Registro)"/>
    <s v="Finalizado"/>
    <s v=" "/>
    <s v="Asignado a"/>
    <x v="11"/>
    <x v="0"/>
    <x v="2"/>
    <d v="2023-03-28T00:00:00"/>
    <s v="A"/>
    <s v="MERCANTIL"/>
    <n v="1167347"/>
    <n v="20220961067"/>
    <m/>
    <m/>
    <m/>
    <m/>
    <m/>
    <s v="Inscrito"/>
    <n v="31309990"/>
    <s v="LINA VANESSA GARCIA"/>
    <s v="3451924"/>
    <s v="angelvilla15@hotmail.com"/>
    <x v="3"/>
    <s v="3017106029"/>
    <s v="2 Del tramite del documento"/>
    <x v="20"/>
    <s v="Registros Publicos y Redes Emp"/>
    <s v="Inscripción"/>
    <s v="."/>
    <s v="."/>
    <s v="SE VALIDA EL INSCRITO 1167347 Y SE EVIDENCIA QUE EN VÍNCULOS NO ESTABAN LOS NOMBRADOS, SE INGRESAN POR VÍNCULOS Y YA PUEDE PROCEDER PARA LA RENOVACIÓN"/>
    <s v="."/>
    <s v="Finalizado"/>
    <s v="MVELASCO"/>
    <d v="2023-03-28T00:00:00"/>
    <d v="2023-03-28T00:00:00"/>
    <s v=" "/>
    <s v="N"/>
    <s v=""/>
    <x v="0"/>
    <x v="2"/>
    <s v="N"/>
    <d v="2023-03-28T00:00:00"/>
    <d v="2023-03-28T00:00:00"/>
    <n v="0"/>
    <n v="15"/>
    <x v="1"/>
    <n v="1"/>
    <x v="1"/>
  </r>
  <r>
    <x v="2"/>
    <n v="2023001980"/>
    <x v="62"/>
    <s v="LA SRA NATALY LOPEZ AFIRMA QUE EN EL RUT Y UN CERTIFICADO EXPEDIDO POR CCC APARECE EL NOMBRE DE LA RAZÓN SOCIAL (FUNDACION FREE WOMEM) MAL ESCRITO,SE VALIDA EN EL EXPEDIENTE DE LA EMPRESA &quot;WOMEM&quot; EN EL ACTA DE CONSTITUCIÓN APARECE FINALIZADO CON LA LETRA "/>
    <s v="A"/>
    <s v="MCORREA"/>
    <s v=" "/>
    <s v="Principal"/>
    <d v="2023-03-28T00:00:00"/>
    <s v="Origino"/>
    <s v="LLOPEZ"/>
    <s v="Registros Pub y Redes Emp"/>
    <s v="Back (Registro)"/>
    <s v="Finalizado"/>
    <s v=" "/>
    <s v="Asignado a"/>
    <x v="11"/>
    <x v="0"/>
    <x v="2"/>
    <d v="2023-03-28T00:00:00"/>
    <s v="A"/>
    <s v="ESAL"/>
    <n v="21138"/>
    <n v="20220514506"/>
    <m/>
    <m/>
    <m/>
    <m/>
    <m/>
    <s v="Inscrito"/>
    <n v="1144162103"/>
    <s v="NATALY LOPEZ"/>
    <s v=""/>
    <s v="free20women22@gmail.com"/>
    <x v="5"/>
    <s v="3155209942"/>
    <s v="2 Del tramite del documento"/>
    <x v="22"/>
    <s v="Registros Publicos y Redes Emp"/>
    <s v="Inscripción"/>
    <s v="."/>
    <s v="."/>
    <s v="AL INSCRITO 21138-50 SE VALIDA CON EL DOCUMENTO DE CONSTITUCIÓN Y SE EVIDENCIA EN LOS DOCUMENTOS QUE LA RAZÓN SOCIAL ES FUNDACIÓN FREE WOMEN, SE CORRIGE SE NOTIFICA AL CORREO ELECTRÓNICO REPORTADO EN EL RECLAMO. NO SE VERIFICO LA INFORMACIÓN CON EL CERTIF"/>
    <s v="."/>
    <s v="Finalizado"/>
    <s v="MVELASCO"/>
    <d v="2023-03-28T00:00:00"/>
    <d v="2023-03-28T00:00:00"/>
    <s v=" "/>
    <s v="N"/>
    <s v=""/>
    <x v="0"/>
    <x v="2"/>
    <s v="N"/>
    <d v="2023-03-28T00:00:00"/>
    <d v="2023-03-28T00:00:00"/>
    <n v="0"/>
    <n v="15"/>
    <x v="1"/>
    <n v="1"/>
    <x v="1"/>
  </r>
  <r>
    <x v="2"/>
    <n v="2023001984"/>
    <x v="62"/>
    <s v="EL SEÑOR JUAN PABLO FERNÁNDEZ EVIDENCIA MEDIANTE EL CERTIFICADO CON CÓDIGO DE VERIFICACIÓN 0823RP6XKC, UN ERROR EN LA FECHA DE INSCRIPCIÓN DE LA EMPRESA, APARECE: ¿POR DOCUMENTO PRIVADO DEL 17 DE JULIO DE 2012 DE BOGOTÁ, INSCRITA EN LA CÁMARA DE COMERCIO "/>
    <s v="A"/>
    <s v="KGIRALDO"/>
    <s v=" "/>
    <s v="Principal"/>
    <d v="2023-03-28T00:00:00"/>
    <s v="Origino"/>
    <s v="JSANDOVA"/>
    <s v="Registros Pub y Redes Emp"/>
    <s v="Back (Registro)"/>
    <s v="Finalizado"/>
    <s v=" "/>
    <s v="Asignado a"/>
    <x v="11"/>
    <x v="0"/>
    <x v="2"/>
    <d v="2023-03-28T00:00:00"/>
    <s v="A"/>
    <s v="MERCANTIL"/>
    <n v="1182001"/>
    <n v="20230163522"/>
    <m/>
    <m/>
    <m/>
    <m/>
    <m/>
    <s v="Inscrito"/>
    <n v="79939966"/>
    <s v=" JUAN PABLO FERNÁNDEZ MUÑOZ"/>
    <s v="4015429"/>
    <s v="dirgeneral@cdfsuministros.co"/>
    <x v="5"/>
    <s v="3017829919"/>
    <s v="2 Del tramite del documento"/>
    <x v="23"/>
    <s v="Registros Publicos y Redes Emp"/>
    <s v="Inscripción"/>
    <s v="."/>
    <s v="."/>
    <s v=".EL INSCRITO 1182001 SE VALIDA CON EL DOCUMENTO DEL CAMBIO DE DOMICILIO Y SE EVIDENCIA EN EL CERTIFICADO QUE LLEGA, QUE LA FECHA DE INSCRIPCIÓN EN LA OTRA CÁMARA DE COMERCIO FUE EL 24 DE JULIO DE 2012, SE CORRIGE SE CREA LA RAD 20230344349 PARA REPONER CE"/>
    <s v="."/>
    <s v="Finalizado"/>
    <s v="MVELASCO"/>
    <d v="2023-03-29T00:00:00"/>
    <d v="2023-03-29T00:00:00"/>
    <s v=" "/>
    <s v="N"/>
    <s v=""/>
    <x v="0"/>
    <x v="2"/>
    <s v="N"/>
    <d v="2023-03-29T00:00:00"/>
    <d v="2023-03-29T00:00:00"/>
    <n v="1"/>
    <n v="15"/>
    <x v="1"/>
    <n v="1"/>
    <x v="1"/>
  </r>
  <r>
    <x v="2"/>
    <n v="2023001986"/>
    <x v="62"/>
    <s v="HOY LLEGO 2:22PM A LA SEDE JAMUNDI INGRESO Y PREGUNTO A LA NIÑA QUE ESTA EN LAS OFICINAS DE LA ENTREDA QUE SI ALLÍ PUEDO CONSULTAR UN RADICADO Y ME DEJA EN VISTO NO CONTESTA. Y LUEGO LE PIDO QUE POR FAVOR ME RESPONDA Y LO HACE DE UNA MANERA DESAGRADABLE. "/>
    <s v="A"/>
    <s v="JCMARIN"/>
    <s v=" "/>
    <s v="Obrero"/>
    <d v="2023-03-28T00:00:00"/>
    <s v="Origino"/>
    <s v="RESPPROC"/>
    <s v="Registros Pub y Redes Emp"/>
    <s v="Front (Cajas)"/>
    <s v="Finalizado"/>
    <s v=" "/>
    <s v="Asignado a"/>
    <x v="21"/>
    <x v="0"/>
    <x v="5"/>
    <d v="2023-03-28T00:00:00"/>
    <s v="A"/>
    <s v=""/>
    <m/>
    <m/>
    <m/>
    <m/>
    <m/>
    <m/>
    <m/>
    <s v="Sin Identificación"/>
    <m/>
    <s v="FRANCIA ELENA ORTEGA ALEGRIA"/>
    <s v=""/>
    <s v="fortega.imc@gmail.com"/>
    <x v="0"/>
    <s v="3044561570"/>
    <s v="1 De prestación del servicio"/>
    <x v="58"/>
    <s v="Registros Publicos y Redes Emp"/>
    <s v="Inscripción"/>
    <s v="."/>
    <s v="."/>
    <s v="LA SEÑORA FRANCIA ELENA ORTEGA ALEGIRA INDICA QUE EL DIA 27032023 LLEGO 2:22 PM A LA SEDE JAMUNDI INGRESO Y PREGUNTO A LA NIÑA QUE ESTA EN LAS OFICINAS DE LA ENTREDA QUE SI ALLÍ PUEDO CONSULTAR UN RADICADO Y ME DEJA EN VISTO NO CONTESTA. Y LUEGO LE PIDO Q"/>
    <s v="."/>
    <s v="Finalizado"/>
    <s v="JCMARIN"/>
    <d v="2023-03-28T00:00:00"/>
    <d v="2023-03-28T00:00:00"/>
    <s v="se consulto con el compañero Jorge Chanchi quien indica que alla no tienen una niña que atienda en la entrada a la sede. se socializa con los compañereso al respecto para que se tenga en cuenta esa observacion por parte de la usuaria."/>
    <s v="N"/>
    <s v=""/>
    <x v="0"/>
    <x v="2"/>
    <s v="N"/>
    <d v="2023-03-28T00:00:00"/>
    <d v="2023-03-28T00:00:00"/>
    <n v="0"/>
    <n v="15"/>
    <x v="1"/>
    <n v="3"/>
    <x v="1"/>
  </r>
  <r>
    <x v="2"/>
    <n v="2023001987"/>
    <x v="62"/>
    <s v="DESDE EL 22 DE FEBRERO DEL PRESENTE AÑO INGRESÉ UN TRAMITE DE NOMBRAMIENTO DE REPRESENTANTE LEGAL, EN SU PRIMERA INSTANCIA FUÉ REQUERIDO, SE RADICÓ NUEVAMENTE EL 14 DE MARZO DEL PRESENTE AÑO, A ESTA FECHA HOY 28 DE MARZO TODAVIA NO HE TENIDO AUN RESPUESTA"/>
    <s v="A"/>
    <s v="PGUARGUA"/>
    <s v=" "/>
    <s v="Principal"/>
    <d v="2023-03-28T00:00:00"/>
    <s v="Origino"/>
    <s v="NRESPONS"/>
    <s v="Registros Pub y Redes Emp"/>
    <s v="Back (Registro)"/>
    <s v="Finalizado"/>
    <s v=" "/>
    <s v="Asignado a"/>
    <x v="11"/>
    <x v="0"/>
    <x v="2"/>
    <d v="2023-03-28T00:00:00"/>
    <s v="A"/>
    <s v="MERCANTIL"/>
    <n v="1047601"/>
    <n v="20230142622"/>
    <m/>
    <m/>
    <m/>
    <m/>
    <m/>
    <s v="Inscrito"/>
    <n v="67021580"/>
    <s v="MARIA SORELLY PINEDA ECHEVERRI"/>
    <s v=""/>
    <s v="samytex.sas@gmail.com"/>
    <x v="3"/>
    <s v="3167525649"/>
    <s v="2 Del tramite del documento"/>
    <x v="67"/>
    <s v="Registros Publicos y Redes Emp"/>
    <s v="Inscripción"/>
    <s v="."/>
    <s v="."/>
    <s v="EL RECLAMO DE RAD 20230142622 YA QUEDO FINALIZADO, SE DA RESPUESTA A LA USUARIA POR CORREO ELECTRÓNICO."/>
    <s v="."/>
    <s v="Finalizado"/>
    <s v="MVELASCO"/>
    <d v="2023-03-29T00:00:00"/>
    <d v="2023-03-29T00:00:00"/>
    <s v=" "/>
    <s v="N"/>
    <s v=""/>
    <x v="0"/>
    <x v="2"/>
    <s v="N"/>
    <d v="2023-03-29T00:00:00"/>
    <d v="2023-03-29T00:00:00"/>
    <n v="1"/>
    <n v="15"/>
    <x v="1"/>
    <n v="1"/>
    <x v="1"/>
  </r>
  <r>
    <x v="2"/>
    <n v="2023001994"/>
    <x v="62"/>
    <s v="INDICA QUE TENIA UNA EMPRESA EN BARRANQUILLA EN EL AÑO 2021 HIZO TRASPASO A CALI. AL MOMENTO DE HACER UN CAMBIO EN EL OBJETO SOCIAL DE LA COMPAÑIA LE SALE UNA DIFERENCIA EN EL CAPITAL AUTORIZADO Y SUSCRITO ANTERIOREMENTE ESTABA EN $100.000.000 Y AHORA FIG"/>
    <s v="A"/>
    <s v="CALLCENTER"/>
    <s v=" "/>
    <s v="Principal"/>
    <d v="2023-03-28T00:00:00"/>
    <s v="Origino"/>
    <s v="XFIGUERO"/>
    <s v="Registros Pub y Redes Emp"/>
    <s v="Juridica"/>
    <s v="Finalizado"/>
    <s v=" "/>
    <s v="Asignado a"/>
    <x v="2"/>
    <x v="0"/>
    <x v="1"/>
    <d v="2023-03-28T00:00:00"/>
    <s v="A"/>
    <s v="MERCANTIL"/>
    <n v="1125345"/>
    <m/>
    <m/>
    <m/>
    <m/>
    <m/>
    <m/>
    <s v="Inscrito"/>
    <n v="94377609"/>
    <s v="JUAN CARLOS LOMBANA"/>
    <s v="3155661731"/>
    <s v=" juancalombana@gmail.com"/>
    <x v="5"/>
    <s v="3155661731"/>
    <s v="2 Del tramite del documento"/>
    <x v="42"/>
    <s v="Registros Publicos y Redes Emp"/>
    <s v="Inscripción"/>
    <s v="."/>
    <s v="."/>
    <s v="SE ASIGNA A LA ABOGADA XIOMARA FIGUEROA QUE FUE QUIEN REALIZÓ EL REGISTRO, EN LA PAG 129 ESTA EL ACTA 003 EN EL CUAL AUMENTAN EL CAPITAL AUTORIZAD, PERO LUEGO EN LA PAG 137 CAMBIA EL CAPITAL AUTORIZADO. FAVOR VALIDAR 30/03/23 XFIGUEROA: EN LA PG 154 EN LA"/>
    <s v="."/>
    <s v="Finalizado"/>
    <s v="MVELASCO"/>
    <d v="2023-03-29T00:00:00"/>
    <d v="2023-03-30T00:00:00"/>
    <s v=" "/>
    <s v="N"/>
    <s v=""/>
    <x v="0"/>
    <x v="2"/>
    <s v="N"/>
    <d v="2023-03-30T00:00:00"/>
    <d v="2023-03-30T00:00:00"/>
    <n v="2"/>
    <n v="15"/>
    <x v="1"/>
    <n v="1"/>
    <x v="0"/>
  </r>
  <r>
    <x v="2"/>
    <n v="2023001997"/>
    <x v="62"/>
    <s v="SE COMUNICA EL SR. JHON JAIRO INDICA ESTA REALIZANDO LA INSCRIPCIÓN CON LA ENTIDAD DE  SUPERSALUD Y AL FIRMAR EL NOMBRE DEL REPRESENTANTE LEGAL LE FALTA LA LETRA (D) Y SE EVIDENCIA EN EL CERTIFICADO CON EL CÓDIGO DE VERIFICACIÓN : 0823KX4C2W, SE VERIFICA "/>
    <s v="A"/>
    <s v="CALLCENTER"/>
    <s v=" "/>
    <s v="Principal"/>
    <d v="2023-03-28T00:00:00"/>
    <s v="Origino"/>
    <s v="MILMUNOZ"/>
    <s v="Registros Pub y Redes Emp"/>
    <s v="Back (Registro)"/>
    <s v="Finalizado"/>
    <s v=" "/>
    <s v="Asignado a"/>
    <x v="11"/>
    <x v="0"/>
    <x v="2"/>
    <d v="2023-03-28T00:00:00"/>
    <s v="A"/>
    <s v="MERCANTIL"/>
    <n v="1178697"/>
    <n v="20230234969"/>
    <m/>
    <m/>
    <m/>
    <m/>
    <m/>
    <s v="Inscrito"/>
    <n v="16717195"/>
    <s v="JHON JAIRO BENAVIDES"/>
    <s v=""/>
    <s v="jhon.jairo.b.22@hotmail.com"/>
    <x v="5"/>
    <s v="3207814509"/>
    <s v="2 Del tramite del documento"/>
    <x v="20"/>
    <s v="Registros Publicos y Redes Emp"/>
    <s v="Inscripción"/>
    <s v="."/>
    <s v="."/>
    <s v=".AL INSCRITO 1178697 SE VALIDA CON LA COPIA DEL DOCUMENTO APORTADO EN LA CONSTITUCIÓN, SE CORRIGE QUEDANDO HAROLD, SE CREA LA RAD 20230368046 PARA REPONER CERTIFICADO EL CUAL FUE ENVIADO AL CORREO ELECTRÓNICO REPORTADO EN EL RECLAMO."/>
    <s v="."/>
    <s v="Finalizado"/>
    <s v="MVELASCO"/>
    <d v="2023-03-30T00:00:00"/>
    <d v="2023-03-30T00:00:00"/>
    <s v=" "/>
    <s v="N"/>
    <s v=""/>
    <x v="0"/>
    <x v="2"/>
    <s v="N"/>
    <d v="2023-03-30T00:00:00"/>
    <d v="2023-03-30T00:00:00"/>
    <n v="2"/>
    <n v="15"/>
    <x v="1"/>
    <n v="1"/>
    <x v="0"/>
  </r>
  <r>
    <x v="2"/>
    <n v="2023002006"/>
    <x v="62"/>
    <s v="SE COMUNICA LA SEÑORA LORENA SALAZAR QUIEN MANIFIESTA QUE NO PUEDE REALIZAR LA RENOVACIÓN EN LINEA POR QUE NO LE VALIDAN EL DOCUMENTO DE IDENTIDAD DEL REPRESENTANTE LEGAL DE LA EMPRESA CENTRO DE NUTRICION INTEGRAL DEL VALLE IPS S.A.S YA QUE NO ARROJA INFO"/>
    <s v="A"/>
    <s v="MCORREA"/>
    <s v=" "/>
    <s v="Principal"/>
    <d v="2023-03-28T00:00:00"/>
    <s v="Origino"/>
    <s v="SINIDENT"/>
    <s v="Registros Pub y Redes Emp"/>
    <s v="Back (Registro)"/>
    <s v="Finalizado"/>
    <s v=" "/>
    <s v="Asignado a"/>
    <x v="11"/>
    <x v="0"/>
    <x v="2"/>
    <d v="2023-03-28T00:00:00"/>
    <s v="A"/>
    <s v="MERCANTIL"/>
    <n v="982483"/>
    <m/>
    <m/>
    <m/>
    <m/>
    <m/>
    <m/>
    <s v="Inscrito"/>
    <n v="66820499"/>
    <s v="LORENA SALAZAR"/>
    <s v=""/>
    <s v="lorenasalazar_123@hotmail.com"/>
    <x v="5"/>
    <s v="3127935906"/>
    <s v="2 Del tramite del documento"/>
    <x v="20"/>
    <s v="Registros Publicos y Redes Emp"/>
    <s v="Inscripción"/>
    <s v="."/>
    <s v="."/>
    <s v="AL INSCRITO 982483 SE INGRESA POR VINCULOS LOS NOMBRAMIENTOS QUE EN EL MOMENTO DEL CAMBIO DE DOMICILIO NO FUERON INGRESADOS. SE NOTIFICA AL USUARIO POR CORREO ELECTRÓNICO REPORTADO EN EL RECLAMO."/>
    <s v="."/>
    <s v="Finalizado"/>
    <s v="MVELASCO"/>
    <d v="2023-03-30T00:00:00"/>
    <d v="2023-03-30T00:00:00"/>
    <s v=" "/>
    <s v="N"/>
    <s v=""/>
    <x v="0"/>
    <x v="2"/>
    <s v="N"/>
    <d v="2023-03-30T00:00:00"/>
    <d v="2023-03-30T00:00:00"/>
    <n v="2"/>
    <n v="15"/>
    <x v="1"/>
    <n v="1"/>
    <x v="0"/>
  </r>
  <r>
    <x v="2"/>
    <n v="2023002011"/>
    <x v="62"/>
    <s v="SE COMUNICA EL SEÑOR CARLOS, INFORMANDO QUE EN DÍAS ANTERIORES SE REALIZO UN TRASPASO DE ESTABLECIMIENTO DE COMERCIO CON NÚMERO DE RADICADO 20230273190, EL CUAL QUEDO A NOMBRE DE UNA PERSONA TOTALMENTE AJENA AL REGISTRO. SE VALIDA LA CONSULTA SE EXPEDIENT"/>
    <s v="A"/>
    <s v="CALLCENTER"/>
    <s v=" "/>
    <s v="Principal"/>
    <d v="2023-03-28T00:00:00"/>
    <s v="Origino"/>
    <s v="AGALVIS"/>
    <s v="Registros Pub y Redes Emp"/>
    <s v="Juridica"/>
    <s v="Finalizado"/>
    <s v=" "/>
    <s v="Asignado a"/>
    <x v="34"/>
    <x v="0"/>
    <x v="1"/>
    <d v="2023-03-28T00:00:00"/>
    <s v="A"/>
    <s v="MERCANTIL"/>
    <n v="1093879"/>
    <n v="20230273190"/>
    <m/>
    <m/>
    <m/>
    <m/>
    <m/>
    <s v="Inscrito"/>
    <n v="1061742796"/>
    <s v="CARLOS ACERO"/>
    <s v=""/>
    <s v="carloscarder1011@gmail.com"/>
    <x v="5"/>
    <s v=" 3226129791"/>
    <s v="2 Del tramite del documento"/>
    <x v="38"/>
    <s v="Registros Publicos y Redes Emp"/>
    <s v="Inscripción"/>
    <s v="."/>
    <s v="."/>
    <s v="30032023 MVELASCO: SE ASIGNA A LA ABOGADA ANDREA GALVIS QUE FUE QUIEN REALIZÓ EL REGISTRO. SI PROCEDE EL RECLAMO, PORQUE SE LIGO A UNA MATRICULA NO CORRESPONDIENTE Y LA PERSONA EVELIN ESTA MATRICULADA EN LA CAMARA DE PUTUMAYO POR LO QUE SE REALIZO UNA RES"/>
    <s v="."/>
    <s v="Finalizado"/>
    <s v="MVELASCO"/>
    <d v="2023-03-30T00:00:00"/>
    <d v="2023-03-31T00:00:00"/>
    <s v=" "/>
    <s v="N"/>
    <s v=""/>
    <x v="0"/>
    <x v="2"/>
    <s v="N"/>
    <d v="2023-03-31T00:00:00"/>
    <d v="2023-03-31T00:00:00"/>
    <n v="3"/>
    <n v="15"/>
    <x v="1"/>
    <n v="1"/>
    <x v="0"/>
  </r>
  <r>
    <x v="2"/>
    <n v="2023002017"/>
    <x v="62"/>
    <s v="DE LA CCPEREIRA NOS SOLICITAN CORREGIR LA CATEGORIA DE LAS MT 1136029 S &amp; M SERVICIOS Y MERCADEO S.A.S Y LA MT 1127461S &amp; M SERVICIOS Y MERCADEO S.A.S DEBBIDO A QUE EN EL RUES SE OBSERVA COMO CATEGORIA ESTABLECIMIENTO, SIENDO LO CORRECTO AGENCIA. ESTO LO "/>
    <s v="A"/>
    <s v="JSALAZAR"/>
    <s v=" "/>
    <s v="Unicentro web"/>
    <d v="2023-03-28T00:00:00"/>
    <s v="Origino"/>
    <s v="SINIDENT"/>
    <s v="Registros Pub y Redes Emp"/>
    <s v="Back (Registro)"/>
    <s v="Finalizado"/>
    <s v=" "/>
    <s v="Asignado a"/>
    <x v="11"/>
    <x v="0"/>
    <x v="2"/>
    <d v="2023-03-28T00:00:00"/>
    <s v="A"/>
    <s v="MERCANTIL"/>
    <n v="1127461"/>
    <m/>
    <m/>
    <m/>
    <m/>
    <m/>
    <m/>
    <s v="Inscrito"/>
    <m/>
    <s v=""/>
    <s v=""/>
    <s v=""/>
    <x v="2"/>
    <s v=""/>
    <s v="2 Del tramite del documento"/>
    <x v="68"/>
    <s v="Registros Publicos y Redes Emp"/>
    <s v="Inscripción"/>
    <s v="."/>
    <s v="."/>
    <s v="AL INSCRITO 1127461-2 SE CORRIGIÓ LA ATEGORIA ESTABLECIMIENTO, SIENDO LO CORRECTO AGENCIA CON PROPIETARIO FORÁNEO."/>
    <s v="."/>
    <s v="Finalizado"/>
    <s v="MVELASCO"/>
    <d v="2023-03-29T00:00:00"/>
    <d v="2023-03-29T00:00:00"/>
    <s v=" "/>
    <s v="N"/>
    <s v=""/>
    <x v="0"/>
    <x v="2"/>
    <s v="N"/>
    <d v="2023-03-29T00:00:00"/>
    <d v="2023-03-29T00:00:00"/>
    <n v="1"/>
    <n v="15"/>
    <x v="1"/>
    <n v="1"/>
    <x v="1"/>
  </r>
  <r>
    <x v="2"/>
    <n v="2023002031"/>
    <x v="1"/>
    <s v="SE COMUNICA LA SEÑORA MANUELA PINO PORQUE AL REALIZAR UNA ACTUALIZACIÓN DEL CORREO DE DATOS COMERCIALES, SE DA CUENTA QUE LE FALTÓ REALIZAR EL CAMBIO DE DATOS JUDICIALES. AL VALIDAR EL CORREO QUE DEBE QUEDAR REGISTRADO GLEMROD6@ICLOUD.COM EN AMBOS DATOS, "/>
    <s v="A"/>
    <s v="CALLCENTER"/>
    <s v=" "/>
    <s v="Principal"/>
    <d v="2023-03-29T00:00:00"/>
    <s v="Origino"/>
    <s v="NRESPONS"/>
    <s v="Registros Pub y Redes Emp"/>
    <s v="Back (Registro)"/>
    <s v="Finalizado"/>
    <s v=" "/>
    <s v="Asignado a"/>
    <x v="11"/>
    <x v="0"/>
    <x v="2"/>
    <d v="2023-03-29T00:00:00"/>
    <s v="A"/>
    <s v="MERCANTIL"/>
    <n v="1178827"/>
    <n v="20230288315"/>
    <m/>
    <m/>
    <m/>
    <m/>
    <m/>
    <s v="Inscrito"/>
    <n v="1007753506"/>
    <s v="MANUELA ALEJANDRA PINO RUIZ"/>
    <s v="2316749"/>
    <s v="auxiliarcontable7@duqueyortizasesores.com"/>
    <x v="5"/>
    <s v="3183853284"/>
    <s v="5 No aplica/No procede"/>
    <x v="29"/>
    <s v="Registros Publicos y Redes Emp"/>
    <s v="No aplica"/>
    <s v="."/>
    <s v="."/>
    <s v="SE VALIDA CON EL DOCUMENTO DE LA ACTUALIZACIÓN Y SE EVIDENCIA QUE LA USUARIA NO REPORTO EL CORREO EN LOS DATOS DE NOTIFICACIÓN JUDICIAL, POR LO TANTO EL RECLAMO NO PROCEDE. SE NOTIFICO AL CORREO ELECTRÓNICO REPORTADO EN EL RECLAMO."/>
    <s v="."/>
    <s v="Finalizado"/>
    <s v="MVELASCO"/>
    <d v="2023-03-30T00:00:00"/>
    <d v="2023-03-30T00:00:00"/>
    <s v=" "/>
    <s v="N"/>
    <s v=""/>
    <x v="1"/>
    <x v="2"/>
    <s v="N"/>
    <d v="2023-03-30T00:00:00"/>
    <d v="2023-03-30T00:00:00"/>
    <n v="1"/>
    <n v="15"/>
    <x v="1"/>
    <n v="1"/>
    <x v="1"/>
  </r>
  <r>
    <x v="2"/>
    <n v="2023002041"/>
    <x v="1"/>
    <s v="SE SOLICITA ASOCIAR EL ESTABLECIMIENTO CON INSCRITO 1144544 A LA PERSONA NATURAL CON CONSECUTIVO 1285595 DEBIDO A QUE DICHO ESTABLECIMIENTO ESTA ASOCIADO A LA RESEÑA Y LA SEÑORA YA HABIA REALIZADO CAMBIO DE DOMICILIO DE VILLAVICENCIO A CALI. SOLICITA PRIO"/>
    <s v="A"/>
    <s v="KGIRALDO"/>
    <s v=" "/>
    <s v="Principal"/>
    <d v="2023-03-29T00:00:00"/>
    <s v="Origino"/>
    <s v="SINIDENT"/>
    <s v="Registros Pub y Redes Emp"/>
    <s v="Back (Registro)"/>
    <s v="Finalizado"/>
    <s v=" "/>
    <s v="Asignado a"/>
    <x v="11"/>
    <x v="0"/>
    <x v="2"/>
    <d v="2023-03-29T00:00:00"/>
    <s v="A"/>
    <s v="MERCANTIL"/>
    <n v="1144544"/>
    <m/>
    <m/>
    <m/>
    <m/>
    <m/>
    <m/>
    <s v="Inscrito"/>
    <n v="7544849"/>
    <s v="DARY ALEJANDRO ROA"/>
    <s v=""/>
    <s v=""/>
    <x v="5"/>
    <s v="3006524310"/>
    <s v="2 Del tramite del documento"/>
    <x v="38"/>
    <s v="Registros Publicos y Redes Emp"/>
    <s v="Inscripción"/>
    <s v="."/>
    <s v="."/>
    <s v="AL INSCRITO 1144544 SE LIGA A LA MATRICULA DEL PROPIETARIO 1182002-1 CON NUM CONSECUTIVO 1285595 SE ENVIA RESPUESTA AL CORREO ROAGARY@GMAIL.COM "/>
    <s v="."/>
    <s v="Finalizado"/>
    <s v="MVELASCO"/>
    <d v="2023-03-30T00:00:00"/>
    <d v="2023-03-31T00:00:00"/>
    <s v=" "/>
    <s v="N"/>
    <s v=""/>
    <x v="0"/>
    <x v="2"/>
    <s v="N"/>
    <d v="2023-03-31T00:00:00"/>
    <d v="2023-03-31T00:00:00"/>
    <n v="2"/>
    <n v="15"/>
    <x v="1"/>
    <n v="1"/>
    <x v="0"/>
  </r>
  <r>
    <x v="2"/>
    <n v="2023002049"/>
    <x v="1"/>
    <s v="EN COMUNICACIO NDEL DIA 29032023 CON EMAIL ENVIADO A CONTACTO CCC LA SEÑORA ESTEFANY MORALES ROJAS DIRECTORA ADMTIVA DE BINGOS VERANO SOLICITO DE LA MANERA MÁS CORDIAL CORRECCIÓN A LA RENOVACIÓN DE LA MATRÍCULA 280329DEL ESTABLECIMIENTO BINGO SOCIAL 1 EST"/>
    <s v="A"/>
    <s v="JCMARIN"/>
    <s v=" "/>
    <s v="Obrero"/>
    <d v="2023-03-29T00:00:00"/>
    <s v="Origino"/>
    <s v="NRESPONS"/>
    <s v="Registros Pub y Redes Emp"/>
    <s v="Back (Registro)"/>
    <s v="Finalizado"/>
    <s v=" "/>
    <s v="Asignado a"/>
    <x v="29"/>
    <x v="0"/>
    <x v="0"/>
    <d v="2023-03-29T00:00:00"/>
    <s v="A"/>
    <s v="MERCANTIL"/>
    <n v="280329"/>
    <m/>
    <m/>
    <m/>
    <m/>
    <m/>
    <m/>
    <s v="Inscrito"/>
    <m/>
    <s v="ESTEFANY MORALES ROJAS"/>
    <s v=""/>
    <s v="coordinacionadministrativa@grecol.com.co"/>
    <x v="2"/>
    <s v="3183759996"/>
    <s v="5 No aplica/No procede"/>
    <x v="29"/>
    <s v="Registros Publicos y Redes Emp"/>
    <s v="No aplica"/>
    <s v="."/>
    <s v="."/>
    <s v="31032023 MVELASCO: SE ASIGNA A NATHALIA VELEZ QUE FUE QUIEN REGISTRO. SE COMUNICO CON LA SEÑORA ESTEFANY Y SE LE EXPLICO QUE DEBE RADICAR UN DERECHO DE PETICION;PORQUE LA SOCIEDAD SE TRASLADO DE DOMICILIO A BOGOTA,POR LO TANTO,NO PROCEDE EL RECLAMO. MVELA"/>
    <s v="."/>
    <s v="Finalizado"/>
    <s v="MVELASCO"/>
    <d v="2023-03-31T00:00:00"/>
    <d v="2023-03-31T00:00:00"/>
    <s v=" "/>
    <s v="N"/>
    <s v=""/>
    <x v="1"/>
    <x v="2"/>
    <s v="N"/>
    <d v="2023-03-31T00:00:00"/>
    <d v="2023-03-31T00:00:00"/>
    <n v="2"/>
    <n v="15"/>
    <x v="1"/>
    <n v="1"/>
    <x v="0"/>
  </r>
  <r>
    <x v="2"/>
    <n v="2023002061"/>
    <x v="1"/>
    <s v="SE COMUNICA LA SEÑORA LILIANA MUÑOZ, LA CUAL SE ENCUENTRA REALIZANDO LA RENOVACIÓN DE SU MATRÍCULA PARA EL AÑO 2023 PERO SE ENCUENTRA QUE EL SISTEMA LE ESTÁ COBRANDO DESDE EL AÑO 2020, PROCESO QUE NO SERÍA CORRECTO DADO QUE EN EL AÑO ANTERIOR EN LA FECHA "/>
    <s v="A"/>
    <s v="MCORREA"/>
    <s v=" "/>
    <s v="Principal"/>
    <d v="2023-03-29T00:00:00"/>
    <s v="Origino"/>
    <s v="NRESPONS"/>
    <s v="Registros Pub y Redes Emp"/>
    <s v="Back (Registro)"/>
    <s v="Finalizado"/>
    <s v=" "/>
    <s v="Asignado a"/>
    <x v="11"/>
    <x v="0"/>
    <x v="2"/>
    <d v="2023-03-29T00:00:00"/>
    <s v="A"/>
    <s v="MERCANTIL"/>
    <n v="511955"/>
    <n v="20221038811"/>
    <m/>
    <m/>
    <m/>
    <m/>
    <m/>
    <s v="Inscrito"/>
    <n v="31943637"/>
    <s v="LILIANA MUÑOZ"/>
    <s v=""/>
    <s v="lozanomunoz@gmail.com"/>
    <x v="5"/>
    <s v="3155622409"/>
    <s v="2 Del tramite del documento"/>
    <x v="43"/>
    <s v="Registros Publicos y Redes Emp"/>
    <s v="Inscripción"/>
    <s v="."/>
    <s v="."/>
    <s v="SE CREA LA FECHA DE RENOVACIÓN AL 31 DE DICIEMBRE DE 2022 Y SE SOLICITA A FERNANDO JARAMILLO QUE INHABILITE EL CUF RN0823DY1F, SE NOTIFICA A LA USUARIA AL CORREO ELECTRÓNICO REPORTADO EN EL RECLAMO."/>
    <s v="."/>
    <s v="Finalizado"/>
    <s v="MVELASCO"/>
    <d v="2023-03-31T00:00:00"/>
    <d v="2023-03-31T00:00:00"/>
    <s v=" "/>
    <s v="N"/>
    <s v=""/>
    <x v="0"/>
    <x v="2"/>
    <s v="N"/>
    <d v="2023-03-31T00:00:00"/>
    <d v="2023-03-31T00:00:00"/>
    <n v="2"/>
    <n v="15"/>
    <x v="1"/>
    <n v="1"/>
    <x v="0"/>
  </r>
  <r>
    <x v="2"/>
    <n v="2023002092"/>
    <x v="63"/>
    <s v="EL SR JAIME SE COMUNICA PORQUE NO HA PODIDO RENOVAR SU REGISTRO MERCANTIL PARA EL AÑO 2023. ARGUMENTA QUE NO HA PODIDO RENOVAR PORQUE EL SISTEMA LE REGISTRA QUE ESTA EN UN PROCESO DE DISOLUCIÓN/CANCELACIÓN POR LEY 1727/14 PERO AL REVISAR EN CONSULTA DE EX"/>
    <s v="A"/>
    <s v="MCORREA"/>
    <s v=" "/>
    <s v="Principal"/>
    <d v="2023-03-30T00:00:00"/>
    <s v="Origino"/>
    <s v="FUNRETIR"/>
    <s v="Registros Pub y Redes Emp"/>
    <s v="Back (Registro)"/>
    <s v="Finalizado"/>
    <s v=" "/>
    <s v="Asignado a"/>
    <x v="11"/>
    <x v="0"/>
    <x v="2"/>
    <d v="2023-03-30T00:00:00"/>
    <s v="A"/>
    <s v="ESAL"/>
    <n v="16295"/>
    <m/>
    <m/>
    <m/>
    <m/>
    <m/>
    <m/>
    <s v="Inscrito"/>
    <n v="12116354"/>
    <s v="JAIME ESPINOZA"/>
    <s v=""/>
    <s v="FUNDESCAQ@GMAIL.COM"/>
    <x v="5"/>
    <s v="3143131889"/>
    <s v="2 Del tramite del documento"/>
    <x v="54"/>
    <s v="Registros Publicos y Redes Emp"/>
    <s v="Inscripción"/>
    <s v="."/>
    <s v="."/>
    <s v="SE ACTIVA LA FECHA RENOVACIÓN 18/05/2021, SE INACTIVA INDICADOR CANCELADO/DISUELTA POR LEY 1727 EN LIQUIDACIÓN, SE RETIRA INSCRIPCIÓN 1088 DEL 23 DE ABRIL DE 2022 LIBRO I LEY POR LA CUAL SE DECLARA DISUELTA Y EN ESTADO DE LIQUIDACION UNA PERSONA JURIDICA."/>
    <s v="."/>
    <s v="Finalizado"/>
    <s v="MVELASCO"/>
    <d v="2023-03-30T00:00:00"/>
    <d v="2023-03-30T00:00:00"/>
    <s v=" "/>
    <s v="N"/>
    <s v=""/>
    <x v="0"/>
    <x v="2"/>
    <s v="N"/>
    <d v="2023-03-30T00:00:00"/>
    <d v="2023-03-30T00:00:00"/>
    <n v="0"/>
    <n v="15"/>
    <x v="1"/>
    <n v="1"/>
    <x v="1"/>
  </r>
  <r>
    <x v="2"/>
    <n v="2023002094"/>
    <x v="63"/>
    <s v="SE COMUNICA LA SEÑORA GLORIA INFORMA QUE EN EL 2009 HICIERON UNA REVOCATORIA DE LA REVISORÍA FISCAL POR MEDIO DE LA ESCRITURA 1800 RADICADA EL 17 JUNIO 2009, PERO EN EL CERTIFICADO SIGUE APARECIENDO LA FIRMA DE REVISORIA SIN ANOTACIÓN DE REMOCIÓN , SE SOL"/>
    <s v="A"/>
    <s v="MCORREA"/>
    <s v=" "/>
    <s v="Principal"/>
    <d v="2023-03-30T00:00:00"/>
    <s v="Origino"/>
    <s v="FUNRETIR"/>
    <s v="Registros Pub y Redes Emp"/>
    <s v="Back (Registro)"/>
    <s v="Finalizado"/>
    <s v=" "/>
    <s v="Asignado a"/>
    <x v="12"/>
    <x v="0"/>
    <x v="1"/>
    <d v="2023-03-30T00:00:00"/>
    <s v="A"/>
    <s v="MERCANTIL"/>
    <n v="639950"/>
    <n v="20090311092"/>
    <m/>
    <m/>
    <m/>
    <m/>
    <m/>
    <s v="Inscrito"/>
    <n v="31166539"/>
    <s v="GLORIA MARIN"/>
    <s v=""/>
    <s v="mabruck2008@hotmail.com"/>
    <x v="5"/>
    <s v="3167594255"/>
    <s v="2 Del tramite del documento"/>
    <x v="20"/>
    <s v="Registros Publicos y Redes Emp"/>
    <s v="Inscripción"/>
    <s v="."/>
    <s v="."/>
    <s v="SE ASIGNA AL ABOGADO BACK, TENIENDO EN CUENTA QUE EL POR MEDIO DE LA EP 1800 SE INSCRIBIÓ REMOCIÓN REV FISCAL PRINCIPAL Y REMOCIÓN REV FISCAL SUPLENTE PERO NO FUE RETIRADO EN SU MOMENTO LA FIRMA, VALIDAR SI SE DEBE RETIRAR LA FIRMA SIENDO UN TRÁMITE DEL A"/>
    <s v="."/>
    <s v="Finalizado"/>
    <s v="MVELASCO"/>
    <d v="2023-03-31T00:00:00"/>
    <d v="2023-03-31T00:00:00"/>
    <s v=" "/>
    <s v="N"/>
    <s v=""/>
    <x v="0"/>
    <x v="2"/>
    <s v="N"/>
    <d v="2023-03-31T00:00:00"/>
    <d v="2023-03-31T00:00:00"/>
    <n v="1"/>
    <n v="15"/>
    <x v="1"/>
    <n v="1"/>
    <x v="1"/>
  </r>
  <r>
    <x v="2"/>
    <n v="2023002098"/>
    <x v="63"/>
    <s v="LA SEÑORA YISEL SE COMUNICA PORQUE EVIDENCIA QUE A LA RAZÓN SOCIAL DE LA EMPRESA LE HACE FALTA UNA TILDE. SE REGISTRÓ COMO ASI ASESORAMOS SOLUCIONES INTEGRALES S.A.S. Y VALIDANDO EXPEDIENTES EN EL ACTA DE CONSTITUCIÓN LA RAZÓN SOCIAL ES ASÍ ASESORAMOS SOL"/>
    <s v="A"/>
    <s v="KGIRALDO"/>
    <s v=" "/>
    <s v="Principal"/>
    <d v="2023-03-30T00:00:00"/>
    <s v="Origino"/>
    <s v="SINIDENT"/>
    <s v="Registros Pub y Redes Emp"/>
    <s v="Back (Registro)"/>
    <s v="Finalizado"/>
    <s v=" "/>
    <s v="Asignado a"/>
    <x v="11"/>
    <x v="0"/>
    <x v="2"/>
    <d v="2023-03-30T00:00:00"/>
    <s v="A"/>
    <s v="MERCANTIL"/>
    <n v="1163939"/>
    <n v="20230091406"/>
    <m/>
    <m/>
    <m/>
    <m/>
    <m/>
    <s v="Inscrito"/>
    <n v="1118307705"/>
    <s v="YISEL MONTENEGRO"/>
    <s v=""/>
    <s v="asi.asesoramossolucionesinteg@gmail.com"/>
    <x v="5"/>
    <s v="3216596719"/>
    <s v="2 Del tramite del documento"/>
    <x v="22"/>
    <s v="Registros Publicos y Redes Emp"/>
    <s v="Inscripción"/>
    <s v="."/>
    <s v="."/>
    <s v=".AL INSCRITO 1163939-16 SE VALIDO CON EL DOCUMENTO DE CONSTITUCIÓN Y SE PROCEDE A COLOCAR LA TILDE EN LA RAZÓN SOCIAL QUEDANDO ASÍ ASESORAMOS SOLUCIONES INTEGRALES S.A.S., SE CREA LA RAD 20230392387 PARA REPONER CERTIFICADO EL CUAL FUE ENVIADO AL CORREO E"/>
    <s v="."/>
    <s v="Finalizado"/>
    <s v="MVELASCO"/>
    <d v="2023-03-31T00:00:00"/>
    <d v="2023-03-31T00:00:00"/>
    <s v=" "/>
    <s v="N"/>
    <s v=""/>
    <x v="0"/>
    <x v="2"/>
    <s v="N"/>
    <d v="2023-03-31T00:00:00"/>
    <d v="2023-03-31T00:00:00"/>
    <n v="1"/>
    <n v="15"/>
    <x v="1"/>
    <n v="1"/>
    <x v="1"/>
  </r>
  <r>
    <x v="2"/>
    <n v="2023002103"/>
    <x v="63"/>
    <s v="SE SOLICITA CORREGIR EL NOMBRE INCORRECTO DEL REPRESENTANTE LEGAL &quot;HAROL ANDRES HERRERA PRIETO&quot; POR EL CORRECTO &quot;HAROLD ANDRES HERRERA PRIETO&quot; COMO SE PRESENTÓ EN EL DOCUMENTO DE CONSTITUCION Y COPIA DE LA CEDULA DEL MISMO, FAVOR REEMPLAZAR TRES (3) CERTI"/>
    <s v="A"/>
    <s v="HTRUJILL"/>
    <s v=" "/>
    <s v="Obrero"/>
    <d v="2023-03-30T00:00:00"/>
    <s v="Origino"/>
    <s v="NRESPONS"/>
    <s v="Registros Pub y Redes Emp"/>
    <s v="Back (Registro)"/>
    <s v="Finalizado"/>
    <s v=" "/>
    <s v="Asignado a"/>
    <x v="11"/>
    <x v="0"/>
    <x v="2"/>
    <d v="2023-03-30T00:00:00"/>
    <s v="A"/>
    <s v="MERCANTIL"/>
    <n v="1178697"/>
    <n v="20230118966"/>
    <m/>
    <m/>
    <m/>
    <m/>
    <m/>
    <s v="Inscrito"/>
    <n v="14606835"/>
    <s v="HAROLD ANDRES HERRERA PRIETO"/>
    <s v=""/>
    <s v="ambulanciasbasicashyd1982@gmail.com"/>
    <x v="3"/>
    <s v="3105330087"/>
    <s v="2 Del tramite del documento"/>
    <x v="20"/>
    <s v="Registros Publicos y Redes Emp"/>
    <s v="Inscripción"/>
    <s v="."/>
    <s v="."/>
    <s v="AL INSCRITO 1178697 SE CORRIGE Y SE CREA LA RAD 20230394032 PARA REPONER 3 CERTIFICADOS LOS CUALES FUERON ENVIADO AL CORREO ELECTRÓNICO REPORTADO EN EL RECLAMO. SE PROCEDE A REEMPLAZAR LOS CERTIFICADOS PERO EL RECLAMO FUE SOLUCIONADO CON EL PQR 2023001997"/>
    <s v="."/>
    <s v="Finalizado"/>
    <s v="MVELASCO"/>
    <d v="2023-03-31T00:00:00"/>
    <d v="2023-03-31T00:00:00"/>
    <s v=" "/>
    <s v="N"/>
    <s v=""/>
    <x v="0"/>
    <x v="2"/>
    <s v="N"/>
    <d v="2023-03-31T00:00:00"/>
    <d v="2023-03-31T00:00:00"/>
    <n v="1"/>
    <n v="15"/>
    <x v="1"/>
    <n v="1"/>
    <x v="1"/>
  </r>
  <r>
    <x v="2"/>
    <n v="2023002125"/>
    <x v="2"/>
    <s v="SE SOLICITA QUE AL INSCRITO 1069587 -16 SE LE ANEXE EN EL CERTIFICADO LA NOTA O NOVEDAD DE LA RENUNCIA AL CARGO COMO REPRESENTANTE LEGAL DE LA SOCIEDAD UNION DE IPS- &quot;UNIPS SAS&quot; NIT 901340076 DE LA SRA. MARIA CLAUDIA GARCIA QUIROGA IDENTIFICADA CON C.C. 6"/>
    <s v="A"/>
    <s v="PRUEDA"/>
    <s v=" "/>
    <s v="Principal"/>
    <d v="2023-03-31T00:00:00"/>
    <s v="Origino"/>
    <s v="NRESPONS"/>
    <s v="Registros Pub y Redes Emp"/>
    <s v="Back (Registro)"/>
    <s v="Finalizado"/>
    <s v=" "/>
    <s v="Asignado a"/>
    <x v="11"/>
    <x v="0"/>
    <x v="2"/>
    <d v="2023-03-31T00:00:00"/>
    <s v="A"/>
    <s v="MERCANTIL"/>
    <n v="1069587"/>
    <m/>
    <m/>
    <m/>
    <m/>
    <m/>
    <m/>
    <s v="Inscrito"/>
    <n v="66850013"/>
    <s v="MARIA CLAUDIA GARCIA QUIROGA"/>
    <s v=""/>
    <s v="maclaquiroga@gmail.com"/>
    <x v="3"/>
    <s v="3137158461"/>
    <s v="2 Del tramite del documento"/>
    <x v="52"/>
    <s v="Registros Publicos y Redes Emp"/>
    <s v="Inscripción"/>
    <s v="."/>
    <s v="."/>
    <s v=".AL INSCRITO 1069587-16 SE VALIDA CON EL CERTIFICADO Y SE PROCEDE A INGRESAR EN DATOS ADICIONALES EL CARGO, NOMBRE, Y CODIGO DEL CARGO, TODA VEZ QUE SE CORRIÓ UN PROCESO EN SISTEMAS LO QUE HIZO QUE LA INFORMACIÓN DEJARA DE CERTIFICARSE, SE CREA LA RAD 202"/>
    <s v="."/>
    <s v="Finalizado"/>
    <s v="MVELASCO"/>
    <d v="2023-03-31T00:00:00"/>
    <d v="2023-03-31T00:00:00"/>
    <s v=" "/>
    <s v="N"/>
    <s v=""/>
    <x v="0"/>
    <x v="2"/>
    <s v="N"/>
    <d v="2023-03-31T00:00:00"/>
    <d v="2023-03-31T00:00:00"/>
    <n v="0"/>
    <n v="15"/>
    <x v="1"/>
    <n v="1"/>
    <x v="1"/>
  </r>
  <r>
    <x v="2"/>
    <n v="2023002151"/>
    <x v="2"/>
    <s v="EL SEÑOR FABIO ELIVENY RIVADENEIRA BOLAÑOS IDENTIFICADO CON CEDULA DE CIUDADANIA NO. 16841714 Y REPRESENTANTE LEGAL DE LA EMPRESA RIVADENEIRA INGENIERIA S.A.S. CON NIT 90887007-2 MANIFIESTA SEA CORREGIDO EL ESTADO DE SITUACION FINANCIERA DE LA EMPRESA, YA"/>
    <s v="A"/>
    <s v="FPAYANC"/>
    <s v=" "/>
    <s v="Unicentro web"/>
    <d v="2023-03-31T00:00:00"/>
    <s v="Origino"/>
    <s v="NRESPONS"/>
    <s v="Registros Pub y Redes Emp"/>
    <s v="Back (Registro)"/>
    <s v="Finalizado"/>
    <s v=" "/>
    <s v="Asignado a"/>
    <x v="11"/>
    <x v="0"/>
    <x v="2"/>
    <d v="2023-03-31T00:00:00"/>
    <s v="A"/>
    <s v="MERCANTIL"/>
    <n v="935784"/>
    <m/>
    <m/>
    <m/>
    <m/>
    <m/>
    <m/>
    <s v="Inscrito"/>
    <n v="16841714"/>
    <s v="FABIO ELIVENY RIVADENEIRA BOLAÑOS"/>
    <s v=""/>
    <s v="fabio3055@hotmail.com"/>
    <x v="3"/>
    <s v="3186383186"/>
    <s v="5 No aplica/No procede"/>
    <x v="29"/>
    <s v="Registros Publicos y Redes Emp"/>
    <s v="No aplica"/>
    <s v="."/>
    <s v="."/>
    <s v="NO PROCEDE TODA VEZ QUE LA INFORMACIÓN FIANNCIERA REPORTADA EN EL FORMULARIO DE RENOVACIÓN NO CORRESPONDE AL CAPITAL AUTORIZADO SUSCRITO Y PAGADO, POR LO ANTERIOR SE NOTIFICA AL USUARIO ENVIANDO LOS MODELOS DEL ACTA DE REFORMA Y EL DOCUMENTO DE AUMENTO DE"/>
    <s v="."/>
    <s v="Finalizado"/>
    <s v="MVELASCO"/>
    <d v="2023-04-03T00:00:00"/>
    <d v="2023-04-03T00:00:00"/>
    <s v=" "/>
    <s v="N"/>
    <s v=""/>
    <x v="1"/>
    <x v="2"/>
    <s v="N"/>
    <d v="2023-04-03T00:00:00"/>
    <d v="2023-04-03T00:00:00"/>
    <n v="1"/>
    <n v="15"/>
    <x v="1"/>
    <n v="1"/>
    <x v="1"/>
  </r>
  <r>
    <x v="2"/>
    <n v="2023002153"/>
    <x v="2"/>
    <s v="SE COMUNICA LA SEÑORA ANA LA CUAL MANIFIESTA QUE EL DÍA 24/01/23 SOLICITA LA PRESENTACIÓN DE APERTURA DE UN ESTABLECIMIENTO DE COMERCIO EN JAMUNDI, EL CUAL LE INDICO LA DIRECCIÓN CENTRO COMERCIAL ALFAGUARA LOCAL 1 ¿ 57, PERO SE DA CUENTA POR MEDIO DE UN P"/>
    <s v="A"/>
    <s v="MCORREA"/>
    <s v=" "/>
    <s v="Principal"/>
    <d v="2023-03-31T00:00:00"/>
    <s v="Origino"/>
    <s v="NRESPONS"/>
    <s v="Registros Pub y Redes Emp"/>
    <s v="Back (Registro)"/>
    <s v="Finalizado"/>
    <s v=" "/>
    <s v="Asignado a"/>
    <x v="11"/>
    <x v="0"/>
    <x v="2"/>
    <d v="2023-03-31T00:00:00"/>
    <s v="A"/>
    <s v="MERCANTIL"/>
    <n v="1175887"/>
    <n v="20230052136"/>
    <m/>
    <m/>
    <m/>
    <m/>
    <m/>
    <s v="Inscrito"/>
    <n v="31539646"/>
    <s v="ANA YOLIMA GUERRERO CHAVES"/>
    <s v=""/>
    <s v=" CONTABILIDAD@OPCOM.COM.CO"/>
    <x v="5"/>
    <s v="3104978449"/>
    <s v="2 Del tramite del documento"/>
    <x v="28"/>
    <s v="Registros Publicos y Redes Emp"/>
    <s v="Inscripción"/>
    <s v="."/>
    <s v="."/>
    <s v=".AL INSCRITO 1175887-16 SE VALIDA CON EL FORMULARIO Y SE EVIDENCIA QUE NO ES CLARA LA DIRECCIÓN, PERO SE CORRIGE Y SE NOTIFICA AL CORREO ELECTRÓNICO REPORTADO EN EL RECLAMO."/>
    <s v="."/>
    <s v="Finalizado"/>
    <s v="MVELASCO"/>
    <d v="2023-03-31T00:00:00"/>
    <d v="2023-03-31T00:00:00"/>
    <s v=" "/>
    <s v="N"/>
    <s v=""/>
    <x v="0"/>
    <x v="2"/>
    <s v="N"/>
    <d v="2023-03-31T00:00:00"/>
    <d v="2023-03-31T00:00:00"/>
    <n v="0"/>
    <n v="15"/>
    <x v="1"/>
    <n v="1"/>
    <x v="1"/>
  </r>
  <r>
    <x v="2"/>
    <n v="2023002173"/>
    <x v="2"/>
    <s v="LA FUNDACIÓN MANOS A LA OBRA POR LA CONVIVENCIA SOLICITA EL AJUSTE DE LA FECHA DE INSCRIPCCIÓN EN LA CÁMARA DE COMERCIO DE CALI, YA QUE EN LA PARTE DE INSCRIPCIÓN DICE QUE FUÉ EL 08 DE ABRIL DE 2009 Y EN EL CERTIFICA DE CONSTITUCIÓN DICE QUE FUÉ EL 23 DE "/>
    <s v="A"/>
    <s v="MCARRILL"/>
    <s v=" "/>
    <s v="Agua Blanca"/>
    <d v="2023-03-31T00:00:00"/>
    <s v="Origino"/>
    <s v="NRESPONS"/>
    <s v="Registros Pub y Redes Emp"/>
    <s v="Back (Registro)"/>
    <s v="Finalizado"/>
    <s v=" "/>
    <s v="Asignado a"/>
    <x v="11"/>
    <x v="0"/>
    <x v="2"/>
    <d v="2023-03-31T00:00:00"/>
    <s v="A"/>
    <s v="ESAL"/>
    <n v="781339"/>
    <m/>
    <m/>
    <m/>
    <m/>
    <m/>
    <m/>
    <s v="Nit"/>
    <n v="94541291"/>
    <s v="CARLOS EDER MINA GONZALIA"/>
    <s v=""/>
    <s v="manoconvivencia@gmail.com"/>
    <x v="3"/>
    <s v="3173621259"/>
    <s v="5 No aplica/No procede"/>
    <x v="29"/>
    <s v="Registros Publicos y Redes Emp"/>
    <s v="No aplica"/>
    <s v="."/>
    <s v="."/>
    <s v="UNA VEZ VERIFICADOS LOS DOCUMENTOS APORTADOS PARA LA CONSTITUCIÓN DE LA FUNDACIÓN, EVIDENCIAMOS QUE LA FECHA DEL ACTA DE CONSTITUCIÓN, MEDIANTE LA CUAL SE REUNIERON LOS SOCIOS CONSTITUYENTES A ADOPTAR LA DECISIÓN DE CONSTITUIRSE Y DE APROBAR LOS ESTATUTOS"/>
    <s v="."/>
    <s v="Finalizado"/>
    <s v="MVELASCO"/>
    <d v="2023-04-03T00:00:00"/>
    <d v="2023-04-03T00:00:00"/>
    <s v=" "/>
    <s v="N"/>
    <s v=""/>
    <x v="1"/>
    <x v="2"/>
    <s v="N"/>
    <d v="2023-04-03T00:00:00"/>
    <d v="2023-04-03T00:00:00"/>
    <n v="1"/>
    <n v="15"/>
    <x v="1"/>
    <n v="1"/>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41">
  <r>
    <x v="0"/>
    <n v="2023000001"/>
    <x v="0"/>
    <s v="EN COMUNICACION DEL DIA 30122022 CON OFICIO J3-2884 DEL JUZGADO 3 DE EJECUCION DE PENAS DE CALI ENVIADDO VIA EMAIL A CONTACTO CCC SE LES SOLICITA A LA CCC CERTIFICAR EN FORMA BREVE SI EL SEÑOR JHON ARLE SANCHEZ CARVAJAL TITULAR DE LA CÉDULA DE CIUDADANÍA N° 94453946 SOBRE INMUEBLES VEHÍCULOS AUTOMOTORES ESTABLECIMIENTOS DE COMERCIO Y CUENTAS DE AHORROS Y/O CORRIENTES A SU NOMBRE. - NOTA LA CEDULA APORTADA NO FIGURA REGISTRADA EN LA CCC."/>
    <s v="A"/>
    <s v="JCMARIN"/>
    <s v=" "/>
    <s v="Obrero"/>
    <d v="2023-01-02T00:00:00"/>
    <s v="Origino"/>
    <s v="NRESPONS"/>
    <s v="Registros Pub y Redes Emp"/>
    <s v="Back (Registro)"/>
    <s v="Finalizado"/>
    <s v=" "/>
    <s v="Asignado a"/>
    <s v="ECUARTAS"/>
    <s v="Registros Pub y Redes Emp"/>
    <s v="Back (Registro)"/>
    <d v="2023-01-02T00:00:00"/>
    <s v="A"/>
    <s v=""/>
    <m/>
    <m/>
    <m/>
    <m/>
    <m/>
    <m/>
    <m/>
    <s v="Sin Identificación"/>
    <m/>
    <s v="FABIOLA SANTANILLA PEÑA"/>
    <s v=""/>
    <s v="fpenai@cendoj.ramajudicial.gov.co"/>
    <s v="E-mail"/>
    <s v=""/>
    <s v="3 Peticiones"/>
    <x v="0"/>
    <s v="Registros Publicos y Redes Emp"/>
    <s v="Derecho de peticion"/>
    <s v="."/>
    <s v="."/>
    <s v=".SANTIAGO DE CALI, 2 DE ENERO DE 2023 SEÑORES CENTRO DE SERVICIOS ADMINISTRATIVOS JUZGADOS EJECUCIÓN DE PENAS Y MEDIDAS DE SEGURIDAD ATENCIÓN: FABIOLA SANTANILLA PEÑA ASISTENTE ADMINISTRATIVO FPENAI@CENDOJ.RAMAJUDICIAL.GOV.CO LA CIUDAD CORDIAL SALUDO DAMOS RESPUESTA AL OFICIO N° J3-2884 RADICACIÓN NI26867 (76001-31-04-010-2001-00129-00) DEL 30 DE DICIEMBRE DE 2022, RECIBIDO EN LA CÁMARA DE COMERCIO EL MISMO DÍA, EN EL QUE SOLICITA &quot;SI EL SEÑOR (A)JHON ARLE - SANCHEZ CARVAJAL, TITULAR DE LA CÉDULA DE CIUDADANÍA N° 94453946, SOBRE INMUEBLES, VEHÍCULOS AUTOMOTORES, ESTABLECIMIENTOS DE COMERCIO Y CUENTAS DE AHORROS Y/O CORRIENTES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
    <s v="."/>
    <s v="Finalizado"/>
    <s v="ECUARTAS"/>
    <d v="2023-01-02T00:00:00"/>
    <d v="2023-01-02T00:00:00"/>
    <s v="fpenai@cendoj.ramajudicial.gov.co.rpost.biz lunes 02/01/2023 9:21 a. m"/>
    <s v="N"/>
    <s v=""/>
    <x v="0"/>
    <s v=""/>
    <s v="N"/>
    <d v="2023-01-02T00:00:00"/>
    <d v="2023-01-02T00:00:00"/>
    <n v="1"/>
    <n v="15"/>
    <x v="0"/>
    <n v="15"/>
    <s v="cumple"/>
  </r>
  <r>
    <x v="0"/>
    <n v="2023000002"/>
    <x v="0"/>
    <s v="EN CONUNICACION DEL DIA 31122022 CON OFICIO S ¿ 2022- 002238/SUBGA ¿ POJUD ¿ 29.54 DE AL POLICIA NACIONAL SECCIONAL CALI ENVIADO VIA EMAIL A CONTACTO CCC RECIBIDO EL DIA 02012023 SOLICITAN COLABORACIÓN EN EL SENTIDO DE CONSULTAR EN SUS BASES DE DATOS BIOGRÁFICOS DE LA PERSONA RELACIONADA: JOSE ANTONIO REINA PEÑA 76041580 - NOTA EL SR. REINA PEÑA JOSE ANTONIO C.C. 76041580 FIGURA CANCELADA EN CALI CON MAT # 649948"/>
    <s v="A"/>
    <s v="JCMARIN"/>
    <s v=" "/>
    <s v="Obrero"/>
    <d v="2023-01-02T00:00:00"/>
    <s v="Origino"/>
    <s v="NRESPONS"/>
    <s v="Registros Pub y Redes Emp"/>
    <s v="Back (Registro)"/>
    <s v="Finalizado"/>
    <s v=" "/>
    <s v="Asignado a"/>
    <s v="ECUARTAS"/>
    <s v="Registros Pub y Redes Emp"/>
    <s v="Back (Registro)"/>
    <d v="2023-01-02T00:00:00"/>
    <s v="A"/>
    <s v=""/>
    <m/>
    <m/>
    <m/>
    <m/>
    <m/>
    <m/>
    <m/>
    <s v="Sin Identificación"/>
    <m/>
    <s v="PATRULLERO WESLEYNER TENORIO PALACIOS"/>
    <s v="3232894473"/>
    <s v="wesleyner.tenorio4251@correo.policia.gov"/>
    <s v="E-mail"/>
    <s v="3122990108"/>
    <s v="3 Peticiones"/>
    <x v="0"/>
    <s v="Registros Publicos y Redes Emp"/>
    <s v="Derecho de peticion"/>
    <s v="."/>
    <s v="."/>
    <s v="2022-01486 SANTIAGO DE CALI, 2 DE ENERO DE 2023 SEÑORES MINISTERIO DE DEFENSA NACIONAL POLICIA NACIONAL ATENCIÓN: PATRULLERO WESLEYNER TENORIO PALACIOS INVESTIGADOR CRIMINAL POLFA - DICAL LA CIUDAD CORDIAL SALUDO, DAMOS RESPUESTA A SU OFICIO NO. S-2022- 002238/ SUBGA - POJUD - 29.54 DEL 31 DE DICIEMBRE DE 2022, RECIBIDO EN LA CÁMARA DE COMERCIO EL 2 DE ENERO DE 2023, EN EL QUE SOLICITA: &quot;CONSULTAR EN SUS BASES DE DATOS BIOGRÁFICOS DE LA PERSONA RELACIONADA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s v="."/>
    <s v="Finalizado"/>
    <s v="ECUARTAS"/>
    <d v="2023-01-02T00:00:00"/>
    <d v="2023-01-02T00:00:00"/>
    <s v="wesleyner.tenorio4251@correo.policia.gov.co.rpost.biz lunes 02/01/2023 10:01 a. m."/>
    <s v="N"/>
    <s v=""/>
    <x v="0"/>
    <s v=""/>
    <s v="N"/>
    <d v="2023-01-02T00:00:00"/>
    <d v="2023-01-02T00:00:00"/>
    <n v="1"/>
    <n v="15"/>
    <x v="0"/>
    <n v="15"/>
    <s v="cumple"/>
  </r>
  <r>
    <x v="0"/>
    <n v="2023000006"/>
    <x v="0"/>
    <s v="EN COMUNICACION DEL DIA 30122022CON EMAIL ENVIADO A CONTACTO CCC MEDIATE DERECHO DE PETICION EL SR. ERNESTO ALONSO ANGARITA RODRIGUEZ CC 77192029 REP.- LEGAL DE LA SOCIEDAD S PARQUES Y FUNERARIAS S.A.S. Y RECORDAR PREVISIÓN EXEQUIAL TOTAL S.A.S. PERTENECIENTES AL GRUPO RECORDAR SOLICITA LAS SIGUIENTES PRETENCIONES: PRIMERO: QUE LA CÁMARA DE COMERCIO DE CALI EN ATENCIÓN AL ACTA REGISTRADA EN LA CÁMARA DE COMERCIO DE BOGOTÁ EN LA SOCIEDAD MATRIZ SE SIRVA REVOCAR DEL CARGO DE GERENTE Y REPRESENTANTE LEGAL DE LA SUCURSAL DE CALI AL SEÑOR ALEJANDRO GONZÁLEZ MONDRAGÓN (Q.E.P.D). SEGUNDO EN CONSECUENCIA DE LO ANTERIOR SE SIRVA REGISTRAR LOS MISMOS NOMBRAMIENTOS DE LOS REPRESENTANTES LEGALES DE LA CASA MATRIZ EN LA SUCURSAL POR TENER ESTA SUCURSAL LA MISMA NATURALEZA DE UN ESTABLECIMIENTO DE COMERCIO LA CUAL SIGUE LA SUERTE DE LA EMPRESA MATRIZ O PRINCIPAL. TERCERO: EN CASO DE NO SER POSIBLE LAS DOS PRIMERAS SOLICITUDES SE INDIQUE EL MOTIVO Y NORMATIVIDAD EN LA CUAL BASAN SU DECISIÓN DE NO REALIZAR EL TRÁMITE."/>
    <s v="A"/>
    <s v="JCMARIN"/>
    <s v=" "/>
    <s v="Obrero"/>
    <d v="2023-01-02T00:00:00"/>
    <s v="Origino"/>
    <s v="NRESPONS"/>
    <s v="Registros Pub y Redes Emp"/>
    <s v="Juridica"/>
    <s v="Finalizado"/>
    <s v=" "/>
    <s v="Asignado a"/>
    <s v="CBOTERO"/>
    <s v="Registros Pub y Redes Emp"/>
    <s v="Juridica"/>
    <d v="2023-01-02T00:00:00"/>
    <s v="A"/>
    <s v=""/>
    <m/>
    <m/>
    <m/>
    <m/>
    <m/>
    <m/>
    <m/>
    <s v="Sin Identificación"/>
    <m/>
    <s v="ERNESTO ALONSO ANGARITA RODRIGUEZ"/>
    <s v=""/>
    <s v="notificacionesjudiciales@gruporecordar.com.co"/>
    <s v="E-mail"/>
    <s v=""/>
    <s v="3 Peticiones"/>
    <x v="1"/>
    <s v="Registros Publicos y Redes Emp"/>
    <s v="Derecho de peticion"/>
    <s v="."/>
    <s v="."/>
    <s v="SEÑOR ERNESTO ALONSO ANGARITA RODRÍGUEZ REPRESENTANTE LEGAL PARQUES Y FUNERARIAS S.A.S. RECORDAR PREVISIÓN EXEQUIAL TOTAL S.A.S. NOTIFICACIONESJUDICIALES@GRUPORECORDAR.COM.CO NANCY.ECHEVERRIA@GRUPORECORDAR.COM.CO BOGOTÁ, D.C. CORDIAL SALUDO, DAMOS RESPUESTA A SU PETICIÓN DEL 30 DE DICIEMBRE DE 2022, RECIBIDA EN ESTA ENTIDAD EL 2 DE ENERO DE 2023, MEDIANTE LA CUAL SOLICITA: &quot;PRIMERO: QUE LA CÁMARA DE COMERCIO DE CALI, EN ATENCIÓN AL ACTA REGISTRADA EN LA CÁMARA DE COMERCIO DE BOGOTÁ EN LA SOCIEDAD MATRIZ SE SIRVA REVOCAR DEL CARGO DE GERENTE Y REPRESENTANTE LEGAL DE LA SUCURSAL DE CALI, AL SEÑOR ALEJANDRO GONZÁLEZ MONDRAGÓN (Q.E.P.D). SEGUNDO EN CONSECUENCIA DE LO ANTERIOR, SE SIRVA REGISTRAR LOS MISMOS NOMBRAMIENTOS DE LOS REPRESENTANTES LEGALES DE LA CASA MATRIZ EN LA SUCURSAL, POR TENER ESTA SUCURSAL LA MISMA NATURALEZA DE UN ESTABLECIMIENTO DE COMERCIO, LA CUAL SIGUE LA SUERTE DE LA EMPRESA MATRIZ O PRINCIPAL. TERCERO: EN CASO DE NO SER POSIBLE LAS DOS PRIMERAS SOLICITUDES,"/>
    <s v="."/>
    <s v="Finalizado"/>
    <s v="CBOTERO"/>
    <d v="2023-01-13T00:00:00"/>
    <d v="2023-01-13T00:00:00"/>
    <s v=" "/>
    <s v="N"/>
    <s v=""/>
    <x v="0"/>
    <s v="Interés general y particular"/>
    <s v="N"/>
    <d v="2023-01-13T00:00:00"/>
    <d v="2023-01-13T00:00:00"/>
    <n v="9"/>
    <n v="15"/>
    <x v="0"/>
    <n v="15"/>
    <s v="cumple"/>
  </r>
  <r>
    <x v="0"/>
    <n v="2023000009"/>
    <x v="0"/>
    <s v="EN COMUNICACION DEL DIA 02012023 CON OFICIO . S ¿ 2023- 000008 SUBGA ¿ POJUD ¿ 29.54 DE LA POLICIA NACIONAL SECCIONAL CALI ENVIADO VIA EMAIL A CONTACTO CCC SOLICITAN VERIFICAR Y SUMINISTRAR TODA LA INFORMACIÓN QUE APAREZCA EN SUS BASES DE DATOS CORRESPONDIENTE DATOS BIOGRÁFICOS DIRECCIÓN TELÉFONO BENEFICIARIOS O PERSONAS VINCULADAS O EMPRESAS DE LA PERSONA QUE RELACIONO A CONTINUACIÓN: BLANCA AZUCENA CAJAMARCA LOPEZ 39615501 - NOTA LA CEDUAL APORTADA APARECE COMO SOCIA EN LA MAT # 990171-16 DE LA SOCIEDAD MASTER QUEEN S.A.S."/>
    <s v="A"/>
    <s v="JCMARIN"/>
    <s v=" "/>
    <s v="Obrero"/>
    <d v="2023-01-02T00:00:00"/>
    <s v="Origino"/>
    <s v="NRESPONS"/>
    <s v="Registros Pub y Redes Emp"/>
    <s v="Back (Registro)"/>
    <s v="Finalizado"/>
    <s v=" "/>
    <s v="Asignado a"/>
    <s v="ECUARTAS"/>
    <s v="Registros Pub y Redes Emp"/>
    <s v="Back (Registro)"/>
    <d v="2023-01-02T00:00:00"/>
    <s v="A"/>
    <s v="MERCANTIL"/>
    <n v="990171"/>
    <m/>
    <m/>
    <m/>
    <m/>
    <m/>
    <m/>
    <s v="Inscrito"/>
    <m/>
    <s v="PATRULLERO WESLEYNER TENORIO PALACIOS"/>
    <s v=""/>
    <s v="o"/>
    <s v="E-mail"/>
    <s v="3232894473"/>
    <s v="3 Peticiones"/>
    <x v="0"/>
    <s v="Registros Publicos y Redes Emp"/>
    <s v="Derecho de peticion"/>
    <s v="."/>
    <s v="."/>
    <s v="2022-01486 SANTIAGO DE CALI, 2 DE ENERO DE 2023 SEÑORES MINISTERIO DE DEFENSA NACIONAL POLICIA NACIONAL ATENCIÓN: PATRULLERO WESLEYNER TENORIO PALACIOS INVESTIGADOR CRIMINAL POLFA - DICAL LA CIUDAD CORDIAL SALUDO, DAMOS RESPUESTA A SU OFICIO NO. S-2023- 000008/ SUBGA - POJUD - 29.54 DEL 2 DE ENERO DE 2022, RECIBIDO EN LA CÁMARA DE COMERCIO EL MISMO DÍA, EN EL QUE SOLICITA: &quot;VERIFICAR Y SUMINISTRAR TODA LA INFORMACIÓN QUE APAREZCA EN SUS BASES DE DATOS CORRESPONDIENTE DATOS BIOGRÁFICOS (DIRECCIÓN, TELÉFONO, BENEFICIARIOS O PERSONAS VINCULADAS O EMPRESA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
    <s v="."/>
    <s v="Finalizado"/>
    <s v="ECUARTAS"/>
    <d v="2023-01-02T00:00:00"/>
    <d v="2023-01-02T00:00:00"/>
    <s v="wesleyner.tenorio4251@correo.policia.gov.co.rpost.biz lunes 02/01/2023 3:22 p. m"/>
    <s v="N"/>
    <s v=""/>
    <x v="0"/>
    <s v=""/>
    <s v="N"/>
    <d v="2023-01-02T00:00:00"/>
    <d v="2023-01-02T00:00:00"/>
    <n v="1"/>
    <n v="15"/>
    <x v="0"/>
    <n v="15"/>
    <s v="cumple"/>
  </r>
  <r>
    <x v="0"/>
    <n v="2023000012"/>
    <x v="0"/>
    <s v="EL SEÑOR MARIO ADOLFO POTES RESTREPO CON CEDULA DE CIUDADNIA NO. 14998905 DE CALI; MANIFIESTA NO ESTAR DE ACUERDO CON EL NOMBRAMIENTO PRESENTADO MEDIANTE ACTA CON FECHA 24 DE MAYO DE 2015; LA CUAL NO RECONOCE COMO UN ACTA DE ASAMBLEA OFICIAL DE LA FUNDACION, SINO COMO UN ACTA DE UNA REUNION DE PERSONAS QUE EN SU MOMENTO ESTABAN INTERESADAS O VINCULADAS DE ALGUN MODO AL PROCESO DE LA FUNDACION; POR ENDE SOLICITA SER RETIRADO DEL ACTA PRESENTADA."/>
    <s v="A"/>
    <s v="FPAYANC"/>
    <s v=" "/>
    <s v="Unicentro web"/>
    <d v="2023-01-02T00:00:00"/>
    <s v="Origino"/>
    <s v="NRESPONS"/>
    <s v="Registros Pub y Redes Emp"/>
    <s v="Front (Cajas)"/>
    <s v="Finalizado"/>
    <s v=" "/>
    <s v="Asignado a"/>
    <s v="CBOTERO"/>
    <s v="Registros Pub y Redes Emp"/>
    <s v="Juridica"/>
    <d v="2023-01-02T00:00:00"/>
    <s v="A"/>
    <s v="ESAL"/>
    <n v="3964"/>
    <n v="20221079329"/>
    <m/>
    <m/>
    <m/>
    <m/>
    <m/>
    <s v="Inscrito"/>
    <n v="14998905"/>
    <s v="MARIO ADOLFO POTES RESTREPO"/>
    <s v=""/>
    <s v="marpotes@hotmail.com"/>
    <s v="Presencial con Carta"/>
    <s v="3164204264"/>
    <s v="3 Peticiones"/>
    <x v="2"/>
    <s v="Registros Publicos y Redes Emp"/>
    <s v="Derecho de peticion"/>
    <s v="."/>
    <s v="."/>
    <s v="SEÑOR MARIO ADOLFO POTES RESTREPO MARPOTES@HOTMAIL.COM CORDIAL SALUDO, DAMOS RESPUESTA A SU ESCRITO DE FECHA 02 DE ENERO DE 2022, RECIBIDO EN ESTA ENTIDAD EL 2 DE ENERO DE 2023, MEDIANTE EL CUAL HACE ALGUNAS ACLARACIONES RELACIONADAS CON LA FUNDACIÓN VILLAMAGA EN LIQUIDACIÓN IDENTIFICADA CON NIT 805018460-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N LO QUE CORRESPO"/>
    <s v="."/>
    <s v="Finalizado"/>
    <s v="SORTIZ"/>
    <d v="2023-01-03T00:00:00"/>
    <d v="2023-01-13T00:00:00"/>
    <s v=" "/>
    <s v="N"/>
    <s v=""/>
    <x v="0"/>
    <s v="Interés general y particular"/>
    <s v="N"/>
    <d v="2023-01-13T00:00:00"/>
    <d v="2023-01-13T00:00:00"/>
    <n v="9"/>
    <n v="15"/>
    <x v="0"/>
    <n v="15"/>
    <s v="cumple"/>
  </r>
  <r>
    <x v="0"/>
    <n v="2023000015"/>
    <x v="0"/>
    <s v="EN COMUNICACION DEL DIA 02012023 CON OFICIO S-2023-000015 SUBGA POJUD 29.54 DE LA POLICIA NACIONAL SECCIONAL CALI ENVIADO VIA EMAIL A CONTACTO CCC SOLICITAN VERIFICAR Y SUMINISTRAR TODA LA INFORMACIÓN QUE APAREZCA EN SUS BASES DE DATOS CORRESPONDIENTE DATOS BIOGRÁFICOS DIRECCIÓN TELÉFONN BENEFICIARIOS O PERSONAS VINCULADAS O EMPRESAS DE LA PERSONA QUE RELACIONO A CONTINUACIÓN: MARTHA CECILIA MAYA MONTOYA 42766739 - NOTA LA CEDULA APORTADA APARECE COMO SOCIA EN LA MATRICULA 901754-3 DE LA SOCIEDAD CHINA SPARK LTDA"/>
    <s v="A"/>
    <s v="JCMARIN"/>
    <s v=" "/>
    <s v="Obrero"/>
    <d v="2023-01-02T00:00:00"/>
    <s v="Origino"/>
    <s v="NRESPONS"/>
    <s v="Registros Pub y Redes Emp"/>
    <s v="Back (Registro)"/>
    <s v="Finalizado"/>
    <s v=" "/>
    <s v="Asignado a"/>
    <s v="ECUARTAS"/>
    <s v="Registros Pub y Redes Emp"/>
    <s v="Back (Registro)"/>
    <d v="2023-01-02T00:00:00"/>
    <s v="A"/>
    <s v=""/>
    <m/>
    <m/>
    <m/>
    <m/>
    <m/>
    <m/>
    <m/>
    <s v="Sin Identificación"/>
    <m/>
    <s v="PATRULLERO, WESLEYNER TENORIO PALACIOS"/>
    <s v=""/>
    <s v="wesleyner.tenorio4251@correo.policia.gov.co"/>
    <s v="E-mail"/>
    <s v="3232894473"/>
    <s v="3 Peticiones"/>
    <x v="0"/>
    <s v="Registros Publicos y Redes Emp"/>
    <s v="Derecho de peticion"/>
    <s v="."/>
    <s v="."/>
    <s v="2022-01539 SANTIAGO DE CALI, 2 DE ENERO DE 2022 SEÑORES MINISTERIO DE DEFENSA NACIONAL POLICIA NACIONAL ATENCIÓN: PATRULLERO WESLEYNER TENORIO PALACIOS INVESTIGADOR CRIMINAL POLFA - DICAL WESLEYNER.TENORIO4251@CORREO.POLICIA.GOV.CO LA CIUDAD CORDIAL SALUDO, DAMOS RESPUESTA A SU OFICIO S-2023- 000015 / SUBGA - POJUD - 29.54 DEL 2 DE ENERO DE 2023, RECIBIDO EN LA CÁMARA DE COMERCIO EL MISMO DÍA, EN EL QUE SOLICITA: &quot;VERIFICAR Y SUMINISTRAR TODA LA INFORMACIÓN QUE APAREZCA EN SUS BASES DE DATOS CORRESPONDIENTE DATOS BIOGRÁFICOS (DIRECCIÓN, TELÉFONO, BENEFICIARIOS O PERSONAS VINCULADAS O EMPRESA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
    <s v="."/>
    <s v="Finalizado"/>
    <s v="ECUARTAS"/>
    <d v="2023-01-02T00:00:00"/>
    <d v="2023-01-02T00:00:00"/>
    <s v="wesleyner.tenorio4251@correo.policia.gov.co.rpost.biz lunes 02/01/2023 4:32 p. m"/>
    <s v="N"/>
    <s v=""/>
    <x v="0"/>
    <s v=""/>
    <s v="N"/>
    <d v="2023-01-02T00:00:00"/>
    <d v="2023-01-02T00:00:00"/>
    <n v="1"/>
    <n v="15"/>
    <x v="0"/>
    <n v="15"/>
    <s v="cumple"/>
  </r>
  <r>
    <x v="0"/>
    <n v="2023000024"/>
    <x v="1"/>
    <s v="EN COMUNICACION DEL DIA 02012023 CON OFICIO S-2023-000022 SUBGA POJUD 29.54 DE LA POLICIA NACIONAL SECCIONAL CALI ENVIADO VIA EMAIL A CONTACTO CCC SOLICITAN VERIFICAR Y SUMINISTRAR TODA LA INFORMACIÓN QUE APAREZCA EN SUS BASES DE DATOS CORRESPONDIENTE DATOS BIOGRÁFICOS DIRECCIÓN TELÉFONO BENEFICIARIOS O PERSONAS VINCULADAS O EMPRESAS DE LA PERSONA LUIS ELBER ALIVEROS ESCOBAR CC 94071134 - NOTA LA CEDUAL APAORTADA FIGURA COMO MIEMBRO DE LA JUNTA DIRECTIVA EN EL INSCRITO #1971-50 DE LA ACADEMIA DE ARBITROS DE FUTBOL"/>
    <s v="A"/>
    <s v="JCMARIN"/>
    <s v=" "/>
    <s v="Obrero"/>
    <d v="2023-01-03T00:00:00"/>
    <s v="Origino"/>
    <s v="NRESPONS"/>
    <s v="Registros Pub y Redes Emp"/>
    <s v="Back (Registro)"/>
    <s v="Finalizado"/>
    <s v=" "/>
    <s v="Asignado a"/>
    <s v="ECUARTAS"/>
    <s v="Registros Pub y Redes Emp"/>
    <s v="Back (Registro)"/>
    <d v="2023-01-03T00:00:00"/>
    <s v="A"/>
    <s v=""/>
    <m/>
    <m/>
    <m/>
    <m/>
    <m/>
    <m/>
    <m/>
    <s v="Sin Identificación"/>
    <m/>
    <s v="PATRULLERO WESLEYNER TENORIO PALACIOS"/>
    <s v=""/>
    <s v="wesleyner.tenorio4251@correo.policia.gov.co"/>
    <s v="E-mail"/>
    <s v="3232894473"/>
    <s v="3 Peticiones"/>
    <x v="0"/>
    <s v="Registros Publicos y Redes Emp"/>
    <s v="Derecho de peticion"/>
    <s v="."/>
    <s v="."/>
    <s v="2022-01539 SANTIAGO DE CALI, 3 DE ENERO DE 2022 SEÑORES MINISTERIO DE DEFENSA NACIONAL POLICIA NACIONAL ATENCIÓN: PATRULLERO WESLEYNER TENORIO PALACIOS INVESTIGADOR CRIMINAL POLFA - DICAL WESLEYNER.TENORIO4251@CORREO.POLICIA.GOV.CO LA CIUDAD CORDIAL SALUDO, DAMOS RESPUESTA A SU OFICIO S-2023- 000022 / SUBGA - POJUD - 29.54 DEL 2 DE ENERO DE 2023, RECIBIDO EN LA CÁMARA DE COMERCIO EL MISMO DÍA, EN EL QUE SOLICITA: &quot;VERIFICAR Y SUMINISTRAR TODA LA INFORMACIÓN QUE APAREZCA EN SUS BASES DE DATOS CORRESPONDIENTE DATOS BIOGRÁFICOS (DIRECCIÓN, TELÉFONO, BENEFICIARIOS O PERSONAS VINCULADAS O EMPRESA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
    <s v="."/>
    <s v="Finalizado"/>
    <s v="ECUARTAS"/>
    <d v="2023-01-03T00:00:00"/>
    <d v="2023-01-03T00:00:00"/>
    <s v="wesleyner.tenorio4251@correo.policia.gov.co.rpost.biz martes 03/01/2023 9:49 a. m"/>
    <s v="N"/>
    <s v=""/>
    <x v="0"/>
    <s v=""/>
    <s v="N"/>
    <d v="2023-01-03T00:00:00"/>
    <d v="2023-01-03T00:00:00"/>
    <n v="1"/>
    <n v="15"/>
    <x v="0"/>
    <n v="15"/>
    <s v="cumple"/>
  </r>
  <r>
    <x v="0"/>
    <n v="2023000028"/>
    <x v="1"/>
    <s v="EN COMUNICACION DEL DIA 03012023 CON OFICIO S-2023-000027 VSUBGA POJUD 29.54 DE AL POLICIA NACIONAL ASECCIONAL CALI ENVIADO VIA EMAIL A CONTACTO CCC VERIFICAR Y SUMINISTRAR TODA LA INFORMACIÓN QUE APAREZCA EN SUS BASES DE DATOS CORRESPONDIENTE DATOS BIOGRÁFICOS DIRECCIÓN TELÉFONO BENEFICIARIOS O PERSONAS VINCULADAS O EMPRESAS DE LA PERSONA DORALEDIS RIVERA ROBAYO CC 67002900 - NOTA LA CEDUAL APORTADA FIGURA COMO REP. LEGAL DE LA SOCIEDAD PINXELL - SAS MAT# 928024-16"/>
    <s v="A"/>
    <s v="JCMARIN"/>
    <s v=" "/>
    <s v="Obrero"/>
    <d v="2023-01-03T00:00:00"/>
    <s v="Origino"/>
    <s v="NRESPONS"/>
    <s v="Registros Pub y Redes Emp"/>
    <s v="Back (Registro)"/>
    <s v="Finalizado"/>
    <s v=" "/>
    <s v="Asignado a"/>
    <s v="ECUARTAS"/>
    <s v="Registros Pub y Redes Emp"/>
    <s v="Back (Registro)"/>
    <d v="2023-01-03T00:00:00"/>
    <s v="A"/>
    <s v=""/>
    <m/>
    <m/>
    <m/>
    <m/>
    <m/>
    <m/>
    <m/>
    <s v="Sin Identificación"/>
    <m/>
    <s v="PATRULLERO WESLEYNER TENORIO PALACIOS"/>
    <s v=""/>
    <s v="wesleyner.tenorio4251@correo.policia.gov.co"/>
    <s v="E-mail"/>
    <s v="3232894473"/>
    <s v="3 Peticiones"/>
    <x v="0"/>
    <s v="Registros Publicos y Redes Emp"/>
    <s v="Derecho de peticion"/>
    <s v="."/>
    <s v="."/>
    <s v="2022-01539 SANTIAGO DE CALI, 3 DE ENERO DE 2022 SEÑORES MINISTERIO DE DEFENSA NACIONAL POLICIA NACIONAL ATENCIÓN: PATRULLERO WESLEYNER TENORIO PALACIOS INVESTIGADOR CRIMINAL POLFA - DICAL WESLEYNER.TENORIO4251@CORREO.POLICIA.GOV.CO LA CIUDAD CORDIAL SALUDO, DAMOS RESPUESTA A SU OFICIO S-2023- 000027/ SUBGA - POJUD - 29.54 DEL 3 DE ENERO DE 2023, RECIBIDO EN LA CÁMARA DE COMERCIO EL MISMO DÍA, EN EL QUE SOLICITA: &quot;VERIFICAR Y SUMINISTRAR TODA LA INFORMACIÓN QUE APAREZCA EN SUS BASES DE DATOS CORRESPONDIENTE DATOS BIOGRÁFICOS (DIRECCIÓN, TELÉFONO, BENEFICIARIOS O PERSONAS VINCULADAS O EMPRESA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
    <s v="."/>
    <s v="Finalizado"/>
    <s v="ECUARTAS"/>
    <d v="2023-01-03T00:00:00"/>
    <d v="2023-01-03T00:00:00"/>
    <s v="wesleyner.tenorio4251@correo.policia.gov.co.rpost.biz martes 03/01/2023 11:25 a. m"/>
    <s v="N"/>
    <s v=""/>
    <x v="0"/>
    <s v=""/>
    <s v="N"/>
    <d v="2023-01-03T00:00:00"/>
    <d v="2023-01-03T00:00:00"/>
    <n v="1"/>
    <n v="15"/>
    <x v="0"/>
    <n v="15"/>
    <s v="cumple"/>
  </r>
  <r>
    <x v="0"/>
    <n v="2023000032"/>
    <x v="1"/>
    <s v="EN COMUNICACION DEL DIA 19112022 CON EMAIL ENVIADO A LA SUPERSOLIDARIA BOGOTA Y REMITIDO A LA GOBERNACION DEL VALLE 03012023 REMITIDO A LA CC CALI EL DIA 03012023 POR TRASALDO POR COMPETENCIAS MEDIANTE DERECHO DE PETICION EL SR. JORGE ALBERTO GUIJO SANTAMARIA CC 80420068 SOLICITA SE LE INFORME SI LA COOPERATIVA OPEN SKIES NIT 900059325-8 LA FUNDACION SICOINCO2 NIT 901195945-1 Y LA ENTIDAD FINTECH BANK SA NIT 901323568-6 SE ENCUENTTRAN REGISTRADAS ADSCRITAS VIGILADAS REPORTADAS AFILIADAS O VINCULADAS ANTE ESTA ENTIDAD COMO ENTIDAD QUE PUEDE PRESTAR SUS SERVICIOS EN ESPECIAL CON ASUNTOS AMBIENTALES EN EL TERRITORIO NACIONAL EN CASO AFIMRATIVO SIRVASE EXPEDIR A SU CARGO EL CERTIFICADO CORRESPONDIENTEDONDE CONSTE EL OBJETO SOCIAL CONSFORMACION DE DIRECTIVAS Y REPRESENTANTE LEGAL DE LA MISMA. - NOTA LA ENTIDAD FOUNDATION SICOINCO2 NIT 901195945 - 1 FIGURA ACTIVA EN CALI CON INSC. # 000018971 - LAS OTRAS DOS ENTIDAD NO FIGURAN REGISTRADAS EN LA CCC"/>
    <s v="A"/>
    <s v="JCMARIN"/>
    <s v=" "/>
    <s v="Obrero"/>
    <d v="2023-01-03T00:00:00"/>
    <s v="Origino"/>
    <s v="NRESPONS"/>
    <s v="Registros Pub y Redes Emp"/>
    <s v="Back (Registro)"/>
    <s v="Finalizado"/>
    <s v=" "/>
    <s v="Asignado a"/>
    <s v="ECUARTAS"/>
    <s v="Registros Pub y Redes Emp"/>
    <s v="Back (Registro)"/>
    <d v="2023-01-03T00:00:00"/>
    <s v="A"/>
    <s v="ESAL"/>
    <n v="18971"/>
    <m/>
    <m/>
    <m/>
    <m/>
    <m/>
    <m/>
    <s v="Inscrito"/>
    <m/>
    <s v="JORGE ALBERTO GUIJO SANTAMARIA"/>
    <s v=""/>
    <s v="jorgeguijo@gmail.com"/>
    <s v="E-mail"/>
    <s v=""/>
    <s v="3 Peticiones"/>
    <x v="0"/>
    <s v="Registros Publicos y Redes Emp"/>
    <s v="Derecho de peticion"/>
    <s v="."/>
    <s v="."/>
    <s v="2023-00012 SANTIAGO DE CALI, 3 DE ENERO DE 2023 SEÑOR JORGE ALBERTO GUIJÓ SANTAMARÍA JORGEGUIJO@GMAIL.COM BOGOTÁ D.C. CORDIAL SALUDO, MEDIANTE ESCRITO DEL 19 DE NOVIEMBRE DE 2022, ENVIADO A LA SUPERINTENDENCIA DE LA ECONOMÍA SOLIDARIA, REMITIDA A LA GOBERNACIÓN DEL VALLE Y LUEGO A ESTA ENTIDAD EL 3 DE ENERO DE 2023 POR CONSIDERARLO DE NUESTRA COMPETENCIA, SOLICITÓ: &quot;1. SÍRVASE INDICARME SI LA COOPERATIVA OPEN SKIES, QUE SE IDENTIFICA CON EL NIT. NO. 900059325-8 SE ENCUENTRA REGISTRADA, ADSCRITA, VIGILADA, REPORTADA, AFILIADA Y/O VINCULADA ANTE USTEDES COMO UNA ENTIDAD QUE PUEDE PRESTAR SUS SERVICIOS, EN ESPECIAL CON ASUNTOS AMBIENTALES EN EL TERRITORIO NACIONAL. EN CASO AFIRMATIVO SÍRVASE EXPEDIR A MI CARGO EL CORRESPONDIENTE CERTIFICADO DONDE CONSTE EL OBJETO SOCIAL. CONFORMACIÓN DE SUS DIRECTIVOS ADEMÁS DE INDICAR QUIEN FIGURA COMO REPRESENTANTE LEGAL DE LA MISMA. 2. SÍRVASE INDICARME SI LA FOUNDATION SLCOLNCO2QUE SE IDENTIFICA CON EL NIT. NO. 901195945-ISE ENCUENTRA R"/>
    <s v="."/>
    <s v="Finalizado"/>
    <s v="ECUARTAS"/>
    <d v="2023-01-03T00:00:00"/>
    <d v="2023-01-03T00:00:00"/>
    <s v="'jorgeguijo@gmail.com.rpost.biz' martes 03/01/2023 6:03 p. m"/>
    <s v="N"/>
    <s v=""/>
    <x v="0"/>
    <s v=""/>
    <s v="N"/>
    <d v="2023-01-03T00:00:00"/>
    <d v="2023-01-03T00:00:00"/>
    <n v="1"/>
    <n v="15"/>
    <x v="0"/>
    <n v="15"/>
    <s v="cumple"/>
  </r>
  <r>
    <x v="0"/>
    <n v="2023000033"/>
    <x v="1"/>
    <s v="CARTA DE FISCALIA GENERAL DE LA NACIÓN, SOLICITAN CERTIFICADO DE EXISTENCIA, CON SOPORTES DE LA EMPRESA, QUIEN FUNGIA COMO REPRESENTANTE LEGAL CUANDO SE CONSTITUYO."/>
    <s v="A"/>
    <s v="JMENDEZ"/>
    <s v=" "/>
    <s v="Principal"/>
    <d v="2023-01-03T00:00:00"/>
    <s v="Origino"/>
    <s v="NRESPONS"/>
    <s v="Registros Pub y Redes Emp"/>
    <s v="Back (Registro)"/>
    <s v="Finalizado"/>
    <s v=" "/>
    <s v="Asignado a"/>
    <s v="ECUARTAS"/>
    <s v="Registros Pub y Redes Emp"/>
    <s v="Back (Registro)"/>
    <d v="2023-01-03T00:00:00"/>
    <s v="A"/>
    <s v="MERCANTIL"/>
    <n v="87"/>
    <m/>
    <m/>
    <m/>
    <m/>
    <m/>
    <m/>
    <s v="Nit"/>
    <n v="31469926"/>
    <s v="SONIA AMPARO GUERRERO JIMENEZ"/>
    <s v="3989980 e 24101"/>
    <s v="sonia.guerrero@fiscalia.gov.co"/>
    <s v="Presencial con Carta"/>
    <s v="3172210133"/>
    <s v="3 Peticiones"/>
    <x v="0"/>
    <s v="Registros Publicos y Redes Emp"/>
    <s v="Derecho de peticion"/>
    <s v="."/>
    <s v="."/>
    <s v="ESTA PETICION NO SE HABIA DADO RESPUESTA OPORTUNA, POR CUANTO PARA EL 3 DE ENERO NO ESTABA LA FISCAL LABORANDO Y TOCO ESPERAR LA CONFIRMACION EL 13 DE ENERO, DONDE SONIA GUERRERO CONFIRMA LA PETICION SANTIAGO DE CALI, 18 DE ENERO DE 2022 SEÑORES FISCALIA GENERAL DE LA NACION ATENCIÓN: SONNIA AMPARO GUERRERO JIMENEZ PROFESIONAL DE GESTIÓN II SONIA.GUERRERO@FISCALIA.GOV.CO LA CIUDAD CORDIAL SALUDO DAMOS RESPUESTA AL OFICIO 20380-2-GCG- OT 11476 CÓDIGO ÚNICO E INVESTIGACIÓN 760016000199202154239 DEL 3 DE ENERO DEL 2023, RECIBIDO Y RADICADO EN ESTA ENTIDAD EL MISMO DÍA, EN EL CUAL SOLICITA SUMINISTRAR LA SIGUIENTE INFORMACIÓN: &quot;LES SOLICITAMOS SE SIRVAN REMITIR EL CERTIFICADO DE EXISTENCIA Y REPRESENTACIÓN LEGAL ORIGINAL CON LOS SOPORTES DE LA EMPRESA AMALFINANCIERA NIT 890301443-0, CUYO REPRESENTANTE LEGAL ES EL SEÑOR ANDRÉS FELIPE GARCÍA Y SUPLENTE LA SEÑORA MARIA ROSA CASTELLANO ANGULO. AL MISMO TIEMPO CERTIFICAR QUIEN FUNGÍA COMO GERENTE DE LA CÁMARA DE COMERCIO DE CALI, PARA LA "/>
    <s v="."/>
    <s v="Finalizado"/>
    <s v="ECUARTAS"/>
    <d v="2023-01-13T00:00:00"/>
    <d v="2023-01-31T00:00:00"/>
    <s v="ESTA PETICION NO SE HABIA DADO RESPUESTA OPORTUNA, POR CUANTO PARA EL 3 DE ENERO NO ESTABA LA FISCAL LABORANDO Y TOCO ESPERAR LA CONFIRMACION EL 13 DE ENERO, DONDE SONIA GUERRERO CONFIRMA LA PETICION, PIDIENDO QUE SE LES ENVIE COPIA DEL EXPEDIENTE Y CERTIFICADO HISTORICO DE REPRESENTANTES LEGALES, EL 18 DE ENERO SE ENVIA PRORROGA Y SE DA RESPUESTA EL 31 DE ENERO DE 2023"/>
    <s v="N"/>
    <s v=""/>
    <x v="0"/>
    <s v=""/>
    <s v="N"/>
    <d v="2023-01-18T00:00:00"/>
    <d v="2023-01-18T00:00:00"/>
    <n v="11"/>
    <n v="15"/>
    <x v="0"/>
    <n v="15"/>
    <s v="cumple"/>
  </r>
  <r>
    <x v="0"/>
    <n v="2023000039"/>
    <x v="1"/>
    <s v="EN COMUNICACION DEL DIA 03012023 CON OFICIO 101101010 DE COMFENALCO TOLIMA ENVIADO VIA EMAIL A CONTACTO CCC SOLICITAN COLABORACION EN EL PROCESO DE ACTUALIZACIÓN DE DATOS CON BASE A LA RENOVACIÓN DE LA MATRICULA MERCANTIL DE LAS EMPRESAS RELACIONADAS EN EL COMUNICADO DADO QUE A LA FECHA NO HA SIDO POSIBLE SU UBICACIÓN. - NOTADE LAS SOCIEDADES DEL LISTADO SOLO LA SOCIEDAD FINANCIAL ASESORIAS INTEGRALES SAS NIT 901455540 SE ENCUENTRA REGISTRADA EN CALI CON MAT # 1108267-16"/>
    <s v="A"/>
    <s v="JCMARIN"/>
    <s v=" "/>
    <s v="Obrero"/>
    <d v="2023-01-03T00:00:00"/>
    <s v="Origino"/>
    <s v="NRESPONS"/>
    <s v="Registros Pub y Redes Emp"/>
    <s v="Back (Registro)"/>
    <s v="Finalizado"/>
    <s v=" "/>
    <s v="Asignado a"/>
    <s v="ECUARTAS"/>
    <s v="Registros Pub y Redes Emp"/>
    <s v="Back (Registro)"/>
    <d v="2023-01-03T00:00:00"/>
    <s v="A"/>
    <s v="MERCANTIL"/>
    <n v="1108267"/>
    <m/>
    <m/>
    <m/>
    <m/>
    <m/>
    <m/>
    <s v="Inscrito"/>
    <m/>
    <s v="DIANA LUCIA REYES GUTIERREZ"/>
    <s v="2646710"/>
    <s v=""/>
    <s v="E-mail"/>
    <s v=""/>
    <s v="3 Peticiones"/>
    <x v="0"/>
    <s v="Registros Publicos y Redes Emp"/>
    <s v="Derecho de peticion"/>
    <s v="."/>
    <s v="."/>
    <s v="2023-00012 SANTIAGO DE CALI, 4 DE ENERO DE 2023 SEÑORES CAJA DE COMPENSACIÓN FAMILIAR DE FENALCO DEL TOLIMA COMFENALCO ATENCIÓN: DIANA LUCIA REYES GUTIERREZ DIRECTORA ADMINISTRATIVA NOTIFICACIONCOBROAPORTES@COMFENALCO.COM.CO TOLIMA CORDIAL SALUDO, DAMOS RESPUESTA AL OFICIO ACTA 810 DEL 3 DE ENERO DE 2023, RECIBIDO EN ESTA ENTIDAD EL MISMO DÍA, SOLICITA: &quot;¿NOS COLABORE EN EL PROCESO DE ACTUALIZACIÓN DE DATOS, CON BASE A LA RENOVACIÓN DE LA MATRICULA MERCANTIL DE LAS EMPRESAS RELACIONADAS, DADO QUE A LA FECHA, NO HA SIDO POSIBLE SU UBIC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
    <s v="."/>
    <s v="Finalizado"/>
    <s v="ECUARTAS"/>
    <d v="2023-01-04T00:00:00"/>
    <d v="2023-01-04T00:00:00"/>
    <s v="notificacioncobroaportes@comfenalco.com.co.rpost.biz miércoles 04/01/2023 10:57 a. m"/>
    <s v="N"/>
    <s v=""/>
    <x v="0"/>
    <s v=""/>
    <s v="N"/>
    <d v="2023-01-04T00:00:00"/>
    <d v="2023-01-04T00:00:00"/>
    <n v="2"/>
    <n v="15"/>
    <x v="0"/>
    <n v="15"/>
    <s v="cumple"/>
  </r>
  <r>
    <x v="0"/>
    <n v="2023000043"/>
    <x v="1"/>
    <s v="EN COMUNICACION DEL DIA 03012023 CON OFICIO GS-2022 SUBIN GRIJ 3.1 DE LA POLICIA NACIONAL SECCIONAL CALI ENVIADO VIA EMAIL A CONTACTO CCC SOLICITAN APORTAR RECIBO DE INDUSTRIA Y COMERCIO NO. 0236454 DE 2009 CON EL FIN DE ESTABLECER SU ATUTENTICIDAD."/>
    <s v="A"/>
    <s v="JCMARIN"/>
    <s v=" "/>
    <s v="Obrero"/>
    <d v="2023-01-03T00:00:00"/>
    <s v="Origino"/>
    <s v="NRESPONS"/>
    <s v="Registros Pub y Redes Emp"/>
    <s v="Back (Registro)"/>
    <s v="Finalizado"/>
    <s v=" "/>
    <s v="Asignado a"/>
    <s v="ECUARTAS"/>
    <s v="Registros Pub y Redes Emp"/>
    <s v="Back (Registro)"/>
    <d v="2023-01-03T00:00:00"/>
    <s v="A"/>
    <s v=""/>
    <m/>
    <m/>
    <m/>
    <m/>
    <m/>
    <m/>
    <m/>
    <s v="Sin Identificación"/>
    <m/>
    <s v="PAT GUSTAVO ADOLFO VELEZ ZABALA"/>
    <s v=""/>
    <s v="gustavo.velez5280@correo.policia.gov.co"/>
    <s v="E-mail"/>
    <s v=""/>
    <s v="3 Peticiones"/>
    <x v="0"/>
    <s v="Registros Publicos y Redes Emp"/>
    <s v="Derecho de peticion"/>
    <s v="."/>
    <s v="."/>
    <s v="2023-00017 SANTIAGO DE CALI, 4 DE ENERO DE 2023 SEÑORES MINISTERIO DE DEFENSA NACIONAL POLICIA NACIONAL ATENCIÓN: PATRULLERO GUSTAVO ADOLFO VELEZ ZABALA INVESTIGADOR CRIMINAL SIJIN GUSTAVO.VELEZ5280@CORREO.POLICIA.GOV.CO LA CIUDAD DAMOS RESPUESTA AL OFICIO NOTIFICA CRIMINAL 7600160001932011-02424 DEL 3 DE ENERO DE 2023, RECIBIDO EN LA CÁMARA DE COMERCIO EL MISMO DÍA , EN EL QUE SOLICITA: &quot;SE SIRVAN APORTAR EL RECIBO DE INDUSTRIA Y COMERCIO NO. 0236454 DE 2009, CON ELLO CON EL FIN DE ESTABLECER SU AUTENTIC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
    <s v="."/>
    <s v="Finalizado"/>
    <s v="ECUARTAS"/>
    <d v="2023-01-04T00:00:00"/>
    <d v="2023-01-04T00:00:00"/>
    <s v="gustavo.velez5280@correo.policia.gov.co.rpost.biz miércoles 04/01/2023 3:09 p. m"/>
    <s v="N"/>
    <s v=""/>
    <x v="0"/>
    <s v=""/>
    <s v="N"/>
    <d v="2023-01-04T00:00:00"/>
    <d v="2023-01-04T00:00:00"/>
    <n v="2"/>
    <n v="15"/>
    <x v="0"/>
    <n v="15"/>
    <s v="cumple"/>
  </r>
  <r>
    <x v="0"/>
    <n v="2023000061"/>
    <x v="2"/>
    <s v="EN COMUNICACION DEL DIA 04012023 CON EMAIL ENVIADO A CONTACTO CCC MEDIANTE PETICION LA SRA. LILIANA ECAHVARRIA CC 1032327904 DE LA SOCIEDAD COMPAÑIA MUNDIAL DE SEGUROS S A SOLICITO AMABLEMENTE SE ME INFORME POR FAVOR EN CUALES SOCIEDADES TIENEN REPRESENTACIÓN LEGAL SON SOCIOS O PERTENECEN A UNA JUNTA DIRECTIVA LOS SEÑORES: 1- GERMAN ANDRES ARIAS VALENCIA CC. 1144026498. 2- LUZ ANGELA PALACIOS GAÑAN CC. 38559682 - NOTA LA CEDULA 1144026498 FIGURA COMO SOCIRO EN LAS MATRICULAS 849435-16 925010-16 Y 1132159-16 Y LA CEDULA 38559682 FIGURA COMO REP. LEGLA EN LA MATRUCULA 606100-16 Y COMO SOCIA EN LAS MATRICULAS 974920-16 Y 974406-16"/>
    <s v="A"/>
    <s v="JCMARIN"/>
    <s v=" "/>
    <s v="Obrero"/>
    <d v="2023-01-04T00:00:00"/>
    <s v="Origino"/>
    <s v="NRESPONS"/>
    <s v="Registros Pub y Redes Emp"/>
    <s v="Back (Registro)"/>
    <s v="Finalizado"/>
    <s v=" "/>
    <s v="Asignado a"/>
    <s v="ECUARTAS"/>
    <s v="Registros Pub y Redes Emp"/>
    <s v="Back (Registro)"/>
    <d v="2023-01-04T00:00:00"/>
    <s v="A"/>
    <s v=""/>
    <m/>
    <m/>
    <m/>
    <m/>
    <m/>
    <m/>
    <m/>
    <s v="Sin Identificación"/>
    <m/>
    <s v="LILIANA ECHAVARRIA"/>
    <s v=""/>
    <s v="lilianaechavarria@jcyepesabogados.com"/>
    <s v="E-mail"/>
    <s v="3122288810"/>
    <s v="3 Peticiones"/>
    <x v="0"/>
    <s v="Registros Publicos y Redes Emp"/>
    <s v="Derecho de peticion"/>
    <s v="."/>
    <s v="."/>
    <s v="2023-00019 SANTIAGO DE CALI, 4 DE ENERO DE 2023 SEÑORA LILIANA ECHAVARRIA LILIANAECHAVARRIA@JCYEPESABOGADOS.COM MEDELLÍN CORDIAL SALUDO, DAMOS RESPUESTA A SU SOLICITUD DEL 4 DE ENERO DE 2023, RECIBIDO EN ESTA ENTIDAD EL MISMO DÍA, EN EL QUE SOLICITA: &quot;SE ME INFORME POR FAVOR, EN CUALES SOCIEDADES TIENEN REPRESENTACIÓN LEGAL, SON SOCIOS O PERTENECEN A UNA JUNTA DIRECTIVA LOS SEÑORES: 1. GERMAN ANDRES ARIAS VALENCIA CC. 1.144.026.498 2. LUZ ANGELA PALACIOS GAÑAN CC. 38.559.682 INFORMO QUE, SOY ABOGADA DE LA COMPAÑÍA MUNDIAL DE SEGUROS S.A., DE LA CUAL SON DEUDORES LOS SEÑORES EN MENCIÓN Y ME NCUENTRO REALIZANDO LA INVESTIGACIÓN PRPUEST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
    <s v="."/>
    <s v="Finalizado"/>
    <s v="ECUARTAS"/>
    <d v="2023-01-04T00:00:00"/>
    <d v="2023-01-04T00:00:00"/>
    <s v="lilianaechavarria@jcyepesabogados.com.rpost.biz miércoles 04/01/2023 5:18 p. m"/>
    <s v="N"/>
    <s v=""/>
    <x v="0"/>
    <s v=""/>
    <s v="N"/>
    <d v="2023-01-04T00:00:00"/>
    <d v="2023-01-04T00:00:00"/>
    <n v="1"/>
    <n v="15"/>
    <x v="0"/>
    <n v="15"/>
    <s v="cumple"/>
  </r>
  <r>
    <x v="0"/>
    <n v="2023000063"/>
    <x v="2"/>
    <s v="EN COMUNICACION DEL DIA 26122022 CON RAD 2022602000000332341 DEL I C B F REGIONAL VALLE DEL CAUCA ENVIADO VIA EMAIL A CONTACTO CCC SOLICITAN INFORMAR SI LA PERSONA JURIDICA FUNDACION ARQUITECTONICA ESPERANZA AMBIENTAL NIT 900469883-5 REGISTRA CUOTAS SOCIALES DE PERSONA JURIDICA A SU NOMBRE - NOTA LA FUNDACION ARQUITECTONICA ESPERANZA AMBIENTAL NIT 900469883 - 5 FIGURA ACTIVA EN BUENAVENTURA COPN INSC. # 9000001584"/>
    <s v="A"/>
    <s v="JCMARIN"/>
    <s v=" "/>
    <s v="Obrero"/>
    <d v="2023-01-04T00:00:00"/>
    <s v="Origino"/>
    <s v="NRESPONS"/>
    <s v="Registros Pub y Redes Emp"/>
    <s v="Back (Registro)"/>
    <s v="Finalizado"/>
    <s v=" "/>
    <s v="Asignado a"/>
    <s v="ECUARTAS"/>
    <s v="Registros Pub y Redes Emp"/>
    <s v="Back (Registro)"/>
    <d v="2023-01-04T00:00:00"/>
    <s v="A"/>
    <s v=""/>
    <m/>
    <m/>
    <m/>
    <m/>
    <m/>
    <m/>
    <m/>
    <s v="Sin Identificación"/>
    <m/>
    <s v="ESPERANZA CLAUDIA BRAVO"/>
    <s v="4882525"/>
    <s v=""/>
    <s v="E-mail"/>
    <s v=""/>
    <s v="3 Peticiones"/>
    <x v="0"/>
    <s v="Registros Publicos y Redes Emp"/>
    <s v="Derecho de peticion"/>
    <s v="."/>
    <s v="."/>
    <s v="2023-00020 SANTIAGO DE CALI, 4 DE ENERO DE 2023 SEÑORES INSTITUTO COLOMBIANO DE BIENESTAR FAMILIAR ICBF DIRECCIÓN REGIONAL VALLE DEL CAUCA ATENCIÓN: ESPERANZA CLAUDIA BRAVO FUNCIONARIO EJECUTOR JANETH.DIAZ@ICBF.GOV.CO LA CIUDAD CORDIAL SALUDO, DAMOS RESPUESTA AL RADICADO NO. 202260200000332341 DEL 26 DE DICIEMBRE DE 2022, RECIBIDO EN ESTA ENTIDAD 4 DE ENERO DE 2023, SOLICITA: &quot;SI LA PERSONA JURÍDICA REPRESENTADA EN LA FUNDACIÓN ARQUITECTONICA ESPERANZA AMBIENTAL, IDENTIFICADA CON NIT 900.469.883-5 REGISTRA CUOTAS SOCIALES DE PERSONA JURÍDICA A SU NOMBRE, LE RUEGO EXPEDIR LA INFORMACIÓN CORRESPONDI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
    <s v="."/>
    <s v="Finalizado"/>
    <s v="ECUARTAS"/>
    <d v="2023-01-04T00:00:00"/>
    <d v="2023-01-04T00:00:00"/>
    <s v="janeth.diaz@icbf.gov.co.rpost.biz miércoles 04/01/2023 5:38 p. m"/>
    <s v="N"/>
    <s v=""/>
    <x v="0"/>
    <s v=""/>
    <s v="N"/>
    <d v="2023-01-04T00:00:00"/>
    <d v="2023-01-04T00:00:00"/>
    <n v="1"/>
    <n v="15"/>
    <x v="0"/>
    <n v="15"/>
    <s v="cumple"/>
  </r>
  <r>
    <x v="0"/>
    <n v="2023000064"/>
    <x v="2"/>
    <s v="EN COMUNICACION DEL DIA 29122022 CON RAD 2022602000000335081 DEL I C B F REGIONAL VALLE DEL CAUCA ENVIADO VIA EMAIL A CONTACTO CCC SOLICITAN INFORMAR SI LA PERSONA JURIDICA ASOCIACION DE HOGARES DE BIENESTAR SECTOR BELLAVISTA NIT 800255663-1 REGISTRA CUOTAS SOCIALES DE PERSONA JURIDICA A SU NOMBRE - NOTA EL NIT REPORTADO NO FIGURA REGISTRADO EN LA CCC"/>
    <s v="A"/>
    <s v="JCMARIN"/>
    <s v=" "/>
    <s v="Obrero"/>
    <d v="2023-01-04T00:00:00"/>
    <s v="Origino"/>
    <s v="NRESPONS"/>
    <s v="Registros Pub y Redes Emp"/>
    <s v="Back (Registro)"/>
    <s v="Finalizado"/>
    <s v=" "/>
    <s v="Asignado a"/>
    <s v="ECUARTAS"/>
    <s v="Registros Pub y Redes Emp"/>
    <s v="Back (Registro)"/>
    <d v="2023-01-04T00:00:00"/>
    <s v="A"/>
    <s v=""/>
    <m/>
    <m/>
    <m/>
    <m/>
    <m/>
    <m/>
    <m/>
    <s v="Sin Identificación"/>
    <m/>
    <s v="ESPERANZA CLAUDIA BRAVO"/>
    <s v="4882525"/>
    <s v="janeth.diaz@icbf.gov.co"/>
    <s v="E-mail"/>
    <s v=""/>
    <s v="3 Peticiones"/>
    <x v="0"/>
    <s v="Registros Publicos y Redes Emp"/>
    <s v="Derecho de peticion"/>
    <s v="."/>
    <s v="."/>
    <s v="2023-00020 SANTIAGO DE CALI, 4 DE ENERO DE 2023 SEÑORES INSTITUTO COLOMBIANO DE BIENESTAR FAMILIAR ICBF DIRECCIÓN REGIONAL VALLE DEL CAUCA ATENCIÓN: ESPERANZA CLAUDIA BRAVO FUNCIONARIO EJECUTOR JANETH.DIAZ@ICBF.GOV.CO LA CIUDAD CORDIAL SALUDO, DAMOS RESPUESTA AL RADICADO NO. 202260200000335081 DEL 29 DE DICIEMBRE DE 2022, RECIBIDO EN ESTA ENTIDAD 4 DE ENERO DE 2023, SOLICITA: &quot;SI LA PERSONA JURÍDICA REPRESENTADA EN LA ASOCIACIÓN DE HOGARES DE BIENESTAR SECTOR BELLAVISTA, IDENTIFICADA CON NIT 800.255.663-1 REGISTRA CUOTAS SOCIALES DE PERSONA JURÍDICA A SU NOMBRE, LE RUEGO EXPEDIR LA INFORMACIÓN CORRESPONDI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
    <s v="."/>
    <s v="Finalizado"/>
    <s v="ECUARTAS"/>
    <d v="2023-01-04T00:00:00"/>
    <d v="2023-01-04T00:00:00"/>
    <s v="janeth.diaz@icbf.gov.co.rpost.biz miércoles 04/01/2023 5:50 p. m."/>
    <s v="N"/>
    <s v=""/>
    <x v="0"/>
    <s v=""/>
    <s v="N"/>
    <d v="2023-01-04T00:00:00"/>
    <d v="2023-01-04T00:00:00"/>
    <n v="1"/>
    <n v="15"/>
    <x v="0"/>
    <n v="15"/>
    <s v="cumple"/>
  </r>
  <r>
    <x v="0"/>
    <n v="2023000065"/>
    <x v="2"/>
    <s v="EN COMUNICACION DEL DIA 26122022 CON EMAIL ENVIADO A LA CC BOGOTA Y REMITISDO A LA CC CALI EL DIA 04012023 CON RADICACION NO. 20230004601 MEDIANTE DERECHO DE PETICION EL SR. YEISSON ARLEY GUERRERO GONZALEZ CC 1049634819 SOLICITA INFORMACION SOBRE SI PARECEN A SU NOMBRE LOCALES COMERCIALES U OTROS A NIVEL NACIONAL EN SUS BASES DE DATOS - LA CEDULA APORTADA NO FIGRA REGISTRADA EN NLA CCC."/>
    <s v="A"/>
    <s v="JCMARIN"/>
    <s v=" "/>
    <s v="Obrero"/>
    <d v="2023-01-04T00:00:00"/>
    <s v="Origino"/>
    <s v="NRESPONS"/>
    <s v="Registros Pub y Redes Emp"/>
    <s v="Back (Registro)"/>
    <s v="Finalizado"/>
    <s v=" "/>
    <s v="Asignado a"/>
    <s v="XFIGUERO"/>
    <s v="Registros Pub y Redes Emp"/>
    <s v="Juridica"/>
    <d v="2023-01-04T00:00:00"/>
    <s v="A"/>
    <s v=""/>
    <m/>
    <m/>
    <m/>
    <m/>
    <m/>
    <m/>
    <m/>
    <s v="Sin Identificación"/>
    <m/>
    <s v="YEISSON ARLEY GUERRERO GONZALEZ"/>
    <s v=""/>
    <s v=""/>
    <s v="E-mail"/>
    <s v=""/>
    <s v="3 Peticiones"/>
    <x v="0"/>
    <s v="Registros Publicos y Redes Emp"/>
    <s v="Derecho de peticion"/>
    <s v="."/>
    <s v="."/>
    <s v="CONTESTADO CON CARTA 2023-00018 DEL 4 DE ENERO DE 2023 ASÍ: &quot;MEDIANTE ESCRITO RECIBIDO EN LA CÁMARA DE COMERCIO DE BOGOTÁ Y REMITIDO A ESTA ENTIDAD EL 04 DE ENERO DE 2023, SOLICITÓ ¿INFORMACIÓN SOBRE SI APARECEN A MI NOMBRE LOCALES COMERCIALES U OTROS EN BOGOTÁ A NIVEL NACIONAL EN SUS ARCHIVOS O BASES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1-04T00:00:00"/>
    <d v="2023-01-04T00:00:00"/>
    <s v=" "/>
    <s v="N"/>
    <s v=""/>
    <x v="0"/>
    <s v="Interés general y particular"/>
    <s v="N"/>
    <d v="2023-01-04T00:00:00"/>
    <d v="2023-01-04T00:00:00"/>
    <n v="1"/>
    <n v="15"/>
    <x v="0"/>
    <n v="15"/>
    <s v="cumple"/>
  </r>
  <r>
    <x v="0"/>
    <n v="2023000066"/>
    <x v="2"/>
    <s v="EN COMUNICACION DEL DIA 23122022 CON EMAIL ENVIADO A LA CC BOGOTA Y REMITIDO A LA CC CALI EL DIA 04012023 CON RADICACION NO. 20230004630 MEDIANTE DERECHO DE PETICION EL SR. SERGIO CAMILO MENDEZ MELO CC 1013620315 SOLICITA SE LE EXPIDA UN REPORTE DE QUE TIENE EN ESTA ENTIDAD COMO PERSONA NATURAL DEL TERRITORIO NACIONAL - LA CEDULA APORTADA NO FIGRA REGISTRADA EN NLA CCC."/>
    <s v="A"/>
    <s v="JCMARIN"/>
    <s v=" "/>
    <s v="Obrero"/>
    <d v="2023-01-04T00:00:00"/>
    <s v="Origino"/>
    <s v="NRESPONS"/>
    <s v="Registros Pub y Redes Emp"/>
    <s v="Back (Registro)"/>
    <s v="Finalizado"/>
    <s v=" "/>
    <s v="Asignado a"/>
    <s v="XFIGUERO"/>
    <s v="Registros Pub y Redes Emp"/>
    <s v="Juridica"/>
    <d v="2023-01-04T00:00:00"/>
    <s v="A"/>
    <s v=""/>
    <m/>
    <m/>
    <m/>
    <m/>
    <m/>
    <m/>
    <m/>
    <s v="Sin Identificación"/>
    <m/>
    <s v="SERGIO CAMILO MENDEZ MELO"/>
    <s v=""/>
    <s v=""/>
    <s v="E-mail"/>
    <s v=""/>
    <s v="3 Peticiones"/>
    <x v="0"/>
    <s v="Registros Publicos y Redes Emp"/>
    <s v="Derecho de peticion"/>
    <s v="."/>
    <s v="."/>
    <s v="CONTESTADO CON CARTA 2023-00019 DEL 4 DE ENERO DE 2023 ASÍ: &quot;MEDIANTE ESCRITO RECIBIDO EN LA CÁMARA DE COMERCIO DE BOGOTÁ Y REMITIDO A ESTA ENTIDAD EL 04 DE ENERO DE 2023, SOLICITÓ ¿EL REPORTE QUE TENGO ANTE ESTA ENTIDAD COMO PERSONA NATURAL DEL TERRITORIO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
    <s v="."/>
    <s v="Finalizado"/>
    <s v="XFIGUERO"/>
    <d v="2023-01-04T00:00:00"/>
    <d v="2023-01-05T00:00:00"/>
    <s v=" "/>
    <s v="N"/>
    <s v=""/>
    <x v="0"/>
    <s v="Interés general y particular"/>
    <s v="N"/>
    <d v="2023-01-04T00:00:00"/>
    <d v="2023-01-04T00:00:00"/>
    <n v="1"/>
    <n v="15"/>
    <x v="0"/>
    <n v="15"/>
    <s v="cumple"/>
  </r>
  <r>
    <x v="0"/>
    <n v="2023000069"/>
    <x v="2"/>
    <s v="EN COMUNICACION DEL DIA 04012023 CON OFICIO GS-2023 GESIN DIJIN POLICIA NACIONAL SECCIONAL BOGOTA DC. ENVIADO VIA EMAIL A CONTACTO CCC SOLICITAN SIMINISTRAR LA CARPETA COMERCIAL Y EL REGISTRO UNICO DE PROPONENTES RUP Y DEMAS INFROMACION GENERAL DE LA EMPRESA ALZAUAK NIT 1035865917-9 MATRICULAS 877714-1 Y 877715-2"/>
    <s v="A"/>
    <s v="JCMARIN"/>
    <s v=" "/>
    <s v="Obrero"/>
    <d v="2023-01-04T00:00:00"/>
    <s v="Origino"/>
    <s v="NRESPONS"/>
    <s v="Registros Pub y Redes Emp"/>
    <s v="Back (Registro)"/>
    <s v="Finalizado"/>
    <s v=" "/>
    <s v="Asignado a"/>
    <s v="ECUARTAS"/>
    <s v="Registros Pub y Redes Emp"/>
    <s v="Back (Registro)"/>
    <d v="2023-01-04T00:00:00"/>
    <s v="A"/>
    <s v=""/>
    <m/>
    <m/>
    <m/>
    <m/>
    <m/>
    <m/>
    <m/>
    <s v="Sin Identificación"/>
    <m/>
    <s v="SUBCOMISARIO OBDULIO PARRA PARRA"/>
    <s v=""/>
    <s v="obdulio.parra@correo.policia.gov.co"/>
    <s v="E-mail"/>
    <s v="3233063607"/>
    <s v="3 Peticiones"/>
    <x v="0"/>
    <s v="Registros Publicos y Redes Emp"/>
    <s v="Derecho de peticion"/>
    <s v="."/>
    <s v="."/>
    <s v="2023-00022 SANTIAGO DE CALI, 5 DE ENERO DE 2023 SEÑORES MINISTERIO DE DEFENSA NACIONAL POLICIA NACIONAL ATENCIÓN: SUBCOMISARIO OBDULIO PARRA PARRA INVESTIGADOR CRIMINAL GESIN DIJIN OBDULIO.PARRA@CORREO.POLICIA.GOV.CO BOGOTÁ D.C. DAMOS RESPUESTA AL RADICADO 050016000000201901196 DEL 4 DE ENERO DE 2023, RECIBIDO EN ESTA ENTIDAD EL MISMO DÍA, EN EL QUE SOLICITA: &quot;SUMINISTRAR CARPETA COMERCIAL Y EL REGISTRO ÚNICO DE PROPONENTES (RUP) Y DEMÁS INFORMACIÓN GENERAL DE LAS EMPRESAS QUE SE RELACIONAN A CONTINUACIÓN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
    <s v="."/>
    <s v="Finalizado"/>
    <s v="ECUARTAS"/>
    <d v="2023-01-05T00:00:00"/>
    <d v="2023-01-05T00:00:00"/>
    <s v="'obdulio.parra@correo.policia.gov.co.rpost.biz' jueves 05/01/2023 8:58 a. m"/>
    <s v="N"/>
    <s v=""/>
    <x v="0"/>
    <s v=""/>
    <s v="N"/>
    <d v="2023-01-05T00:00:00"/>
    <d v="2023-01-05T00:00:00"/>
    <n v="2"/>
    <n v="15"/>
    <x v="0"/>
    <n v="15"/>
    <s v="cumple"/>
  </r>
  <r>
    <x v="0"/>
    <n v="2023000072"/>
    <x v="2"/>
    <s v="EN COMUNICACION DEL DIA 04012023 CON EMAIL ENVIADO A CONTACTO CCC LA SR,.A ALBA LUCIA SOTO BAENA CC 24364970 MUY COMEDIDAMENTE SOLICITA INFORMACION SOBRE COLFINANZAS S.A. SE SIENTE VICTIMA DE ESTAFA - NOTA EXISTE UNA SOCIEDAD EN CALI CON ESE NOMBRE COLFINANZAS S.A._x0009__x0009_NIT 860090541 - 8 ACTIVA MAT # 779978"/>
    <s v="A"/>
    <s v="JCMARIN"/>
    <s v=" "/>
    <s v="Obrero"/>
    <d v="2023-01-04T00:00:00"/>
    <s v="Origino"/>
    <s v="NRESPONS"/>
    <s v="Registros Pub y Redes Emp"/>
    <s v="Back (Registro)"/>
    <s v="Finalizado"/>
    <s v=" "/>
    <s v="Asignado a"/>
    <s v="ECUARTAS"/>
    <s v="Registros Pub y Redes Emp"/>
    <s v="Back (Registro)"/>
    <d v="2023-01-04T00:00:00"/>
    <s v="A"/>
    <s v="MERCANTIL"/>
    <n v="779978"/>
    <m/>
    <m/>
    <m/>
    <m/>
    <m/>
    <m/>
    <s v="Inscrito"/>
    <m/>
    <s v="ALBA LUCIA SOTO BAENA"/>
    <s v=""/>
    <s v="albaluso@hotmail.com"/>
    <s v="E-mail"/>
    <s v=""/>
    <s v="3 Peticiones"/>
    <x v="0"/>
    <s v="Registros Publicos y Redes Emp"/>
    <s v="Derecho de peticion"/>
    <s v="."/>
    <s v="."/>
    <s v="2023-00024 SANTIAGO DE CALI, 5 DE ENERO DE 2023 SEÑORA ALBA LUCIA SOTO BAENA ALBALUSO@HOTMAIL.COM LA CIUDAD CORDIAL SALUDO, MEDIANTE CORREO ELECTRÓNICO DEL 4 DE ENERO DE 2023, RECIBIDO EN ESTA ENTIDAD EL MISMO DÍA, SOLICITÓ: &quot;INFORMACIÓN SOBRE COLFINANZAS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QUE LLEVA LA CÁMARA DE COMERCIO DE CALI, EL NOM"/>
    <s v="."/>
    <s v="Finalizado"/>
    <s v="ECUARTAS"/>
    <d v="2023-01-05T00:00:00"/>
    <d v="2023-01-05T00:00:00"/>
    <s v="albaluso@hotmail.com.rpost.biz jueves 05/01/2023 12:48 p. m"/>
    <s v="N"/>
    <s v=""/>
    <x v="0"/>
    <s v=""/>
    <s v="N"/>
    <d v="2023-01-05T00:00:00"/>
    <d v="2023-01-05T00:00:00"/>
    <n v="2"/>
    <n v="15"/>
    <x v="0"/>
    <n v="15"/>
    <s v="cumple"/>
  </r>
  <r>
    <x v="0"/>
    <n v="2023000078"/>
    <x v="3"/>
    <s v="EN COMUNICACION DEL DIA 04012023 CON EMAIL ENVIADO A CONTACTO CCC MEDIANTE DERECHO DE PETIICON LA SEÑORA SARA ACOSTA SERNA CC 1152470908 PRESENTAR LA SIGUIENTE PETICIÓN: ACTUALMENTE ME ENCUENTRO ADELANTANDO UNA INVESTIGACIÓN Y PARA ELLO REQUIERO POR PARTE DE SU DESPACHO INFORMACIÓN SOBRE LAS PERSONAS QUE A CONTINUACIÓN RELACIONO. REQUIERO SE ME INDIQUE SI LAS MISMAS HACEN PARTE INTEGRANTE (REPRESENTANTE LEGAL SOCIO U OTRO TIPO DE MIEMBRO) DE ALGUNA SOCIEDAD COMERCIAL QUE SE ENCUENTRE INSCRITA EN LA CÁMARA DE COMERCIO DE MEDELLIN PARA ANTIOQUIA INDICANDO LA RAZÓN SOCIAL. DE IGUAL FORMA SOLICITO INFORMACIÓN SOBRE ESTABLECIMIENTOS DE COMERCIO CON ESTADO ACTIVO CORRESPONDIENTE A LOS MISMOS. - NOTA LA SEÑORA HIZO CLARIDAD CON LA INFORMACION INDICA QUE LO SOLICITADO ES DE CALI Y NO MEDELLIN FUE UN ERROR DE TRANSCRIPCION - LAS CEDUALS APORTADAS EN EL DOCUMENTO CORRESPONDEN A MIEMBROS DE LA JUNTA DIRECTIVA REVISORIA FISCAL Y REP. LEGAL DE LA SOCIEDAD DELTEC"/>
    <s v="A"/>
    <s v="JCMARIN"/>
    <s v=" "/>
    <s v="Obrero"/>
    <d v="2023-01-05T00:00:00"/>
    <s v="Origino"/>
    <s v="NRESPONS"/>
    <s v="Registros Pub y Redes Emp"/>
    <s v="Back (Registro)"/>
    <s v="Finalizado"/>
    <s v=" "/>
    <s v="Asignado a"/>
    <s v="ECUARTAS"/>
    <s v="Registros Pub y Redes Emp"/>
    <s v="Back (Registro)"/>
    <d v="2023-01-05T00:00:00"/>
    <s v="A"/>
    <s v=""/>
    <m/>
    <m/>
    <m/>
    <m/>
    <m/>
    <m/>
    <m/>
    <s v="Sin Identificación"/>
    <m/>
    <s v="SARA ACOSTA SERNA"/>
    <s v=""/>
    <s v="sara.acostas@cadena.com.co"/>
    <s v="E-mail"/>
    <s v=""/>
    <s v="3 Peticiones"/>
    <x v="0"/>
    <s v="Registros Publicos y Redes Emp"/>
    <s v="Derecho de peticion"/>
    <s v="."/>
    <s v="."/>
    <s v="2023-00031 SANTIAGO DE CALI, 6 DE ENERO DE 2023 SEÑORA SARA ACOSTA SERNA CADENA SARA.ACOSTAS@CADENA.COM.CO MEDELLÍN CORDIAL SALUDO, MEDIANE ESCRITO DEL 4 DE DICIEMBRE DEL 2022, RECIBIDO EN LA CÁMARA DE COMERCIO EL 5 DE ENERO DE 2023, SOLICITA: &quot;INFORMACIÓN SOBRE LAS PERSONAS QUE A CONTINUACIÓN RELACIONO. REQUIERO SE ME INDIQUE SI LAS MISMAS HACEN PARTE INTEGRANTE (REPRESENTANTE LEGAL, SOCIO U OTRO TIPO DE MIEMBRO) DE ALGUNA SOCIEDAD COMERCIAL QUE SE ENCUENTRE INSCRITA EN LA CÁMARA DE COMERCIO DE MEDELLÍN PARA ANTIOQUIA, INDICANDO LA RAZÓN SOCIAL. DE IGUAL FORMA, SOLICITO INFORMACIÓN SOBRE ESTABLECIMIENTOS DE COMERCIO CON ESTADO ACTIVO CORRESPONDIENTE A LOS MISM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
    <s v="."/>
    <s v="Finalizado"/>
    <s v="ECUARTAS"/>
    <d v="2023-01-13T00:00:00"/>
    <d v="2023-01-13T00:00:00"/>
    <s v="'Sara.acostas@cadena.com.co.rpost.biz' viernes 13/01/2023 3:05 p. m"/>
    <s v="N"/>
    <s v=""/>
    <x v="0"/>
    <s v=""/>
    <s v="N"/>
    <d v="2023-01-13T00:00:00"/>
    <d v="2023-01-13T00:00:00"/>
    <n v="6"/>
    <n v="15"/>
    <x v="0"/>
    <n v="15"/>
    <s v="cumple"/>
  </r>
  <r>
    <x v="0"/>
    <n v="2023000084"/>
    <x v="3"/>
    <s v="EN COMUNICACION DEL DIA 20122022 CON EMAIL ENVIADO A LA CC BOGOTA Y REMITIDO A LA CC CALI EL DIA 29122022 RECIBIDO EL DIA 05012023 CON RAD. 20230005018 POR TRASALDO POR COMPETECNIAS MEDIANTE PETICION LA ASRA. YANNICOL HERRERA CORREA CC 1033794594 SOLICITA INFORMACION SOBRE LOS LOCALES COMERCIALES A NIVEL NACIONAL QUE APAREZCAN A SU NOMBRE - NOTA LA CEDULA APORTADA NO FIGURA REGISTRADA EN LA CCC"/>
    <s v="A"/>
    <s v="JCMARIN"/>
    <s v=" "/>
    <s v="Obrero"/>
    <d v="2023-01-05T00:00:00"/>
    <s v="Origino"/>
    <s v="NRESPONS"/>
    <s v="Registros Pub y Redes Emp"/>
    <s v="Back (Registro)"/>
    <s v="Finalizado"/>
    <s v=" "/>
    <s v="Asignado a"/>
    <s v="XFIGUERO"/>
    <s v="Registros Pub y Redes Emp"/>
    <s v="Juridica"/>
    <d v="2023-01-05T00:00:00"/>
    <s v="A"/>
    <s v=""/>
    <m/>
    <m/>
    <m/>
    <m/>
    <m/>
    <m/>
    <m/>
    <s v="Sin Identificación"/>
    <m/>
    <s v="YANNICOL HERRERA CORREA"/>
    <s v=""/>
    <s v=""/>
    <s v="E-mail"/>
    <s v=""/>
    <s v="3 Peticiones"/>
    <x v="0"/>
    <s v="Registros Publicos y Redes Emp"/>
    <s v="Derecho de peticion"/>
    <s v="."/>
    <s v="."/>
    <s v="CONTESTADO CON CARTA 2023-00023 DEL 5 DE ENERO DE 2023 ASÍ: &quot;MEDIANTE ESCRITO RECIBIDO EN LA CÁMARA DE COMERCIO DE BOGOTÁ Y REMITIDO A ESTA ENTIDAD EL 04 DE ENERO DE 2023, SOLICITÓ ¿INFORMACIÓN SOBRE LOCALES COMERCIALES EN BOGOTÁ Y A NIVEL NACIONAL QUE APAREZCAN A MI NOMBR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XFIGUERO"/>
    <d v="2023-01-05T00:00:00"/>
    <d v="2023-01-05T00:00:00"/>
    <s v=" "/>
    <s v="N"/>
    <s v=""/>
    <x v="0"/>
    <s v="Interés general y particular"/>
    <s v="N"/>
    <d v="2023-01-05T00:00:00"/>
    <d v="2023-01-05T00:00:00"/>
    <n v="1"/>
    <n v="15"/>
    <x v="0"/>
    <n v="15"/>
    <s v="cumple"/>
  </r>
  <r>
    <x v="0"/>
    <n v="2023000085"/>
    <x v="3"/>
    <s v="EN COMUNICACION DEL DIA 20122022 CON EMAIL ENVIADO A LA CC MONTERIA Y REMITIDO EL DIA 04012023 A LA CC CALI RECIBIDO EL DIA 05012023 CON RAD. 20230005471 POR TRASLADO POR COMPETENCIAS MEDIANTE DERECHO DE PETICION LA SRA. VALERIA BAEZ CASTIBLANCO CC 1193222426 FORMULA LA SIGUIENTE PETICION POR MEDIO DEL PRESENTE DOCUMENTO LE SOLICITO ENCARECIDAMENTE ME ENVÍE AL CORREO ELECTRÓNICO ENCONTRADO EN EL ACÁPITE DE NOTIFICACIONES LA INFORMACIÓN DE LAS PERSONAS NATURALES RELACIOANDAS INCIDANDO: 1. UNA LISTA DE TODAS LAS EMPRESAS NATURALES O JURÍDICAS REGISTRADAS EN ESTA CÁMARA DE COMERCIO QUE ESTÉN O HAYAN ESTADO VINCULADAS CON ESTAS PERSONAS. 2. EL EXPEDIENTE COMPLETO DE CADA UNA DE ESTAS EMPRESAS. LISTA LARGA"/>
    <s v="A"/>
    <s v="JCMARIN"/>
    <s v=" "/>
    <s v="Obrero"/>
    <d v="2023-01-05T00:00:00"/>
    <s v="Origino"/>
    <s v="NRESPONS"/>
    <s v="Registros Pub y Redes Emp"/>
    <s v="Back (Registro)"/>
    <s v="Finalizado"/>
    <s v=" "/>
    <s v="Asignado a"/>
    <s v="ECUARTAS"/>
    <s v="Registros Pub y Redes Emp"/>
    <s v="Back (Registro)"/>
    <d v="2023-01-05T00:00:00"/>
    <s v="A"/>
    <s v=""/>
    <m/>
    <m/>
    <m/>
    <m/>
    <m/>
    <m/>
    <m/>
    <s v="Sin Identificación"/>
    <m/>
    <s v="VALERIA BAEZ CASTIBLANCO"/>
    <s v=""/>
    <s v="juridicocuestionp@gmail.com"/>
    <s v="E-mail"/>
    <s v=""/>
    <s v="3 Peticiones"/>
    <x v="0"/>
    <s v="Registros Publicos y Redes Emp"/>
    <s v="Derecho de peticion"/>
    <s v="."/>
    <s v="."/>
    <s v="2023 -00029 SANTIAGO DE CALI, 5 DE ENERO DE 2023 SEÑORA VALERIA BÁEZ CASTIBLANCO PERIODISTA DE INVESTIGACIÓN CUESTIÓN PÚBLICA JURIDICOCUESTIONP@GMAIL.COM BOGOTÁ D.C. CORDIAL SALUDO, MEDIANTE ESCRITO DEL 20 DE DICIEMBRE DE 2022, RECIBIDO EN LA CÁMARA DE COMERCIO DE MONTERÍA Y REMITIDO A ESTA ENTIDAD EL 4 DE ENERO DE 2023, SOLICITÓ: &quot;POR MEDIO DEL PRESENTE DOCUMENTO LE SOLICITO ENCARECIDAMENTE ME ENVÍE AL CORREO ELECTRÓNICO ENCONTRADO EN EL ACÁPITE DE NOTIFICACIONES LA INFORMACIÓN DE LAS SIGUIENTES PERSONAS NATURALES:&quot; NOMBRE_x0009_IDENTIFICACIÓN CARLOS ANDRÉS ESCOBAR ZAPA_x0009_10772652 MARÍA AUXILIADORA CAMPO FONTALVO_x0009_57308195 LINA MARCELA ROMERO BENÍTEZ_x0009_26039679 JAIRO ENRIQUE ROMERO REDONDO_x0009_15660088 GLADYS LUZ BENÍTEZ MARTÍNEZ_x0009_50943741 JAIRO ROMERO BENÍTEZ_x0009_15677725 ANTONIO MARÍA ORTEGA OTERO_x0009_78739890 MAIDA MERCEDES MACEA GALVIS_x0009_30570577 ESPEDITO MANUEL DUQUE CUADRADO_x0009_78587560 JULIETH DEL CARMEN ARROYO MONTIEL_x0009_50998938 CRISTIAN ANDRÉS DUQUE ARROYO_x0009_1063358813 EDER JOHN SOTO CUADRADO"/>
    <s v="."/>
    <s v="Finalizado"/>
    <s v="ECUARTAS"/>
    <d v="2023-01-05T00:00:00"/>
    <d v="2023-01-05T00:00:00"/>
    <s v="'juridicocuestionp@gmail.com.rpost.biz' jueves 05/01/2023 3:22 p. m"/>
    <s v="N"/>
    <s v=""/>
    <x v="0"/>
    <s v=""/>
    <s v="N"/>
    <d v="2023-01-05T00:00:00"/>
    <d v="2023-01-05T00:00:00"/>
    <n v="1"/>
    <n v="15"/>
    <x v="0"/>
    <n v="15"/>
    <s v="cumple"/>
  </r>
  <r>
    <x v="0"/>
    <n v="2023000089"/>
    <x v="3"/>
    <s v="EN COMUNICACION DEL DIA 05012023 LA ENTIDAD FUNDACION GOTICAS DE AZUCAR NIT 901001826 SOLCIOTIA PRORROGA PARA SUBSANAR REQUERIMIENTO DE LA RADICACION 20221119563 HECHO POR EL DR. IGNACIO ROMERO EL DIA 05122022"/>
    <s v="A"/>
    <s v="JCMARIN"/>
    <s v=" "/>
    <s v="Obrero"/>
    <d v="2023-01-05T00:00:00"/>
    <s v="Origino"/>
    <s v="NRESPONS"/>
    <s v="Registros Pub y Redes Emp"/>
    <s v="Front (Cajas)"/>
    <s v="Finalizado"/>
    <s v=" "/>
    <s v="Asignado a"/>
    <s v="CBOTERO"/>
    <s v="Registros Pub y Redes Emp"/>
    <s v="Juridica"/>
    <d v="2023-01-05T00:00:00"/>
    <s v="A"/>
    <s v="ESAL"/>
    <n v="17905"/>
    <n v="20221119563"/>
    <m/>
    <m/>
    <m/>
    <m/>
    <m/>
    <s v="Inscrito"/>
    <m/>
    <s v="FUNDACION GOTICAS DE AZUCAR"/>
    <s v=""/>
    <s v="origendevida2022@gmail.com"/>
    <s v="E-mail"/>
    <s v="3188450500"/>
    <s v="3 Peticiones"/>
    <x v="3"/>
    <s v="Registros Publicos y Redes Emp"/>
    <s v="Derecho de peticion"/>
    <s v="."/>
    <s v="."/>
    <s v="PRORROGA APLICADA"/>
    <s v="."/>
    <s v="Finalizado"/>
    <s v="CBOTERO"/>
    <d v="2023-01-05T00:00:00"/>
    <d v="2023-01-05T00:00:00"/>
    <s v=" "/>
    <s v="N"/>
    <s v=""/>
    <x v="0"/>
    <s v="Interés general y particular"/>
    <s v="N"/>
    <d v="2023-01-05T00:00:00"/>
    <d v="2023-01-05T00:00:00"/>
    <n v="1"/>
    <n v="15"/>
    <x v="0"/>
    <n v="15"/>
    <s v="cumple"/>
  </r>
  <r>
    <x v="0"/>
    <n v="2023000091"/>
    <x v="3"/>
    <s v="EN COMUNICACION DEL DIA 05012023 CON EMAIL ENVIADOA CONTACTO CCC MEDIANTE PETICION LE SR. SEGIO ANDRES CADENA CORREDINADOR JURIDICO DE LA SOCIEDAD CLINICA SOMER AMABLEMENTE LES SOLICITO POR FAVOR ME COMPARTAN COPIA FIEL DEL ESTATUTO DE CREACIÓN DE LA SOCIEDAD SINERGIA GLOBAL EN SALUD SAS Y CADA UNA DE SUS MODIFICACIONES ESTATUTARIAS. ESTA SOCIEDAD FUE REGISTRADA EN LA CÁMARA DE COMERCIO DE LA CIUDAD DE CALI EL 16 DE MAYO DE 2016 BAJO EL NÚMERO 8163 DEL LIBRO IX"/>
    <s v="A"/>
    <s v="JCMARIN"/>
    <s v=" "/>
    <s v="Obrero"/>
    <d v="2023-01-05T00:00:00"/>
    <s v="Origino"/>
    <s v="NRESPONS"/>
    <s v="Registros Pub y Redes Emp"/>
    <s v="Back (Registro)"/>
    <s v="Finalizado"/>
    <s v=" "/>
    <s v="Asignado a"/>
    <s v="ECUARTAS"/>
    <s v="Registros Pub y Redes Emp"/>
    <s v="Back (Registro)"/>
    <d v="2023-01-05T00:00:00"/>
    <s v="A"/>
    <s v="MERCANTIL"/>
    <n v="954422"/>
    <m/>
    <m/>
    <m/>
    <m/>
    <m/>
    <m/>
    <s v="Inscrito"/>
    <m/>
    <s v="SERGIO ANDRES CADENA"/>
    <s v=""/>
    <s v="an.juridico@clinicasomer.com"/>
    <s v="E-mail"/>
    <s v=""/>
    <s v="3 Peticiones"/>
    <x v="0"/>
    <s v="Registros Publicos y Redes Emp"/>
    <s v="Derecho de peticion"/>
    <s v="."/>
    <s v="."/>
    <s v="2023-00033 SANTIAGO DE CALI, 6 DE ENERO DE 2023 SEÑOR SERGIO ANDRES CADENA PINTO AN.JURIDICO@CLINICASOMER.COM LA CIUDAD CORDIAL SALUDO, MEDIANTE CORREO ELECTRÓNICO DEL 5 DE ENERO DE 2023, RECIBIDO EN ESTA ENTIDAD EL MISMO DÍA, SOLICITÓ: &quot;ME COMPARTAN COPIA FIEL DEL ESTATUTO DE CREACIÓN DE LA SOCIEDAD SINERGIA GLOBAL EN SALUD SAS Y CADA UNA DE SUS MODIFICACIONES ESTATUTARIAS. ESTA SOCIEDAD FUE REGISTRADA EN LA CÁMARA DE COMERCIO DE LA CIUDAD DE CALI EL 16 DE MAYO DE 2016 BAJO EL NÚMERO 8163 DEL LIBRO I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
    <s v="."/>
    <s v="Finalizado"/>
    <s v="ECUARTAS"/>
    <d v="2023-01-06T00:00:00"/>
    <d v="2023-01-06T00:00:00"/>
    <s v="viernes 06/01/2023 3:45 p. m 'an.juridico@clinicasomer.com.rpost.biz'"/>
    <s v="N"/>
    <s v=""/>
    <x v="0"/>
    <s v="Interés general y particular"/>
    <s v="N"/>
    <d v="2023-01-06T00:00:00"/>
    <d v="2023-01-06T00:00:00"/>
    <n v="2"/>
    <n v="15"/>
    <x v="0"/>
    <n v="15"/>
    <s v="cumple"/>
  </r>
  <r>
    <x v="0"/>
    <n v="2023000095"/>
    <x v="3"/>
    <s v="SOLICITUD POR PARTE DE LA POLICIA NACIONAL - SOLICITAR A LA CAMARA DE COMERCIO INFORMACION SOBRE LA EXISTENCIA Y REPRESENTACION LEGAL DE LA EMPRESA Y SU UBICACION D SHIPLANE TRANSPORT - OBTENER LA IDENTIFICACION PLENA DE LA SEÑORA GINNA BOLAÑOS RENDON CON C.C. 1.144.147.727 "/>
    <s v="A"/>
    <s v="PGUARGUA"/>
    <s v=" "/>
    <s v="Principal"/>
    <d v="2023-01-05T00:00:00"/>
    <s v="Origino"/>
    <s v="NRESPONS"/>
    <s v="Registros Pub y Redes Emp"/>
    <s v="Back (Registro)"/>
    <s v="Finalizado"/>
    <s v=" "/>
    <s v="Asignado a"/>
    <s v="ECUARTAS"/>
    <s v="Registros Pub y Redes Emp"/>
    <s v="Back (Registro)"/>
    <d v="2023-01-05T00:00:00"/>
    <s v="A"/>
    <s v="MERCANTIL"/>
    <n v="1170680"/>
    <m/>
    <m/>
    <m/>
    <m/>
    <m/>
    <m/>
    <s v="Inscrito"/>
    <n v="1112466388"/>
    <s v="JHONATAN VILLEGAS"/>
    <s v="6204100"/>
    <s v="jhonatan.villegas@correo.policia.gov.co"/>
    <s v="Presencial con Carta"/>
    <s v=""/>
    <s v="3 Peticiones"/>
    <x v="0"/>
    <s v="Registros Publicos y Redes Emp"/>
    <s v="Derecho de peticion"/>
    <s v="."/>
    <s v="."/>
    <s v="2023-000034 SANTIAGO DE CALI, 6 DE ENERO DE 2023 SEÑORES FISCALIA GENERAL DE LA NACION ATENCIÓN: JHONATAN VILLEGAS JHONATAN.VILLEGAS@FISCALIA.GOV.CO VICTOR.MOSQUERA@FISCALIA.GOV.CO LA CIUDAD CORDIAL SALUDO DAMOS RESPUESTA AL OFICIO 76 001 60 00193 2022 10427 DEL 19 DE DICIEMBRE DE 2022, RECIBIDO EN ESTA ENTIDAD EL 5 DE ENERO DE 2023, EN EL CUAL SOLICITA: &quot;1-VERIFICARLA EXISTENCIA DLE INMUEBLE REFERIDO POR LA MENOR DE EDAD PRESUNTA VICTIMA LUGAR EN EL QUE SE PRESENTARON LOS HECHOS Y DE RESIDENCIA DEL INDICIADO. 2-REALIZAR LAS ACCIONES PERTINENTES PARA ADELANTAR LA ENTREVISTA FORENSE DE MANERA PRESENCIAL O VIRTUAL DE LA MENOR DE EDAD SOFIA VELASCO BOLAÑOS. 3.-SOLICITAR A LA CAMARA DE COMERCIO INFORMACION SOBRE LA EXISTENÓIA Y REPRESENTACION LEGAL DE LA EMPRESA Y SU UBICACION DE SHIPLANE TRANSPORT. 4- OBTENER LA IDENTIFICACION PLENA DE LA SEÑORA GINNA BOLAÑOS RENDON CON C.C. 1.144.147.727.&quot;. AL RESPECTO, LE INFORMAMOS QUE LAS CÁMARAS DE COMERCIO DEBEN CEÑIRSE A LO ESTRICTAMENTE C"/>
    <s v="."/>
    <s v="Finalizado"/>
    <s v="ECUARTAS"/>
    <d v="2023-01-06T00:00:00"/>
    <d v="2023-01-06T00:00:00"/>
    <s v="jhonatan.villegas@fiscalia.gov.co.rpost.biz; victor.mosquera@fiscalia.gov.co.rpost.biz viernes 06/01/2023 4:28 p. m"/>
    <s v="N"/>
    <s v=""/>
    <x v="0"/>
    <s v=""/>
    <s v="N"/>
    <d v="2023-01-06T00:00:00"/>
    <d v="2023-01-06T00:00:00"/>
    <n v="2"/>
    <n v="15"/>
    <x v="0"/>
    <n v="15"/>
    <s v="cumple"/>
  </r>
  <r>
    <x v="0"/>
    <n v="2023000096"/>
    <x v="3"/>
    <s v="DE CORDIAL SOLICITAMOS ACTUALIZAR EL NOMBRE DEL SOCIO INVERSIONES GOVEL LIMITADA POR INVERSIONES GOVEL SAS"/>
    <s v="A"/>
    <s v="FCAJAS"/>
    <s v=" "/>
    <s v="Principal"/>
    <d v="2023-01-05T00:00:00"/>
    <s v="Origino"/>
    <s v="NRESPONS"/>
    <s v="Registros Pub y Redes Emp"/>
    <s v="Empresario"/>
    <s v="Finalizado"/>
    <s v=" "/>
    <s v="Asignado a"/>
    <s v="SORTIZ"/>
    <s v="Registros Pub y Redes Emp"/>
    <s v="Back Correcciones Registro"/>
    <d v="2023-01-05T00:00:00"/>
    <s v="A"/>
    <s v="MERCANTIL"/>
    <n v="313529"/>
    <m/>
    <m/>
    <m/>
    <m/>
    <m/>
    <m/>
    <s v="Inscrito"/>
    <m/>
    <s v=""/>
    <s v=""/>
    <s v=""/>
    <s v=""/>
    <s v=""/>
    <s v="3 Peticiones"/>
    <x v="4"/>
    <s v="Registros Publicos y Redes Emp"/>
    <s v="Derecho de peticion"/>
    <s v="."/>
    <s v="."/>
    <s v="AL INSCRITO 313529-3 SE MODIFICO EL NOMBRE DE INVERSIONES GOVEL LIMITADA POR INVERSIONES GOVEL SAS. SE ENVIA CORREO ELECTRONICO GOMEZVELEZFACTURACION@GMAIL.COM; GOMEZVELEZFACTURACION@GMAIL.COM.RPOST.BIZ EL DÍA MARTES 17/01/2023 1:31 P. M."/>
    <s v="."/>
    <s v="Finalizado"/>
    <s v="SORTIZ"/>
    <d v="2023-01-17T00:00:00"/>
    <d v="2023-01-17T00:00:00"/>
    <s v=" "/>
    <s v="N"/>
    <s v=""/>
    <x v="0"/>
    <s v="."/>
    <s v="N"/>
    <d v="2023-01-17T00:00:00"/>
    <d v="2023-01-17T00:00:00"/>
    <n v="8"/>
    <n v="15"/>
    <x v="0"/>
    <n v="15"/>
    <s v="cumple"/>
  </r>
  <r>
    <x v="0"/>
    <n v="2023000098"/>
    <x v="3"/>
    <s v="TRABAJO EN VENTA INFORMAL CON NUMERO DE CUENTA DE USUARIO 55794 A NOMBRE DE LILA SABCHEZ MEDINA CON LA AGENCIA DE PRODUCTOS Y SERVICIOS EN LINEA DE RECARGAS CON PAGO EXPRESS COLOMBIA S.A.S, DOMICILIADA EN LA CIUDAD DE NEIVA, CON NIT.901.228.300-3, CONSTITUIDA POR ESCRITURA PUBLICA NO. DEL 30 DE OCTUBRE DE 2018, INSCRITO EN LA CÁMARA DE COMERCIO BAJO EL NÚMERO 51914 DEL LIBRO IX, REPRESENTADA POR EL SEÑOR JORGE RAMIRO CASTILLO MONTILLA, MAYOR DE EDAD, DOMICILIADO EN LA CIUDAD DE NEIVA, IDENTIFICADO CON CÉDULA DE CIUDADANÍA NO. 1.032.455.579 DE BOGOTÁ, EN ADELANTE: PAGO EXPRESS COLOMBIA S.A.S NIT. 901.228.300-3 CRA. 7 NO. 5 - 36 B/CENTRO (NEIVA A LA CUAL LE SOLICITE RECLAMACIÓN FORMAL HOY 21 DE DICIEMBRE DEL 2022, A SU SECRETARIA DE CONFIANZA KKATERINE CON NÚMERO DE TELÉFONO 3209787208 H, ACERCA DE UN DESBALANCE O DESCUADRE DE SALDO, QUE INJUSTIFICADA CAUSA ME DESCONTARON POR VALOR DE $2965 PESOS, RESULTADO DE DESCUENTOS POR VENTA DE RECARGAS MÁS LA COMISIÓN DEL 1% QUE ELLOS REALIZAN. QUE HASTA LA FECHA NO RECIBO RESPUESTA ALGUNA ANEXOS LOS COMPROBANTES, CAPTURAS DE PANTALLA DEL MÓVIL AGRADESCO SU ATENCIO PRESTADA"/>
    <s v="A"/>
    <s v="LROJAS"/>
    <s v=" "/>
    <s v="Unicentro web"/>
    <d v="2023-01-05T00:00:00"/>
    <s v="Origino"/>
    <s v="ARIVAS"/>
    <s v="Secretaria General"/>
    <s v="Asuntos Legales y Contratacion"/>
    <s v="Finalizado"/>
    <s v=" "/>
    <s v="Asignado a"/>
    <s v="ARIVAS"/>
    <s v="Asuntos Legales y Contratacion"/>
    <s v="Asuntos Legales y Contratacion"/>
    <d v="2023-01-05T00:00:00"/>
    <s v="A"/>
    <s v=""/>
    <m/>
    <m/>
    <m/>
    <m/>
    <m/>
    <m/>
    <m/>
    <s v="Sin Identificación"/>
    <m/>
    <s v="LILA SANCHEZ MEDINA"/>
    <s v=""/>
    <s v=""/>
    <s v="E-mail"/>
    <s v=""/>
    <s v="3 Peticiones"/>
    <x v="5"/>
    <s v="Asuntos Legales y Contratacion"/>
    <s v="Derecho de peticion"/>
    <s v="."/>
    <s v="."/>
    <s v="SE ADJUNTA TRAZABILIDAD. SE LE INFORMA NO COMPETENCIA DE LA CCC EN DICHOS ASUNTOS. DE: ASUNTOS LEGALES CÁMARA DE COMERCIO DE CALI &lt;ASUNTOSLEGALES@CCC.ORG.CO&gt; ENVIADO: VIERNES, 13 DE ENERO DE 2023 16:06 PARA: AHEIR@HOTMAIL.COM &lt;AHEIR@HOTMAIL.COM&gt; ASUNTO: RESPUESTA DERECHO DE PETICIÓN LILA SÁNCHEZ - DP- 2023000098"/>
    <s v="."/>
    <s v="Finalizado"/>
    <s v="ARIVAS"/>
    <d v="2023-01-13T00:00:00"/>
    <d v="2023-01-13T00:00:00"/>
    <s v=" "/>
    <s v="N"/>
    <s v=""/>
    <x v="0"/>
    <s v="Interés general y particular"/>
    <s v="N"/>
    <d v="2023-01-13T00:00:00"/>
    <d v="2023-01-13T00:00:00"/>
    <n v="6"/>
    <n v="15"/>
    <x v="0"/>
    <n v="15"/>
    <s v="cumple"/>
  </r>
  <r>
    <x v="0"/>
    <n v="2023000099"/>
    <x v="3"/>
    <s v="EN COMUNICACION DEL DIA 05012023 CON EMAIL ENVIADOA CONTACTO CCC MEDIANTE PETICION EL SR. JUAN MANUEL BUCHELI CALVACHECC 76330827 SOLICITA LO SIGUIENTE: SOY DOCENTE INVESTIGADOR DE LA FUNDACIÓN UNIVERSITARIA DE POPAYÁN. ADELANTÓ UN ESTUDIO PARA MI TESIS DOCTORAL SOBRE INNOVACIÓN Y DESARROLLO SOSTENIBLE PARA EL SUR OCCIDENTE COLOMBIANO. REQUIERO OBTENER UNA BASE DE DATOS SOBRE PEQUEÑAS Y MEDIANAS EMPRESAS DEL VALLE. ESTO CON EL FIN DE ENVIAR POR CORREO ELECTRÓNICO UN LINK CON UNA ENCUESTA"/>
    <s v="A"/>
    <s v="JCMARIN"/>
    <s v=" "/>
    <s v="Obrero"/>
    <d v="2023-01-05T00:00:00"/>
    <s v="Origino"/>
    <s v="NRESPONS"/>
    <s v="Registros Pub y Redes Emp"/>
    <s v="Back (Registro)"/>
    <s v="Finalizado"/>
    <s v=" "/>
    <s v="Asignado a"/>
    <s v="ECUARTAS"/>
    <s v="Registros Pub y Redes Emp"/>
    <s v="Back (Registro)"/>
    <d v="2023-01-05T00:00:00"/>
    <s v="A"/>
    <s v=""/>
    <m/>
    <m/>
    <m/>
    <m/>
    <m/>
    <m/>
    <m/>
    <s v="Sin Identificación"/>
    <m/>
    <s v="JUAN MANUEL BUCHELI CALVACHE"/>
    <s v=""/>
    <s v="juan.bucheli@docente.fup.edu.co"/>
    <s v="E-mail"/>
    <s v="3217598359"/>
    <s v="3 Peticiones"/>
    <x v="0"/>
    <s v="Registros Publicos y Redes Emp"/>
    <s v="Derecho de peticion"/>
    <s v="."/>
    <s v="."/>
    <s v="2023-00035 SANTIAGO DE CALI, 6 DE ENERO DE 2023 SEÑOR JUAN MANUEL BUCHELI CALVACHE JUAN.BUCHELI@DOCENTE.FUP.EDU.CO POPAYÁN CORDIAL SALUDO, DAMOS RESPUESTA AL CORREO DEL 5 DE ENERO DE 2023, RECIBIDO EN ESTA ENTIDAD EL MISMO DÍA, EN EL QUE SOLICITA: &quot;OBTENER UNA BASE DE DATOS SOBRE PEQUEÑAS Y MEDIANAS EMPRESAS DEL VALL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A LA"/>
    <s v="."/>
    <s v="Finalizado"/>
    <s v="ECUARTAS"/>
    <d v="2023-01-06T00:00:00"/>
    <d v="2023-01-06T00:00:00"/>
    <s v="'juan.bucheli@docente.fup.edu.co.rpost.biz' viernes 06/01/2023 4:54 p. m "/>
    <s v="N"/>
    <s v=""/>
    <x v="0"/>
    <s v=""/>
    <s v="N"/>
    <d v="2023-01-06T00:00:00"/>
    <d v="2023-01-06T00:00:00"/>
    <n v="2"/>
    <n v="15"/>
    <x v="0"/>
    <n v="15"/>
    <s v="cumple"/>
  </r>
  <r>
    <x v="0"/>
    <n v="2023000106"/>
    <x v="4"/>
    <s v="MUY BUENOS DIAS PARA INFORMAR A QUIEN PUEDA INTERESAR, ESTE SEÑOR ES UN GRAN EVASOR DE IMPUESTOS Y RECIBE GRANDES BENEFICIOS. CREO QUE EL REGISTRO ESTA FIRMA HACE UNOS AÑOS PERO DE AHI EN ADELANTE LA HA PUESTO EN SU CASA DONDE LE LLEGA TODA CLASE DE MERCANCÍA. AHÍ TIENE SU BODEGA AL IGUAL QUE SU SECRETARIA. ES UNA PERSONA QUE NO LE GUSTA CUMPLIR LAS REGLAS NI OBLIGACIONES, YA EL BANCO EN UNA OCASIÓN LE QUITO EL CARRO, AHORA TIENE UNO PERO CON EL NOMBRE DE OTRA PERSONA. A LOS SOCIOS TAMBIÉN NOS HA QUEDADO MAL. PUEDEN CONFIRMAR ESTO EN LA CRA 24A #3-50 SEGUNDO PISO, SU SECRETARIA ES PAOLA Y ESTA DE 10 A 3 O 4:00 PM. CON CAUTELA ES ASTUTO. NO LES DOY CELULAR POR QUE LO CAMBIA PARA QUE APRENDA A CUMPLIR CON IMPUESTOS Y NO SEA ABUSIVO. OJALA Y LES SIRVA DE ALGO"/>
    <s v="A"/>
    <s v="LROJAS"/>
    <s v=" "/>
    <s v="Unicentro web"/>
    <d v="2023-01-06T00:00:00"/>
    <s v="Origino"/>
    <s v="ARIVAS"/>
    <s v="Secretaria General"/>
    <s v="Asuntos Legales y Contratacion"/>
    <s v="Finalizado"/>
    <s v=" "/>
    <s v="Asignado a"/>
    <s v="ARIVAS"/>
    <s v="Asuntos Legales y Contratacion"/>
    <s v="Asuntos Legales y Contratacion"/>
    <d v="2023-01-06T00:00:00"/>
    <s v="A"/>
    <s v=""/>
    <m/>
    <m/>
    <m/>
    <m/>
    <m/>
    <m/>
    <m/>
    <s v="Sin Identificación"/>
    <m/>
    <s v="OCTAVIO PADILLA"/>
    <s v=""/>
    <s v=""/>
    <s v="E-mail"/>
    <s v=""/>
    <s v="3 Peticiones"/>
    <x v="5"/>
    <s v="Asuntos Legales y Contratacion"/>
    <s v="Derecho de peticion"/>
    <s v="."/>
    <s v="."/>
    <s v="RESPUESTA DIRIGIDA POR EL USUARIO DE FORMA ANÓNIMA. NO SE APORTAN DADOS DE CONTACTO PARA ENVIO DE LA RESPUESTA AL USUARIO. SE CONTEMPLA PUBLICAR EL PQR ANÓNIMO EN LA PÁGINA WEB DE LA ENTIDAD PARA CONOCIMIENTO PÚBLICO. SE RELACIONA CONTENIDO DE LA RESPUESTA: SANTIAGO DE CALI, ________________________________ SEÑOR ANÓNIMO ASUNTO: RESPUESTA DERECHO DE PETICIÓN NO. DP-20230001. RECIBA UN CORDIAL SALUDO. EN ATENCIÓN A LA PETICIÓN PRESENTADA POR USTED A LA CÁMARA DE COMERCIO DE CALI EL 28 DE DICIEMBRE DE 2022 POR MEDIO DE COMUNICACIÓN ELECTRÓNICA EN LA CUAL ENUNCIA LA SIGUIENTE: ¿(¿) ESTE SEÑOR ES UN GRAN EVASOR DE IMPUESTOS Y RECIBE GRANDES BENEFICIOS. CREO QUE EL REGISTRO ESTÁ FIRME HACE UNOS AÑOS PERO DE AHÍ EN ADELANTE LA HA PUESTO EN SU CASA DONDE LE LLEGA TODA CLASE DE MERCANCÍA. (¿) ES UNA PERSONA QUE NO LE GUSTA CUMPLIR REGLAS NI OBLIGACIONES YA EL BANCO EN UNA OCASIÓN LE QUITÓ EL CARRO, AHORA TIENE UNO PERO CON EL NOMBRE DE OTRA PERSONA. A LOS SOCIOS TAMBIÉN NOS HA QUEDADO MAL. OJ"/>
    <s v="."/>
    <s v="Finalizado"/>
    <s v="ARIVAS"/>
    <d v="2023-01-18T00:00:00"/>
    <d v="2023-01-18T00:00:00"/>
    <s v=" "/>
    <s v="N"/>
    <s v=""/>
    <x v="0"/>
    <s v="Interés general y particular"/>
    <s v="N"/>
    <d v="2023-01-18T00:00:00"/>
    <d v="2023-01-18T00:00:00"/>
    <n v="8"/>
    <n v="15"/>
    <x v="0"/>
    <n v="15"/>
    <s v="cumple"/>
  </r>
  <r>
    <x v="0"/>
    <n v="2023000107"/>
    <x v="4"/>
    <s v="EN LA DIRECCIÓN CALLE 10 A BIS #67A-11 SE ESTÁN PRESENTANDO IRREGULARIDADES CON VENTA DE COMIDA ILEGALES . LA CUAL DESPACHAN CLANDESTINAMENTE EN HORAS DE LA.NOCHES.."/>
    <s v="A"/>
    <s v="LROJAS"/>
    <s v=" "/>
    <s v="Unicentro web"/>
    <d v="2023-01-06T00:00:00"/>
    <s v="Origino"/>
    <s v="ARIVAS"/>
    <s v="Secretaria General"/>
    <s v="Asuntos Legales y Contratacion"/>
    <s v="Finalizado"/>
    <s v=" "/>
    <s v="Asignado a"/>
    <s v="ARIVAS"/>
    <s v="Asuntos Legales y Contratacion"/>
    <s v="Asuntos Legales y Contratacion"/>
    <d v="2023-01-06T00:00:00"/>
    <s v="A"/>
    <s v=""/>
    <m/>
    <m/>
    <m/>
    <m/>
    <m/>
    <m/>
    <m/>
    <s v="Sin Identificación"/>
    <n v="1107037449"/>
    <s v="YULLY GUERRERO"/>
    <s v=""/>
    <s v="dannamdo1986@hotmail.com"/>
    <s v="E-mail"/>
    <s v="3017732166"/>
    <s v="3 Peticiones"/>
    <x v="5"/>
    <s v="Asuntos Legales y Contratacion"/>
    <s v="Derecho de peticion"/>
    <s v="."/>
    <s v="."/>
    <s v="SE ADJUNTA TRAZABILIDAD. SE LE INFORMA NO COMPETENCIA DE LA CCC EN ESTOS ASUNTOS. SE LE RECOMIENDA HACER LAS DENUNCIAS DEL CASO. DE: ASUNTOS LEGALES CÁMARA DE COMERCIO DE CALI &lt;ASUNTOSLEGALES@CCC.ORG.CO&gt; ENVIADO: VIERNES, 13 DE ENERO DE 2023 16:06 PARA: DANNAMDO1986@HOTMAIL.COM &lt;DANNAMDO1986@HOTMAIL.COM&gt; ASUNTO: RESPUESTA DERECHO DE PETICIÓN YULY GUERRERO DP-2023-0002"/>
    <s v="."/>
    <s v="Finalizado"/>
    <s v="ARIVAS"/>
    <d v="2023-01-13T00:00:00"/>
    <d v="2023-01-13T00:00:00"/>
    <s v=" "/>
    <s v="N"/>
    <s v=""/>
    <x v="0"/>
    <s v="Interés general y particular"/>
    <s v="N"/>
    <d v="2023-01-13T00:00:00"/>
    <d v="2023-01-13T00:00:00"/>
    <n v="5"/>
    <n v="15"/>
    <x v="0"/>
    <n v="15"/>
    <s v="cumple"/>
  </r>
  <r>
    <x v="0"/>
    <n v="2023000108"/>
    <x v="4"/>
    <s v="EN COMUNICACION DEL DIA 05012023 CON EMAIL ENVIDO A CONTACTO CCC RECIBIDO EL DIA 06012023 MEDIANTE DERECHO DE PETICION EL SR. JULIO OLMEDO JORDAN 16745457 HIJO LEGITIMO DE LA SRA. NORALBA PORRAS DE JORDAN CC 38981349 SUFRE DE DEMENCIA SENIL POR LO QUE NO TIENE CAPACIDAD PARA CONTRAER OBLIGACIONES Y PODER DE DECISION RAZON PO RLA CUAL EL SUSCRITO ACUDIRA ANTE UN JUEZ DE FAMILIA DE CALI PARA QUE SE LE OTORGUEN LAS FACULTADES PARA BRINDARLE APOYO EN LA TOMA DE DESICIONES. PRESENTO LAS SIGUIENTES PETICIONES ABTENERSE DE ACEPTAR O REGISTRAR TRASPASO DE ESTABLECIMIENTO DE COMERCIO QUE FIGURA ASU NOMBRE IDENTIFICADO CON MAT. 532873-Y 458386 EXIGIR LA SENTENCIA JUDICIALEMITIDA POR JUEZ COMPETENTE MEDIANTE LA CUAL SE DESIGNE LA PERSONA PARA EL APOYO A LA SRA. NORALBA PORRAS DE JORDAN Y ASI PODER EJERCER LOS ACTOS DE VENTA O TRASAPSO DEL ESTABLECIMIENTO."/>
    <s v="A"/>
    <s v="JCMARIN"/>
    <s v=" "/>
    <s v="Obrero"/>
    <d v="2023-01-06T00:00:00"/>
    <s v="Origino"/>
    <s v="NRESPONS"/>
    <s v="Registros Pub y Redes Emp"/>
    <s v="Front (Cajas)"/>
    <s v="Finalizado"/>
    <s v=" "/>
    <s v="Asignado a"/>
    <s v="CBOTERO"/>
    <s v="Registros Pub y Redes Emp"/>
    <s v="Juridica"/>
    <d v="2023-01-06T00:00:00"/>
    <s v="A"/>
    <s v="MERCANTIL"/>
    <n v="458386"/>
    <m/>
    <m/>
    <m/>
    <m/>
    <m/>
    <m/>
    <s v="Inscrito"/>
    <m/>
    <s v="JULIO OLMEDO JORDAN"/>
    <s v=""/>
    <s v="diazproposito@outlook.com"/>
    <s v="E-mail"/>
    <s v="3146976471"/>
    <s v="3 Peticiones"/>
    <x v="6"/>
    <s v="Registros Publicos y Redes Emp"/>
    <s v="Derecho de peticion"/>
    <s v="."/>
    <s v="."/>
    <s v=" SEÑOR JULIO OLMEDO JORDÁN DIAZPROPOSITO@OUTLOOK.COM CALI CORDIAL SALUDO, DAMOS RESPUESTA A SU PETICIÓN DE FECHA 5 DE ENERO DE 2023, RECIBIDA EN ESTA ENTIDAD EL 6 DE ENERO DEL MISMO AÑO, MEDIANTE LA CUAL SOLICITA: &quot;1. ABSTENERSE DE ACEPTAR EL TRASPASO POR VENTA DEL ESTABLECIMIENTO DE COMERCIO QUE MI SEÑORA MADRE NORALBA PORRAS DE JORDAN, MAYOR DE EDAD, IDENTIFICADA CON LA C. C. NO. 38.891.349, APARECE FIRMANDO SIN TENER CAPACIDAD ALGUNA EL TRASPASO DEL ESTABLECIMIENTO DE COMERCIO IDENTIFICADO CON LA MATRÍCULAS MERCANTILES NÚMEROS 532873 Y 458386. 2. EXIGIR SENTENCIA JUDICIAL EMITIDA POR JUEZ COMPETENTE MEDIANTE LA CUAL SE DESIGNE LA PERSONA PARA APOYO DE MI SEÑORA MADRE NORALBA PORRAS DE JORDAN, MAYOR DE EDAD, IDENTIFICADA CON LA C. C. NO. 38.981.349, Y PODER EJERCER TODOS LOS ACTOS DE VENTA Y/O TRASPASO DE SU ESTABLECIMIENTO COMERCIAL&quot;. AL RESPECTO, LE INFORMAMOS QUE LAS CÁMARAS DE COMERCIO DEBEN CEÑIRSE A LO ESTRICTAMENTE CONSAGRADO EN EL ORDENAMIENTO JURÍDICO Y, POR LO TANTO,"/>
    <s v="."/>
    <s v="Finalizado"/>
    <s v="CBOTERO"/>
    <d v="2023-01-18T00:00:00"/>
    <d v="2023-01-18T00:00:00"/>
    <s v=" "/>
    <s v="N"/>
    <s v=""/>
    <x v="0"/>
    <s v="Interés general y particular"/>
    <s v="N"/>
    <d v="2023-01-18T00:00:00"/>
    <d v="2023-01-18T00:00:00"/>
    <n v="8"/>
    <n v="15"/>
    <x v="0"/>
    <n v="15"/>
    <s v="cumple"/>
  </r>
  <r>
    <x v="0"/>
    <n v="2023000111"/>
    <x v="4"/>
    <s v="EN COMUNICACION DEL DIA 06012023 CON EMAIL ENVUIADO A CONTACTO CCC MEDIANTE PETICION LA SOCIEAD CONSTRUCTORA COLPATRIA S.A.S NIT: 860058070-6 SOLICITA SEA ACTUALIZADO EL NOMBRE DE LA RESEÑA NUM CONSECUTIVO 666300 PROPIETARIA DE LA SUCURSAL MAT 662608-2 CONSTRUCTORA COLPATRIA S.A. SUCURSAL CALI"/>
    <s v="A"/>
    <s v="JCMARIN"/>
    <s v=" "/>
    <s v="Obrero"/>
    <d v="2023-01-06T00:00:00"/>
    <s v="Origino"/>
    <s v="NRESPONS"/>
    <s v="Registros Pub y Redes Emp"/>
    <s v="Empresario"/>
    <s v="Finalizado"/>
    <s v=" "/>
    <s v="Asignado a"/>
    <s v="SORTIZ"/>
    <s v="Registros Pub y Redes Emp"/>
    <s v="Back Correcciones Registro"/>
    <d v="2023-01-06T00:00:00"/>
    <s v="A"/>
    <s v="MERCANTIL"/>
    <n v="666300"/>
    <m/>
    <m/>
    <m/>
    <m/>
    <m/>
    <m/>
    <s v="NumConsecutivo"/>
    <m/>
    <s v="CONSTRUCTORA COLPATRIA S.A.S"/>
    <s v="6439080"/>
    <s v="NotificacionesJudiciales@constructoracolpatria.com"/>
    <s v="E-mail"/>
    <s v=""/>
    <s v="2 Del tramite del documento"/>
    <x v="7"/>
    <s v="Registros Publicos y Redes Emp"/>
    <s v="Inscripción"/>
    <s v="."/>
    <s v="."/>
    <s v="AL NUMCONSECUTIVO 666300 SE MODIFICA EL NOMBRE CONSTRUCTORA COLPATRIA S.A.S SE ENVIA CORREO ELECTRONICO NOTIFICACIONESJUDICIALES@CONSTRUCTORACOLPATRIA.COM; NOTIFICACIONESJUDICIALES@CONSTRUCTORACOLPATRIA.COM EL DÍA MARTES 17/01/2023 5:26 P. M."/>
    <s v="."/>
    <s v="Finalizado"/>
    <s v="SORTIZ"/>
    <d v="2023-01-17T00:00:00"/>
    <d v="2023-01-17T00:00:00"/>
    <s v=" "/>
    <s v="N"/>
    <s v=""/>
    <x v="0"/>
    <s v="."/>
    <s v="N"/>
    <d v="2023-01-17T00:00:00"/>
    <d v="2023-01-17T00:00:00"/>
    <n v="7"/>
    <n v="15"/>
    <x v="0"/>
    <n v="15"/>
    <s v="cumple"/>
  </r>
  <r>
    <x v="0"/>
    <n v="2023000115"/>
    <x v="4"/>
    <s v="EN COMUNICACION DEL DIA 06012023 CON OFICIO 3893 DEL JUZGADO 21 DE EJEC. DE PENAL DE BOGOTA DC ENVIADO VIA EMAIL A CONTACTO CCC SOLITIAN INFORMAR SI ALLÍ FIGURAN MATRICULADOS ALGUNOS ESTABLECIMIENTOS COMERCIALES DE PROPIEDAD DEL CONDENADO HENRY VALENCIA CAICEDO C.C. NO. 94440795 - NOTA LA CEDULA APORTADA NO FIGURA REGISTRADA EN LA CCC"/>
    <s v="A"/>
    <s v="JCMARIN"/>
    <s v=" "/>
    <s v="Obrero"/>
    <d v="2023-01-06T00:00:00"/>
    <s v="Origino"/>
    <s v="NRESPONS"/>
    <s v="Registros Pub y Redes Emp"/>
    <s v="Back (Registro)"/>
    <s v="Finalizado"/>
    <s v=" "/>
    <s v="Asignado a"/>
    <s v="ECUARTAS"/>
    <s v="Registros Pub y Redes Emp"/>
    <s v="Back (Registro)"/>
    <d v="2023-01-06T00:00:00"/>
    <s v="A"/>
    <s v=""/>
    <m/>
    <m/>
    <m/>
    <m/>
    <m/>
    <m/>
    <m/>
    <s v="Sin Identificación"/>
    <m/>
    <s v="LICETH RIASCOS MARTINEZ"/>
    <s v="2832273"/>
    <s v=" ventanillacsjepmsbta@cendoj.ramajudicial.gov.co"/>
    <s v="E-mail"/>
    <s v=""/>
    <s v="3 Peticiones"/>
    <x v="0"/>
    <s v="Registros Publicos y Redes Emp"/>
    <s v="Derecho de peticion"/>
    <s v="."/>
    <s v="."/>
    <s v="SANTIAGO DE CALI, 6 DE ENERO DE 2023 SEÑORES CENTRO DE SERVICIOS ADMINISTRATIVOS JUZGADO 021 DE EJECUCION DE PENAS ATENCIÓN: LICETH RIASCOS MARTINEZ ASISTENTE ADMINISTRATIVA EJCP21BT@CENDOJ.RAMAJUDICIAL.GOV.CO VENTANILLACSJEPMSBTA@CENDOJ.RAMAJUDICIAL.GOV.CO BOGOTÁ D.C. CORDIAL SALUDO DAMOS RESPUESTA AL OFICIO N° 3893 RADICACIÓN 110016000023201407734 DEL 6 DE ENERO DE 2023, RECIBIDO EN ESTA ENTIDAD EL MISMO DÍA, EN EL QUE SOLICITA &quot;INFORMAR SI ALLÍ FIGURA(N) MATRICULADO(S) ALGÚN(OS) ESTABLECIMIENTO(S) COMERCIAL(ES) DE PROPIEDAD DEL(LOS) CONDENADO(A)(S) HENRY VALENCIA CAICEDO C.C. NO. 9444079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
    <s v="."/>
    <s v="Finalizado"/>
    <s v="ECUARTAS"/>
    <d v="2023-01-06T00:00:00"/>
    <d v="2023-01-06T00:00:00"/>
    <s v="ventanillacsjepmsbta@cendoj.ramajudicial.gov.co.rpost.biz ejcp21bt@cendoj.ramajudicial.gov.co.rpost.biz viernes 06/01/2023 5:38 p. m"/>
    <s v="N"/>
    <s v=""/>
    <x v="0"/>
    <s v=""/>
    <s v="N"/>
    <d v="2023-01-06T00:00:00"/>
    <d v="2023-01-06T00:00:00"/>
    <n v="1"/>
    <n v="15"/>
    <x v="0"/>
    <n v="15"/>
    <s v="cumple"/>
  </r>
  <r>
    <x v="0"/>
    <n v="2023000118"/>
    <x v="4"/>
    <s v="DE MANERA RESPETUOSA EN COMPAÑÍA DEL ARTÍCULO 15 DE CP EL DERECHO AL HABEAS DATA, QUIERO MANIFESTAR QUE EL 02-02-2022 CANCELE EN LAS OFICINAS DE TIGO PALMETTO LA SUMA DE 106.622 PESOS TRANSACCIÓN 30299572 EN EFECTIVO CON REFERENCIA DE PAGO 897302409032 SUMA QUE LE DEBÍA A LA EMPRESA DE TELECOMUNICACIONES DE TIGO O UNE EPM TELECOMUNICACIONES CUANDO CANCELE LO QUE LES DEBÍA EN SU TOTALIDAD ME DIJERON QUE EN EL TRANSCURSO DE 15 DÍAS HÁBILES ME ENVIABAN EL PAZ Y SALVO POR CORREO Y YO ME CONFIE Y NUNCA ME LLEGO, Y DESPUÉS DE HABER PASADO MÁS DE 8 MESES ME ESTAN LLEGANDO COBROS POR MENSAJES DE TEXTO QUE YO LES ADEUDO LA SUMA DE 140.000 Y CON LLAMADAS AMENAZANDOME QUE ME VAN A ENVIAR A LAS CENTRALES DE RIESGO, VIENDOME AFECTADO CON MI BANCO POR QUE NO ME PRESTAN HASTA QUE SOLUCIONE DICHO PROBLEMA QUE YA ESTÁ CANCELADO Y POR ESE MOTIVO VOLVÍ EL 18-10-2022 CON 12467998 PARA QUE ME DIERAN EL PAZ Y SALVO Y ME CONTESTARON LO MISMO QUE DENTRO DE 15 DIA LO ENVIABAN POR CORREO Y NUNCA LLEGÓ TAMPOCO Y HE ESTADO LLENDO HACIENDO UNAS COLAS DE 4 Y 5 HORAS ALLÍ PARADO, Y PAGANDO TRASPOTE, Y PERDIENDO TIEMPO, Y LA RESPUSTA ES LO MISMO QUE TENGO QUE PAGAR POR ESO ME DIRIJO A USTEDES HUMILDEMENTE PARA QUE ME AYUDEN POR FAVOR POR QUE SIENTO QUE MIS DERECHOS ESTAN SIENDO VULNERADOS SOY UN ADULTO MAYOR GRACIAS POR SU ATENCION QUE DIOS LOS BENDIGA"/>
    <s v="A"/>
    <s v="LROJAS"/>
    <s v=" "/>
    <s v="Unicentro web"/>
    <d v="2023-01-06T00:00:00"/>
    <s v="Origino"/>
    <s v="NRESPONS"/>
    <s v="Secretaria General"/>
    <s v="Asuntos Legales y Contratacion"/>
    <s v="Finalizado"/>
    <s v=" "/>
    <s v="Asignado a"/>
    <s v="MVELEZ"/>
    <s v="Asuntos Legales y Contratacion"/>
    <s v="Asuntos Legales y Contratacion"/>
    <d v="2023-01-06T00:00:00"/>
    <s v="A"/>
    <s v=""/>
    <m/>
    <m/>
    <m/>
    <m/>
    <m/>
    <m/>
    <m/>
    <s v="Sin Identificación"/>
    <n v="16598604"/>
    <s v="HORACIO DE JESUS SERNA HOYOS"/>
    <s v=""/>
    <s v="sernahoracio@gmail.com"/>
    <s v="E-mail"/>
    <s v=""/>
    <s v="3 Peticiones"/>
    <x v="5"/>
    <s v="Asuntos Legales y Contratacion"/>
    <s v="Derecho de peticion"/>
    <s v="."/>
    <s v="."/>
    <s v="DE: ASUNTOS LEGALES CÁMARA DE COMERCIO DE CALI &lt;ASUNTOSLEGALES@CCC.ORG.CO&gt; ENVIADO EL: VIERNES, 20 DE ENERO DE 2023 10:14 A. M. PARA: HORACIO SERNA &lt;SERNAHORACIO@GMAIL.COM&gt; ASUNTO: RESPUESTA DERECHO DE PETICIÓN HORACIO SERNA - DP2023000118 EL PETICIONARIO YA HABÍA RADICADO UNA PETICIÓN CON EL MISMO OBJETO, POR LO QUE SE LE REITERÓ QUE LA CÁMARA DE COMERCIO NO ES COMPETENTE PARA DAR RESPUESTA A SU PETICIÓN, Y SE LE RECORDÓ QUE LA MISMA HABÍA SIDO TRASLADADA A LA SIC POR SER LA ENTIDAD COMPETENTE"/>
    <s v="."/>
    <s v="Finalizado"/>
    <s v="MVELEZ"/>
    <d v="2023-01-23T00:00:00"/>
    <d v="2023-01-23T00:00:00"/>
    <s v=" "/>
    <s v="N"/>
    <s v=""/>
    <x v="0"/>
    <s v="Interés general y particular"/>
    <s v="N"/>
    <d v="2023-01-23T00:00:00"/>
    <d v="2023-01-23T00:00:00"/>
    <n v="11"/>
    <n v="15"/>
    <x v="0"/>
    <n v="15"/>
    <s v="cumple"/>
  </r>
  <r>
    <x v="0"/>
    <n v="2023000120"/>
    <x v="4"/>
    <s v="BUEN DÍA, FAVOR ACTUALIZAR EL NOMBRE DE LA RESEÑA CASA PRINCIPAL DE: METAZA S A, A: METAZA S.A.S. CON NIT # 860517608-8, SE ADJUNTA CARTA SOLICITANDO LA ACTUALIZACIÓN. GRACIAS"/>
    <s v="A"/>
    <s v="CVASQUEZ"/>
    <s v=" "/>
    <s v="Principal"/>
    <d v="2023-01-06T00:00:00"/>
    <s v="Origino"/>
    <s v="NRESPONS"/>
    <s v="Registros Pub y Redes Emp"/>
    <s v="Back (Registro)"/>
    <s v="Finalizado"/>
    <s v=" "/>
    <s v="Asignado a"/>
    <s v="SORTIZ"/>
    <s v="Registros Pub y Redes Emp"/>
    <s v="Back Correcciones Registro"/>
    <d v="2023-01-06T00:00:00"/>
    <s v="A"/>
    <s v="MERCANTIL"/>
    <n v="670988"/>
    <m/>
    <m/>
    <m/>
    <m/>
    <m/>
    <m/>
    <s v="NumConsecutivo"/>
    <n v="75091666"/>
    <s v="JUAN PABLO ARISTIZABAL MEJIA"/>
    <s v="6026959101"/>
    <s v="metazayumbo@metaza.com.co"/>
    <s v="Presencial con Carta"/>
    <s v="3142975865"/>
    <s v="2 Del tramite del documento"/>
    <x v="7"/>
    <s v="Registros Publicos y Redes Emp"/>
    <s v="Inscripción"/>
    <s v="."/>
    <s v="."/>
    <s v="AL NUMCONSECUTIVO 670988 SE MODIFICA EL NOMBRE DE LA RESEÑA PRINCIPAL A METAZA S.A.S. IDENTIFICADO CON NIT 860517608 SE ENVIA CORREO ELECTRONICO METAZAYUMBO@METAZA.COM.CO; METAZAYUMBO@METAZA.COM.CO.RPOST.BIZ EL DÍA JUEVES 12/01/2023 2:09 P. M"/>
    <s v="."/>
    <s v="Finalizado"/>
    <s v="SORTIZ"/>
    <d v="2023-01-12T00:00:00"/>
    <d v="2023-01-12T00:00:00"/>
    <s v=" "/>
    <s v="N"/>
    <s v=""/>
    <x v="0"/>
    <s v="."/>
    <s v="N"/>
    <d v="2023-01-12T00:00:00"/>
    <d v="2023-01-12T00:00:00"/>
    <n v="4"/>
    <n v="15"/>
    <x v="0"/>
    <n v="15"/>
    <s v="cumple"/>
  </r>
  <r>
    <x v="0"/>
    <n v="2023000132"/>
    <x v="5"/>
    <s v="EN COMUNICACION DEL DIA 09012023 CON EMAIL ENVIADO A CONTACTO CCC MEDIANTE DERECHO DE PEITICON EL SR. LUIS ENRIQUE CASTAÑEDA ALEGRIA CC 16780591 RESPETUOSAMENTE ME DIRIJO A USTEDES PARA REALIZAR PETICIÓN DE QUE SE SIRVAN RESPONDER EL CUESTIONARIO DETALLADO A CONTINUACIÓN Y SUMINISTRAR LA INFORMACIÓN SOLICITADA PARA EL REGISTRO DE LOS NOMBRES DE ESTABLECIMIENTOS DE COMERCIO EN IDIOMA ESPAÑOL Y DIFERENTE A ÉSTE: 1. ¿CUÁL ES EL PROCESO QUE SE LLEVA A CABO EN LA CÁMARA DE COMERCIO EN EL MOMENTO EN QUE UN COMERCIANTE VA A REGISTRAR EL NOMBRE DE SU ESTABLECIMIENTO COMERCIAL? 2. ¿CÓMO SE HACE EL REGISTRO DE LOS NOMBRES DE LOS ESTABLECIMIENTOS DE COMERCIO? 3. ¿CUÁLES DOCUMENTOS DEBE DE PRESENTAR EL COMERCIANTE AL MOMENTO DE HACER EL REGISTRO? SUMINISTRAR FORMATOS. 4. ¿CON BASE EN QUE NORMATIVIDAD SE REALIZA EL REGISTRO? 5. ¿QUÉ LEY O NORMA TIENEN PRESENTE AL MOMENTO DE REGISTRAR EL NOMBRE DEL ESTABLECIMIENTO DE COMERCIO? 6. ¿QUÉ REQUISITOS DEBE CUMPLIR EL COMERCIANTE PARA PODER REGISTRAR EL NOMBRE DEL ESTABLECIMIENTO DE COMERCIO? 7. LOS FUNCIONARIOS DE LA CÁMARA DE COMERCIO SOLICITAN ALGÚN TIPO DE JUSTIFICACIÓN AL COMERCIANTE CUANDO EL NOMBRE ES DIFERENTE AL IDIOMA ESPAÑOL, REFERENTE A: O RAZÓN POR LA CUAL LE VAN A ASIGNAR EL RESPECTIVO NOMBRE AL ESTABLECIMIENTO DE COMERCIO. O ¿POR QUÉ UN NOMBRE EN IDIOMA DIFERENTE AL ESPAÑOL? O ¿ESE NOMBRE PROVIENE DE ALGUNA FRANQUICIA O SUCURSAL EXTRANJERA? 8. ¿QUÉ PERCEPCIÓN TIENE COMO FUNCIONARIO DE LA CÁMARA DE COMERCIO, EN CUANTO AL POR QUÉ LOS COMERCIANTES REGISTRAN EL NOMBRE DE SUS ESTABLECIMIENTOS COMERCIO CON UN IDIOMA DIFERENTE AL ESPAÑOL? 9. ¿TIENEN CONOCIMIENTO SI SE APLICA LA LEY QUE REGULA Y PROHÍBE LA INSCRIPCIÓN DE NOMBRES DE ESTABLECIMIENTO EN IDIOMA DIFERENTE AL ESPAÑOL? HAY EXCEPCIONES? 10. ¿LA CÁMARA DE COMERCIA BRINDA CAPACITACIÓN EN CUANTO A LAS LEYES QUE SE DEBEN APLICAR AL MOMENTO DE REALIZAR EL REGISTRO DE UN NOMBRE DE ESTABLECIMIENTO DE COMERCIO? 11. ¿PODRÍA INDICARNOS CUÁL ES EL PROCEDIMIENTO O PASO A PASO QUE SE"/>
    <s v="A"/>
    <s v="JCMARIN"/>
    <s v=" "/>
    <s v="Obrero"/>
    <d v="2023-01-10T00:00:00"/>
    <s v="Origino"/>
    <s v="NRESPONS"/>
    <s v="Registros Pub y Redes Emp"/>
    <s v="Front (Cajas)"/>
    <s v="Finalizado"/>
    <s v=" "/>
    <s v="Asignado a"/>
    <s v="CBOTERO"/>
    <s v="Registros Pub y Redes Emp"/>
    <s v="Juridica"/>
    <d v="2023-01-10T00:00:00"/>
    <s v="A"/>
    <s v=""/>
    <m/>
    <m/>
    <m/>
    <m/>
    <m/>
    <m/>
    <m/>
    <s v="Sin Identificación"/>
    <m/>
    <s v="LUIS ENRIQUE CASTAÑEDA ALEGRIA"/>
    <s v="3155436452"/>
    <s v="luis.castaneda01@usc.edu.co"/>
    <s v="E-mail"/>
    <s v="3107479035"/>
    <s v="3 Peticiones"/>
    <x v="8"/>
    <s v="Registros Publicos y Redes Emp"/>
    <s v="Derecho de peticion"/>
    <s v="."/>
    <s v="."/>
    <s v=" SANTIAGO DE CALI, 23 DE ENERO DE 2023 SEÑOR LUIS ENRIQUE CASTANEDA ALEGRIA LUIS.CASTANEDA01@USC.EDU.CO CALI CORDIAL SALUDO, DAMOS RESPUESTA A SU PETICIÓN DE FECHA 9 DE ENERO DE 2023, MEDIANTE LA CUAL NOS SOLICITA RESPONDER UN CUESTIONARIO Y SUMINISTRAR INFORMACIÓN PARA EL REGISTRO DE LOS NOMBRES DE ESTABLECIMIENTOS DE COMERCIO EN IDIOMA ESPAÑOL Y DIFERENTE A ES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
    <s v="."/>
    <s v="Finalizado"/>
    <s v="CBOTERO"/>
    <d v="2023-01-23T00:00:00"/>
    <d v="2023-01-23T00:00:00"/>
    <s v=" "/>
    <s v="N"/>
    <s v=""/>
    <x v="0"/>
    <s v="Interés general y particular"/>
    <s v="N"/>
    <d v="2023-01-23T00:00:00"/>
    <d v="2023-01-23T00:00:00"/>
    <n v="10"/>
    <n v="15"/>
    <x v="0"/>
    <n v="15"/>
    <s v="cumple"/>
  </r>
  <r>
    <x v="0"/>
    <n v="2023000136"/>
    <x v="5"/>
    <s v="EN COMUNICACION DEL DIA 10012023 CO EMAIL ENVUIADOA CONTACTO CCC MEDIANTE PETICION LA SEÑORA LEIDY LINCE DE LA SOCIEDAD ETIX CALI DC SAS POR MEDIO DEL PRESENTE CORREO SOLICITAMOS UNA PRORROGA MAS DE TIEMPO ADICIONAL AL QUE NOS HABÍAN DADO YA QUE AUN ESTAMOS REUNIENDO LA DOCUMENTACIÓN EXIGIDA PARA PODER ENVIAR NUEVAMENTE LOS DOCUMENTOS DEL PORPONENTE DE LA RADICACION 20221137422"/>
    <s v="A"/>
    <s v="JCMARIN"/>
    <s v=" "/>
    <s v="Obrero"/>
    <d v="2023-01-10T00:00:00"/>
    <s v="Origino"/>
    <s v="NRESPONS"/>
    <s v="Registros Pub y Redes Emp"/>
    <s v="Front (Cajas)"/>
    <s v="Finalizado"/>
    <s v=" "/>
    <s v="Asignado a"/>
    <s v="CBOTERO"/>
    <s v="Registros Pub y Redes Emp"/>
    <s v="Juridica"/>
    <d v="2023-01-10T00:00:00"/>
    <s v="A"/>
    <s v=""/>
    <m/>
    <n v="20221137422"/>
    <m/>
    <m/>
    <m/>
    <m/>
    <m/>
    <s v="Sin Identificación"/>
    <m/>
    <s v="LEIDY LINCE"/>
    <s v=""/>
    <s v="facturacion@etixcali1.com"/>
    <s v="E-mail"/>
    <s v=""/>
    <s v="3 Peticiones"/>
    <x v="3"/>
    <s v="Registros Publicos y Redes Emp"/>
    <s v="Derecho de peticion"/>
    <s v="."/>
    <s v="."/>
    <s v="PRORROGA APLICADA"/>
    <s v="."/>
    <s v="Finalizado"/>
    <s v="CBOTERO"/>
    <d v="2023-01-23T00:00:00"/>
    <d v="2023-01-23T00:00:00"/>
    <s v=" "/>
    <s v="N"/>
    <s v=""/>
    <x v="0"/>
    <s v="Interés general y particular"/>
    <s v="N"/>
    <d v="2023-01-23T00:00:00"/>
    <d v="2023-01-23T00:00:00"/>
    <n v="10"/>
    <n v="15"/>
    <x v="0"/>
    <n v="15"/>
    <s v="cumple"/>
  </r>
  <r>
    <x v="0"/>
    <n v="2023000138"/>
    <x v="5"/>
    <s v="EN COMUNICACION DEL DIA 06012023 CON EMAIL ENVIADO A CONTACTO CCC MEDIANTE PETICION EÑ SR- GILBERTO DE LOS RIOS TORRES CC 6388096 SOCIO GESTOR D EL A CSOCIEDAD DE LOS RIOS TORRES Y CIA S EN C NIT 900252725-7 SOLICITO A USTEDES MUY COMEDIDAMENTE MODIFICAR EL TIPO DEL DOCUMENTO DE IDENTIFICACIÓN DEL SOCIO COMANDITARIO CHRISTIAN DE LOS RIOS MOJICA QUIEN FIGURA REGISTRADO CON EL REGISTRO CIVIL Y EN LA ACTUALIDAD ES UNA PERSONA MAYOR DE EDAD QUE SE IDENTIFICA CON LA CC 1001282825 SE ADJUNTA COPIA"/>
    <s v="A"/>
    <s v="JCMARIN"/>
    <s v=" "/>
    <s v="Obrero"/>
    <d v="2023-01-10T00:00:00"/>
    <s v="Origino"/>
    <s v="NRESPONS"/>
    <s v="Registros Pub y Redes Emp"/>
    <s v="Empresario"/>
    <s v="Finalizado"/>
    <s v=" "/>
    <s v="Asignado a"/>
    <s v="SORTIZ"/>
    <s v="Registros Pub y Redes Emp"/>
    <s v="Back Correcciones Registro"/>
    <d v="2023-01-10T00:00:00"/>
    <s v="A"/>
    <s v="MERCANTIL"/>
    <n v="752943"/>
    <m/>
    <m/>
    <m/>
    <m/>
    <m/>
    <m/>
    <s v="Inscrito"/>
    <m/>
    <s v="GILBERTO DE LOS RIOS TORRES"/>
    <s v=""/>
    <s v="delosriosinfo@gmail.com"/>
    <s v="E-mail"/>
    <s v="3155707768"/>
    <s v="2 Del tramite del documento"/>
    <x v="9"/>
    <s v="Registros Publicos y Redes Emp"/>
    <s v="Inscripción"/>
    <s v="."/>
    <s v="."/>
    <s v="AL INSCRITO 752943-6 SE MODIFICA NÚMERO DE IDENTIDAD Y TIPO DE IDENTIFICACIÓN DEL SEÑOR CHRISTIAN DE LOS RIOS MOJICA SE ENVIA AL CORREO ELECTRONICO DELOSRIOSINFO@GMAIL.COM; DELOSRIOSINFO@GMAIL.COM.RPOST.BIZ EL DÍA MARTES 17/01/2023 7:29 P. M"/>
    <s v="."/>
    <s v="Finalizado"/>
    <s v="SORTIZ"/>
    <d v="2023-01-17T00:00:00"/>
    <d v="2023-01-17T00:00:00"/>
    <s v=" "/>
    <s v="N"/>
    <s v=""/>
    <x v="0"/>
    <s v="."/>
    <s v="N"/>
    <d v="2023-01-17T00:00:00"/>
    <d v="2023-01-17T00:00:00"/>
    <n v="6"/>
    <n v="15"/>
    <x v="0"/>
    <n v="15"/>
    <s v="cumple"/>
  </r>
  <r>
    <x v="0"/>
    <n v="2023000142"/>
    <x v="5"/>
    <s v="EN COMUNICACION DEL DIA 09012023 CON OFICIO S-2023-000036 DE LA POLICIA BNACIONAL SECCIONAL CALI ENVIADO VIA EMAIL A CONTACTO CCC SOLICITAN COLABORACIÓN EN EL SENTIDO DE CONSULTAR EN SUS BASES DE DATOS BIOGRÁFICOS DE LAS PERSONAS RELACIONADAS EN EL OFICIO. FRANCISCO JOSE PRADO DAZA 16288017- EZEQUIEL BEDOYA HENAO 9817401- JUAN CARLOS LONDOÑO HURTADO 14465726- JESUS MARIA FRANCO MUÑOZ 16748031- GERMAN SANTIAGO ÑUESTES ROA 1130603947- CAROLINA GARCIA WILCHES 38644157- CLAUDIA PATRICIA AVILA MEJIA 31963263"/>
    <s v="A"/>
    <s v="JCMARIN"/>
    <s v=" "/>
    <s v="Obrero"/>
    <d v="2023-01-10T00:00:00"/>
    <s v="Origino"/>
    <s v="NRESPONS"/>
    <s v="Registros Pub y Redes Emp"/>
    <s v="Back (Registro)"/>
    <s v="Finalizado"/>
    <s v=" "/>
    <s v="Asignado a"/>
    <s v="ECUARTAS"/>
    <s v="Registros Pub y Redes Emp"/>
    <s v="Back (Registro)"/>
    <d v="2023-01-10T00:00:00"/>
    <s v="A"/>
    <s v=""/>
    <m/>
    <m/>
    <m/>
    <m/>
    <m/>
    <m/>
    <m/>
    <s v="Sin Identificación"/>
    <m/>
    <s v="PATRULLERO WESLEYNER TENORIO PALACIO"/>
    <s v=""/>
    <s v="wesleyner.tenorio4251@correo.policia.gov.co"/>
    <s v="E-mail"/>
    <s v="3232894473"/>
    <s v="3 Peticiones"/>
    <x v="0"/>
    <s v="Registros Publicos y Redes Emp"/>
    <s v="Derecho de peticion"/>
    <s v="."/>
    <s v="."/>
    <s v="2023 - 00038 SANTIAGO DE CALI, 11 DE ENERO DE 2022 SEÑORES MINISTERIO DE DEFENSA NACIONAL POLICIA NACIONAL ATENCIÓN: PATRULLERO WESLEYNER TENORIO PALACIOS INVESTIGADOR CRIMINAL POLFA - DICAL WESLEYNER.TENORIO4251@CORREO.POLICIA.GOV.CO LA CIUDAD CORDIAL SALUDO, DAMOS RESPUESTA A SU OFICIO S-2023- 000036/ SUBGA - POJUD - 29.54 DEL 9 DE ENERO DE 2023, RECIBIDO EN LA CÁMARA DE COMERCIO EL 10 DE ENERO, EN EL QUE SOLICITA: &quot;CONSULTAR EN SUS BASES DE DATOS BIOGRÁFICOS DE LAS PERSONAS RELACIONADAS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
    <s v="."/>
    <s v="Finalizado"/>
    <s v="ECUARTAS"/>
    <d v="2023-01-11T00:00:00"/>
    <d v="2023-01-11T00:00:00"/>
    <s v="wesleyner.tenorio4251@correo.policia.gov.co.rpost.biz miércoles 11/01/2023 12:24 p. m."/>
    <s v="N"/>
    <s v=""/>
    <x v="0"/>
    <s v=""/>
    <s v="N"/>
    <d v="2023-01-11T00:00:00"/>
    <d v="2023-01-11T00:00:00"/>
    <n v="2"/>
    <n v="15"/>
    <x v="0"/>
    <n v="15"/>
    <s v="cumple"/>
  </r>
  <r>
    <x v="0"/>
    <n v="2023000149"/>
    <x v="5"/>
    <s v="EN COMUNICACION DEL DIA 10012023 CON EMAIL ENVIADO A CONTACTO C CC MEDIANTE PETICION EL SR. CARLOS ECHEVERRI STECHAUNER CC 6102640 CON PROPÓSITOS ACADÉMICOS RESPETUOSAMENTE SOLICITO INFORMARME: CUÁNTAS Y CUÁLES FIRMAS DE ABOGADOS SE ENCUENTRAN INSCRITAS ANTE LA CCC - SÍRVASE INDICAR EL AÑO DE INSCRIPCIÓN Y TIPO SOCIETARIO BASE DE DATOS"/>
    <s v="A"/>
    <s v="JCMARIN"/>
    <s v=" "/>
    <s v="Obrero"/>
    <d v="2023-01-10T00:00:00"/>
    <s v="Origino"/>
    <s v="NRESPONS"/>
    <s v="Registros Pub y Redes Emp"/>
    <s v="Back (Registro)"/>
    <s v="Finalizado"/>
    <s v=" "/>
    <s v="Asignado a"/>
    <s v="ECUARTAS"/>
    <s v="Registros Pub y Redes Emp"/>
    <s v="Back (Registro)"/>
    <d v="2023-01-10T00:00:00"/>
    <s v="A"/>
    <s v=""/>
    <m/>
    <m/>
    <m/>
    <m/>
    <m/>
    <m/>
    <m/>
    <s v="Sin Identificación"/>
    <m/>
    <s v="CARLOS ECHEVERRI STECHAUNER"/>
    <s v=""/>
    <s v="cesasuntosacademicos@gmail.com"/>
    <s v="E-mail"/>
    <s v=""/>
    <s v="3 Peticiones"/>
    <x v="0"/>
    <s v="Registros Publicos y Redes Emp"/>
    <s v="Derecho de peticion"/>
    <s v="."/>
    <s v="."/>
    <s v="2022 - 00042 SANTIAGO DE CALI, 12 DE ENERO DE 2022 SEÑOR CARLOS ECHEVERRI STECHAUNER DOCENTE UNIVERSITARIO CESASUNTOSACADEMICOS@GMAIL.COM CIUDAD CORDIAL SALUDO, DAMOS RESPUESTA AL CORREO ELECTRÓNICO DEL 10 DE ENERO DE 2023 RECIBIDO EN ESTA ENTIDAD EL MISMO DÍA, EN EL CUAL SOLICITA: &quot;INFORMARME: ¿CUÁNTAS Y CUÁLES FIRMAS DE ABOGADOS SE ENCUENTRAN INSCRITAS ANTE LA CCC? - SÍRVASE INDICAR EL AÑO DE INSCRIPCIÓN Y TIPO SOCIETARI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s v="."/>
    <s v="Finalizado"/>
    <s v="ECUARTAS"/>
    <d v="2023-01-12T00:00:00"/>
    <d v="2023-01-12T00:00:00"/>
    <s v="'cesasuntosacademicos@gmail.com.rpost.biz'jueves 12/01/2023 9:35 a. m"/>
    <s v="N"/>
    <s v=""/>
    <x v="0"/>
    <s v="Interés general y particular"/>
    <s v="N"/>
    <d v="2023-01-12T00:00:00"/>
    <d v="2023-01-12T00:00:00"/>
    <n v="3"/>
    <n v="15"/>
    <x v="0"/>
    <n v="15"/>
    <s v="cumple"/>
  </r>
  <r>
    <x v="0"/>
    <n v="2023000150"/>
    <x v="5"/>
    <s v="EN COMUNICACION DEL DIA 10012023 CON EMAIL ENVIADO A CONTACTO CCC MEDIANTE PETICION LA SRA. MAYRA ALEJANDRA RODRÍGUEZ ACOSTA DE LA SOCIEDAD CENTRO MEDICO BUSI &amp; ASOCIADOS MEDIANTE EL PRESENTE SOLICITO BASE DE DATOS DE LOS ESTABLECIMIENTOS DE COMERCIO REGISTRADOS EN EL MUNICIPIO DE JAMUNDÍ CON SEDE O PRINCIPAL DONDE SE ME SUMINISTREN LOS SIGUIENTES DATOS: 1._x0009_NOMBRE COMERCIAL O RAZÓN SOCIAL 2. TELÉFONO DE CONTACTO 3. DIRECCIÓN SEDE 4. ACTIVIDAD ECONÓMICA 5.NÚMERO DE EMPLEADOS "/>
    <s v="A"/>
    <s v="JCMARIN"/>
    <s v=" "/>
    <s v="Obrero"/>
    <d v="2023-01-10T00:00:00"/>
    <s v="Origino"/>
    <s v="NRESPONS"/>
    <s v="Registros Pub y Redes Emp"/>
    <s v="Back (Registro)"/>
    <s v="Finalizado"/>
    <s v=" "/>
    <s v="Asignado a"/>
    <s v="ECUARTAS"/>
    <s v="Registros Pub y Redes Emp"/>
    <s v="Back (Registro)"/>
    <d v="2023-01-10T00:00:00"/>
    <s v="A"/>
    <s v=""/>
    <m/>
    <m/>
    <m/>
    <m/>
    <m/>
    <m/>
    <m/>
    <s v="Sin Identificación"/>
    <m/>
    <s v="MAYRA ALEJANDRA RODRÍGUEZ ACOSTA"/>
    <s v=""/>
    <s v="gerenciacentromedicobusi@gmail.com"/>
    <s v="E-mail"/>
    <s v="317 5572568"/>
    <s v="3 Peticiones"/>
    <x v="0"/>
    <s v="Registros Publicos y Redes Emp"/>
    <s v="Derecho de peticion"/>
    <s v="."/>
    <s v="."/>
    <s v="2022 - 00040 SANTIAGO DE CALI, 11 DE ENERO DE 2022 SEÑORA MAYRA ALEJANDRA RODRÍGUEZ ACOSTA GERENTE GERENCIACENTROMEDICOBUSI@GMAIL.COM JAMUNDÍ CORDIAL SALUDO, DAMOS RESPUESTA AL CORREO ELECTRÓNICO DEL 10 DE ENERO DE 2023 RECIBIDO EN ESTA ENTIDAD EL MISMO DÍA, EN EL CUAL SOLICITA: &quot;BASE DE DATOS DE LOS ESTABLECIMIENTOS DE COMERCIO REGISTRADOS EN EL MUNICIPIO DE JAMUNDÍ CON SEDE O PRINCIPAL, DONDE SE ME SUMINISTREN LOS SIGUIENTES DATOS: 1.NOMBRE COMERCIAL O RAZÓN SOCIAL 2.TELÉFONO DE CONTACTO 3. DIRECCIÓN SEDE 4.ACTIVIDAD ECONÓMICA 5.NÚMERO DE EMPLE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
    <s v="."/>
    <s v="Finalizado"/>
    <s v="ECUARTAS"/>
    <d v="2023-01-11T00:00:00"/>
    <d v="2023-01-11T00:00:00"/>
    <s v="gerenciacentromedicobusi@gmail.com.rpost.biz miércoles 11/01/2023 2:44 p. m"/>
    <s v="N"/>
    <s v=""/>
    <x v="0"/>
    <s v=""/>
    <s v="N"/>
    <d v="2023-01-11T00:00:00"/>
    <d v="2023-01-11T00:00:00"/>
    <n v="2"/>
    <n v="15"/>
    <x v="0"/>
    <n v="15"/>
    <s v="cumple"/>
  </r>
  <r>
    <x v="0"/>
    <n v="2023000152"/>
    <x v="5"/>
    <s v="EN COMUNICACION DEL DIA 10012023 CON EMAIL ENVIADO A CONTACTO CCC MEDIANTE PETICION EL SR. OSCAR F OCAMPO SOLICITA AMABLEMENTE UNA COPIA DEL DOCUMENTO QUE SE EXPIDIÓ DE LA LIQUIDACIÓN Y CIERRE DE LA COOPERATIVA DE TRABAJO ASOCIADO GESTIONARSA S.A. YA QUE REQUIERO RETIRAR CESANTÍAS QUE FUERON CONSIGNADAS EN EL FONDO PORVENIR"/>
    <s v="A"/>
    <s v="JCMARIN"/>
    <s v=" "/>
    <s v="Obrero"/>
    <d v="2023-01-10T00:00:00"/>
    <s v="Origino"/>
    <s v="NRESPONS"/>
    <s v="Registros Pub y Redes Emp"/>
    <s v="Back (Registro)"/>
    <s v="Finalizado"/>
    <s v=" "/>
    <s v="Asignado a"/>
    <s v="ECUARTAS"/>
    <s v="Registros Pub y Redes Emp"/>
    <s v="Back (Registro)"/>
    <d v="2023-01-10T00:00:00"/>
    <s v="A"/>
    <s v="MERCANTIL"/>
    <n v="662067"/>
    <m/>
    <m/>
    <m/>
    <m/>
    <m/>
    <m/>
    <s v="Inscrito"/>
    <m/>
    <s v="OSCAR F. OCAMPO"/>
    <s v=""/>
    <s v="oscarfocampo1@gmail.com"/>
    <s v="E-mail"/>
    <s v="3207487799"/>
    <s v="3 Peticiones"/>
    <x v="0"/>
    <s v="Registros Publicos y Redes Emp"/>
    <s v="Derecho de peticion"/>
    <s v="."/>
    <s v="."/>
    <s v="2023-00041 SANTIAGO DE CALI, 11 DE ENERO DE 2023 SEÑOR OSCAR FABIAN OCAMP OSCARFOCAMPO1@GMAIL.COM LA CIUDAD CORDIAL SALUDO, MEDIANTE CORREO ELECTRÓNICO DEL 10 DE ENERO DE 2023, RECIBIDO EN ESTA ENTIDAD EL MISMO DÍA, SOLICITÓ: &quot;UNA COPIA DEL DOCUMENTO QUE SE EXPIDIÓ DE LA LIQUIDACIÓN Y CIERRE DE LA COOPERATIVA DE TRABAJO ASOCIADO GESTIONARSA S.A. YA QUE REQUIERO RETIRAR CESANTÍAS QUE FUERON CONSIGNADAS EN EL FONDO PORVENI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
    <s v="."/>
    <s v="Finalizado"/>
    <s v="ECUARTAS"/>
    <d v="2023-01-11T00:00:00"/>
    <d v="2023-01-11T00:00:00"/>
    <s v="oscarfocampo1@gmail.com.rpost.biz miércoles 11/01/2023 3:39 p. m"/>
    <s v="N"/>
    <s v=""/>
    <x v="0"/>
    <s v="Interés general y particular"/>
    <s v="N"/>
    <d v="2023-01-11T00:00:00"/>
    <d v="2023-01-11T00:00:00"/>
    <n v="2"/>
    <n v="15"/>
    <x v="0"/>
    <n v="15"/>
    <s v="cumple"/>
  </r>
  <r>
    <x v="0"/>
    <n v="2023000156"/>
    <x v="5"/>
    <s v="EN COMUNICACION DEL DIA 10012023 CON EMAIL ENVIADO A CONTACTO CCC MEDIANTE PETICION LA SRA. CAMILA FONSECA RIVERA SOLICITA AMABLEMENTE ME SEA REMITIDA EL ACTA N° 51 DEL 2 DE DICIEMBRE DE 2021 QUE FUE DEBIDAMENTE INSCRITA EN EN LA CÁMARA DE COMERCIO DE CALI EL 3 DE ENERO DE 2022 DE LA EMPRESA CONFECCIONES LA 34 S.A.S EN LIQUIDACION SOCIEDAD QUE SE IDENTIFICA CON EL NIT: 900260414-5"/>
    <s v="A"/>
    <s v="JCMARIN"/>
    <s v=" "/>
    <s v="Obrero"/>
    <d v="2023-01-10T00:00:00"/>
    <s v="Origino"/>
    <s v="NRESPONS"/>
    <s v="Registros Pub y Redes Emp"/>
    <s v="Back (Registro)"/>
    <s v="Finalizado"/>
    <s v=" "/>
    <s v="Asignado a"/>
    <s v="ECUARTAS"/>
    <s v="Registros Pub y Redes Emp"/>
    <s v="Back (Registro)"/>
    <d v="2023-01-10T00:00:00"/>
    <s v="A"/>
    <s v="MERCANTIL"/>
    <n v="755074"/>
    <m/>
    <m/>
    <m/>
    <m/>
    <m/>
    <m/>
    <s v="Inscrito"/>
    <m/>
    <s v="CAMILA FONSECA RIVERA"/>
    <s v=""/>
    <s v="camila.fonseca@est.uexternado.edu.co"/>
    <s v="E-mail"/>
    <s v=""/>
    <s v="3 Peticiones"/>
    <x v="0"/>
    <s v="Registros Publicos y Redes Emp"/>
    <s v="Derecho de peticion"/>
    <s v="."/>
    <s v="."/>
    <s v="2023-00041 SANTIAGO DE CALI, 11 DE ENERO DE 2023 SEÑOR CAMILA FONSECA RIVERA CAMILA.FONSECA@EST.UEXTERNADO.EDU.CO LA CIUDAD CORDIAL SALUDO, MEDIANTE CORREO ELECTRÓNICO DEL 10 DE ENERO DE 2023, RECIBIDO EN ESTA ENTIDAD EL MISMO DÍA, SOLICITÓ: &quot;ME SEA REMITIDA EL ACTA N° 51 DEL 2 DE DICIEMBRE DE 2021, QUE FUE DEBIDAMENTE INSCRITA EN EN LA CÁMARA DE COMERCIO DE CALI EL 3 DE ENERO DE 2022 DE LA EMPRESA CONFECCIONES LA 34 S.A.S EN LIQUIDACION, SOCIEDAD QUE SE IDENTIFICA CON EL NIT: 900 260 414-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
    <s v="."/>
    <s v="Finalizado"/>
    <s v="ECUARTAS"/>
    <d v="2023-01-11T00:00:00"/>
    <d v="2023-01-11T00:00:00"/>
    <s v="camila.fonseca@est.uexternado.edu.co.rpost.biz miércoles 11/01/2023 4:49 p. m."/>
    <s v="N"/>
    <s v=""/>
    <x v="0"/>
    <s v="Interés general y particular"/>
    <s v="N"/>
    <d v="2023-01-11T00:00:00"/>
    <d v="2023-01-11T00:00:00"/>
    <n v="2"/>
    <n v="15"/>
    <x v="0"/>
    <n v="15"/>
    <s v="cumple"/>
  </r>
  <r>
    <x v="0"/>
    <n v="2023000167"/>
    <x v="6"/>
    <s v="EN COMUNICACION DEL DIA 05012022 CON OFICIO 047 DEL JUZGADO 2 PENAL MUNICIPAL CON FUNCION CONTROL DE GARANTIAS DE YUMBO ENVIADO VIA EMAIL A CONTACTO CCC SOLICITAN INFORMAR SI EL SR. JOHAN DAVID LEDESMA ZAPATA CC 1193260396 FIGURA COMO PROPIETARIO DE BIEN ALGUNO REGISTRADO ENTE LA CCC SI ES POSITIVO HACER LA ANOTACION CORREPONDIENTE. - NOTA AL CEDULA APORTADA NO FIGURA REGISTRADA EN LA CCC"/>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WILLIAM GONZALEZ MURIEL"/>
    <s v=""/>
    <s v="j02pmyumbo@cendoj.ramajudicial.gov.co"/>
    <s v="E-mail"/>
    <s v=""/>
    <s v="3 Peticiones"/>
    <x v="10"/>
    <s v="Registros Publicos y Redes Emp"/>
    <s v="Derecho de peticion"/>
    <s v="."/>
    <s v="."/>
    <s v="2023 - 00043 SANTIAGO DE CALI, 12 DE ENERO DE 2023 SEÑORES JUZGADO SEGUNDO PENAL MUNICIPAL CON FUNCIONES DE GARANTIAS DE YUMBO ATENCIÓN: WILLIAM GONZALEZ MURIEL JUEZ J02PMYUMBO@CENDOJ.RAMAJUDICIAL.GOV.CO YUMBO CORDIAL SALUDO DAMOS RESPUESTA AL OFICIO N° 047 RADICACIÓN 76-892-60-00190-2023-00010-00 DEL 5 DE ENERO DE 2023, RECIBIDO EN ESTA ENTIDAD EL 11 DE ENERO, EN EL QUE SOLICITA &quot;INFORMAR A ESTE DESPACHO SI EL SEÑOR JOHAN DAVID LEDESMA ZAPATA, IDENTIFICADO CON CÉDULA DE CIUDADANÍA NO. 1.193.260.396, FIGURA COMO PROPIETARIO DE BIEN ALGUNO, REGISTRADO ANTE ESA OFICINA Y DE SER ASÍ, PROCEDER A REALIZAR ANOTACIÓN CORRESPONDIENTE EN EL CERTIFICADO DE TRADI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1-12T00:00:00"/>
    <d v="2023-01-12T00:00:00"/>
    <s v="j02pmyumbo@cendoj.ramajudicial.gov.co.rpost.biz jueves 12/01/2023 10:13 a. m"/>
    <s v="N"/>
    <s v=""/>
    <x v="0"/>
    <s v=""/>
    <s v="N"/>
    <d v="2023-01-12T00:00:00"/>
    <d v="2023-01-12T00:00:00"/>
    <n v="2"/>
    <n v="15"/>
    <x v="0"/>
    <n v="15"/>
    <s v="cumple"/>
  </r>
  <r>
    <x v="0"/>
    <n v="2023000169"/>
    <x v="6"/>
    <s v="EN COMUNICACION DEL DIA 05012022 CON OFICIO 043 DEL JUZGADO 2 PENAL MUNICIPAL CON FUNCION CONTROL DE GARANTIAS DE YUMBO ENVIADO VIA EMAIL A CONTACTO CCC RECIBIDO EL DIA 10012023 SOLICITAN INFORMAR SI EL SR. MICHAEL STIVEN REYES CAJAMARCA CC 1005143453 FIGURA COMO PROPIETARIO DE BIEN ALGUNO REGISTRADO ENTE LA CCC SI ES POSITIVO HACER LA ANOTACION CORREPONDIENTE. - NOTA AL CEDULA APORTADA NO FIGURA REGISTRADA EN LA CCC"/>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WILLIAM GONZALEZ MURIEL"/>
    <s v=""/>
    <s v="j02pmyumbo@cendoj.ramajudicial.gov.co"/>
    <s v="E-mail"/>
    <s v=""/>
    <s v="3 Peticiones"/>
    <x v="0"/>
    <s v="Registros Publicos y Redes Emp"/>
    <s v="Derecho de peticion"/>
    <s v="."/>
    <s v="."/>
    <s v="2023 - 00046 SANTIAGO DE CALI, 12 DE ENERO DE 2023 SEÑORES JUZGADO SEGUNDO PENAL MUNICIPAL CON FUNCIONES DE GARANTIAS DE YUMBO ATENCIÓN: WILLIAM GONZALEZ MURIEL JUEZ J02PMYUMBO@CENDOJ.RAMAJUDICIAL.GOV.CO YUMBO CORDIAL SALUDO DAMOS RESPUESTA AL OFICIO N° 043 RADICACIÓN 76-892-60-00190-2023-00009-00 DEL 5 DE ENERO DE 2023, RECIBIDO EN ESTA ENTIDAD EL 11 DE ENERO, EN EL QUE SOLICITA &quot;INFORMAR A ESTE DESPACHO SI EL SEÑOR MICHAEL STIVEN REYES CAJAMARCA, IDENTIFICADO CON CÉDULA DE CIUDADANÍA NO. 1.005.143.453, FIGURA COMO PROPIETARIO DE BIEN ALGUNO, REGISTRADO ANTE ESA OFICINA Y DE SER ASÍ, PROCEDER A REALIZAR ANOTACIÓN CORRESPONDIENTE EN EL CERTIFICADO DE TRADI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1-12T00:00:00"/>
    <d v="2023-01-12T00:00:00"/>
    <s v="j02pmyumbo@cendoj.ramajudicial.gov.co.rpost.biz jueves 12/01/2023 10:45 a. m"/>
    <s v="N"/>
    <s v=""/>
    <x v="0"/>
    <s v=""/>
    <s v="N"/>
    <d v="2023-01-12T00:00:00"/>
    <d v="2023-01-12T00:00:00"/>
    <n v="2"/>
    <n v="15"/>
    <x v="0"/>
    <n v="15"/>
    <s v="cumple"/>
  </r>
  <r>
    <x v="0"/>
    <n v="2023000171"/>
    <x v="6"/>
    <s v="EN COMUNICACION DEL DIA 05012022 CON OFICIO 043 DEL JUZGADO 2 PENAL MUNICIPAL CON FUNCION CONTROL DE GARANTIAS DE YUMBO ENVIADO VIA EMAIL A CONTACTO CCC RECIBIDO EL DIA 10012023 SOLICITAN INFORMAR SI EL SR. MICHAEL STIVEN REYES CAJAMARCA CC 1005143453 FIGURA COMO PROPIETARIO DE BIEN ALGUNO REGISTRADO ENTE LA CCC SI ES POSITIVO HACER LA ANOTACION CORREPONDIENTE. - NOTA AL CEDULA APORTADA NO FIGURA REGISTRADA EN LA CCC"/>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WILLIAM GONZALEZ MURIEL"/>
    <s v=""/>
    <s v="j02pmyumbo@cendoj.ramajudicial.gov.co"/>
    <s v="E-mail"/>
    <s v=""/>
    <s v="3 Peticiones"/>
    <x v="0"/>
    <s v="Registros Publicos y Redes Emp"/>
    <s v="Derecho de peticion"/>
    <s v="."/>
    <s v="."/>
    <s v="2023 - 00046 SANTIAGO DE CALI, 12 DE ENERO DE 2023 SEÑORES JUZGADO SEGUNDO PENAL MUNICIPAL CON FUNCIONES DE GARANTIAS DE YUMBO ATENCIÓN: WILLIAM GONZALEZ MURIEL JUEZ J02PMYUMBO@CENDOJ.RAMAJUDICIAL.GOV.CO YUMBO CORDIAL SALUDO DAMOS RESPUESTA AL OFICIO N° 065 RADICACIÓN 76-892-60-00190-2023-00007-00 DEL 5 DE ENERO DE 2023, RECIBIDO EN ESTA ENTIDAD EL 11 DE ENERO, EN EL QUE SOLICITA &quot;INFORMAR A ESTE DESPACHO SI EL SEÑOR JUAN DAVID CAICEDO PALENCIA, IDENTIFICADO CON CÉDULA DE CIUDADANÍA NO. 1.090.452.637, FIGURA COMO PROPIETARIO DE BIEN ALGUNO, REGISTRADO ANTE ESA OFICINA Y DE SER ASÍ, PROCEDER A REALIZAR ANOTACIÓN CORRESPONDIENTE EN EL CERTIFICADO DE TRADI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s v="."/>
    <s v="Finalizado"/>
    <s v="ECUARTAS"/>
    <d v="2023-01-12T00:00:00"/>
    <d v="2023-01-12T00:00:00"/>
    <s v="j02pmyumbo@cendoj.ramajudicial.gov.co.rpost.biz jueves 12/01/2023 1:00 p. m."/>
    <s v="N"/>
    <s v=""/>
    <x v="0"/>
    <s v=""/>
    <s v="N"/>
    <d v="2023-01-12T00:00:00"/>
    <d v="2023-01-12T00:00:00"/>
    <n v="2"/>
    <n v="15"/>
    <x v="0"/>
    <n v="15"/>
    <s v="cumple"/>
  </r>
  <r>
    <x v="0"/>
    <n v="2023000176"/>
    <x v="6"/>
    <s v="EN COMUNICACION DEL DIA 11012023 CON EMAIL ENVIADO A CONTACTO CCC MEDIANTE PETICION DE LA SEÑIORA VERONICA HARO GOMEZ DE LA SOCIEDAD UPEGUI ASESORES SAS SOLICITA: EN MI CALIDAD DE REPRESENTANTE LEGAL DE LA SOCIEDAD UPEGUI ASESORES S.A.S. ACUDO A SU AMABLE COLABORACIÓN CON EL FIN DE QUE SE ME INFORME LO SIGUIENTE: 1. SI EN LOS DÍAS RECIENTES SE RADICÓ SOLICITUD DE CAMBIO DE REPRESENTANTE LEGAL Y VENTA DE ACCIONES DE LA SOCIEDAD UPEGUI ASESORES NIT 901360038. 2. EN CASO AFIRMATIVO QUÉ FECHA SE RADICÓ LA REFERIDA SOLICITUD Y BAJO QUÉ NÚMERO QUEDÓ REGISTRADO EL TRÁMITE. 3. EN QUÉ ESTADO SE ENCUENTRA EL REFERIDO TRÁMITE."/>
    <s v="A"/>
    <s v="JCMARIN"/>
    <s v=" "/>
    <s v="Obrero"/>
    <d v="2023-01-11T00:00:00"/>
    <s v="Origino"/>
    <s v="NRESPONS"/>
    <s v="Registros Pub y Redes Emp"/>
    <s v="Back (Registro)"/>
    <s v="Finalizado"/>
    <s v=" "/>
    <s v="Asignado a"/>
    <s v="ECUARTAS"/>
    <s v="Registros Pub y Redes Emp"/>
    <s v="Back (Registro)"/>
    <d v="2023-01-11T00:00:00"/>
    <s v="A"/>
    <s v="MERCANTIL"/>
    <n v="1074621"/>
    <m/>
    <m/>
    <m/>
    <m/>
    <m/>
    <m/>
    <s v="Inscrito"/>
    <m/>
    <s v="VERONICA HARO GOMEZ"/>
    <s v=""/>
    <s v="veronicaharogomez@gmail.com"/>
    <s v="E-mail"/>
    <s v="3205793972"/>
    <s v="3 Peticiones"/>
    <x v="0"/>
    <s v="Registros Publicos y Redes Emp"/>
    <s v="Derecho de peticion"/>
    <s v="."/>
    <s v="."/>
    <s v="2023-00041 SANTIAGO DE CALI, 12 DE ENERO DE 2023 SEÑORA VERONICA HARO GOMEZ VERONICAHAROGOMEZ@GMAIL.COM LA CIUDAD CORDIAL SALUDO, MEDIANTE CORREO ELECTRÓNICO DEL 11 DE ENERO DE 2023, RECIBIDO EN ESTA ENTIDAD EL MISMO DÍA, SOLICITÓ: &quot;1. SI EN LOS DÍAS RECIENTES SE RADICÓ SOLICITUD DE CAMBIO DE REPRESENTANTE LEGAL Y VENTA DE ACCIONES DE LA SOCIEDAD UPEGUI ASESORES NIT 901360038. 2. EN CASO AFIRMATIVO, QUÉ FECHA SE RADICÓ LA REFERIDA SOLICITUD Y BAJO QUÉ NÚMERO QUEDÓ REGISTRADO EL TRÁMITE. 3. EN QUÉ ESTADO SE ENCUENTRA EL REFERIDO TRÁMI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
    <s v="."/>
    <s v="Finalizado"/>
    <s v="ECUARTAS"/>
    <d v="2023-01-12T00:00:00"/>
    <d v="2023-01-12T00:00:00"/>
    <s v="veronicaharogomez@gmail.com.rpost.biz jueves 12/01/2023 4:24 p. m"/>
    <s v="N"/>
    <s v=""/>
    <x v="0"/>
    <s v="Interés general y particular"/>
    <s v="N"/>
    <d v="2023-01-12T00:00:00"/>
    <d v="2023-01-12T00:00:00"/>
    <n v="2"/>
    <n v="15"/>
    <x v="0"/>
    <n v="15"/>
    <s v="cumple"/>
  </r>
  <r>
    <x v="0"/>
    <n v="2023000179"/>
    <x v="6"/>
    <s v="CORDIAL SALUDO TENGO PRUEBAS DE QUE HACE MUCHO TIEMPO VENGO HABLANDO CON USTEDES DEL TEMA, INICIALMENTE CON UNA PERSONA QUE SE LLAMABA LORENA Y NUNCA DIO RESPUESTA, LUEGO ME INDICARON QUE ERA STIVEN QUE TAMPOCO DIO REPUESTA, HABLÉ CON OLGA LUCIA DEL TEMA Y NO ME DIO RESPUESTA. UN DÍA LA MISMA OLGA LUCIA ASEGURÓ Y AFIRMÓ QUE TUVIERON PROBLEMAS CON LORENA, QUE VARIOS CLIENTES SE QUEJARON POR NO HACER LOS RETIROS Y QUEDABAN CON PROBLEMAS. USTEDES EN ESA ÉPOCA ME ADMINISTRABAN EL PROCESO Y TENGO LAS PRUEBAS DE QUE LES HE DICHO, HASTA DOÑA SANDRA SE LO COMENTÉ UNA VEZ PERSONALMENTE EN ARMENIA E INDICO QUE IBA A VALIDAR Y USTED HOY ME MANDA UN MENSAJE CON UNA CARTA DE COMFAMILIAR DEL VALLE, ES DECIR QUE SI NO LE PREGUNTO ALGO A USTED NI SE ACORDARÍA DEL TEMA Y NO ENVIARÍA NADA. SABE ALGO, SI NO ME DAN RESPUESTA DEL TEMA DE LAS MORAS QUE TENGO CON COOMEVA, MEDIMAS, SALUD TOTA, CONFAMILIAR ENTRE OTRAS QUIENES ME HAN ENVIADO CARTAS Y USTEDES HAN SABIDO DEL TEMA, COLOCO UNA QUEJA ANTE LA SUPER SALUD E INDUSTRIA Y COMERCIO POR ESTOS TEMAS."/>
    <s v="A"/>
    <s v="LROJAS"/>
    <s v=" "/>
    <s v="Unicentro web"/>
    <d v="2023-01-11T00:00:00"/>
    <s v="Origino"/>
    <s v="LROJAS"/>
    <s v="Secretaria General"/>
    <s v="Asuntos Legales y Contratacion"/>
    <s v="Finalizado"/>
    <s v=" "/>
    <s v="Asignado a"/>
    <s v="LCABRERA"/>
    <s v="Asuntos Legales y Contratacion"/>
    <s v="Asuntos Legales y Contratacion"/>
    <d v="2023-01-11T00:00:00"/>
    <s v="A"/>
    <s v=""/>
    <m/>
    <m/>
    <m/>
    <m/>
    <m/>
    <m/>
    <m/>
    <s v="Sin Identificación"/>
    <m/>
    <s v="CARLOS HUMBERTO ARRIETA MIRANDA"/>
    <s v=""/>
    <s v="cham1327@hotmail.com"/>
    <s v="E-mail"/>
    <s v=""/>
    <s v="3 Peticiones"/>
    <x v="5"/>
    <s v="Asuntos Legales y Contratacion"/>
    <s v="Derecho de peticion"/>
    <s v="."/>
    <s v="."/>
    <s v="SE INDICA AL PETICIONARIO QUE LA CCC NO ES COMPETENTE PARA EMITIR LA INFORMACIÓN SOLICITADA RELACIONADA CON MORAS QUE AL PARECER TIENE CON COOMEVA, MEDIMAS, SALUD TOTAL, CONFAMILIAR ENTRE OTRAS. SE REMITE RESPUESTA AL PETICIONARIO EL 12 DE ENERO DE 2023. DE: ASUNTOS LEGALES CÁMARA DE COMERCIO DE CALI ENVIADO EL: JUEVES, 12 DE ENERO DE 2023 3:52 P. M. PARA: CHAM1327@HOTMAIL.COM ASUNTO: RESPUESTA PQRS 2023000179 CARLOS HUMBERTO ARRIETA MIRANDA IMPORTANCIA: ALTA SEÑOR CARLOS HUMBERTO ARRIETA MIRANDA CORDIAL SALUDO. ADJUNTO REMITIMOS RESPUESTA AL DERECHO DE PETICIÓN PRESENTADO ANTE LA CÁMARA DE COMERCIO DE CALI. ATENTAMENTE, CÁMARA DE COMERCIO DE CALI "/>
    <s v="."/>
    <s v="Finalizado"/>
    <s v="LCABRERA"/>
    <d v="2023-01-12T00:00:00"/>
    <d v="2023-01-12T00:00:00"/>
    <s v=" "/>
    <s v="N"/>
    <s v=""/>
    <x v="0"/>
    <s v="Interés general y particular"/>
    <s v="N"/>
    <d v="2023-01-12T00:00:00"/>
    <d v="2023-01-12T00:00:00"/>
    <n v="2"/>
    <n v="15"/>
    <x v="0"/>
    <n v="15"/>
    <s v="cumple"/>
  </r>
  <r>
    <x v="0"/>
    <n v="2023000180"/>
    <x v="6"/>
    <s v="EN COMUNICACION DEL DIA 28122022 CON EMAIL ENVIADO A LA SUPER INTENDENCIA DE INDUSTRIA Y COMERCIO BOGOTA REMITIDO A LA CC BOGOTA EL DIA 02012023 Y REMITIDO A LA CC CALI EL DIA 06012023 CON RAD. NO. 20230010196 POR TRASALDO POR COMPETENCIAS MEDIANTE DERECHO DE PETICION EL SR. DANIEL ROJAS LOZANO CC 1152439997 COMO PARTE DE UNA TESIS DOCTORAL ESTA INVESTIGANDO LA EVOLUCION DEL MERCADO LABORAL EN LOS MUNICIPIOS DE COLOMBIA SOLICITAQ SWE LE SUMINISTRE INFORMACION DE LOS MUNICIPISO QUE COMPONEN EL ESTUDIO INDICANDO: - 1. NUMERO TOTAL DE EMPRESAS PRIVADAS CREADAS SEGUN MUNICIPIO - 2. SE SOLICITA LA INFORMACION DESCARGADA POR MES DESDE ENERO DE 2020 HASTA NOVIEMBRE DEL 2022 ADJUNTA TABLAS."/>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DANIEL ROJAS LOZANO"/>
    <s v=""/>
    <s v="daniel.rojas.lozano@gmail.com"/>
    <s v="E-mail"/>
    <s v="3162942128"/>
    <s v="3 Peticiones"/>
    <x v="0"/>
    <s v="Registros Publicos y Redes Emp"/>
    <s v="Derecho de peticion"/>
    <s v="."/>
    <s v="."/>
    <s v="2022 - 00048 SANTIAGO DE CALI, 12 DE ENERO DE 2022 SEÑOR DANIEL ROJAS LOZANO DANIEL.ROJAS.LOZANO@GMAIL.COM BOGOTÁ D.C. CORDIAL SALUDO, DAMOS RESPUESTA A LA SOLICITUD DEL 28 DE DICIEMBRE DE 2022 RECIBIDO EN LA SUPERINTENDENCIA DE INDUSTRIA Y COMERCIO, REMITIDO A LA CÁMARA DE COMERCIO DE BOGOTÁ Y LUEGO A ESTA ENTIDAD EL 2 DE ENERO DE 2023, EN EL CUAL SOLICITA: &quot;1. NÚMERO TOTAL EMPRESAS PRIVADAS CREADAS SEGÚN MUNICIPIO. 2. SE SOLICITA ADEMÁS QUE ESTA INFORMACIÓN ESTÉ DESAGREGADA POR MES, DESDE ENERO DEL 2020 HASTA NOVIEMBRE DEL 2022&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
    <s v="."/>
    <s v="Finalizado"/>
    <s v="ECUARTAS"/>
    <d v="2023-01-12T00:00:00"/>
    <d v="2023-01-12T00:00:00"/>
    <s v="daniel.rojas.lozano@gmail.com.rpost.biz jueves 12/01/2023 3:05 p. m."/>
    <s v="N"/>
    <s v=""/>
    <x v="0"/>
    <s v="Interés general y particular"/>
    <s v="N"/>
    <d v="2023-01-12T00:00:00"/>
    <d v="2023-01-12T00:00:00"/>
    <n v="2"/>
    <n v="15"/>
    <x v="0"/>
    <n v="15"/>
    <s v="cumple"/>
  </r>
  <r>
    <x v="0"/>
    <n v="2023000184"/>
    <x v="6"/>
    <s v="EN COMUNICACION DEL DIA 03012023 CON OFICIO GS-2023-SUBIN GRUIJ 25.10 DE LA POLICIA NACIONAL SECCIONAL BOGOTA DC ENVIADO VIA EMAIL A LA CC BOGOTA Y REMITIDO A LA CC CALI EL DIA 11012023 CON RADICACION NO. 20230015519 POR TRASALDO POR COMPETENCIAS SOLICITAN A LA CCC LOS DOCUMENTOS DE CONSTITUCION ACTAS DE ASAMBLEA DOCUMENTOS PRIVADOS Y DEMAS INFORMACION QUE REPOSE EN LA CARPETAS DE LAS PERSONAS QUE SE RELACIONA EN EL OFICIO LISTA LARGA 47 CEDULAS."/>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PT LISBETH ESTEFANIA RINCONES NARVAEZ"/>
    <s v=""/>
    <s v="le.rincones@correo.policia.gov.co"/>
    <s v="E-mail"/>
    <s v="3214546081"/>
    <s v="3 Peticiones"/>
    <x v="0"/>
    <s v="Registros Publicos y Redes Emp"/>
    <s v="Derecho de peticion"/>
    <s v="."/>
    <s v="."/>
    <s v=" 2023 - 00038 SANTIAGO DE CALI, 12 DE ENERO DE 2022 SEÑORES MINISTERIO DE DEFENSA NACIONAL POLICIA NACIONAL ATENCIÓN: PATRULLERA LISBETH ESTEFANIA RINCONES NARVAEZ LE.RINCONES@CORREO.POLICIA.GOV.CO BOGOTÁ CORDIAL SALUDO, DAMOS RESPUESTA A SU OFICIO RAD REF 110016000098201780208 DEL 3 DE ENERO DE 2023, RECIBIDO EN LA CÁMARA DE COMERCIO DE BOGOTÁ Y REMITIDO A ESTA ENTIDAD EL 11 DE ENERO, EN EL QUE SOLICITA: &quot;DOCUMENTOS DE CONSTITUCIÓN, ACTAS DE ASAMBLEA, DOCUMENTOS PRIVADOS Y DEMÁS INFORMACIÓN QUE REPOSE EN LA CARPETA DE LAS PERSONAS QUE SE RELACINANA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ECUARTAS"/>
    <d v="2023-01-12T00:00:00"/>
    <d v="2023-01-12T00:00:00"/>
    <s v="'le.rincones@correo.policia.gov.co.rpost.biz' jueves 12/01/2023 8:43 a. m."/>
    <s v="N"/>
    <s v=""/>
    <x v="0"/>
    <s v=""/>
    <s v="N"/>
    <d v="2023-01-12T00:00:00"/>
    <d v="2023-01-12T00:00:00"/>
    <n v="2"/>
    <n v="15"/>
    <x v="0"/>
    <n v="15"/>
    <s v="cumple"/>
  </r>
  <r>
    <x v="0"/>
    <n v="2023000189"/>
    <x v="6"/>
    <s v="EN COMUNICACION DEL DIA 07112022 CON OFICIO GS-2022 SUBIN UBIC 29.25 DE LA POLICIA NACIONAL SECCIONAL DAGUA ENVIADO VIA EMAIL A CONTACTO CCC RECIBIDO EL DIA 11012023 SOLICITAN A LA CCC SE ORDENE A QUIEN CORRESPONDA CONSULTA Y VERIFICACIÓN SI LA EMPRESA CREDICOLOMBIA SE ENCUENTRA REGISTRADA EN SU BASE DE DATOS QUIEN APARECE COMO REPRESENTANTE LEGAL DE LA MISMA DE IGUAL FORMA CONSULTA Y VERIFICACIÓN DE INFORMACIÓN FORMULARIOS Y/O DATOS PERSONALES FAMILIARES Y/O REFERENCIAS PERSONALES QUE PUEDAN REGISTRAR LOS SEÑORES ANDERSON LEONARDO CORTEZ QUIÑONEZ IDENTIFICADO CON CEDULA DE CIUDADANÍA NÚMERO 1087191936 Y GLORIA PATRICIA PEÑA GUEGUE IDENTIFICADA CON CEDULA DE CIUDADANÍA NÚMERO 1062331381. - NOTA EL NOMBRE CREDICOLOMBIA Y LAS CEDULAS REPORTADAS NO FIGURAN REGISTRADAS EN LA CCC"/>
    <s v="A"/>
    <s v="JCMARIN"/>
    <s v=" "/>
    <s v="Obrero"/>
    <d v="2023-01-11T00:00:00"/>
    <s v="Origino"/>
    <s v="NRESPONS"/>
    <s v="Registros Pub y Redes Emp"/>
    <s v="Back (Registro)"/>
    <s v="Finalizado"/>
    <s v=" "/>
    <s v="Asignado a"/>
    <s v="ECUARTAS"/>
    <s v="Registros Pub y Redes Emp"/>
    <s v="Back (Registro)"/>
    <d v="2023-01-11T00:00:00"/>
    <s v="A"/>
    <s v=""/>
    <m/>
    <m/>
    <m/>
    <m/>
    <m/>
    <m/>
    <m/>
    <s v="Sin Identificación"/>
    <m/>
    <s v="SUBINTENDENTE DARWIN ARLEY GARCES HINESTROZA"/>
    <s v=""/>
    <s v="darwin.garces1361@correo.policia.gov.co"/>
    <s v="E-mail"/>
    <s v="3186009066"/>
    <s v="3 Peticiones"/>
    <x v="0"/>
    <s v="Registros Publicos y Redes Emp"/>
    <s v="Derecho de peticion"/>
    <s v="."/>
    <s v="."/>
    <s v="SE DIO RESPUSTA 2022-01418 SANTIAGO DE CALI, 18 DE NOVIEMBRE DE 2022 SEÑORES MINISTERIO DE DEFENSA NACIONAL POLICIA NACIONAL ATENCIÓN: PATRULLERO DARWIN ARLEY GARCES HINESTROZA INVESTIGADOR CRIMINAL TÉCNICO PROFESIONAL EN SERVICIO DE POLICÍA DEVAL.DDAGUA.SIJIN@POLICIA.GOV.CO DAGUA CORDIAL SALUDO, DAMOS RESPUESTA A SU OFICIO NO. GS-2022- /SUBIN - UBIC. 29.25 DEL 7 DE NOVIEMBRE DE 2022, RECIBIDO ESTA ENTIDAD EL 10 DE NOVIEMBRE DE 2022, EN EL QUE SOLICITA: ¿¿ SI LA EMPRESA CREDICOLOMBIA SE ENCUENTRA REGISTRADA EN SU BASE DE DATOS, QUIEN APARECE COMO REPRESENTANTE LEGAL DE LA MISMA, DE IGUAL FORMA CONSULTA Y VERIFICACIÓN DE INFORMACIÓN, FORMULARIOS Y/O DATOS PERSONALES FAMILIARES Y/O REFERENCIAS PERSONALES QUE PUEDAN REGISTRAR LOS SEÑORES ANDERSON LEONARDO CORTEZ QUIÑONEZ IDENTIFICADO CON CEDULA DE CIUDADANÍA NÚMERO 1.087.191.936 Y GLORIA PATRICIA PEÑA GUEGUE IDENTIFICADA CON CEDULA DE CIUDADANÍA NÚMERO 1.062.331.381.¿ AL RESPECTO, LE INFORMAMOS QUE L"/>
    <s v="."/>
    <s v="Finalizado"/>
    <s v="ECUARTAS"/>
    <d v="2023-01-13T00:00:00"/>
    <d v="2023-01-13T00:00:00"/>
    <s v="deval.ddagua.sijin@policia.gov.co &lt;deval.ddagua.sijin@policia.gov.co viernes, 18 de noviembre de 2022 17:00"/>
    <s v="N"/>
    <s v=""/>
    <x v="0"/>
    <s v="."/>
    <s v="N"/>
    <d v="2023-01-13T00:00:00"/>
    <d v="2023-01-13T00:00:00"/>
    <n v="3"/>
    <n v="15"/>
    <x v="0"/>
    <n v="15"/>
    <s v="cumple"/>
  </r>
  <r>
    <x v="0"/>
    <n v="2023000192"/>
    <x v="7"/>
    <s v="EN COMUNICACION DEL DIA 11012023 CON EMAIL ENVIADO A CONTACTO CCC MEDIANTE DER DE PETICION EL SR. JORGE ALBERTO JIMENEZ GARCIA CC 1233345314 SOLITIA: 1. ENLISTE EL DOCUMENTO O DOCUMENTOS QUE SE DEBEN PRESENTAR ANTE LA CÁMARA DE COMERCIO DE CALI PARA PERFECCIONAR EL REGISTRO DE UNA ESCISIÓN. CONSIDERE QUE PARTICIPAN DEL PROCESO UNA SOCIEDAD ESCINDENTE UNA BENEFICIARIA YA EXISTE Y OTRA QUE A TRAVÉS DEL PROYECTO DE ESCISIÓN SERÁ CREADA. ADEMÁS CONSIDERE PARA SU RESPUESTA LOS AUMENTOS Y DISMINUCIONES DEL CAPITAL SUSCRITO QUE RESULTAN NATURALES DE UN PROCESO DE ESCISIÓN. 2. ACLARE ¿CUÁL O CUÁLES SON LOS DOCUMENTOS OBJETO DE REGISTRO EN EL PROCESO DE ESCISIÓN? Y ¿CUÁLES SIRVEN DE PARÁMETRO PARA TASAR EL IMPUESTO DE REGISTRO? 3. ENLISTE TODOS LOS ANEXOS QUE DEBEN ACOMPAÑAR EL DOCUMENTO OBJETO DE REGISTRO. 4. MENCIONE LOS FUNDAMENTOS NORMATIVOS O REGLAMENTARIOS QUE SIRVEN PARA RESPONDER LOS REQUERIMIENTOS ANTERIORES. 5. SI ESTA ENTIDAD NO ES COMPETENTE PARA RESOLVER LAS INQUIETUDES DICHAS EN ESTE DERECHO DE PETICIÓN REMÍTALA A LA AUTORIDAD QUE LO SEA"/>
    <s v="A"/>
    <s v="JCMARIN"/>
    <s v=" "/>
    <s v="Obrero"/>
    <d v="2023-01-12T00:00:00"/>
    <s v="Origino"/>
    <s v="NRESPONS"/>
    <s v="Registros Pub y Redes Emp"/>
    <s v="Front (Cajas)"/>
    <s v="Finalizado"/>
    <s v=" "/>
    <s v="Asignado a"/>
    <s v="CBOTERO"/>
    <s v="Registros Pub y Redes Emp"/>
    <s v="Juridica"/>
    <d v="2023-01-12T00:00:00"/>
    <s v="A"/>
    <s v=""/>
    <m/>
    <m/>
    <m/>
    <m/>
    <m/>
    <m/>
    <m/>
    <s v="Sin Identificación"/>
    <m/>
    <s v="JORGE ALBERTO JIMENEZ GARCIA"/>
    <s v=""/>
    <s v="jorgejimenezga4@gmail.com"/>
    <s v="E-mail"/>
    <s v="3117733738"/>
    <s v="3 Peticiones"/>
    <x v="11"/>
    <s v="Registros Publicos y Redes Emp"/>
    <s v="Derecho de peticion"/>
    <s v="."/>
    <s v="."/>
    <s v=" SANTIAGO DE CALI, 27 DE ENERO DE 2023 SEÑOR JORGE ALBERTO JIMÉNEZ GARCÍA JORGEJIMENEZGA4@GMAIL.COM JJIMENEZ@THEBRIEFCASE.COM.CO CALI CORDIAL SALUDO, DAMOS RESPUESTA A SU PETICIÓN DE FECHA 11 DE ENERO DE 2023, MEDIANTE LA CUAL NOS REALIZA ALGUNAS CONSULTAS RELACIONADAS CON EL REGISTRO DE UNA ESCIS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AS CÁMARAS DE COMERCIO, ESTAS SE LIMITAN EN LO QUE CORRESPONDE AL REGISTRO MERCA"/>
    <s v="."/>
    <s v="Finalizado"/>
    <s v="CBOTERO"/>
    <d v="2023-01-28T00:00:00"/>
    <d v="2023-01-28T00:00:00"/>
    <s v=" "/>
    <s v="N"/>
    <s v=""/>
    <x v="0"/>
    <s v="Interés general y particular"/>
    <s v="N"/>
    <d v="2023-01-28T00:00:00"/>
    <d v="2023-01-28T00:00:00"/>
    <n v="12"/>
    <n v="15"/>
    <x v="0"/>
    <n v="15"/>
    <s v="cumple"/>
  </r>
  <r>
    <x v="0"/>
    <n v="2023000199"/>
    <x v="7"/>
    <s v="LA SEÑORA MARIA ISABEL MONSALVE RUIS IDENTIFICADA CON CC 66835166 INSCRITO 1079426 - 1 SOLICITA LA CANCELACION DE SU REGISTRO YA QUE FUE VICTIMA DE FRAUDE , FALSEDAD PERSONAL POR HABER SIDO SUPLANTADA DENUNCIA PRESENTADA A LA FISCALIA GENERAL DE LA NACION,PARA LO CUAL ADJUNTA DOCUMENTOS."/>
    <s v="A"/>
    <s v="FMOLINA"/>
    <s v=" "/>
    <s v="Unicentro web"/>
    <d v="2023-01-12T00:00:00"/>
    <s v="Origino"/>
    <s v="NRESPONS"/>
    <s v="Registros Pub y Redes Emp"/>
    <s v="Front (Cajas)"/>
    <s v="Activo"/>
    <s v=" "/>
    <s v="Asignado a"/>
    <s v="CBOTERO"/>
    <s v="Registros Pub y Redes Emp"/>
    <s v="Juridica"/>
    <d v="2023-01-12T00:00:00"/>
    <s v="A"/>
    <s v=""/>
    <m/>
    <m/>
    <m/>
    <m/>
    <m/>
    <m/>
    <m/>
    <s v="Sin Identificación"/>
    <m/>
    <s v=""/>
    <s v=""/>
    <s v=""/>
    <s v=""/>
    <s v=""/>
    <s v="3 Peticiones"/>
    <x v="12"/>
    <s v="Registros Publicos y Redes Emp"/>
    <s v="Derecho de peticion"/>
    <s v="."/>
    <s v="."/>
    <s v=" SANTIAGO DE CALI, 29 DE ENERO DE 2023 SEÑORA MARIA ISABEL MONSALVE RUIZ MONSALVE@LIVE.NL CALI CORDIAL SALUDO, DAMOS RESPUESTA A SU COMUNICACIÓN DE FECHA 20 DE DICIEMBRE DE 2022, RECIBIDA EN ESTA ENTIDAD EL 12 DE ENERO DE 2023, MEDIANTE LA CUAL SOLICITA &quot;SE ME RESTABLEZCAN MIS DERECHOS COMO CIUDADANA AL BUEN NOMBRE Y A LA BUENA CONDUCTA COMERCIAL&quot; Y QUE &quot;SE PROCEDA A LA CANCELACIÓN Y/O ANULACIÓN DE TODOS Y CADA UNO DE LOS REGISTROS MERCANTILES QUE PAREZCAN A MI NOMBRE ADELANTADO AL PARECER POR UN SUJETO DE NOMBRE JAIME ARARAT MONTAÑ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
    <s v="."/>
    <s v="Finalizado"/>
    <s v="CBOTERO"/>
    <d v="2023-01-29T00:00:00"/>
    <d v="2023-01-29T00:00:00"/>
    <s v=" "/>
    <s v="N"/>
    <s v=""/>
    <x v="0"/>
    <s v="Interés general y particular"/>
    <s v="N"/>
    <d v="2023-01-29T00:00:00"/>
    <d v="2023-01-29T00:00:00"/>
    <n v="12"/>
    <n v="15"/>
    <x v="0"/>
    <n v="15"/>
    <s v="cumple"/>
  </r>
  <r>
    <x v="0"/>
    <n v="2023000216"/>
    <x v="7"/>
    <s v="EN COMUNICACION DEL DIA 06012023 CON OFICIO UIA-GETIJ 00219 DE LA JURISDICCION ESPECIAL PARA LA PAZ BOGOTA DC ENVIADO VIA EMAIL A LA CC BOGOTA Y REMITIDO A LA CC CALI EL DIA 12012023 CON RADICACION NO. 20230019266 POR TRASLADO POR COMPETENCIAS SOLICITAN COLABORACION EN EL SENTIDO DE INFORMAR SI LAS PERSONAS ATANAEL MATAJUDIOS BUITRAGO CC 93383562 EL SR. HUMBERTO MENDOZA CASTILLO CC 71252714 Y EL SR. RUBIEL DELGADO LOZANO CC 88288851 APARECEN REGISTRADOS EN LA CCC EN CASO POSITIVO ALLEGAR LOS DATOS DE CONTACTO - NOTA LAS CEDULAS APORTADAS NO FIOGURAN REGISTRADAS EN LA CCC"/>
    <s v="A"/>
    <s v="JCMARIN"/>
    <s v=" "/>
    <s v="Obrero"/>
    <d v="2023-01-12T00:00:00"/>
    <s v="Origino"/>
    <s v="NRESPONS"/>
    <s v="Registros Pub y Redes Emp"/>
    <s v="Back (Registro)"/>
    <s v="Finalizado"/>
    <s v=" "/>
    <s v="Asignado a"/>
    <s v="ECUARTAS"/>
    <s v="Registros Pub y Redes Emp"/>
    <s v="Back (Registro)"/>
    <d v="2023-01-12T00:00:00"/>
    <s v="A"/>
    <s v=""/>
    <m/>
    <m/>
    <m/>
    <m/>
    <m/>
    <m/>
    <m/>
    <s v="Sin Identificación"/>
    <m/>
    <s v="JULIETH SANABRIA RINCON"/>
    <s v=""/>
    <s v="julieth.sanabria@jep.gov.co"/>
    <s v="E-mail"/>
    <s v=""/>
    <s v="3 Peticiones"/>
    <x v="0"/>
    <s v="Registros Publicos y Redes Emp"/>
    <s v="Derecho de peticion"/>
    <s v="."/>
    <s v="."/>
    <s v="2023-00020 SANTIAGO DE CALI, 13 DE ENERO DE 2023 SEÑORES JEP JURISDICCIÓN ESPECIAL PARA LA PAZ ATENCIÓN: JULIETH SANABRIA RINCON UNIDAD DE INVESTIGACIÓN Y ACUSACIÓN JULIETH.SANABRIA@JEP.GOV.CO BOGOTÁ D.C. CORDIAL SALUDO, DAMOS RESPUESTA AL RADICADO OPJ NO. DATMC 6.0000001.2023 DEL 6 DE ENERO DE 2023, RECIBIDO EN LA CÁMARA DE COMERCIO DE BOGOTÁ Y REMITIDO A ESTA ENTIDAD EL 10 DE DICIEMBRE, SOLICITA: &quot;INFORMAR SI LAS SIGUIENTES PERSONAS CUENTAN CON SERVICIOS EN ESA ENTIDAD Y EN CASO POSITIVO ALLEGAR LOS DATOS DE CONTACTO (NÚMEROS TELEFÓNICOS, DIRECCIONES, CORREOS ELECTRÓNICOS)&quot;. ATANAEL MATAJUDIOS BUITRAGO CC 93383562 HUMBERTO MENDOZA CASTILLO CC 71252714 RUBIEL DELGADO LOZANO CC 8828885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3-01-13T00:00:00"/>
    <d v="2023-01-13T00:00:00"/>
    <s v="'julieth.sanabria@jep.gov.co.rpost.biz' viernes 13/01/2023 2:35 p. m."/>
    <s v="N"/>
    <s v=""/>
    <x v="0"/>
    <s v=""/>
    <s v="N"/>
    <d v="2023-01-13T00:00:00"/>
    <d v="2023-01-13T00:00:00"/>
    <n v="2"/>
    <n v="15"/>
    <x v="0"/>
    <n v="15"/>
    <s v="cumple"/>
  </r>
  <r>
    <x v="0"/>
    <n v="2023000223"/>
    <x v="8"/>
    <s v="DESDE EL DÍA EL 20 DE DICIEMBRE HICE UNA COMPRA A LA EMPRESA MENCIONADA ANTERIORMENTE, EN LA CUAL SOLICITÉ 2 PARES DE ZAPATOS LOS CUALES CANCELÉ E HICE ENVÍO DE LAS BOLETAS DE TRANSACCIÓN A ELLOS, UNA VEZ HECHO ESTOY YO LE BRINDO LA INFIRMACION CLARA Y VERAZ QUE LOS PRODUCTOS DEBERÍAN DE SER ENVIADOS AL MUNICIPIO DE VILLA RICA CAUCAA LA DIRECCIÓN QUE LES ENVÍO POR MEDIO DEL CHAT, PASADOS 2 DÍAS DÍAS ME LLEGA UN MENSAJE QUE DICE QUE MI PRODUCTO ESTÁ LISTO PARA SER ENTREGADO AL VERIFICAR EL ENVÍO PUDE NOTAR QUE LA DIRECCIÓN DE ENVÍO ERA HACIA VILLA RICA TOLIMA, AL VER ESE MENSAJE INFORMÓ A ELLOS POR MEDIOS DE WHATSAPP¿S YA QUE ES SU MEDIO DE VENTA Y DE ATENCIÓN Y ME RESPONDEN QUE VAN A HACER LO PERTINENTE LO CUAL A LA FECHA NO SE VIO REFLEJADO YA QUE EL DÍA DE HOY PASADOS 7 DÍAS ME LLEGA UN MENSAJE DONDE ME DICEN DE SERVIENTREGA QUE MI PRODUCTO ESTÁ LISTO PARA RECLAMAR EN VILLA RICA TOLIMA."/>
    <s v="A"/>
    <s v="ARIVAS"/>
    <s v=" "/>
    <s v="Principal"/>
    <d v="2023-01-13T00:00:00"/>
    <s v="Origino"/>
    <s v="ARIVAS"/>
    <s v="Secretaria General"/>
    <s v="Asuntos Legales y Contratacion"/>
    <s v="Finalizado"/>
    <s v=" "/>
    <s v="Asignado a"/>
    <s v="ARIVAS"/>
    <s v="Asuntos Legales y Contratacion"/>
    <s v="Asuntos Legales y Contratacion"/>
    <d v="2023-01-13T00:00:00"/>
    <s v="A"/>
    <s v=""/>
    <m/>
    <m/>
    <m/>
    <m/>
    <m/>
    <m/>
    <m/>
    <s v="Sin Identificación"/>
    <m/>
    <s v="RONALD POSSU COLLAZOS"/>
    <s v=""/>
    <s v="tincrew1527@gmail.com"/>
    <s v="E-mail"/>
    <s v=""/>
    <s v="3 Peticiones"/>
    <x v="5"/>
    <s v="Asuntos Legales y Contratacion"/>
    <s v="Derecho de peticion"/>
    <s v="."/>
    <s v="."/>
    <s v="SE ADJUNTA TRAZABILIDAD. SE LE INFORMA AL USUARIO NO COMPETENCIA DE LA CCC EN ASUNTOS DE DERECHOS DEL CONSUMIDOR. DE: ASUNTOS LEGALES CÁMARA DE COMERCIO DE CALI &lt;ASUNTOSLEGALES@CCC.ORG.CO&gt; ENVIADO: MIÉRCOLES, 18 DE ENERO DE 2023 8:46 PARA: TINCREW1527@GMAIL.COM &lt;TINCREW1527@GMAIL.COM&gt; ASUNTO: RESPUESTA DERECHO DE PETICIÓN RONALD POSSU COLLAZOS "/>
    <s v="."/>
    <s v="Finalizado"/>
    <s v="ARIVAS"/>
    <d v="2023-01-18T00:00:00"/>
    <d v="2023-01-18T00:00:00"/>
    <s v=" "/>
    <s v="N"/>
    <s v=""/>
    <x v="0"/>
    <s v="Interés general y particular"/>
    <s v="N"/>
    <d v="2023-01-18T00:00:00"/>
    <d v="2023-01-18T00:00:00"/>
    <n v="4"/>
    <n v="15"/>
    <x v="0"/>
    <n v="15"/>
    <s v="cumple"/>
  </r>
  <r>
    <x v="0"/>
    <n v="2023000228"/>
    <x v="8"/>
    <s v="EN COMUNICACION DEL DIA 12012023 CON OFICIO 20380-01-02-N/A DE LA FGN FISCALIA 36 SECCIONAL GRUPO DE RECTA IMPARTICION DE JUSTICIA Y LIBERTAD INDIVIDUAL DE CALI ENVIADO VIA EMAIL A CONTACTO CCC SOLICITAN COLABORACIÓN EN EL SENTIDO DE ORDENAR A QUIEN CORRESPONDA SUMINISTRAR LA SIGUIENTE DOCUMENTACIÓN QUE A CONTINUACIÓN SE RELACIONAN: ¿ SÍRVASE INDICAR QUIÉN PARA EL AÑO 2017 Y 2018 FUNGIÓ EN CALIDAD DE REPRESENTANTE LEGAL DE LA CONSTRUCTORA SINTAGMA SAS CON NIT. 900156253 MATRICULA: 714574-2. ¿ APORTAR CERTIFICADO ACTUALIZADO DE CÁMARA Y COMERCIO DE LA CONSTRUCTORA SINTAGMA SAS CON NIT. 900156253."/>
    <s v="A"/>
    <s v="JCMARIN"/>
    <s v=" "/>
    <s v="Obrero"/>
    <d v="2023-01-13T00:00:00"/>
    <s v="Origino"/>
    <s v="NRESPONS"/>
    <s v="Registros Pub y Redes Emp"/>
    <s v="Back (Registro)"/>
    <s v="Finalizado"/>
    <s v=" "/>
    <s v="Asignado a"/>
    <s v="ECUARTAS"/>
    <s v="Registros Pub y Redes Emp"/>
    <s v="Back (Registro)"/>
    <d v="2023-01-13T00:00:00"/>
    <s v="A"/>
    <s v="MERCANTIL"/>
    <n v="714573"/>
    <m/>
    <m/>
    <m/>
    <m/>
    <m/>
    <m/>
    <s v="Inscrito"/>
    <m/>
    <s v="DAVIER FERNEY CARDOZO VICTORIA"/>
    <s v=""/>
    <s v="davier.cardozo1305@correo.policia.gov.co"/>
    <s v="E-mail"/>
    <s v=""/>
    <s v="3 Peticiones"/>
    <x v="0"/>
    <s v="Registros Publicos y Redes Emp"/>
    <s v="Derecho de peticion"/>
    <s v="."/>
    <s v="."/>
    <s v="2023 - 00051 SANTIAGO DE CALI, 19 DE ENERO DE 2022 SEÑORES FISCALIA GENERAL DE LA NACION ATENCIÓN: DAVIER FERNEY CARDOZO VICTORIA INVESTIGADOR CRIMINAL MONICA.DELGADO@FISCALIA.GOV.CO DAVIER.CARDOZO1305@CORREO.POLICIA.GOV.CO LA CIUDAD CORDIAL SALUDO DAMOS RESPUESTA AL OFICIO 20380-01-02-N/A REF 760016000199202051530 DEL 12 DE ENERO DEL 2023, RECIBIDO Y RADICADO EN ESTA ENTIDAD EL MISMO DÍA, EN EL CUAL SOLICITA SUMINISTRAR LA SIGUIENTE INFORMACIÓN: &quot;OSÍRVASE INDICAR QUIÉN PARA EL AÑO 2017 Y 2018 FUNGIÓ EN CALIDAD DE REPRESENTANTE LEGAL DE LA CONSTRUCTORA SINTAGMA SAS, CON NIT. 900156253, MATRICULA: 714574-2. OAPORTAR CERTIFICADO ACTUALIZADO DE CÁMARA Y COMERCIO DE LA CONSTRUCTORA SINTAGMA SAS, CON NIT. 900156253&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1-13T00:00:00"/>
    <d v="2023-01-19T00:00:00"/>
    <s v="monica.delgado@fiscalia.gov.co.rpost.biz; davier.cardozo1305@correo.policia.gov.co.rpost.biz jueves 19/01/2023 8:40 a. m."/>
    <s v="N"/>
    <s v=""/>
    <x v="0"/>
    <s v=""/>
    <s v="N"/>
    <d v="2023-01-19T00:00:00"/>
    <d v="2023-01-19T00:00:00"/>
    <n v="5"/>
    <n v="15"/>
    <x v="0"/>
    <n v="15"/>
    <s v="cumple"/>
  </r>
  <r>
    <x v="0"/>
    <n v="2023000229"/>
    <x v="8"/>
    <s v="EN COMUNICACION DEL DIA 12012023 CON EMAIL ENVIADO A CONTACTO CCC MEDIANTE PETICION EL SR. LUIS ALBERTO JAIMES GOMEZ CC 1130630079 SOLICITA CERTIFICAR SI PARA EL DÍA EL DÍA 20 DE DICIEMBRE DE 2019 EL SEÑOR JAIME HERNAN CRUZ NAVARRETE IDENTIFICADO CON CEDULA DE CIUDADANÍA NO 16648754 DE CALI APARECIA REGISTRADO. NOTA LA CEDUAL APORTADA NO FIGURA REGISTRADA COMO PERSONA NATURAL EN LA CCC APARECE COMO MIEMBRO DE JUNTA DIRECTIVA EN LAS MATRICULAS 141683-4 Y 10685-50 Y COMO REP. LEGAL EN LAS MATRICULAS 347457-3 Y 88-50"/>
    <s v="A"/>
    <s v="JCMARIN"/>
    <s v=" "/>
    <s v="Obrero"/>
    <d v="2023-01-13T00:00:00"/>
    <s v="Origino"/>
    <s v="NRESPONS"/>
    <s v="Registros Pub y Redes Emp"/>
    <s v="Back (Registro)"/>
    <s v="Finalizado"/>
    <s v=" "/>
    <s v="Asignado a"/>
    <s v="ECUARTAS"/>
    <s v="Registros Pub y Redes Emp"/>
    <s v="Back (Registro)"/>
    <d v="2023-01-13T00:00:00"/>
    <s v="A"/>
    <s v=""/>
    <m/>
    <m/>
    <m/>
    <m/>
    <m/>
    <m/>
    <m/>
    <s v="Sin Identificación"/>
    <m/>
    <s v="LUIS ALBERTO JAIMES GOMEZ"/>
    <s v=""/>
    <s v="luis.jaimes0079@correo.policia.gov.co"/>
    <s v="E-mail"/>
    <s v="3168213355"/>
    <s v="3 Peticiones"/>
    <x v="0"/>
    <s v="Registros Publicos y Redes Emp"/>
    <s v="Derecho de peticion"/>
    <s v="."/>
    <s v="."/>
    <s v="2023 - 00038 SANTIAGO DE CALI, 13 DE ENERO DE 2022 SEÑORES MINISTERIO DE DEFENSA NACIONAL POLICIA NACIONAL ATENCIÓN: LUIS ALBERTO JAIMES GOMEZ LUIS.JAIMES0079@CORREO.POLICIA.GOV.CO LA CIUDAD CORDIAL SALUDO, DAMOS RESPUESTA A SU CORREO ELECTRÓNICO OFICIO RADICADO:76001233300020220045500 DEL 12 DE ENERO DE 2023, RECIBIDO EN LA CÁMARA DE COMERCIO EL MISMO DÍA, EN EL QUE SOLICITA: &quot;TENGA A BIEN ORDENAR A QUIEN CORRESPONDA CERTIFICAR SI PARA EL DÍA EL DÍA 20 DE DICIEMBRE DE 2019, EL SEÑOR JAIME HERNAN CRUZ NAVARRETE IDENTIFICADO CON CEDULA DE CIUDADANÍA NO 16.648.75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ECUARTAS"/>
    <d v="2023-01-13T00:00:00"/>
    <d v="2023-01-13T00:00:00"/>
    <s v="luis.jaimes0079@correo.policia.gov.co.rpost.biz viernes 13/01/2023 4:15 p. m"/>
    <s v="N"/>
    <s v=""/>
    <x v="0"/>
    <s v=""/>
    <s v="N"/>
    <d v="2023-01-13T00:00:00"/>
    <d v="2023-01-13T00:00:00"/>
    <n v="1"/>
    <n v="15"/>
    <x v="0"/>
    <n v="15"/>
    <s v="cumple"/>
  </r>
  <r>
    <x v="0"/>
    <n v="2023000232"/>
    <x v="8"/>
    <s v="LA FISCALIA GENERAL DE LA NACION DESPACHO LOCAL 72 YUMBO, SOLICITA CERTIFICADO DE EXISTENCIA Y REPRESENTACION LEGAL DEL BANCO AV VILLAS, SOBRE EL CUAL ADELANTAN UNA INVESTIGACION DE HURTO CALIFICADO MENOR CUANTIA EN LA OFICINA DE YUMBO VALLE."/>
    <s v="A"/>
    <s v="HMARIN"/>
    <s v=" "/>
    <s v="Yumbo"/>
    <d v="2023-01-13T00:00:00"/>
    <s v="Origino"/>
    <s v="NRESPONS"/>
    <s v="Registros Pub y Redes Emp"/>
    <s v="Front (Cajas)"/>
    <s v="Finalizado"/>
    <s v=" "/>
    <s v="Asignado a"/>
    <s v="CBOTERO"/>
    <s v="Registros Pub y Redes Emp"/>
    <s v="Juridica"/>
    <d v="2023-01-13T00:00:00"/>
    <s v="A"/>
    <s v=""/>
    <m/>
    <m/>
    <m/>
    <m/>
    <m/>
    <m/>
    <m/>
    <s v="Sin Identificación"/>
    <n v="16481935"/>
    <s v="LUCANO DEVIA QUIÑONES"/>
    <s v=""/>
    <s v="lucano.devia@fiscalia.gov.co"/>
    <s v="Presencial con Carta"/>
    <s v="3175177427"/>
    <s v="3 Peticiones"/>
    <x v="0"/>
    <s v="Registros Publicos y Redes Emp"/>
    <s v="Derecho de peticion"/>
    <s v="."/>
    <s v="."/>
    <s v=" SANTIAGO DE CALI, 28 DE ENERO DE 2023 SEÑOR LUCANO DEVIA QUIÑONES TÉCNICO INVESTIGADOR II SUBDIRECCIÓN SECCIONAL DE POLICÍA JUDICIAL LUCANO.DEVIA@FISCALIA.GOV.CO YUMBO - VALLE CORDIAL SALUDO, DAMOS RESPUESTA A SU OFICIO 20380-DESAP/UPJ-YUM- 00242 DEL 13 DE ENERO DE 2023 RECIBIDO EN ESA MISMA FECHA, MEDIANTE EL CUAL SOLICITA: &quot;OBTENER EL CERTIFICADO DE CÁMARA Y COMERCIO DEL BANCO AV VILLAS SOBRE EXISTENCIA Y REPRESENTACIÓN LEGAL&quot;. EN RELACIÓN CON SU SOLICITUD, LE INFORMAMOS QUE EL ARTÍCULO 15 DEL DECRETO 19 DE 2012 DISPONE QUE &quot;LAS ENTIDADES PÚBLICAS Y LAS PRIVADAS QUE CUMPLAN FUNCIONES PÚBLICAS O PRESTEN SERVICIOS PÚBLICOS PUEDEN CONECTARSE GRATUITAMENTE A LOS REGISTROS PÚBLICOS QUE LLEVAN LAS ENTIDADES ENCARGADAS DE EXPEDIR LOS CERTIFICADOS DE EXISTENCIA Y REPRESENTACIÓN LEGAL DE LAS PERSONAS JURÍDICAS, LOS CERTIFICADOS DE TRADICIÓN DE BIENES INMUEBLES, NAVES, AERONAVES Y VEHÍCULOS Y LOS CERTIFICADOS TRIBUTARIOS, EN LAS CONDICIONES Y CON LAS SEGURIDADES REQUERIDAS QUE ESTABLEZ"/>
    <s v="."/>
    <s v="Finalizado"/>
    <s v="CBOTERO"/>
    <d v="2023-01-28T00:00:00"/>
    <d v="2023-01-28T00:00:00"/>
    <s v=" "/>
    <s v="N"/>
    <s v=""/>
    <x v="0"/>
    <s v=""/>
    <s v="N"/>
    <d v="2023-01-28T00:00:00"/>
    <d v="2023-01-28T00:00:00"/>
    <n v="11"/>
    <n v="15"/>
    <x v="0"/>
    <n v="15"/>
    <s v="cumple"/>
  </r>
  <r>
    <x v="0"/>
    <n v="2023000233"/>
    <x v="8"/>
    <s v="EN COMUNICACION DEL DIA 12012023 CON EMAIL ENVIADO A CONTACTO CCC MEDIANTE PETICION EL SR. LUIS ALBERTO JAIMES GOMEZ CC 1130630079 DE LA POLICIA NACIONAL SECCIONAL CALI SOLICITA CERTIFICAR SI PARA EL DÍA EL DÍA 20 DE DICIEMBRE DE 2019 EL LOCAL COMERCIAL ESMERILES ABRASIVOS Y HERRAMIENTAS UBICADO EN LA CALLE 15 NO 11-112 DE LA CIUDAD DE CALI - VALLE SE ENCONTRABA REGISTRADO LEGALMENTE ANTE LA CÁMARA DE COMERCIO A NIVEL NACIONAL PARA SU FUNCIONAMIENTO DE SER POSITIVA LA RESPUESTA QUIEN ERA SU PROPIETARIO. NOTA .. EL NOMBRE CONSULTADO NO APARECE REGISTRADO EN LA CCC"/>
    <s v="A"/>
    <s v="JCMARIN"/>
    <s v=" "/>
    <s v="Obrero"/>
    <d v="2023-01-13T00:00:00"/>
    <s v="Origino"/>
    <s v="NRESPONS"/>
    <s v="Registros Pub y Redes Emp"/>
    <s v="Back (Registro)"/>
    <s v="Finalizado"/>
    <s v=" "/>
    <s v="Asignado a"/>
    <s v="ECUARTAS"/>
    <s v="Registros Pub y Redes Emp"/>
    <s v="Back (Registro)"/>
    <d v="2023-01-13T00:00:00"/>
    <s v="A"/>
    <s v=""/>
    <m/>
    <m/>
    <m/>
    <m/>
    <m/>
    <m/>
    <m/>
    <s v="Sin Identificación"/>
    <m/>
    <s v=" LUIS ALBERTO JAIMES GOMEZ"/>
    <s v=""/>
    <s v="luis.jaimes0079@correo.policia.gov.co"/>
    <s v="E-mail"/>
    <s v="3168213355"/>
    <s v="3 Peticiones"/>
    <x v="0"/>
    <s v="Registros Publicos y Redes Emp"/>
    <s v="Derecho de peticion"/>
    <s v="."/>
    <s v="."/>
    <s v="2023 - 00038 SANTIAGO DE CALI, 16 DE ENERO DE 2022 SEÑORES MINISTERIO DE DEFENSA NACIONAL POLICIA NACIONAL ATENCIÓN: LUIS ALBERTO JAIMES GOMEZ LUIS.JAIMES0079@CORREO.POLICIA.GOV.CO LA CIUDAD CORDIAL SALUDO, DAMOS RESPUESTA A SU CORREO ELECTRÓNICO OFICIO RADICADO: 76001233300020220045500 DEL 12 DE ENERO DE 2023, RECIBIDO EN LA CÁMARA DE COMERCIO EL MISMO DÍA, EN EL QUE SOLICITA: &quot;CERTIFICAR SI PARA EL DÍA EL DÍA 20 DE DICIEMBRE DE 2019, EL LOCAL COMERCIAL ESMERILES ABRASIVOS Y HERRAMIENTAS UBICADO EN LA CALLE 15 NO 11-112 DE LA CIUDAD DE CALI (VALLE) SE ENCONTRABA REGISTRADO LEGALMENTE ANTE LA CÁMARA DE COMERCIO A NIVEL NACIONAL PARA SU FUNCIONAMIENTO, DE SER POSITIVA LA RESPUESTA, QUIEN ERA SU PROPIETAR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s v="."/>
    <s v="Finalizado"/>
    <s v="ECUARTAS"/>
    <d v="2023-01-16T00:00:00"/>
    <d v="2023-01-16T00:00:00"/>
    <s v="luis.jaimes0079@correo.policia.gov.co.rpost.biz lunes 16/01/2023 2:51 p. m"/>
    <s v="N"/>
    <s v=""/>
    <x v="0"/>
    <s v=""/>
    <s v="N"/>
    <d v="2023-01-16T00:00:00"/>
    <d v="2023-01-16T00:00:00"/>
    <n v="2"/>
    <n v="15"/>
    <x v="0"/>
    <n v="15"/>
    <s v="cumple"/>
  </r>
  <r>
    <x v="0"/>
    <n v="2023000234"/>
    <x v="8"/>
    <s v="EN COMUNICACION DEL DIA 13012023 CON OFICIO FGN.CTI.UPJ. 20380 - 02 - 8927DE LA FGN FISCIA 143 SECCIONAL PALMIRA ENVIADO VIA EMAIL A CONTACTO CCC MEDIANTE PETICION SOLICITAN SUMINISTRAR A ESTA UNIDAD INVESTIGATIVA, EL CERTIFICADO DE EXISTENCIA Y REPRESENTACIÓN DE LA -COONSTRUFUTURO NIT 900626638-0 - NOTA LA ENTIDAD COOPERATIVA MULTIACTIVA PARA CONSTRUIR UN MEJOR FUTURO_x0009_COONSTRUFUTURO_x0009_NIT 900626638-0 FIGURA CANCELADA_x0009_EN BUGA INSCRITO 9000001686 "/>
    <s v="A"/>
    <s v="JCMARIN"/>
    <s v=" "/>
    <s v="Obrero"/>
    <d v="2023-01-13T00:00:00"/>
    <s v="Origino"/>
    <s v="NRESPONS"/>
    <s v="Registros Pub y Redes Emp"/>
    <s v="Back (Registro)"/>
    <s v="Finalizado"/>
    <s v=" "/>
    <s v="Asignado a"/>
    <s v="ECUARTAS"/>
    <s v="Registros Pub y Redes Emp"/>
    <s v="Back (Registro)"/>
    <d v="2023-01-13T00:00:00"/>
    <s v="A"/>
    <s v=""/>
    <m/>
    <m/>
    <m/>
    <m/>
    <m/>
    <m/>
    <m/>
    <s v="Sin Identificación"/>
    <m/>
    <s v="JESUS FERNANDO MUÑOZ"/>
    <s v=""/>
    <s v="jesusfer.munoz@fiscalia.gov.co"/>
    <s v="E-mail"/>
    <s v="321-8009239"/>
    <s v="3 Peticiones"/>
    <x v="0"/>
    <s v="Registros Publicos y Redes Emp"/>
    <s v="Derecho de peticion"/>
    <s v="."/>
    <s v="."/>
    <s v="2023 - 00051 SANTIAGO DE CALI, 16 DE ENERO DE 2022 SEÑORES FISCALIA GENERAL DE LA NACION ATENCIÓN: JESUS FERNANDO MUÑOZ TÉCNICO INVESTIGADOR IV JESUSFER.MUNOZ@FISCALIA.GOV.CO PALMIRA CORDIAL SALUDO DAMOS RESPUESTA AL OFICIO FGN.CTI.UPJ. 20380 - 02 - 8927 DEL 13 DE ENERO DEL 2023, RECIBIDO Y RADICADO EN ESTA ENTIDAD EL MISMO DÍA, EN EL CUAL SOLICITA SUMINISTRAR LA SIGUIENTE INFORMACIÓN: &quot;EL CERTIFICADO DE EXISTENCIA Y REPRESENTACIÓN DE LA - COONSTRUFUTURO, NIT NO. 900 626 638 - 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ECUARTAS"/>
    <d v="2023-01-16T00:00:00"/>
    <d v="2023-01-16T00:00:00"/>
    <s v="jesusfer.munoz@fiscalia.gov.co.rpost.biz lunes 16/01/2023 8:05 a. m"/>
    <s v="N"/>
    <s v=""/>
    <x v="0"/>
    <s v=""/>
    <s v="N"/>
    <d v="2023-01-16T00:00:00"/>
    <d v="2023-01-16T00:00:00"/>
    <n v="2"/>
    <n v="15"/>
    <x v="0"/>
    <n v="15"/>
    <s v="cumple"/>
  </r>
  <r>
    <x v="0"/>
    <n v="2023000243"/>
    <x v="8"/>
    <s v="CONTRATE UNOS SERVICIOS DE ALQUILER DE UNA CASA VACACIONAL EN LA VEGA ME PIDIERON EL PAGO, DE 1.050.000 Y EL SERVICIO ERA PARA HOY 30 DE DICIEMBRE AL 2 DE ENERO Y NADIE CONTESTA NI RESPONDEN EN OTRAS PALABRAS NOS ROBARON Y QUIERO UNA PERSONA QUE ME RESPONDA"/>
    <s v="A"/>
    <s v="ARIVAS"/>
    <s v=" "/>
    <s v="Principal"/>
    <d v="2023-01-13T00:00:00"/>
    <s v="Origino"/>
    <s v="ARIVAS"/>
    <s v="Secretaria General"/>
    <s v="Asuntos Legales y Contratacion"/>
    <s v="Finalizado"/>
    <s v=" "/>
    <s v="Asignado a"/>
    <s v="ARIVAS"/>
    <s v="Asuntos Legales y Contratacion"/>
    <s v="Asuntos Legales y Contratacion"/>
    <d v="2023-01-13T00:00:00"/>
    <s v="A"/>
    <s v=""/>
    <m/>
    <m/>
    <m/>
    <m/>
    <m/>
    <m/>
    <m/>
    <s v="Sin Identificación"/>
    <m/>
    <s v="BRENDA LORENA LAITON"/>
    <s v=""/>
    <s v="johnbjlv@gmail.com"/>
    <s v="E-mail"/>
    <s v=""/>
    <s v="3 Peticiones"/>
    <x v="5"/>
    <s v="Asuntos Legales y Contratacion"/>
    <s v="Derecho de peticion"/>
    <s v="."/>
    <s v="."/>
    <s v="SE ADJUNTA TRAZABILIDAD DE ENVIO AL USUARIO. NO COMPETENCIA DE LA CCC EN ESTOS ASUNTOS. SE LE RECOMIENDA AL USUARIO REALIZAR LAS DENUNCIAS DEL CASO. DE: ASUNTOS LEGALES CÁMARA DE COMERCIO DE CALI &lt;ASUNTOSLEGALES@CCC.ORG.CO&gt; ENVIADO: MIÉRCOLES, 18 DE ENERO DE 2023 8:49 PARA: JOHNBJLV@GMAIL.COM &lt;JOHNBJLV@GMAIL.COM&gt; ASUNTO: RESPUESTA DERECHO DE PETICIÓN BRENDA LORENA LAITON "/>
    <s v="."/>
    <s v="Finalizado"/>
    <s v="ARIVAS"/>
    <d v="2023-01-18T00:00:00"/>
    <d v="2023-01-18T00:00:00"/>
    <s v=" "/>
    <s v="N"/>
    <s v=""/>
    <x v="0"/>
    <s v="Interés general y particular"/>
    <s v="N"/>
    <d v="2023-01-18T00:00:00"/>
    <d v="2023-01-18T00:00:00"/>
    <n v="4"/>
    <n v="15"/>
    <x v="0"/>
    <n v="15"/>
    <s v="cumple"/>
  </r>
  <r>
    <x v="0"/>
    <n v="2023000246"/>
    <x v="9"/>
    <s v="EN COMUNICACION DEL DIA 13012023 CON OFICIOL OFICIO 20560-01-02-09-0037 DE LA FGN FISCALIA 09 SECCIONAL DE PASTO ENVIADO VIA EMAIL A CONTACTO CCC SOLICITAN COLABORACIÓN EN EL SENTIDO DE ORDENAR A QUIEN CORRESPONDA EXPEDIR COPIA DEL REGISTRO MERCANTIL Y CÁMARA DE COMERCIO DE LAS SIGUIENTES EMPRESAS: - EMPRESA GENHOSPI S.A.S - COMERCIALIZADORA COMPUSERVICIOS S.A.S¿ CUYO REPRESENTANTE LEGAL ES EL SEÑOR LUIS ALEJANDRO VARGAS GALLO. - SERVICIOS INTEGRALES S.A.S. NIT. 90062518 REPRESENTANTE LEGAL LUZ HELENA ARIAS. - NOTA LA SOCIEDAD GENHOSPI SAS NIT 900331412 - 6 ACTIVA EN PASTO CON MAT # 127878 LA SOCIEDAD COMERCIALIZADORA COMPUSERVICIOS S A S NIT 900725764 - 5 ACTIVA EN BOGOTA CON MAT # 2446211 Y LA SOCIEDAD SERVICIOS INTEGRALES S.A.S. NIT. 90062518 NO FIGURA REGISTRADA EN LA CCC ADEMAS EL NIT ESTA INCOMPLETO"/>
    <s v="A"/>
    <s v="JCMARIN"/>
    <s v=" "/>
    <s v="Obrero"/>
    <d v="2023-01-16T00:00:00"/>
    <s v="Origino"/>
    <s v="NRESPONS"/>
    <s v="Registros Pub y Redes Emp"/>
    <s v="Back (Registro)"/>
    <s v="Finalizado"/>
    <s v=" "/>
    <s v="Asignado a"/>
    <s v="ECUARTAS"/>
    <s v="Registros Pub y Redes Emp"/>
    <s v="Back (Registro)"/>
    <d v="2023-01-16T00:00:00"/>
    <s v="A"/>
    <s v=""/>
    <m/>
    <m/>
    <m/>
    <m/>
    <m/>
    <m/>
    <m/>
    <s v="Sin Identificación"/>
    <m/>
    <s v="ESTHER MARINA LOZANO BASTIDAS"/>
    <s v=""/>
    <s v=""/>
    <s v="E-mail"/>
    <s v=""/>
    <s v="3 Peticiones"/>
    <x v="0"/>
    <s v="Registros Publicos y Redes Emp"/>
    <s v="Derecho de peticion"/>
    <s v="."/>
    <s v="."/>
    <s v="2023 - 00051 SANTIAGO DE CALI, 16 DE ENERO DE 2022 SEÑORES FISCALIA GENERAL DE LA NACION ATENCIÓN: ESTHER MARINA LOZANO BASTIDAS FISCAL 9 SECCIONAL BLANCA.VALENZUELA@FISCALIA.GOV.CO SAN JUAN DE PASTO CORDIAL SALUDO DAMOS RESPUESTA AL OFICIO 520016099032202152646 DEL 13 DE ENERO DEL 2023, RECIBIDO Y RADICADO EN ESTA ENTIDAD EL MISMO DÍA, EN EL CUAL SOLICITA SUMINISTRAR LA SIGUIENTE INFORMACIÓN: &quot;EXPEDIR COPIA DEL REGISTRO MERCANTIL Y CÁMARA DE COMERCIO DE LAS SIGUIENTES EMPRESAS - EMPRESA GENHOSPI S.A.S - COMERCIALIZADORA COMPUSERVICIOS S.A.S&quot; CUYO REPRESENTANTE LEGAL ES EL SEÑOR LUIS ALEJANDRO VARGAS GALLO. - SERVICIOS INTEGRALES S.A.S. NIT. 90062518, REPRESENTANTE LEGAL LUZ HELENA ARI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
    <s v="."/>
    <s v="Finalizado"/>
    <s v="ECUARTAS"/>
    <d v="2023-01-16T00:00:00"/>
    <d v="2023-01-16T00:00:00"/>
    <s v="blanca.valenzuela@fiscalia.gov.co.rpost.biz lunes 16/01/2023 12:34 p. m"/>
    <s v="N"/>
    <s v=""/>
    <x v="0"/>
    <s v=""/>
    <s v="N"/>
    <d v="2023-01-16T00:00:00"/>
    <d v="2023-01-16T00:00:00"/>
    <n v="1"/>
    <n v="15"/>
    <x v="0"/>
    <n v="15"/>
    <s v="cumple"/>
  </r>
  <r>
    <x v="0"/>
    <n v="2023000249"/>
    <x v="9"/>
    <s v="SE SOLICITA CERTIFICADO DEL SEÑOR MONTAÑO AVILA JONATHAN ANDRES (PROCESO EN JUZGADO) CEDULA NRO 94540021 QUE NO TIENE NEGOCIO REGISTRADO A SU NOMBRE"/>
    <s v="A"/>
    <s v="HPALACIO"/>
    <s v=" "/>
    <s v="Agua Blanca"/>
    <d v="2023-01-16T00:00:00"/>
    <s v="Origino"/>
    <s v="NRESPONS"/>
    <s v="Registros Pub y Redes Emp"/>
    <s v="Back (Registro)"/>
    <s v="Finalizado"/>
    <s v=" "/>
    <s v="Asignado a"/>
    <s v="CMARTINE"/>
    <s v="Registros Pub y Redes Emp"/>
    <s v="Juridica"/>
    <d v="2023-01-16T00:00:00"/>
    <s v="A"/>
    <s v=""/>
    <m/>
    <m/>
    <m/>
    <m/>
    <m/>
    <m/>
    <m/>
    <s v="Sin Identificación"/>
    <n v="94377054"/>
    <s v="HECTOR ELIECER VELASQUEZ"/>
    <s v=""/>
    <s v="eliecervelasquez29@gmail.com"/>
    <s v="Presencial con Carta"/>
    <s v="3122464564"/>
    <s v="3 Peticiones"/>
    <x v="0"/>
    <s v="Registros Publicos y Redes Emp"/>
    <s v="Derecho de peticion"/>
    <s v="."/>
    <s v="."/>
    <s v="CONTESTADO CON CARTA 2023-00066 DEL 19 DE ENERO DE 2023, ASÍ: &quot;MEDIANTE PETICIÓN DEL 16 DE ENERO DE 2023 SOLICITÓ A ESTA CÁMARA DE COMERCIO &quot;UN CERTIFICADO DEL SEÑOR JHONATHAN ANDRÉS MONTAÑO ÁVILA CON CÉDULA 94540021 DE CALI QUE CONSTE QUE NO TIENE O POSEE NA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HONATHAN ANDRÉS MONTAÑO ÁVILA,"/>
    <s v="."/>
    <s v="Finalizado"/>
    <s v="CMARTINE"/>
    <d v="2023-01-19T00:00:00"/>
    <d v="2023-01-19T00:00:00"/>
    <s v=" "/>
    <s v="N"/>
    <s v=""/>
    <x v="0"/>
    <s v="Interés general y particular"/>
    <s v="N"/>
    <d v="2023-01-19T00:00:00"/>
    <d v="2023-01-19T00:00:00"/>
    <n v="4"/>
    <n v="15"/>
    <x v="0"/>
    <n v="15"/>
    <s v="cumple"/>
  </r>
  <r>
    <x v="0"/>
    <n v="2023000251"/>
    <x v="9"/>
    <s v="EN COMUNICACION DEL DIA 12012023 CON AUTO INTERLOCUTORIO 019 DEL JUZGADO 2 PROMISCUO MUPAL DE TAME ARAUCA ENVIADO VIA EMAIL A CONTACTO CCC SOLICITAN QUE EN EL TÉRMINO PERENTORIO DE UN DÍA REMITA A ESTE DESPACHO EL CERTIFICADO DE EXISTENCIA Y REPRESENTACIÓN LEGAL DE LA SOC. EDUTYC EDITORES SAS- NIT: 901407165-3 A EFECTOS DETERMINAR SI EL PRESENTE REGISTRO MERCANTIL SE ENCUENTRA ACTIVO IDENTIFICAR A SU REPRESENTANTE LEGAL E IDENTIFICAR SU CORREO ELECTRÓNICO PARA NOTIFICACIONES JUDICIALES PARA QUE OBRE DENTRO DE LA ACCION DE TUTELA 81-794-40-89-002-2022-00767-00"/>
    <s v="A"/>
    <s v="JCMARIN"/>
    <s v=" "/>
    <s v="Obrero"/>
    <d v="2023-01-16T00:00:00"/>
    <s v="Origino"/>
    <s v="NRESPONS"/>
    <s v="Registros Pub y Redes Emp"/>
    <s v="Back (Registro)"/>
    <s v="Finalizado"/>
    <s v=" "/>
    <s v="Asignado a"/>
    <s v="ECUARTAS"/>
    <s v="Registros Pub y Redes Emp"/>
    <s v="Back (Registro)"/>
    <d v="2023-01-16T00:00:00"/>
    <s v="A"/>
    <s v="MERCANTIL"/>
    <n v="1092521"/>
    <m/>
    <m/>
    <m/>
    <m/>
    <m/>
    <m/>
    <s v="Inscrito"/>
    <m/>
    <s v="JOSE LUIS MORENO MILLAN"/>
    <s v=""/>
    <s v="j02prmtame@cendoj.ramajudicial.gov.co"/>
    <s v="E-mail"/>
    <s v=""/>
    <s v="3 Peticiones"/>
    <x v="0"/>
    <s v="Registros Publicos y Redes Emp"/>
    <s v="Derecho de peticion"/>
    <s v="."/>
    <s v="."/>
    <s v="2023 - 00052 SANTIAGO DE CALI, 16 DE ENERO DE 2023 SEÑORES JUZGADO SEGUNDO PROMISCUO MUNICIPAL DE TAME ATENCIÓN: JOSE RAMIRO CASTILLO PÉREZ JUEZ J02PRMTAME@CENDOJ.RAMAJUDICIAL.GOV.CO TAME CORDIAL SALUDO DAMOS RESPUESTA AL OFICIO INTERLOCUTORIO NO. 019 RADICACIÓN 81-794-40-89-002-2022-00767-00 DEL 12 DE ENERO DE 2023, RECIBIDO EN ESTA ENTIDAD EL 16 DE ENERO, EN EL QUE SOLICITA &quot;TENIENDO EN CUENTA LA SOLICITUD DE APERTURA DE TRAMITE INCIDENTAL EFECTUADO POR LA PARTE ACTORA EN CONTRA DE EDUTYC EDITORES SAS- NIT: 9014071653, DENTRO DE LA PRESENTE CAUSA CONSTITUCIONAL, PREVIO A REQUERIR EL CUMPLIMIENTO DE LA SENTENCIA MEDIANTE EL TRÁMITE INCIDENTAL, CONSIDERA EL DESPACHO, PARA UN MEJOR PROVEER, SOLICITAR A LA CÁMARA DE COMERCIO DE CALI QUE, EN EL TÉRMINO PERENTORIO DE UN (1) DÍA, REMITA A ESTE DESPACHO EL CERTIFICADO DE EXISTENCIA Y REPRESENTACIÓN LEGAL DE LA PRENOMBRADA, A EFECTOS DETERMINAR SI EL PRESENTE REGISTRO MERCANTIL SE ENCUENTRA ACTIVO, IDENTIFICAR A SU REPRESENTANTE LE"/>
    <s v="."/>
    <s v="Finalizado"/>
    <s v="ECUARTAS"/>
    <d v="2023-01-16T00:00:00"/>
    <d v="2023-01-16T00:00:00"/>
    <s v="j02prmtame@cendoj.ramajudicial.gov.co.rpost.biz lunes 16/01/2023 11:07 a. m"/>
    <s v="N"/>
    <s v=""/>
    <x v="0"/>
    <s v=""/>
    <s v="N"/>
    <d v="2023-01-16T00:00:00"/>
    <d v="2023-01-16T00:00:00"/>
    <n v="1"/>
    <n v="15"/>
    <x v="0"/>
    <n v="15"/>
    <s v="cumple"/>
  </r>
  <r>
    <x v="0"/>
    <n v="2023000258"/>
    <x v="9"/>
    <s v="EN COMUNICACION DEL DIA 11012023 CON RAD 2023EE0002275 DE LA C G R REGIONAL BOGOTA DC ENVIADO VIA EMAIL A CONTACTO CCC SOLICITAN QUE DENTRO DEL TERMINO DE 15 DIAS SIGUIENTES A LA COMUNICACION EN FORMATO DIGITAL PDF U OCR EMITIR CERTIFICADOS DE EXISTENCIA Y REPRESWETNACION LEGAL DE LA SOCIEDAD C I. ECOENERGETICOS SAS NIT 900224580-7 Y REMITIRLOS A LA DIR. DE CORREO ELECTRONICO DE DICHA ENTIDAD. - NOTA LA SOCIEDAD C.I. ECOENERGETICOS SAS NIT 900224580 - 7 FIGURA ACTIVA EN BOGOTA_x0009_CON MAT # 2956288"/>
    <s v="A"/>
    <s v="JCMARIN"/>
    <s v=" "/>
    <s v="Obrero"/>
    <d v="2023-01-16T00:00:00"/>
    <s v="Origino"/>
    <s v="NRESPONS"/>
    <s v="Registros Pub y Redes Emp"/>
    <s v="Back (Registro)"/>
    <s v="Finalizado"/>
    <s v=" "/>
    <s v="Asignado a"/>
    <s v="ECUARTAS"/>
    <s v="Registros Pub y Redes Emp"/>
    <s v="Back (Registro)"/>
    <d v="2023-01-16T00:00:00"/>
    <s v="A"/>
    <s v=""/>
    <m/>
    <m/>
    <m/>
    <m/>
    <m/>
    <m/>
    <m/>
    <s v="Sin Identificación"/>
    <m/>
    <s v="RICARDO ANDRES ROJAS SANCHEZ"/>
    <s v="601 5187000"/>
    <s v="edilberto.olaya@contraloria.gov.co"/>
    <s v="E-mail"/>
    <s v=""/>
    <s v="3 Peticiones"/>
    <x v="0"/>
    <s v="Registros Publicos y Redes Emp"/>
    <s v="Derecho de peticion"/>
    <s v="."/>
    <s v="."/>
    <s v="2023-00053 SANTIAGO DE CALI, 16 DE ENERO DE 2023 SEÑORES CONTRALORIA GENERAL DE LA REPUBLICA ATENCIÓN: RICARDO ANDRES ROJAS SÁNCHEZ DIRECTOR DE INVESTIGACIONES 4 RESPONSABILIDADFISCALCGR@CONTRALORIA.GOV.CO EDILBERTO.OLAYA@CONTRALORIA.GOV.CO BOGOTÁ D.C. CORDIAL SALUDO, DAMOS RESPUESTA A SU OFICIO 2023EE0002275 PROCESO DE RESPONSABILIDAD FISCAL NO. 817112-2021-40185 DE FECHA 11 DE ENERO DE 2023 RECIBIDO Y RADICADO EN ESTA ENTIDAD EL 16 DE ENERO, EN EL QUE SOLICITA: &quot;EXPEDIR UN CERTIFICADO DE EXISTENCIA Y REPRESENTACIÓN LEGAL DE LA SOCIEDAD C.I. ECOENERGÉTICOS S.A.S NIT: 900.224.580-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
    <s v="."/>
    <s v="Finalizado"/>
    <s v="ECUARTAS"/>
    <d v="2023-01-16T00:00:00"/>
    <d v="2023-01-16T00:00:00"/>
    <s v="responsabilidadfiscalcgr@contraloria.gov.co.rpost.biz; edilberto.olaya@contraloria.gov.co.rpost.biz lunes 16/01/2023 3:39 p. m."/>
    <s v="N"/>
    <s v=""/>
    <x v="0"/>
    <s v=""/>
    <s v="N"/>
    <d v="2023-01-16T00:00:00"/>
    <d v="2023-01-16T00:00:00"/>
    <n v="1"/>
    <n v="15"/>
    <x v="0"/>
    <n v="15"/>
    <s v="cumple"/>
  </r>
  <r>
    <x v="0"/>
    <n v="2023000260"/>
    <x v="9"/>
    <s v="EN COMUNICACION DEL DIA 16012023 CON EMAIL ENVIADO A CONTAFTO CCC MEDIANTE DERECHO DE PEITCION EL SR. NORBEY QUEVEDO HERNANDEZ CC 79450470 REP. LEGLA DE LA SOCIEDAD AGENCIA DE PERIODISMO INVESTIGATIVO S.A.S IDENTIFICADA CON EL NIT. NO. 901162795-1 SOLICITO RESPETUOSAMENTE: 1. SE ME REMITA COPIA COMPLETA DE TODOS DOCUMENTOS DE CONSTITUCIÓN DE LA EMPRESA FUNDACION CENTRO INTERNACIONAL DE VACUNAS Y/O MALARIA VACCINE AND DEVELOMENT CENTER MVDC IDENTIFICADA CON NIT NO. 805019399-7 REPRESENTADA LEGALMENTE POR EL SEÑOR MYRIAM AREVALO RAMIREZ SUS REFORMAS ACTAS Y EN GENERAL TODO EL EXPEDIENTE QUE REPOSA EN LA CÁMARA DE COMERCIO DE CAMARA DE COMERCIO DE CALI VALLE DEL CAUCA. 2. 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 - NOTA LA SOCIEDAD CENTRO INTERNACIONAL DE VACUNAS NIT 805019399 - 7 CANCELADA EN CALI CON MA5T # 588528"/>
    <s v="A"/>
    <s v="JCMARIN"/>
    <s v=" "/>
    <s v="Obrero"/>
    <d v="2023-01-16T00:00:00"/>
    <s v="Origino"/>
    <s v="NRESPONS"/>
    <s v="Registros Pub y Redes Emp"/>
    <s v="Back (Registro)"/>
    <s v="Finalizado"/>
    <s v=" "/>
    <s v="Asignado a"/>
    <s v="ECUARTAS"/>
    <s v="Registros Pub y Redes Emp"/>
    <s v="Back (Registro)"/>
    <d v="2023-01-16T00:00:00"/>
    <s v="A"/>
    <s v="MERCANTIL"/>
    <n v="588528"/>
    <m/>
    <m/>
    <m/>
    <m/>
    <m/>
    <m/>
    <s v="Inscrito"/>
    <m/>
    <s v="NORBEY QUEVEDO HERNÁNDEZ,"/>
    <s v=""/>
    <s v="agenciainvsolicitudes@gmail.com"/>
    <s v="E-mail"/>
    <s v=""/>
    <s v="3 Peticiones"/>
    <x v="0"/>
    <s v="Registros Publicos y Redes Emp"/>
    <s v="Derecho de peticion"/>
    <s v="."/>
    <s v="."/>
    <s v="2023-00054 SANTIAGO DE CALI, 16 DE ENERO DE 2023 SEÑOR NORBEY QUEVEDO HERNÁNDEZ AGENCIAINVSOLICITUDES@GMAIL.COM BOGOTÁ D.C. CORDIAL SALUDO, MEDIANTE ESCRITO SIN FECHA, RECIBIDO EN ESTA ENTIDAD EL 16 DE ENERO DE 2023, SOLICITÓ: &quot;1. SE ME REMITA COPIA COMPLETA DE TODOS DOCUMENTOS DE CONSTITUCIÓN DE LA EMPRESA FUNDACION CENTRO INTERNACIONAL DE VACUNAS Y/O MALARIA VACCINE AND DEVELOMENT CENTER MVDC, IDENTIFICADA CON NIT NO. 805019399-7, REPRESENTADA LEGALMENTE POR EL SEÑOR MYRIAM AREVALO RAMIREZ, SUS REFORMAS, ACTAS Y EN GENERAL TODO EL EXPEDIENTE QUE REPOSA EN LA CÁMARA DE COMERCIO DE CAMARA DE COMERCIO DE CALI VALLE DEL CAUCA. 2.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quot;. AL RESPECTO, LE INFORMAMOS QUE LAS CÁMARAS DE COMERCIO DEBEN "/>
    <s v="."/>
    <s v="Finalizado"/>
    <s v="ECUARTAS"/>
    <d v="2023-01-16T00:00:00"/>
    <d v="2023-01-16T00:00:00"/>
    <s v="agenciainvsolicitudes@gmail.com.rpost.biz lunes 16/01/2023 4:21 p. m."/>
    <s v="N"/>
    <s v=""/>
    <x v="0"/>
    <s v="Interés general y particular"/>
    <s v="N"/>
    <d v="2023-01-16T00:00:00"/>
    <d v="2023-01-16T00:00:00"/>
    <n v="1"/>
    <n v="15"/>
    <x v="0"/>
    <n v="15"/>
    <s v="cumple"/>
  </r>
  <r>
    <x v="0"/>
    <n v="2023000261"/>
    <x v="9"/>
    <s v="EN COMUNICACION DEL DIA 16012023 CON EMAIL ENVIADO A CONTAFTO CCC MEDIANTE DERECHO DE PEITCION EL SR. NORBEY QUEVEDO HERNANDEZ CC 79450470 REP. LEGLA DE LA SOCIEDAD AGENCIA DE PERIODISMO INVESTIGATIVO S.A.S IDENTIFICADA CON EL NIT. NO. 901162795-1 SOLICITO RESPETUOSAMENTE: 1. SE ME REMITA COPIA COMPLETA DE TODOS DOCUMENTOS DE CONSTITUCIÓN DE LA EMPRESA FUNDACION CENTRO DE PRIMATES IDENTIFICADA CON NIT NO. 800125073-7 REPRESENTADA LEGALMENTE POR EL SEÑOR MYRIAM AREVALO RAMIREZ SUS REFORMAS ACTAS Y EN GENERAL TODO EL EXPEDIENTE QUE REPOSA EN LA CÁMARA DE COMERCIO DE CAMARA DE COMERCIO DE CALI VALLE DEL CAUCA. 2. 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 - NOTA LA SOCIEDAD CENTRO INTERNACIONAL DE VACUNAS NIT 805019399 - 7 CANCELADA EN CALI CON MA5T # 588528"/>
    <s v="A"/>
    <s v="JCMARIN"/>
    <s v=" "/>
    <s v="Obrero"/>
    <d v="2023-01-16T00:00:00"/>
    <s v="Origino"/>
    <s v="NRESPONS"/>
    <s v="Registros Pub y Redes Emp"/>
    <s v="Back (Registro)"/>
    <s v="Finalizado"/>
    <s v=" "/>
    <s v="Asignado a"/>
    <s v="ECUARTAS"/>
    <s v="Registros Pub y Redes Emp"/>
    <s v="Back (Registro)"/>
    <d v="2023-01-16T00:00:00"/>
    <s v="A"/>
    <s v="ESAL"/>
    <n v="1479"/>
    <m/>
    <m/>
    <m/>
    <m/>
    <m/>
    <m/>
    <s v="Inscrito"/>
    <m/>
    <s v="NORBEY QUEVEDO HERNANDEZ"/>
    <s v=""/>
    <s v="agenciainvsolicitudes@gmail.com"/>
    <s v="E-mail"/>
    <s v=""/>
    <s v="3 Peticiones"/>
    <x v="0"/>
    <s v="Registros Publicos y Redes Emp"/>
    <s v="Derecho de peticion"/>
    <s v="."/>
    <s v="."/>
    <s v="2023-00054 SANTIAGO DE CALI, 16 DE ENERO DE 2023 SEÑOR NORBEY QUEVEDO HERNÁNDEZ AGENCIAINVSOLICITUDES@GMAIL.COM BOGOTÁ D.C. CORDIAL SALUDO, MEDIANTE ESCRITO SIN FECHA, RECIBIDO EN ESTA ENTIDAD EL 16 DE ENERO DE 2023, SOLICITÓ: &quot;1. SE ME REMITA COPIA COMPLETA DE TODOS DOCUMENTOS DE CONSTITUCIÓN DE LA EMPRESA FUNDACION CENTRO DE PRIMATES, IDENTIFICADA CON NIT NO. 800125073-7,, REPRESENTADA LEGALMENTE POR EL SEÑOR MYRIAM AREVALO RAMIREZ, SUS REFORMAS, ACTAS Y EN GENERAL TODO EL EXPEDIENTE QUE REPOSA EN LA CÁMARA DE COMERCIO DE CAMARA DE COMERCIO DE CALI VALLE DEL CAUCA. 2.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quot;. 2.SÍ, ESTE TRÁMITE GENERA ALGÚN COSTO QUE DEBA PAGAR EL SUSCRITO SOLICITANTE A SU ENTIDAD, SOLICITO SE ME FACILITE LA IN"/>
    <s v="."/>
    <s v="Finalizado"/>
    <s v="ECUARTAS"/>
    <d v="2023-01-16T00:00:00"/>
    <d v="2023-01-16T00:00:00"/>
    <s v="agenciainvsolicitudes@gmail.com.rpost.biz lunes 16/01/2023 5:14 p. m"/>
    <s v="N"/>
    <s v=""/>
    <x v="0"/>
    <s v=""/>
    <s v="N"/>
    <d v="2023-01-16T00:00:00"/>
    <d v="2023-01-16T00:00:00"/>
    <n v="1"/>
    <n v="15"/>
    <x v="0"/>
    <n v="15"/>
    <s v="cumple"/>
  </r>
  <r>
    <x v="0"/>
    <n v="2023000262"/>
    <x v="9"/>
    <s v="1.ELIMINAR DEL CERTIFICADO DE EXISTENCIA Y REPRESENTACION LEGAL DE LA SOCIEDAD, EL SIGUIENTE APARTE EN LA PAGINA CINCO(5), (VER DOCUMENTO ADJUNTO) 2.MANTENER LA SIGUIENTE INSCRIPCION DE REPRESENTACION LEGAL EN LA PAGINA CUATRO(4) DEL CERTIFICADO DE EXISTENCIA Y REPRESENTACION LEGAL DE LA SOCIEDAD, (VER DOCUMENTO ADJUNTO) SE ADJUNTO EL DOCUMENTO DONDE FUNDAMENTA LA PETICION."/>
    <s v="A"/>
    <s v="HTRUJILL"/>
    <s v=" "/>
    <s v="Obrero"/>
    <d v="2023-01-16T00:00:00"/>
    <s v="Origino"/>
    <s v="NRESPONS"/>
    <s v="Registros Pub y Redes Emp"/>
    <s v="Juridica"/>
    <s v="Finalizado"/>
    <s v=" "/>
    <s v="Asignado a"/>
    <s v="AGALVEZ"/>
    <s v="Registros Pub y Redes Emp"/>
    <s v="Juridica"/>
    <d v="2023-01-16T00:00:00"/>
    <s v="A"/>
    <s v="MERCANTIL"/>
    <n v="85995"/>
    <m/>
    <m/>
    <m/>
    <m/>
    <m/>
    <m/>
    <s v="Inscrito"/>
    <n v="31147223"/>
    <s v="LILIANA VALLECILLA MARTINEZ"/>
    <s v="6933365"/>
    <s v="jburgos@betapharma.net"/>
    <s v="Presencial con Carta"/>
    <s v="3138297713"/>
    <s v="3 Peticiones"/>
    <x v="4"/>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VISAR NUESTROS REGISTROS, PUDIENDO CONSTATAR QUE BAJO LA INSCRIPCIÓN 10462 DEL 25 DE MAYO DE 2021, DEL LIBRO IX DEL REGISTRO MERCANTIL, LA CÁMARA DE COMERCIO INSCRIBIÓ LA ESCRITURA PÚBLICA 439 DEL 25 DE FEBRERO DE 2021 DE LA NOTARIA TERCERA, MEDIANTE EL CUAL SE REGISTRÓ LA REFORMA PARCIAL DE ESTATUTOS Y MODIFICACIÓN DEL TÉRMINO DE DURACIÓN DE LA SOCIEDAD VALLECILLA "/>
    <s v="."/>
    <s v="Finalizado"/>
    <s v="AGALVEZ"/>
    <d v="2023-01-20T00:00:00"/>
    <d v="2023-01-20T00:00:00"/>
    <s v="se envia respuesta al correo el 20-01-2023"/>
    <s v="N"/>
    <s v=""/>
    <x v="0"/>
    <s v="Interés general y particular"/>
    <s v="N"/>
    <d v="2023-01-20T00:00:00"/>
    <d v="2023-01-20T00:00:00"/>
    <n v="5"/>
    <n v="15"/>
    <x v="0"/>
    <n v="15"/>
    <s v="cumple"/>
  </r>
  <r>
    <x v="0"/>
    <n v="2023000263"/>
    <x v="9"/>
    <s v="EN COMUNICACION DEL DIA 16012023 CON EMAIL ENVIADO A CONTAFTO CCC MEDIANTE DERECHO DE PEITCION EL SR. NORBEY QUEVEDO HERNANDEZ CC 79450470 REP. LEGLA DE LA SOCIEDAD AGENCIA DE PERIODISMO INVESTIGATIVO S.A.S IDENTIFICADA CON EL NIT. NO. 901162795-1 SOLICITO RESPETUOSAMENTE: 1. SE ME REMITA COPIA COMPLETA DE TODOS DOCUMENTOS DE CONSTITUCIÓN DE LA EMPRESA CENTRO DE INVESTIGACIONES CIENTIFICAS CAUCASECO IDENTIFICADA CON NIT NO. 805030655- 2 REPRESENTADA LEGALMENTE POR EL SEÑOR MYRIAM AREVALO RAMIREZ SUS REFORMAS ACTAS Y EN GENERAL TODO EL EXPEDIENTE QUE REPOSA EN LA CÁMARA DE COMERCIO DE CAMARA DE COMERCIO DE CALI VALLE DEL CAUCA. 2. 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 - NOTA LA SOCIEDAD CENTRO DE INVESTIGACION CIENTIFICA CAUCASECO LIMITADA_x0009_INVESTIGACIONES CAUCASECO LTDA NIT 805030655 - 2 ACTIVA EN CALI CON MAT # 635276"/>
    <s v="A"/>
    <s v="JCMARIN"/>
    <s v=" "/>
    <s v="Obrero"/>
    <d v="2023-01-16T00:00:00"/>
    <s v="Origino"/>
    <s v="NRESPONS"/>
    <s v="Registros Pub y Redes Emp"/>
    <s v="Back (Registro)"/>
    <s v="Finalizado"/>
    <s v=" "/>
    <s v="Asignado a"/>
    <s v="ECUARTAS"/>
    <s v="Registros Pub y Redes Emp"/>
    <s v="Back (Registro)"/>
    <d v="2023-01-16T00:00:00"/>
    <s v="A"/>
    <s v="MERCANTIL"/>
    <n v="635276"/>
    <m/>
    <m/>
    <m/>
    <m/>
    <m/>
    <m/>
    <s v="Inscrito"/>
    <m/>
    <s v="NORBEY QUEVEDO HERNANDEZ"/>
    <s v=""/>
    <s v="agenciainvsolicitudes@gmail.com"/>
    <s v="E-mail"/>
    <s v=""/>
    <s v="3 Peticiones"/>
    <x v="0"/>
    <s v="Registros Publicos y Redes Emp"/>
    <s v="Derecho de peticion"/>
    <s v="."/>
    <s v="."/>
    <s v="2023-00058 SANTIAGO DE CALI, 17 DE ENERO DE 2023 SEÑOR NORBEY QUEVEDO HERNÁNDEZ AGENCIAINVSOLICITUDES@GMAIL.COM BOGOTÁ D.C. CORDIAL SALUDO, MEDIANTE ESCRITO SIN FECHA, RECIBIDO EN ESTA ENTIDAD EL 16 DE ENERO DE 2023, SOLICITÓ: ¿1. SE ME REMITA COPIA COMPLETA DE TODOS DOCUMENTOS DE CONSTITUCIÓN DE LA EMPRESA CENTRO DE INVESTIGACIONES CIENTIFICAS CAUCASECO, IDENTIFICADA CON NIT NO. 805030655- 2, REPRESENTADA LEGALMENTE POR EL SEÑOR MYRIAM AREVALO RAMIREZ, SUS REFORMAS, ACTAS Y EN GENERAL TODO EL EXPEDIENTE QUE REPOSA EN LA CÁMARA DE COMERCIO DE CAMARA DE COMERCIO DE CALI VALLE DEL CAUCA. 2.SÍ, ESTE TRÁMITE GENERA ALGÚN COSTO QUE DEBA PAGAR EL SUSCRITO SOLICITANTE A SU ENTIDAD, SOLICITO SE ME FACILITE LA INFORMACIÓN NECESARIA PARA REALIZAR EL CORRESPONDIENTE PAGO Y SE ME PERMITA ADELANTAR MI TRÁMITE EN LÍNEA A TRAVÉS DE LOS CORREOS DE NOTIFICACIÓN QUE RELACIONO MÁS ADELANTE¿. AL RESPECTO, LE INFORMAMOS QUE LAS CÁMARAS DE COMERCIO DEBEN CEÑIRSE A LO ESTRICTAMENTE CONSAGRADO EN EL ORDENAMIE"/>
    <s v="."/>
    <s v="Finalizado"/>
    <s v="ECUARTAS"/>
    <d v="2023-01-18T00:00:00"/>
    <d v="2023-01-18T00:00:00"/>
    <s v="agenciainvsolicitudes@gmail.com.rpost.biz martes 17/01/2023 8:27 a. m"/>
    <s v="N"/>
    <s v=""/>
    <x v="0"/>
    <s v="Interés general y particular"/>
    <s v="N"/>
    <d v="2023-01-18T00:00:00"/>
    <d v="2023-01-18T00:00:00"/>
    <n v="3"/>
    <n v="15"/>
    <x v="0"/>
    <n v="15"/>
    <s v="cumple"/>
  </r>
  <r>
    <x v="0"/>
    <n v="2023000264"/>
    <x v="9"/>
    <s v="EN COMUNUICACION DEL DIA 10012023 CON OFICIO 062 DEL JUZGADO 2 PENAL MUPAL DE YUMBO ENVIADO VIA EMAIL A CONTACTO CCC SOLICITAN INFORMAR SI EL SR. FERNANDO CARRERO GUERRERO CC 79156897 FOGURA COMO PORPIETARIO DE ALGUN BIEN REGISTRADO ANTE ESA ENTIDAD - NOTA LA CEDULA APORTADA NO FIGURA REGISTRADA EN LA CCC"/>
    <s v="A"/>
    <s v="JCMARIN"/>
    <s v=" "/>
    <s v="Obrero"/>
    <d v="2023-01-16T00:00:00"/>
    <s v="Origino"/>
    <s v="NRESPONS"/>
    <s v="Registros Pub y Redes Emp"/>
    <s v="Back (Registro)"/>
    <s v="Finalizado"/>
    <s v=" "/>
    <s v="Asignado a"/>
    <s v="ECUARTAS"/>
    <s v="Registros Pub y Redes Emp"/>
    <s v="Back (Registro)"/>
    <d v="2023-01-16T00:00:00"/>
    <s v="A"/>
    <s v=""/>
    <m/>
    <m/>
    <m/>
    <m/>
    <m/>
    <m/>
    <m/>
    <s v="Sin Identificación"/>
    <m/>
    <s v="WILLIAM GONZALEZ MURIEL"/>
    <s v="602 6698782"/>
    <s v="j02pmyumbo@cendoj.ramajudicial.gov.co"/>
    <s v="E-mail"/>
    <s v=""/>
    <s v="3 Peticiones"/>
    <x v="0"/>
    <s v="Registros Publicos y Redes Emp"/>
    <s v="Derecho de peticion"/>
    <s v="."/>
    <s v="."/>
    <s v="2023 - 00059 SANTIAGO DE CALI, 17 DE ENERO DE 2023 SEÑORES JUZGADO SEGUNDO PENAL MUNICIPAL CON FUNCIONES DE GARANTIAS DE YUMBO ATENCIÓN: WILLIAM GONZALEZ MURIEL JUEZ J02PMYUMBO@CENDOJ.RAMAJUDICIAL.GOV.CO YUMBO CORDIAL SALUDO DAMOS RESPUESTA AL OFICIO N° 062 RADICACIÓN 76-892-60-00190-2015-01475-00 DEL 10 DE ENERO DE 2023, RECIBIDO EN ESTA ENTIDAD EL 16 DE ENERO, EN EL QUE SOLICITA &quot;INFORMAR A ESTE DESPACHO SI EL SEÑOR FERNANDO CARRERO GUERRERO, IDENTIFICADO CON CÉDULA DE CIUDADANÍA NO. 79.156.897, FIGURA COMO PROPIETARIO DE BIEN ALGUNO, REGISTRADO ANTE ESA OFICINA Y DE SER ASÍ, PROCEDER A REALIZAR ANOTACIÓN CORRESPONDIENTE EN EL CERTIFICADO DE TRADI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
    <s v="."/>
    <s v="Finalizado"/>
    <s v="ECUARTAS"/>
    <d v="2023-01-17T00:00:00"/>
    <d v="2023-01-17T00:00:00"/>
    <s v="'j02pmyumbo@cendoj.ramajudicial.gov.co' martes 17/01/2023 8:39 a. m"/>
    <s v="N"/>
    <s v=""/>
    <x v="0"/>
    <s v=""/>
    <s v="N"/>
    <d v="2023-01-17T00:00:00"/>
    <d v="2023-01-17T00:00:00"/>
    <n v="2"/>
    <n v="15"/>
    <x v="0"/>
    <n v="15"/>
    <s v="cumple"/>
  </r>
  <r>
    <x v="0"/>
    <n v="2023000270"/>
    <x v="9"/>
    <s v="JESUS EDUARDO GARZON CAMPO SOLICITA LA CONSTANCIA DE QUE LA EMPRESA SOCIEDAD SISTEMCOBRO SAS NIT 830053994 NO SE ENCUENTRA INSCRITA EN LA CAMARA DE COMERCIO DE LA CIUDAD DE CALI O ANIVEL NACIONAL POR TAL RAZON NO FIGURA CERTIFICADO DE CAMARA DE COMERCIO A NOMBRE DE LA MISMA. DESDE CAJAS SE VALIDA LA RAZON SOCIAL Y NO ARROJA RESULTADOS EN LA PAGINA DEL RUES, CON EL NUMERO DE NIT EN LA PAGINA DE LA DIAN Y PERTENECE A PATRIMONIOS AUTONOMOS FIDUCIARIA SCOTIABANK COLPATRIA, SE CONSULTA CON JURIDICO Y SE LE MANIFIESTA QUE LA EXISTENCIA Y REPRESENTACIÓN LA DEBE SOLICITAR DIRECTAMENTE CON LA FIDUCIARIA."/>
    <s v="A"/>
    <s v="KCRUZ"/>
    <s v=" "/>
    <s v="Principal"/>
    <d v="2023-01-16T00:00:00"/>
    <s v="Origino"/>
    <s v="NRESPONS"/>
    <s v="Registros Pub y Redes Emp"/>
    <s v="Back (Registro)"/>
    <s v="Finalizado"/>
    <s v=" "/>
    <s v="Asignado a"/>
    <s v="ECUARTAS"/>
    <s v="Registros Pub y Redes Emp"/>
    <s v="Back (Registro)"/>
    <d v="2023-01-16T00:00:00"/>
    <s v="A"/>
    <s v=""/>
    <m/>
    <m/>
    <m/>
    <m/>
    <m/>
    <m/>
    <m/>
    <s v="Sin Identificación"/>
    <n v="16699305"/>
    <s v="JESUS EDUARDO GARZON CAMPO"/>
    <s v=""/>
    <s v="jesuseduardo0108@hotmail.com"/>
    <s v="Presencial con Carta"/>
    <s v="3122976714"/>
    <s v="3 Peticiones"/>
    <x v="0"/>
    <s v="Registros Publicos y Redes Emp"/>
    <s v="Derecho de peticion"/>
    <s v="."/>
    <s v="."/>
    <s v="2023 - 00061 SANTIAGO DE CALI, 17 DE ENERO DE 2023 SEÑOR JESUS EDUARDO GARZÓN CAMPO JESUSEDUARDO0108@HOTMAIL.COM LA CIUDAD RECIBA UN CORDIAL SALUDO, MEDIANTE ESCRITO DEL 16 DE ENERO DE 2022, RECIBIDO EN ESTA ENTIDAD EL MISMO DÍA, NOS SOLICITÓ: &quot;CONSTANCIA DE QUE LA EMPRESA SOCIEDAD &quot;SISTEMCOBRO S.A.S.&quot; NIT 830.053.994-4, NO SE ENCUENTRA INSCRITA EN LA CÁMARA DE COMERCIO DE LA CIUDAD DE CALI (V), O A NIVEL NACIONAL, POR TAL RAZÓN NO FIGURA CERTIFICADO DE CÁMARA DE COMERCIO A NOMBRE DE LA MIS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s v="."/>
    <s v="Finalizado"/>
    <s v="ECUARTAS"/>
    <d v="2023-01-18T00:00:00"/>
    <d v="2023-01-18T00:00:00"/>
    <s v="Jesuseduardo0108@hotmail.com.rpost.biz miércoles 18/01/2023 12:27 p. m"/>
    <s v="N"/>
    <s v=""/>
    <x v="0"/>
    <s v="Interés general y particular"/>
    <s v="N"/>
    <d v="2023-01-18T00:00:00"/>
    <d v="2023-01-18T00:00:00"/>
    <n v="3"/>
    <n v="15"/>
    <x v="0"/>
    <n v="15"/>
    <s v="cumple"/>
  </r>
  <r>
    <x v="0"/>
    <n v="2023000272"/>
    <x v="9"/>
    <s v="SOLICITUD DE LIMPIAR HISTORIAL DATACREDITO DE PARTE DE LA ENTIDAD CLARO COMUNICACIONES,PUESTO QUE YA TENGO PAZ Y SALVO Y LAS ENTIDADES BANCARIAS NO ME FACILITAN PRESTAMOS POR ESTE CASTIGO."/>
    <s v="A"/>
    <s v="ARIVAS"/>
    <s v=" "/>
    <s v="Principal"/>
    <d v="2023-01-16T00:00:00"/>
    <s v="Origino"/>
    <s v="ARIVAS"/>
    <s v="Secretaria General"/>
    <s v="Asuntos Legales y Contratacion"/>
    <s v="Finalizado"/>
    <s v=" "/>
    <s v="Asignado a"/>
    <s v="ARIVAS"/>
    <s v="Asuntos Legales y Contratacion"/>
    <s v="Asuntos Legales y Contratacion"/>
    <d v="2023-01-16T00:00:00"/>
    <s v="A"/>
    <s v=""/>
    <m/>
    <m/>
    <m/>
    <m/>
    <m/>
    <m/>
    <m/>
    <s v="Sin Identificación"/>
    <m/>
    <s v="LUIS FELIPE VALENCIA"/>
    <s v=""/>
    <s v="omarbedoy@hotmail.com"/>
    <s v="E-mail"/>
    <s v="3206214859"/>
    <s v="3 Peticiones"/>
    <x v="5"/>
    <s v="Asuntos Legales y Contratacion"/>
    <s v="Derecho de peticion"/>
    <s v="."/>
    <s v="."/>
    <s v="SE ADJUNTA TRAZABILIDAD. SE LE INFORMA AL USUARIO QUE NO SOMOS COMPETENTES EN ASUNTOS DE HISTORIAL CREDITICIO. DE: ASUNTOS LEGALES CÁMARA DE COMERCIO DE CALI &lt;ASUNTOSLEGALES@CCC.ORG.CO&gt; ENVIADO: MIÉRCOLES, 18 DE ENERO DE 2023 8:51 PARA: OMARBEDOY@HOTMAIL.COM &lt;OMARBEDOY@HOTMAIL.COM&gt; ASUNTO: RESPUESTA DERECHO DE PETICIÓN - LUIS FELIPE VALENCIA"/>
    <s v="."/>
    <s v="Finalizado"/>
    <s v="ARIVAS"/>
    <d v="2023-01-18T00:00:00"/>
    <d v="2023-01-18T00:00:00"/>
    <s v=" "/>
    <s v="N"/>
    <s v=""/>
    <x v="0"/>
    <s v="Interés general y particular"/>
    <s v="N"/>
    <d v="2023-01-18T00:00:00"/>
    <d v="2023-01-18T00:00:00"/>
    <n v="3"/>
    <n v="15"/>
    <x v="0"/>
    <n v="15"/>
    <s v="cumple"/>
  </r>
  <r>
    <x v="0"/>
    <n v="2023000273"/>
    <x v="9"/>
    <s v="EL SR. CARLOS ADRIEL BARONA GUTIERREZ CON C.C. 16.938.248 SOLICITA CERTIFICADO DE QUE NO FIGURA REGISTRO MERCANTIL A SU NOMBRE."/>
    <s v="A"/>
    <s v="FCAJAS"/>
    <s v=" "/>
    <s v="Principal"/>
    <d v="2023-01-16T00:00:00"/>
    <s v="Origino"/>
    <s v="NRESPONS"/>
    <s v="Registros Pub y Redes Emp"/>
    <s v="Back (Registro)"/>
    <s v="Finalizado"/>
    <s v=" "/>
    <s v="Asignado a"/>
    <s v="CMARTINE"/>
    <s v="Registros Pub y Redes Emp"/>
    <s v="Juridica"/>
    <d v="2023-01-16T00:00:00"/>
    <s v="A"/>
    <s v=""/>
    <m/>
    <m/>
    <m/>
    <m/>
    <m/>
    <m/>
    <m/>
    <s v="Sin Identificación"/>
    <m/>
    <s v="CRISTIAN ARTURO BARONA"/>
    <s v=""/>
    <s v="cristhianb707@gmail.com"/>
    <s v="Presencial Verbal"/>
    <s v="3158142052"/>
    <s v="3 Peticiones"/>
    <x v="0"/>
    <s v="Registros Publicos y Redes Emp"/>
    <s v="Derecho de peticion"/>
    <s v="."/>
    <s v="."/>
    <s v="CONTESTADO CON CARTA 2023-00067 DEL 19 DE ENERO DE 2023, ASÍ: &quot;MEDIANTE PETICIÓN DEL 16 DE ENERO DE 2023 SOLICITÓ A ESTA CÁMARA DE COMERCIO UN CERTIFICADO DE NO FIGURA A NOMBRE DE CARLOS ADRIEL BARONA GUTIÉRREZ, IDENTIFICADO CON LA CÉDULA DE CIUDADANÍA NO. 1693824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CARLOS ADRIEL BARONA GUTIÉRR"/>
    <s v="."/>
    <s v="Finalizado"/>
    <s v="CMARTINE"/>
    <d v="2023-01-19T00:00:00"/>
    <d v="2023-01-19T00:00:00"/>
    <s v=" "/>
    <s v="N"/>
    <s v=""/>
    <x v="0"/>
    <s v="Interés general y particular"/>
    <s v="N"/>
    <d v="2023-01-19T00:00:00"/>
    <d v="2023-01-19T00:00:00"/>
    <n v="4"/>
    <n v="15"/>
    <x v="0"/>
    <n v="15"/>
    <s v="cumple"/>
  </r>
  <r>
    <x v="0"/>
    <n v="2023000276"/>
    <x v="9"/>
    <s v="BUENAS TARDES SOLICITUD DE INTERVENCIÓN DEL MINISTERIO PÚBLICO PERSONERÍA DISTRITAL SANTIAGO DE CALI. CON LA EMPRESA DISPALES UBICADA EN LA CALLE 24 NO 6 73 ZONA INDUSTRIAL SAN NICOLÁS CALI. POR SER LA PROPIETARIA DEL PREDIO ANTIGUA BODEGA VARELA HERMANOS CARRERA 4 NO 18 56 FRENTE AL HOTEL LA PALMA O DOS PALMAS HOY. NOS ESTÁ PERJUDICANDO LA SALUBRIDAD. EL MAL OLOR, AFEANDO EL LUGAR Y ATRAYENDO RUINA E INSEGURIDAD. EN LA NOCHE SE ESCONDEN VICIOSOS, LADRONES Y LOS LOCOS E INDIGENTES, LA UTILIZAN EL SITIO PARA DEPOSITAR ESCOMBROS, BASURAS Y REALIZAR FECHORÍAS PROVOCANDO MALESTAR A PROPIOS Y EXTRAÑOS QUE FRECUENTAN COMO TRANSEÚNTES POR ESTE SITIO. IGUAL LOS MALOS OLORES. POR LOS EXCREMENTOS DE HUMANO. NOS ESTÁ CAUSANDO UN DAÑO IRREPARABLE A LOS EMPLEADOS DE LOS ESTABLECIMIENTOS DE COMERCIO AL LADO Y LADO Y FRENTE DE ESTE SITIO. SUS DUEÑOS, NO HACEN NADA POR LIMPIAR, ASEAR Y PINTAR O COLOCAR LUMINARIAS, PAGAR VIGILANCIA NI DE DÍA NI DE NOCHE. NO PINTAN. ESTA CONVERTIDA ESTÁ BODEGA EN RUINA Y DEPÓSITO AL AIRE LIBRE DE TODA COCHINADA DE ESCOMBROS, BASURAS, PODREDUMBRES EXCREMENTOS HUMANOS ETC. NOS ESTÁ AFECTANDO LA VIDA LABORAL Y POR EN COMO LABORAR PATA CONSEGUIR EL SUSTENTO DIARIO. YO ME ENFERME 15 DÍAS. DEBIDO A ESTOS OLORES Y SALUBRIDAD PÚBLICA QUE PRODUCE ESTE SITIO DIRECCIÓN CARRERA 4 # 18 56 BODEGA DE PROPIETARIOS DISPAPELES S.A. SERÍA CONVENIENTE LLAR A LOS COMERCIANTES DEL SECTOR PARA QUE NO ENVÍEN A LOS INDIGENTES O LOCOS O PERSONAS A DEPOSITAR ALLÍ ESCOMBROS Y BASURAS. IGUAL A EMSIRVA O CIUDAD LIMPIA. JAL. JUNTA DE ACCIÓN COMUNAL SECTOR SAN NICOLÁS. POLICÍA METROPOLITANA. NACIONAL, SECRETARIA DE SALUD. SECRETARIA DE GOBIERNO. ARQUIDIÓCESIS DE CALI. ALCALDÍA DISTRITAL DE SANTIAGO DE CALI. GOBERNACIÓN DEL VALLE. PATA QUE REALICEN UN PLAN PILOTO. UNA RUTA DE TRABAJO MANCOMUNADO Y TRANSVERSAL CON EL OBJETIVO DE DAR SOLUCIÓN A LA PROBLEMÁTICA QUE SE ENCUENTRA ACTUALMENTE ESTE SITIO. AGRADEZCO SU ATENCIÓN Y COLABORACIÓN PRESTADA CORDIALMENTE JOSÉ NEIL MURILLO TAC"/>
    <s v="A"/>
    <s v="ARIVAS"/>
    <s v=" "/>
    <s v="Principal"/>
    <d v="2023-01-16T00:00:00"/>
    <s v="Origino"/>
    <s v="ARIVAS"/>
    <s v="Secretaria General"/>
    <s v="Asuntos Legales y Contratacion"/>
    <s v="Finalizado"/>
    <s v=" "/>
    <s v="Asignado a"/>
    <s v="ARIVAS"/>
    <s v="Asuntos Legales y Contratacion"/>
    <s v="Asuntos Legales y Contratacion"/>
    <d v="2023-01-16T00:00:00"/>
    <s v="A"/>
    <s v=""/>
    <m/>
    <m/>
    <m/>
    <m/>
    <m/>
    <m/>
    <m/>
    <s v="Sin Identificación"/>
    <m/>
    <s v="JOSÉ NEIL MURILLO"/>
    <s v=""/>
    <s v="josmur08@hotmail.com"/>
    <s v="E-mail"/>
    <s v="3117911465"/>
    <s v="3 Peticiones"/>
    <x v="5"/>
    <s v="Asuntos Legales y Contratacion"/>
    <s v="Derecho de peticion"/>
    <s v="."/>
    <s v="."/>
    <s v="SE ADJUNTA TRAZABILIDAD. SE LE INFORMA AL USUARIO NO COMPETENCIA DE LA CCC EN ASUNTOS DE SALUBRIDAD PÚBLICA. SE LE RECOMIENDA SEGUIMIENTO DE LA PETICIÓN ANTE LAS AUTORIDADES COMPETENTES. DE: ASUNTOS LEGALES CÁMARA DE COMERCIO DE CALI &lt;ASUNTOSLEGALES@CCC.ORG.CO&gt; ENVIADO: MIÉRCOLES, 18 DE ENERO DE 2023 9:09 PARA: JOSMUR08@HOTMAIL.COM &lt;JOSMUR08@HOTMAIL.COM&gt; ASUNTO: RESPUESTA DERECHO DE PETICIÓN - JOSÉ NEIL MURILLO TACUMA "/>
    <s v="."/>
    <s v="Finalizado"/>
    <s v="ARIVAS"/>
    <d v="2023-01-18T00:00:00"/>
    <d v="2023-01-18T00:00:00"/>
    <s v=" "/>
    <s v="N"/>
    <s v=""/>
    <x v="0"/>
    <s v="Interés general y particular"/>
    <s v="N"/>
    <d v="2023-01-18T00:00:00"/>
    <d v="2023-01-18T00:00:00"/>
    <n v="3"/>
    <n v="15"/>
    <x v="0"/>
    <n v="15"/>
    <s v="cumple"/>
  </r>
  <r>
    <x v="0"/>
    <n v="2023000279"/>
    <x v="9"/>
    <s v="EN COMUNICACION DEL DIA 16012023 CON OFICIO 0009 DEL JUZGADO PRIMERO PROMISCUO DE FAMILIA DE IPIALES ENVIADO VIA EMAIL A CONTACTO CCC SOLICITA QUE EN EL TERMINO DE 3 DIAS INFORMAR SI EL SR. FREDY ALONSO RODRIGUEZ MOLANO IDENTIFICADO CON CÉDULA DE CIUDADANÍA NÚMERO 80001812 SI SE HA REGISTRADO A SU NOMBRE ESTABLECIMIENTOS DE COMERCIO - NOTA LA CEDULA APORTADA NO FIGURA REGISTRADA EN LA CCC"/>
    <s v="A"/>
    <s v="JCMARIN"/>
    <s v=" "/>
    <s v="Obrero"/>
    <d v="2023-01-16T00:00:00"/>
    <s v="Origino"/>
    <s v="NRESPONS"/>
    <s v="Registros Pub y Redes Emp"/>
    <s v="Back (Registro)"/>
    <s v="Finalizado"/>
    <s v=" "/>
    <s v="Asignado a"/>
    <s v="ECUARTAS"/>
    <s v="Registros Pub y Redes Emp"/>
    <s v="Back (Registro)"/>
    <d v="2023-01-16T00:00:00"/>
    <s v="A"/>
    <s v=""/>
    <m/>
    <m/>
    <m/>
    <m/>
    <m/>
    <m/>
    <m/>
    <s v="Sin Identificación"/>
    <m/>
    <s v="BLADIMIR ALEXANDER PAGUAY ORDOÑEZ"/>
    <s v=""/>
    <s v="j01prfipiales@cendoj.ramajudicial.gov.co"/>
    <s v="E-mail"/>
    <s v=""/>
    <s v="3 Peticiones"/>
    <x v="0"/>
    <s v="Registros Publicos y Redes Emp"/>
    <s v="Derecho de peticion"/>
    <s v="."/>
    <s v="."/>
    <s v="2023 - 00062 SANTIAGO DE CALI, 17 DE ENERO DE 2023 SEÑORES JUZGADO PRIMERO PROMISCUO DE FAMILIA ATENCIÓN: BLADIMIR ALEXANDER PAGUAY ORDOÑEZ SECRETARIO J01PRFIPIALES@CENDOJ.RAMAJUDICIAL.GOV.CO IPIALES CORDIAL SALUDO DAMOS RESPUESTA AL OFICIO N° 0009 RADICACIÓN 2021-00108-00 DEL 16 DE ENERO DE 2023, RECIBIDO EN ESTA ENTIDAD EL MISMO DÍA, EN EL QUE SOLICITA &quot;PARA QUE DENTRO DEL TÉRMINO PERENTORIO DE TRES (03) DÍAS, INFORMEN SI EL SEÑOR FREDY ALONSO RODRIGUEZ MOLANO IDENTIFICADO CON CÉDULA DE CIUDADANÍA NÚMERO 80.001.812, SI SE HA REGISTRADO A SU NOMBRE ESTABLECIMIENTOS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
    <s v="."/>
    <s v="Finalizado"/>
    <s v="ECUARTAS"/>
    <d v="2023-01-18T00:00:00"/>
    <d v="2023-01-18T00:00:00"/>
    <s v="'j01prfipiales@cendoj.ramajudicial.gov.co.rpost.biz martes 17/01/2023 11:48 a. m"/>
    <s v="N"/>
    <s v=""/>
    <x v="0"/>
    <s v=""/>
    <s v="N"/>
    <d v="2023-01-18T00:00:00"/>
    <d v="2023-01-18T00:00:00"/>
    <n v="3"/>
    <n v="15"/>
    <x v="0"/>
    <n v="15"/>
    <s v="cumple"/>
  </r>
  <r>
    <x v="0"/>
    <n v="2023000282"/>
    <x v="10"/>
    <s v="EN COMUNICACION DEL DIA 16012023 CON RAD 2023EE0004399 DE LA CONTRALORIA GENERAL DE LA REPUBLICA CONTRALOR DELEGADO INTERSECTORIAL N° 2 (E) UNIDAD DE INVESTIGACIONES ESPECIALES CONTRA LA CORRUPCIÓN BOGOTA DC ENVIADO VIA EMAIL A CONTACTO CCC DE MANERA ATENTA, LES SOLICITO ALLEGAR LOS CERTIFICADOS DE EXISTENCIA Y REPRESENTACIÓN LEGAL DE: - DICONSULTORIA S.A. NIT. NO. 800003776-2 NO SIN ANTES AGRADECER SU VALIOSA Y OPORTUNA COLABORACIÓN, DADA LA BREVEDAD DE LOS TÉRMINOS DENTRO DE LOS TRES (3) DÍAS SIGUIENTES AL RECIBO DE LA PRESENTE. - NOTA LÑA SOCIEDAD DICONSULTORIA S.A._x0009_ NIT 800003776 - 2 FIGURA ACTIVA EN CALI CON MAT # 191815"/>
    <s v="A"/>
    <s v="JCMARIN"/>
    <s v=" "/>
    <s v="Obrero"/>
    <d v="2023-01-17T00:00:00"/>
    <s v="Origino"/>
    <s v="NRESPONS"/>
    <s v="Registros Pub y Redes Emp"/>
    <s v="Back (Registro)"/>
    <s v="Finalizado"/>
    <s v=" "/>
    <s v="Asignado a"/>
    <s v="ECUARTAS"/>
    <s v="Registros Pub y Redes Emp"/>
    <s v="Back (Registro)"/>
    <d v="2023-01-17T00:00:00"/>
    <s v="A"/>
    <s v="MERCANTIL"/>
    <n v="191815"/>
    <m/>
    <m/>
    <m/>
    <m/>
    <m/>
    <m/>
    <s v="Inscrito"/>
    <m/>
    <s v="SANTIAGO ERNESTO NARVAEZ DE LOS RÍOS"/>
    <s v="5187000ext11210"/>
    <s v="responsabilidadfiscalcgr@contraloria.gov.co"/>
    <s v="E-mail"/>
    <s v=""/>
    <s v="3 Peticiones"/>
    <x v="0"/>
    <s v="Registros Publicos y Redes Emp"/>
    <s v="Derecho de peticion"/>
    <s v="."/>
    <s v="."/>
    <s v=" 2023-00053 SANTIAGO DE CALI, 17 DE ENERO DE 2023 SEÑORES CONTRALORIA GENERAL DE LA REPUBLICA ATENCIÓN: SANTIAGO ERNESTO NARVAEZ DE LOS RÍOS CONTRALOR DELEGADO INTERSECTORIAL NO. 2 RESPONSABILIDADFISCALCGR@CONTRALORIA.GOV.CO BOGOTÁ D.C. CORDIAL SALUDO, DAMOS RESPUESTA A SU OFICIO PRF NO. 2018-00152-1948 DE FECHA 16 DE ENERO DE 2023 RECIBIDO Y RADICADO EN ESTA ENTIDAD EL MISMO DÍA, EN EL QUE SOLICITA: &quot;ALLEGAR LOS CERTIFICADOS DE EXISTENCIA Y REPRESENTACIÓN LEGAL DE: - DICONSULTORIA S.A. NIT. NO.800.003.776-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
    <s v="."/>
    <s v="Finalizado"/>
    <s v="ECUARTAS"/>
    <d v="2023-01-17T00:00:00"/>
    <d v="2023-01-17T00:00:00"/>
    <s v="responsabilidadfiscalcgr@contraloria.gov.co.rpost.biz martes 17/01/2023 12:20 p. m"/>
    <s v="N"/>
    <s v=""/>
    <x v="0"/>
    <s v=""/>
    <s v="N"/>
    <d v="2023-01-17T00:00:00"/>
    <d v="2023-01-17T00:00:00"/>
    <n v="1"/>
    <n v="15"/>
    <x v="0"/>
    <n v="15"/>
    <s v="cumple"/>
  </r>
  <r>
    <x v="0"/>
    <n v="2023000284"/>
    <x v="10"/>
    <s v="ESTAS SON TODAS LAS MARCAS QUE ESE MAN TRABAJA JUNTO CON LA MUJER Y DISTRIBUYE MERCANCÍA A VARIAS CIUDAD ESTÁN COMETIENDO UN DELITO POR TRABAJAR CON MARCAS RECONOCIDAS, APARTE DE ESO ESOS DOS LE ESTÁN DEBIENDO PLATA A BANCOS A EMPRESAS Y A GENTES PARTICULARES EL BANCO BOGOTÁ LOS TIENE EMBARGADOS ADEMÁS TIENEN UNA FÁBRICA FICTICIA CON UNA CÁMARA DE COMERCIO EMBARGADA Y NO LE PAGAN IMPUESTO A LA DIAN PORQUE NO FACTURAN, PUEDEN HACERLE UN ALLANAMIENTO A ESOS DOS A LAS DOS DIRECCIONES TENIENDO EN CUENTA QUE POR BOCA DE LA MUJER EL HA MATADO HA VARIOS INCLUSIVE A UN OFICIAL DE LA POLICÍA Y QUE A OTROS LES QUITA LA ROPA LOS AMARRA Y LOS AMORDASA Y LOS SUBE A LA TERRAZA PARA QUE EL CALOR LOS MATE ESOS SON COMENTARIOS DE LA MUJER Y QUE ELLOS TIENEN SICARIOS PARA MANDAR A MATAR A LOS QUE LE QUEDEN MAL A ELLOS, CÓMO POR EJEMPLO A UNA FAMILIA QUE SON POBRES QUE LLEGARON DE MANIZALES A TRABAJAR A CALI EL SEÑOR ES UNA PERSONA DE ALTA EDAD Y APARTE DE ESO ES PSIQUIÁTRICO LA ESPOSA Y SU CUÑADA Y LOS DOS NIÑOS REQUIEREN DE UNAS CIRUGÍAS URGENTES DICHO SEÑOR YA HA IDO DOS VECES A AMENAZARLOS HOY COMO LA 1 FUE Y LOS FILMÓ QUE PARA SUBIRLOS A LAS REDES Y LOS TRATO DEMACIADO MAL Y DIJO QUE LOS IBA A MANDAR A MATAR ENTRE ELLOS UNA NIÑA Y UN NIÑO SON MENORES DE EDAD, ESE SEÑOR FUE AL BANCO Y LE AVERIGUO TODO AL SEÑOR Y YO NO ENTIENDO PORQUE UN BANCO LE TIENE QUE DAR INFORMACIÓN SI ESO ES PRIVADO LO HIZO EN EL BANCOLOMBIA"/>
    <s v="A"/>
    <s v="LROJAS"/>
    <s v=" "/>
    <s v="Unicentro web"/>
    <d v="2023-01-17T00:00:00"/>
    <s v="Origino"/>
    <s v="NMELO"/>
    <s v="Secretaria General"/>
    <s v="Asuntos Legales y Contratacion"/>
    <s v="Finalizado"/>
    <s v=" "/>
    <s v="Asignado a"/>
    <s v="NMELO"/>
    <s v="Asuntos Legales y Contratacion"/>
    <s v="Asuntos Legales y Contratacion"/>
    <d v="2023-01-17T00:00:00"/>
    <s v="A"/>
    <s v=""/>
    <m/>
    <m/>
    <m/>
    <m/>
    <m/>
    <m/>
    <m/>
    <s v="Sin Identificación"/>
    <m/>
    <s v="EDGAR NAGLIONI DE JESUS PISO"/>
    <s v=""/>
    <s v="paraisociudadeternadedios@gmail.com"/>
    <s v="E-mail"/>
    <s v=""/>
    <s v="3 Peticiones"/>
    <x v="5"/>
    <s v="Asuntos Legales y Contratacion"/>
    <s v="Derecho de peticion"/>
    <s v="."/>
    <s v="."/>
    <s v="SE TRAMITA RESPUES EN EL SENTIDO EN QUE CCC NO ES COMPETENTE, SE DEJAN LAS RECOMENDACIONES SOBRE LAS ENTIDADES A LAS CUALES PUEDE ACUDIR. SE DEJA TRAZABILIDAD DEL ENVIO. DE: ASUNTOS LEGALES CÁMARA DE COMERCIO DE CALI &lt;ASUNTOSLEGALES@CCC.ORG.CO&gt; ENVIADO EL: MIÉRCOLES, 18 DE ENERO DE 2023 9:13 A. M. PARA: PARAISOCIUDADETERNADEDIOS@GMAIL.COM ASUNTO: RESPUESTA DERECHO DE PETICIÓN NO. 2023000284 - EDGAR NAGLIONI DE JESUS PISO "/>
    <s v="."/>
    <s v="Finalizado"/>
    <s v="NMELO"/>
    <d v="2023-01-18T00:00:00"/>
    <d v="2023-01-18T00:00:00"/>
    <s v=" "/>
    <s v="N"/>
    <s v=""/>
    <x v="0"/>
    <s v="Interés general y particular"/>
    <s v="N"/>
    <d v="2023-01-18T00:00:00"/>
    <d v="2023-01-18T00:00:00"/>
    <n v="2"/>
    <n v="15"/>
    <x v="0"/>
    <n v="15"/>
    <s v="cumple"/>
  </r>
  <r>
    <x v="0"/>
    <n v="2023000295"/>
    <x v="10"/>
    <s v="EN COMUNICACION DEL DIA 17012023 CON OFICIO S-2023-000086 SUBGA POJUD 29.54 DE LA POLICIA ANCIONAL SECCIONAL CALI ENVIADO VIA EMAIL A CONTACTO CCC SOLICITAN VERIFICAR Y SUMINISTRAR TODA LA INFORMACIÓN QUE APAREZCA EN SUS BASES DE DATOS CORRESPONDIENTES BIOGRÁFICOS Y LA RAZÓN SOCIAL DE LAS EMPRESAS QUE POSEA DIRECCIONES TELÉFONOS DE LA PERSONA NATURAL SR. JAIRO JOSE VIANA BALLESTEROS CC 16626704. - NOTA EL SR. NO FIGURA COMO COMERCIANTE PERO APARECE COMO SOCIO EN LA MATRICULA 113271-3"/>
    <s v="A"/>
    <s v="JCMARIN"/>
    <s v=" "/>
    <s v="Obrero"/>
    <d v="2023-01-17T00:00:00"/>
    <s v="Origino"/>
    <s v="NRESPONS"/>
    <s v="Registros Pub y Redes Emp"/>
    <s v="Back (Registro)"/>
    <s v="Finalizado"/>
    <s v=" "/>
    <s v="Asignado a"/>
    <s v="ECUARTAS"/>
    <s v="Registros Pub y Redes Emp"/>
    <s v="Back (Registro)"/>
    <d v="2023-01-17T00:00:00"/>
    <s v="A"/>
    <s v=""/>
    <m/>
    <m/>
    <m/>
    <m/>
    <m/>
    <m/>
    <m/>
    <s v="Sin Identificación"/>
    <m/>
    <s v="PATRULLERO WESLEYNER TENORIO PALACIOS"/>
    <s v=""/>
    <s v="wesleyner.tenorio4251@correo.policia.gov.co"/>
    <s v="E-mail"/>
    <s v="3232894473"/>
    <s v="3 Peticiones"/>
    <x v="0"/>
    <s v="Registros Publicos y Redes Emp"/>
    <s v="Derecho de peticion"/>
    <s v="."/>
    <s v="."/>
    <s v="2023 - 00063 SANTIAGO DE CALI, 18 DE ENERO DE 2022 SEÑORES MINISTERIO DE DEFENSA NACIONAL POLICIA NACIONAL ATENCIÓN: PATRULLERO WESLEYNER TENORIO PALACIOS INVESTIGADOR CRIMINAL POLFA - DICAL WESLEYNER.TENORIO4251@CORREO.POLICIA.GOV.CO LA CIUDAD CORDIAL SALUDO, DAMOS RESPUESTA A SU OFICIO S-2023- 000086/SUBGA - POJUD - 29.54 DEL 17 DE ENERO DE 2023, RECIBIDO EN LA CÁMARA DE COMERCIO EL MISMO DÍA, EN EL QUE SOLICITA: &quot;VERIFICAR Y SUMINISTRAR TODA LA INFORMACIÓN QUE APAREZCA EN SUS BASES DE DATOS CORRESPONDIENTES BIOGRÁFICOS Y LA RAZÓN SOCIAL DE LAS EMPRESAS QUE POSEA, DIRECCIONES, TELÉFONOS DE LA PERSONA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
    <s v="."/>
    <s v="Finalizado"/>
    <s v="ECUARTAS"/>
    <d v="2023-01-18T00:00:00"/>
    <d v="2023-01-18T00:00:00"/>
    <s v="wesleyner.tenorio4251@correo.policia.gov.co.rpost.biz miércoles 18/01/2023 9:01 a. m"/>
    <s v="N"/>
    <s v=""/>
    <x v="0"/>
    <s v=""/>
    <s v="N"/>
    <d v="2023-01-18T00:00:00"/>
    <d v="2023-01-18T00:00:00"/>
    <n v="2"/>
    <n v="15"/>
    <x v="0"/>
    <n v="15"/>
    <s v="cumple"/>
  </r>
  <r>
    <x v="0"/>
    <n v="2023000297"/>
    <x v="10"/>
    <s v="EN COMUNICACION DEL DIA 17012023 CON EMAIL ENVIADO A CONTACTO CCC MEDIANTE PETICION LA SEÑORA ANGEE LISBETH MORALES GIL SOLICITA SE EXPIDA UN CERTIFICADO DONDE CONSTE QUE MI ESPOSO JOSE JESUS CIFUENTES GUTIERREZ CC 1112458606 NO TIENE NADA A NOMBRE DE EL, YA QUE SE ENCUENTRA PRIVADO DE LA LIBERTAD EN EL CENTRO PENITENCIARIO COJAM - JAMUNDÍ Y PARA PODER TENER EL BENEFICIO DE SU DOMICILIARIA DEBE DEMOSTRAR INSOLVENCIA ECONÓMICA. - NOTA LA DECULA APORTADA NO FIGURA REGISTRADA EN LA CCC"/>
    <s v="A"/>
    <s v="JCMARIN"/>
    <s v=" "/>
    <s v="Obrero"/>
    <d v="2023-01-17T00:00:00"/>
    <s v="Origino"/>
    <s v="NRESPONS"/>
    <s v="Registros Pub y Redes Emp"/>
    <s v="Back (Registro)"/>
    <s v="Finalizado"/>
    <s v=" "/>
    <s v="Asignado a"/>
    <s v="CMARTINE"/>
    <s v="Registros Pub y Redes Emp"/>
    <s v="Juridica"/>
    <d v="2023-01-17T00:00:00"/>
    <s v="A"/>
    <s v=""/>
    <m/>
    <m/>
    <m/>
    <m/>
    <m/>
    <m/>
    <m/>
    <s v="Sin Identificación"/>
    <m/>
    <s v="ANGEE LISBETH MORALES GIL"/>
    <s v=""/>
    <s v="angeemorales1308@hotmail.com"/>
    <s v="E-mail"/>
    <s v=""/>
    <s v="3 Peticiones"/>
    <x v="0"/>
    <s v="Registros Publicos y Redes Emp"/>
    <s v="Derecho de peticion"/>
    <s v="."/>
    <s v="."/>
    <s v="CONTESTADO CON CARTA 2023-00068 DEL 19 DE ENERO DE 2023, ASÍ: &quot;MEDIANTE PETICIÓN DEL 17 DE ENERO DE 2023 SOLICITÓ A ESTA CÁMARA DE COMERCIO &quot;UN CERTIFICADO DONDE CONSTE QUE MI ESPOSO JOSÉ JESÚS CIFUENTES GUTIÉRREZ NO TIENE NADA A NOMBRE DE ÉL¿&quot;, IDENTIFICADO CON LA CÉDULA DE CIUDADANÍA NO. 1.112.458.60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s v="."/>
    <s v="Finalizado"/>
    <s v="CMARTINE"/>
    <d v="2023-01-19T00:00:00"/>
    <d v="2023-01-19T00:00:00"/>
    <s v=" "/>
    <s v="N"/>
    <s v=""/>
    <x v="0"/>
    <s v="Interés general y particular"/>
    <s v="N"/>
    <d v="2023-01-19T00:00:00"/>
    <d v="2023-01-19T00:00:00"/>
    <n v="3"/>
    <n v="15"/>
    <x v="0"/>
    <n v="15"/>
    <s v="cumple"/>
  </r>
  <r>
    <x v="0"/>
    <n v="2023000298"/>
    <x v="10"/>
    <s v="EN COMUNICACION DEL DIA 17012023 CON EMAIL ENVIAOD A CONTACTO CCC MEDIANTE PETICION LA SEÑORA GINA JENNIFER COLORADO GUERRERO CC 57438180 SOLICITO COMEDIDADEMENTE LA EXPEDICIÓN DEL DOCUMENTO NO FIGURA, COMO PERSONAL NATURAL EMPLEADA DEPENDIENTE, QUE NO TIENE NINGUNA ACTIVIDAD COMERCIAL, LO ANTERIOR, PARA DEMOSTRAR Y SOLICITAR A LA SECRETARIA DE HACIENDA DE LA ALCALDIA DE SANTIAGO DE CALI, LA CANCELACIÓN DE COBRO DE IMPUESTO POR ACTIVIDAD COMERCIAL. - NOTA LA CEDULA APORTADA NO FIGURA REGISTRADA EN LA CCC"/>
    <s v="A"/>
    <s v="JCMARIN"/>
    <s v=" "/>
    <s v="Obrero"/>
    <d v="2023-01-17T00:00:00"/>
    <s v="Origino"/>
    <s v="NRESPONS"/>
    <s v="Registros Pub y Redes Emp"/>
    <s v="Back (Registro)"/>
    <s v="Finalizado"/>
    <s v=" "/>
    <s v="Asignado a"/>
    <s v="CMARTINE"/>
    <s v="Registros Pub y Redes Emp"/>
    <s v="Juridica"/>
    <d v="2023-01-17T00:00:00"/>
    <s v="A"/>
    <s v=""/>
    <m/>
    <m/>
    <m/>
    <m/>
    <m/>
    <m/>
    <m/>
    <s v="Sin Identificación"/>
    <m/>
    <s v="GINA JENNIFER COLORADO GUERRERO"/>
    <s v=""/>
    <s v="gina.colorado@correounivalle.edu.co"/>
    <s v="E-mail"/>
    <s v="3215338184"/>
    <s v="3 Peticiones"/>
    <x v="0"/>
    <s v="Registros Publicos y Redes Emp"/>
    <s v="Derecho de peticion"/>
    <s v="."/>
    <s v="."/>
    <s v="CONTESTADO CON CARTA 2023-00072 DEL 19 DE ENERO DE 2023, ASÍ: &quot;MEDIANTE PETICIÓN DEL 17 DE ENERO DE 2023 SOLICITÓ A ESTA CÁMARA DE COMERCIO &quot;LA EXPEDICIÓN DEL DOCUMENTO NO FIGURA, COMO PERSONAL NATURAL EMPLEADA DEPENDIENTE, QUE NO TIENE NINGUNA ACTIVIDAD COMERCIAL&quot;, A NOMBRE DE GINA JENNIFER COLORADO GUERRERO, IDENTIFICADA CON LA CÉDULA DE CIUDADANÍA NO. 5743818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
    <s v="."/>
    <s v="Finalizado"/>
    <s v="CMARTINE"/>
    <d v="2023-01-20T00:00:00"/>
    <d v="2023-01-20T00:00:00"/>
    <s v=" "/>
    <s v="N"/>
    <s v=""/>
    <x v="0"/>
    <s v="Interés general y particular"/>
    <s v="N"/>
    <d v="2023-01-20T00:00:00"/>
    <d v="2023-01-20T00:00:00"/>
    <n v="4"/>
    <n v="15"/>
    <x v="0"/>
    <n v="15"/>
    <s v="cumple"/>
  </r>
  <r>
    <x v="0"/>
    <n v="2023000307"/>
    <x v="11"/>
    <s v="CON EL FIN DE TENER INFORMACIÓN OFICIAL, PRECISA Y ADECUADA DE CARA A REVISAR EL FUNCIONAMIENTO Y OPORTUNIDADES DE MEJORA DE LAS CÁMARAS DE COMERCIO EN COLOMBIA, INSTITUIDAS Y REGLAMENTADAS EN EL TÍTULO IV DEL CÓDIGO DE COMERCIO, ESPECÍFICAMENTE EN LA LEY 1727 DE 2014 Y EL DECRETO NACIONAL 2042 DEL MISMO AÑO, RESPETUOSAMENTE SOLICITO ORDENAR A QUIEN CORRESPONDA QUE SE ME BRINDE LA INFORMACIÓN QUE A CONTINUACIÓN SEÑALO: 1. ¿CUÁL HA SIDO EL PRESUPUESTO EJECUTADO POR LA CÁMARA DE COMERCIO DURANTE LAS VIGENCIAS 2019, 2020, 2021 Y 2022? 2. ¿CUÁL ES EL NÚMERO TOTAL DE COMERCIANTES INSCRITOS EN LA CÁMARA DE COMERCIO? 3. ¿CUÁL ES EL NÚMERO DE MATRÍCULAS MERCANTILES VIGENTES DURANTE LOS AÑOS 2019, 2020, 2021 Y 2022? 4. ¿CUÁL ES EL COSTO DEL TRÁMITE DE REGISTRO MERCANTIL EN LA CÁMARA DE COMERCIO? 5. ¿CON QUÉ NÚMERO DE AFILIADOS HA CONTADO LA CÁMARA DE COMERCIO DURANTE LOS AÑOS 2019, 2020, 2021 Y 2022? 6. ¿CUÁL ES EL COSTO DE AFILIACIÓN EN LA CÁMARA DE COMERCIO? 7. ¿CON CUÁNTOS EMPLEADOS CUENTA ACTUALMENTE LA CÁMARA DE COMERCIO Y CUÁL ES LA ESCALA SALARIAL CON LA QUE SE DEFINE EL PAGO DE SUS SALARIOS? 8. ¿CUÁNTOS CONTRATOS U ÓRDENES DE PRESTACIÓN DE SERVICIOS HA CELEBRADO LA CÁMARA DE COMERCIO DURANTE LAS VIGENCIAS 2019, 2020, 2021 Y 2022 Y CUÁL HA SIDO EL MONTO TOTAL DE DICHOS COMPROMISOS? 9. ¿RECIBEN PAGO LOS MIEMBROS DE LA JUNTA DIRECTIVA DE LA ORGANIZACIÓN? EN CASO DE QUE LA RESPUESTA SEA POSITIVA, ¿POR QUÉ CONCEPTO?, ¿CUÁL ES LA PERIODICIDAD DEL PAGO?, ¿CUÁL ES EL VALOR? Y, ¿CÓMO SE FIJA EL MONTO QUE SE PAGA? 10. ¿CONSIDERA QUE HAY ALGUNA SITUACIÓN QUE DEBA SER REGULADA O MODIFICADA A TRAVÉS DE LA LEY, SOBRE EL FUNCIONAMIENTO DE LAS CÁMARAS DE COMERCIO EN GENERAL? QUEDO ATENTO A QUE LAS RESPUESTAS SEAN CONCRETAS Y A QUE PODAMOS ESTABLECER SI HAY SITUACIONES QUE AMERITEN REVISIÓN DESDE EL LEGISLATIVO, PARA LO QUE ESTAREMOS A DISPOSICIÓN PERMANENTE, PARA LO QUE INFORMO QUE RECIBIRÉ SU INFORMACIÓN EN LA DIRECCIÓN DE CORREO ELECTRÓNICO UTL.ELKIN-OSPINA@CAMARA.GOV.CO"/>
    <s v="A"/>
    <s v="LROJAS"/>
    <s v=" "/>
    <s v="Unicentro web"/>
    <d v="2023-01-18T00:00:00"/>
    <s v="Origino"/>
    <s v="LROJAS"/>
    <s v="Secretaria General"/>
    <s v="Asuntos Legales y Contratacion"/>
    <s v="Finalizado"/>
    <s v=" "/>
    <s v="Asignado a"/>
    <s v="LCABRERA"/>
    <s v="Asuntos Legales y Contratacion"/>
    <s v="Asuntos Legales y Contratacion"/>
    <d v="2023-01-18T00:00:00"/>
    <s v="A"/>
    <s v=""/>
    <m/>
    <m/>
    <m/>
    <m/>
    <m/>
    <m/>
    <m/>
    <s v="Sin Identificación"/>
    <m/>
    <s v="ELKIN RODOLFO OSPINA OSPINA"/>
    <s v=""/>
    <s v="utl.elkin-ospina@camara.gov.co"/>
    <s v="E-mail"/>
    <s v="3108043096"/>
    <s v="3 Peticiones"/>
    <x v="13"/>
    <s v="Asuntos Legales y Contratacion"/>
    <s v="Derecho de peticion"/>
    <s v="."/>
    <s v="."/>
    <s v="EN ATENCIÓN A LA COMUNICACIÓN ELECTRÓNICA ENVIADA POR EL PETICIONARIO A LA CÁMARA DE COMERCIO DE CALI EL 16 DE ENERO DEL AÑO 2023, POR MEDIO DE LA CUAL SOLICITA INFORMACIÓN CON EL FIN DE REVISAR EL FUNCIONAMIENTO Y OPORTUNIDADES DE MEJORA DE LAS CÁMARAS DE COMERCIO EN COLOMBIA, SE EMITIÓ RESPUESTA A CADA UNO DE LOS PUNTOS, DE CONFORMIDAD CON EL LINEAMIENTO EMITIDO POR CONFECÁMARAS. DE: SECRETARIA GENERAL CÁMARA DE COMERCIO DE CALI &lt;SECRETARIAGENERAL@CCC.ORG.CO&gt; ENVIADO EL: LUNES, 23 DE ENERO DE 2023 5:01 P. M. PARA: UTL.ELKIN-OSPINA@CAMARA.GOV.CO; ELKIN.OSPINA@CAMARA.GOV.CO ASUNTO: RE: PETICIÓN DE INFORMACIÓN - RESPUESTA PQRS 2023000307 ELKIN RODOLFO OSPINA OSPINA SEÑOR ELKIN RODOLFO OSPINA OSPINA REPRESENTANTE A LA CÁMARA POR ANTIOQUIA DEPARTAMENTO DE ANTIOQUIA ATENTO SALUDO, EN ATENCIÓN A LA COMUNICACIÓN ELECTRÓNICA ENVIADA POR USTED A ESTA CÁMARA DE COMERCIO EL 16 DE ENERO DEL AÑO 2023, NOS PERMITIMOS REMITIR ADJUNTO LA RESPUESTA DE LA SOLICITUD DE RADICADO NO. 2023000307. CO"/>
    <s v="."/>
    <s v="Finalizado"/>
    <s v="LCABRERA"/>
    <d v="2023-01-23T00:00:00"/>
    <d v="2023-01-23T00:00:00"/>
    <s v=" "/>
    <s v="N"/>
    <s v=""/>
    <x v="0"/>
    <s v="Interés general y particular"/>
    <s v="N"/>
    <d v="2023-01-23T00:00:00"/>
    <d v="2023-01-23T00:00:00"/>
    <n v="4"/>
    <n v="15"/>
    <x v="0"/>
    <n v="15"/>
    <s v="cumple"/>
  </r>
  <r>
    <x v="0"/>
    <n v="2023000308"/>
    <x v="11"/>
    <s v="EN COMUNICACION DEL DIA 18012023 CON EMAIL ENVIADO A CONTACTO CCC MEDIANTE PETICION EL SR. HAROLD CARDENAS ORDOÑEZ CC 16628418 SOLICITA UN CERTIFICADO DE NO FIGURA YA QUE INDICA QUE NO ES COMERCIANTE - NOTA SE VALIDO LA CEDUAL APORTADA Y NO FIGURA REGISTRADA EN LA CCC ."/>
    <s v="A"/>
    <s v="JCMARIN"/>
    <s v=" "/>
    <s v="Obrero"/>
    <d v="2023-01-18T00:00:00"/>
    <s v="Origino"/>
    <s v="NRESPONS"/>
    <s v="Registros Pub y Redes Emp"/>
    <s v="Back (Registro)"/>
    <s v="Finalizado"/>
    <s v=" "/>
    <s v="Asignado a"/>
    <s v="CMARTINE"/>
    <s v="Registros Pub y Redes Emp"/>
    <s v="Juridica"/>
    <d v="2023-01-18T00:00:00"/>
    <s v="A"/>
    <s v=""/>
    <m/>
    <m/>
    <m/>
    <m/>
    <m/>
    <m/>
    <m/>
    <s v="Sin Identificación"/>
    <m/>
    <s v="HAROLD CARDENAS ORDOÑEZ"/>
    <s v=""/>
    <s v="nolijan@hotmail.com"/>
    <s v="E-mail"/>
    <s v=""/>
    <s v="3 Peticiones"/>
    <x v="0"/>
    <s v="Registros Publicos y Redes Emp"/>
    <s v="Derecho de peticion"/>
    <s v="."/>
    <s v="."/>
    <s v="CONTESTADO CON CARTA 2023-00080 DEL 23 DE ENERO DE 2023, ASÍ: &quot;MEDIANTE PETICIÓN DEL 18 DE ENERO DE 2023 SOLICITÓ A ESTA CÁMARA DE COMERCIO UN CERTIFICADO DE NO FIGURA A NOMBRE DE HAROLD CÁRDENAS ORDÓÑEZ, IDENTIFICADO CON LA CÉDULA DE CIUDADANÍA NO. 1662841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HAROLD CÁRDENAS ORDÓÑEZ, IDENTIFICA"/>
    <s v="."/>
    <s v="Finalizado"/>
    <s v="CMARTINE"/>
    <d v="2023-01-23T00:00:00"/>
    <d v="2023-01-23T00:00:00"/>
    <s v=" "/>
    <s v="N"/>
    <s v=""/>
    <x v="0"/>
    <s v="Interés general y particular"/>
    <s v="N"/>
    <d v="2023-01-23T00:00:00"/>
    <d v="2023-01-23T00:00:00"/>
    <n v="4"/>
    <n v="15"/>
    <x v="0"/>
    <n v="15"/>
    <s v="cumple"/>
  </r>
  <r>
    <x v="0"/>
    <n v="2023000309"/>
    <x v="11"/>
    <s v="COMPARTO EL DERECHO DE PETICIÓN REALIZADO A LOS ENTES DE CONTROL SOBRE UNA PROBLEMÁTICA QUE AQUEJA A MUCHOS ESTABLECIMIENTOS EN LA CIUDAD DE CALI. ESTO ES DE ESPECIAL INTERÉS PARA NUESTRAS AGREMIACIONES. QUEDO ATENTO A SUS COMENTARIOS Y SOLICITUDES DE MÁS INFORMACIÓN."/>
    <s v="A"/>
    <s v="LROJAS"/>
    <s v=" "/>
    <s v="Unicentro web"/>
    <d v="2023-01-18T00:00:00"/>
    <s v="Origino"/>
    <s v="NRESPONS"/>
    <s v="Secretaria General"/>
    <s v="Asuntos Legales y Contratacion"/>
    <s v="Finalizado"/>
    <s v=" "/>
    <s v="Asignado a"/>
    <s v="MVELEZ"/>
    <s v="Asuntos Legales y Contratacion"/>
    <s v="Asuntos Legales y Contratacion"/>
    <d v="2023-01-18T00:00:00"/>
    <s v="A"/>
    <s v=""/>
    <m/>
    <m/>
    <m/>
    <m/>
    <m/>
    <m/>
    <m/>
    <s v="Sin Identificación"/>
    <m/>
    <s v="ALFONSO MUÑOZ"/>
    <s v=""/>
    <s v="proyectoalfonso@gmail.com"/>
    <s v="E-mail"/>
    <s v="3164157033"/>
    <s v="3 Peticiones"/>
    <x v="5"/>
    <s v="Asuntos Legales y Contratacion"/>
    <s v="Derecho de peticion"/>
    <s v="."/>
    <s v="."/>
    <s v="DE: LINA MARCELA ROJAS GUTIERREZ &lt;LROJAS@CCC.ORG.CO&gt; ENVIADO EL: VIERNES, 20 DE ENERO DE 2023 10:31 A. M. PARA: PROYECTOALFONSO@GMAIL.COM ASUNTO: RESPUESTA DERECHO DE PETICION ALFONSO MUÑOZ CARDENAS SE DA RESPUESTA UNIFICADA AL PETICIONARIO A CUATRO PETICIONES CON EL MISMO OBJETO, SE LE INDICA QUE LA CÁMARA NO ES COMPETENTE PARA DAR SOLUCIÓN A SU PETICIÓN, Y TENIENDO EN CUENTA QUE LA PETICIÓN YA FUE REMITIDA A LA ENTIDAD COMPETENTE, NO SE DA TRASLADO A LA MISMA."/>
    <s v="."/>
    <s v="Finalizado"/>
    <s v="MVELEZ"/>
    <d v="2023-01-23T00:00:00"/>
    <d v="2023-01-23T00:00:00"/>
    <s v=" "/>
    <s v="N"/>
    <s v=""/>
    <x v="0"/>
    <s v="Interés general y particular"/>
    <s v="N"/>
    <d v="2023-01-23T00:00:00"/>
    <d v="2023-01-23T00:00:00"/>
    <n v="4"/>
    <n v="15"/>
    <x v="0"/>
    <n v="15"/>
    <s v="cumple"/>
  </r>
  <r>
    <x v="0"/>
    <n v="2023000316"/>
    <x v="11"/>
    <s v="SOLICITO SE ME CERTIFIQUE QUE NO FIGURO REGISTRADO EN LA CAMARA DE COMERCIO, OSCAR ANDRES CIFUENTES GOMEZ CON CEDULA DE CIUDADANIA 16460630"/>
    <s v="A"/>
    <s v="ABEDOYA"/>
    <s v=" "/>
    <s v="Unicentro web"/>
    <d v="2023-01-18T00:00:00"/>
    <s v="Origino"/>
    <s v="NRESPONS"/>
    <s v="Registros Pub y Redes Emp"/>
    <s v="Back (Registro)"/>
    <s v="Finalizado"/>
    <s v=" "/>
    <s v="Asignado a"/>
    <s v="CMARTINE"/>
    <s v="Registros Pub y Redes Emp"/>
    <s v="Juridica"/>
    <d v="2023-01-18T00:00:00"/>
    <s v="A"/>
    <s v="TODOS"/>
    <m/>
    <m/>
    <m/>
    <m/>
    <m/>
    <m/>
    <m/>
    <s v="Sin Identificación"/>
    <n v="16460630"/>
    <s v="OSCAR ANDRES CIFUENTES GOMEZ"/>
    <s v=""/>
    <s v="monoscar00@hotmail.com"/>
    <s v="Presencial Verbal"/>
    <s v="3004737980"/>
    <s v="3 Peticiones"/>
    <x v="0"/>
    <s v="Registros Publicos y Redes Emp"/>
    <s v="Derecho de peticion"/>
    <s v="."/>
    <s v="."/>
    <s v="CONTESTADO CON CARTA 2023-00083 DEL 23 DE ENERO DE 2023, ASÍ: &quot;MEDIANTE PETICIÓN DEL 18 DE ENERO DE 2023 SOLICITÓ A ESTA CÁMARA DE COMERCIO UN CERTIFICADO DE NO FIGURA A NOMBRE DE ÓSCAR ANDRÉS CIFUENTES GÓMEZ, IDENTIFICADO CON LA CÉDULA DE CIUDADANÍA NO. 1646063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ÓSCAR ANDRÉS CIFUENTES GÓMEZ, "/>
    <s v="."/>
    <s v="Finalizado"/>
    <s v="CMARTINE"/>
    <d v="2023-01-23T00:00:00"/>
    <d v="2023-01-23T00:00:00"/>
    <s v=" "/>
    <s v="N"/>
    <s v=""/>
    <x v="0"/>
    <s v="Interés general y particular"/>
    <s v="N"/>
    <d v="2023-01-23T00:00:00"/>
    <d v="2023-01-23T00:00:00"/>
    <n v="4"/>
    <n v="15"/>
    <x v="0"/>
    <n v="15"/>
    <s v="cumple"/>
  </r>
  <r>
    <x v="0"/>
    <n v="2023000322"/>
    <x v="11"/>
    <s v="DE MANERA COMEDIDA SOLICITAMOS LISTADO DE LAS VEEDURIAS CIUDADANAS LEY 850 DE 2003 , DE LA JURISDICCION DE LA CAMARA DE COMERCIO Y SI EL SEÑOR JUAN MUZO C.C 1.192.817.053 SE ENCUENTRA REGISTRADO COMO VEEDOR."/>
    <s v="A"/>
    <s v="HSARRIA"/>
    <s v=" "/>
    <s v="Principal"/>
    <d v="2023-01-18T00:00:00"/>
    <s v="Origino"/>
    <s v="NRESPONS"/>
    <s v="Registros Pub y Redes Emp"/>
    <s v="Back (Registro)"/>
    <s v="Finalizado"/>
    <s v=" "/>
    <s v="Asignado a"/>
    <s v="ECUARTAS"/>
    <s v="Registros Pub y Redes Emp"/>
    <s v="Back (Registro)"/>
    <d v="2023-01-18T00:00:00"/>
    <s v="A"/>
    <s v="TODOS"/>
    <m/>
    <m/>
    <m/>
    <m/>
    <m/>
    <m/>
    <m/>
    <s v="Sin Identificación"/>
    <n v="123456"/>
    <s v="ALBA LUCERO URREA GRISALES"/>
    <s v="6600001"/>
    <s v="metrocali@metrocali.gov.co"/>
    <s v="Presencial con Carta"/>
    <s v=""/>
    <s v="3 Peticiones"/>
    <x v="0"/>
    <s v="Registros Publicos y Redes Emp"/>
    <s v="Derecho de peticion"/>
    <s v="."/>
    <s v="."/>
    <s v=" SANTIAGO DE CALI, 20 DE ENERO DE 2023 SEÑORA ALBA LUCERO URREA GRISALES SECRETARIA GENERAL Y DE ASUNTOS JURÍDICOS METROCALI@METROCALI.GOV.CO LA CIUDAD CORDIAL SALUDO, DAMOS RESPUESTA AL ESCRITO DEL 17 DE ENERO DE 2023, RECIBIDO EN ESTA ENTIDAD EL 18 DE ENERO, EN EL QUE SOLICITA: &quot;ME PROPORCIONE EL LISTADO, BASE DE DATOS O DOCUMENTO EQUIVALENTE, EN EL QUE SE PUEDA VERIFICAR LA INSCRIPCIÓN DE AQUELLAS QUE SE ENCUENTREN BAJO SU JURISDICCIÓN. ASÍ MISMO, SI EL SEÑOR JUAN MUÑOZ, IDENTIFICADO CON C.C. 1.192.817.053 SE ENCUENTRA REGISTRADO COMO VEEDO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
    <s v="."/>
    <s v="Finalizado"/>
    <s v="ECUARTAS"/>
    <d v="2023-01-20T00:00:00"/>
    <d v="2023-01-20T00:00:00"/>
    <s v="metrocali@metrocali.gov.co.rpost.biz viernes 20/01/2023 12:33 p. m"/>
    <s v="N"/>
    <s v=""/>
    <x v="0"/>
    <s v="Interés general y particular"/>
    <s v="N"/>
    <d v="2023-01-20T00:00:00"/>
    <d v="2023-01-20T00:00:00"/>
    <n v="3"/>
    <n v="15"/>
    <x v="0"/>
    <n v="15"/>
    <s v="cumple"/>
  </r>
  <r>
    <x v="0"/>
    <n v="2023000323"/>
    <x v="11"/>
    <s v="EL SEÑOR OMAR DE JESUS CASTRILLON SOLICITA CERTIFICADO ESPECIAL DE NO FIGURA DE LA SEÑORA MAYRA ALEJANDRA CASTRILLON MEJIA IDENTIFICADA CON CEDULA 1144187577"/>
    <s v="A"/>
    <s v="IMARCHEN"/>
    <s v=" "/>
    <s v="Principal"/>
    <d v="2023-01-18T00:00:00"/>
    <s v="Origino"/>
    <s v="CMARTINE"/>
    <s v="Registros Pub y Redes Emp"/>
    <s v="Juridica"/>
    <s v="Finalizado"/>
    <s v=" "/>
    <s v="Asignado a"/>
    <s v="CMARTINE"/>
    <s v="Registros Pub y Redes Emp"/>
    <s v="Juridica"/>
    <d v="2023-01-18T00:00:00"/>
    <s v="A"/>
    <s v="MERCANTIL"/>
    <m/>
    <m/>
    <m/>
    <m/>
    <m/>
    <m/>
    <m/>
    <s v="Cédula de ciudadanía"/>
    <m/>
    <s v="OMAR DE JESUS CASTRILLON"/>
    <s v=""/>
    <s v="omar.castrillon2002@gmail.com"/>
    <s v="Presencial Verbal"/>
    <s v="3162868112"/>
    <s v="3 Peticiones"/>
    <x v="0"/>
    <s v="Registros Publicos y Redes Emp"/>
    <s v="Derecho de peticion"/>
    <s v="."/>
    <s v="."/>
    <s v="CONTESTADO CON CARTA 2023-00102 DEL 25 DE ENERO DE 2023, ASÍ: ¿¿MEDIANTE PETICIÓN DEL 18 DE ENERO DE 2023 SOLICITÓ A ESTA CÁMARA DE COMERCIO UN CERTIFICADO DE NO FIGURA A NOMBRE DE MAYRA ALEJANDRA CASTRILLÓN MEJÍA, IDENTIFICADA CON LA CÉDULA DE CIUDADANÍA NO. 114418757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AYRA ALEJANDRA CASTRIL"/>
    <s v="."/>
    <s v="Finalizado"/>
    <s v="CMARTINE"/>
    <d v="2023-01-23T00:00:00"/>
    <d v="2023-01-31T00:00:00"/>
    <s v=" "/>
    <s v="N"/>
    <s v=""/>
    <x v="0"/>
    <s v="Interés general y particular"/>
    <s v="N"/>
    <d v="2023-01-23T00:00:00"/>
    <d v="2023-01-23T00:00:00"/>
    <n v="4"/>
    <n v="15"/>
    <x v="0"/>
    <n v="15"/>
    <s v="cumple"/>
  </r>
  <r>
    <x v="0"/>
    <n v="2023000324"/>
    <x v="11"/>
    <s v="EN COMUNICACION DEL DIA 17012023 CON EMAIL ENVIADO A CONTAFTO CCC MEDIANMTE PETICION LA SEÑORA ANTERIORMENTE VALERIA HERNANDEZ ESCANDON CC 1005891372 SOLICITA SEA ACTUALIZADO EL PIMER APELLIDO DE ELLA EN EL REGISTRO MERCANTIL DE LA SOCIEDAD NUESTRA AVENTURA S.A.S CON NIT. 900921941-2 DEBIENDO QUEDAR DE LA SIGUIENTE MANERA: VALERIA ESPAÑA ESCANDON."/>
    <s v="A"/>
    <s v="JCMARIN"/>
    <s v=" "/>
    <s v="Obrero"/>
    <d v="2023-01-18T00:00:00"/>
    <s v="Origino"/>
    <s v="NRESPONS"/>
    <s v="Registros Pub y Redes Emp"/>
    <s v="Empresario"/>
    <s v="Finalizado"/>
    <s v=" "/>
    <s v="Asignado a"/>
    <s v="SORTIZ"/>
    <s v="Registros Pub y Redes Emp"/>
    <s v="Back Correcciones Registro"/>
    <d v="2023-01-18T00:00:00"/>
    <s v="A"/>
    <s v="MERCANTIL"/>
    <n v="942246"/>
    <m/>
    <m/>
    <m/>
    <m/>
    <m/>
    <m/>
    <s v="Inscrito"/>
    <m/>
    <s v="VALERIA ESPAÑA ESCANDON"/>
    <s v=""/>
    <s v="agencianuestraaventura@gmail.com"/>
    <s v="E-mail"/>
    <s v=""/>
    <s v="3 Peticiones"/>
    <x v="8"/>
    <s v="Registros Publicos y Redes Emp"/>
    <s v="Derecho de peticion"/>
    <s v="."/>
    <s v="."/>
    <s v="SE ACTUALIZO EL APELLIDO DEL REPRESENTANTE LEGAL DE LA NUESTRA AVENTURA S.A.S CON MATRÍCULA 942246-16, SE ENVIO AL CORREO ELECTRONICO AGENCIANUESTRAAVENTURA@GMAIL.COM; AGENCIANUESTRAAVENTURA@GMAIL.COM.RPOST.BIZ EL DÍA VIERNES 03/02/2023 8:01 A. M"/>
    <s v="."/>
    <s v="Finalizado"/>
    <s v="SORTIZ"/>
    <d v="2023-02-03T00:00:00"/>
    <d v="2023-02-03T00:00:00"/>
    <s v=" "/>
    <s v="N"/>
    <s v=""/>
    <x v="0"/>
    <s v="."/>
    <s v="N"/>
    <d v="2023-02-03T00:00:00"/>
    <d v="2023-02-03T00:00:00"/>
    <n v="13"/>
    <n v="15"/>
    <x v="0"/>
    <n v="15"/>
    <s v="cumple"/>
  </r>
  <r>
    <x v="0"/>
    <n v="2023000329"/>
    <x v="11"/>
    <s v="EN COMUNICACION DEL DIA 18012023 CON OFICIO S-2023-000098 SUBGA POJUD 29.54 DE LA POLICIA NACIONAL SECCIONAL CALI ENVIADO VIA E MAIL A CONTACTO CCC SOLICITAN VERIFICAR Y SUMINISTRAR TODA LA INFORMACIÓN QUE APAREZCA EN SUS BASES DE DATOS CORRESPONDIENTE DATOS BIOGRÁFICOS DIRECCIÓN TELÉFONO BENEFICIARIOS O PERSONAS VINCULADAS RAZÓN SOCIAL DE LAS EMPRESAS DE LAS PERSONAS SILVA PERDOMO JESUS MAURICIO CC 7697523 Y CARLOS HERNANDO FORERO RUBIO CC 1130679623. - NOTA EL SR. FORERO RUBIO CARLOS HERNANDO C.C. 1130679623 ACTIVA EN CALI CON MAT # 1061616 Y EL SR. NO FIGURA REGGISTRADO COMO COMERCIANTE TIENE UN REGIASTRO DE PROPONENTE CON CESACION DE EFECTOS INSC. 54495"/>
    <s v="A"/>
    <s v="JCMARIN"/>
    <s v=" "/>
    <s v="Obrero"/>
    <d v="2023-01-18T00:00:00"/>
    <s v="Origino"/>
    <s v="NRESPONS"/>
    <s v="Registros Pub y Redes Emp"/>
    <s v="Back (Registro)"/>
    <s v="Finalizado"/>
    <s v=" "/>
    <s v="Asignado a"/>
    <s v="ECUARTAS"/>
    <s v="Registros Pub y Redes Emp"/>
    <s v="Back (Registro)"/>
    <d v="2023-01-18T00:00:00"/>
    <s v="A"/>
    <s v=""/>
    <m/>
    <m/>
    <m/>
    <m/>
    <m/>
    <m/>
    <m/>
    <s v="Sin Identificación"/>
    <m/>
    <s v="PATRULLERO WESLEYNER TENORIO PALACIOS"/>
    <s v=""/>
    <s v="wesleyner.tenorio4251@correo.policia.gov.co"/>
    <s v="E-mail"/>
    <s v="3232894473"/>
    <s v="3 Peticiones"/>
    <x v="0"/>
    <s v="Registros Publicos y Redes Emp"/>
    <s v="Derecho de peticion"/>
    <s v="."/>
    <s v="."/>
    <s v="2023 - 00070 SANTIAGO DE CALI, 19 DE ENERO DE 2022 SEÑORES MINISTERIO DE DEFENSA NACIONAL POLICIA NACIONAL ATENCIÓN: PATRULLERO WESLEYNER TENORIO PALACIOS INVESTIGADOR CRIMINAL POLFA - DICAL WESLEYNER.TENORIO4251@CORREO.POLICIA.GOV.CO LA CIUDAD CORDIAL SALUDO, DAMOS RESPUESTA A SU OFICIO S-2023- 000098/ SUBGA - POJUD - 29.54 DEL 9 DE ENERO DE 2023, RECIBIDO EN LA CÁMARA DE COMERCIO EL 10 DE ENERO,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
    <s v="."/>
    <s v="Finalizado"/>
    <s v="ECUARTAS"/>
    <d v="2023-01-19T00:00:00"/>
    <d v="2023-01-19T00:00:00"/>
    <s v="wesleyner.tenorio4251@correo.policia.gov.co.rpost.biz jueves 19/01/2023 3:31 p. m"/>
    <s v="N"/>
    <s v=""/>
    <x v="0"/>
    <s v=""/>
    <s v="N"/>
    <d v="2023-01-19T00:00:00"/>
    <d v="2023-01-19T00:00:00"/>
    <n v="2"/>
    <n v="15"/>
    <x v="0"/>
    <n v="15"/>
    <s v="cumple"/>
  </r>
  <r>
    <x v="0"/>
    <n v="2023000333"/>
    <x v="11"/>
    <s v="CIERRE DE ESTABLECIMIENTO DE COMERCIO (BAJO EXIGENCIA DE LICENCIA DE CONSTRUCCIÓN) POR MEDIO DE LA PRESENTE HAGO PÚBLICA LA QUEJA Y/O DERECHO DE PETICIÓN RADICADO EN LA ALCALDÍA BAJO EL RADICADO NO. 2022-4173010-207867-2 EN LA CUAL PRESENTÓ QUE EN LA CIUDAD DE CALI HAN CERRADO ESTABLECIMIENTOS DE COMERCIO BAJO LA PREMISA DE REQUERIRSE UNA SUPUESTA &quot;LICENCIA&quot; PARA ACENTUAR O MATERIALIZAR EL USO DE SUELO. ESTA ACCIÓN HA SIDO APLICADA A SOLO ALGUNOS ESTABLECIMIENTOS (NO A TODOS) AUN CUANDO CUMPLIMOS CON TODOS LOS REQUISITOS DISPUESTOS POR LA LEY Y EN ALGUNOS CASOS MÁS. EN ESTE CORREO ADJUNTO NO SOLO EL DERECHO DE PETICIÓN Y SUS ANEXOS SINO QUE ADJUNTO COPIA DE CONSULTA REALIZADA AL MINISTERIO DE HACIENDA DONDE UNA CIUDADANA REALIZA EXACTAMENTE LA MISMA CONSULTA POR LA CUAL FUIMOS SANCIONADA Y DONDE LE RESPONDEN QUE LAS AUTORIDADES DE POLICÍA CARECEN DE DICHA COMPETENCIA, PUES SERÍA UNA INTERPRETACIÓN ERRADA. AHORA BIEN DICHA INTERPRETACIÓN Y SUPUESTO YA NO SON &quot;SUPUESTOS&quot; YA REALIDADES EN LA CIUDAD DE CALI. RUEGO SE COMPARTA A CUALQUIER PERSONA O ESTABLECIMIENTO QUE ESTE PADECIENDO EL MISMO FLAGELO Y SE ME CONTACTE EN CASO TAL DE REQUERIR MÁS DOCUMENTACIÓN QUE ACREDITE LA LEGALIDAD DEL ESTABLECIMIENTO. O DE CONOCER OTROS CASOS SIMILARES. "/>
    <s v="A"/>
    <s v="LROJAS"/>
    <s v=" "/>
    <s v="Unicentro web"/>
    <d v="2023-01-18T00:00:00"/>
    <s v="Origino"/>
    <s v="MANRODRI"/>
    <s v="Secretaria General"/>
    <s v="Asuntos Legales y Contratacion"/>
    <s v="Finalizado"/>
    <s v=" "/>
    <s v="Asignado a"/>
    <s v="MANRODRI"/>
    <s v="Asuntos Legales y Contratacion"/>
    <s v="Asuntos Legales y Contratacion"/>
    <d v="2023-01-18T00:00:00"/>
    <s v="A"/>
    <s v=""/>
    <m/>
    <m/>
    <m/>
    <m/>
    <m/>
    <m/>
    <m/>
    <s v="Sin Identificación"/>
    <m/>
    <s v="ALFONSO MUÑOZ"/>
    <s v=""/>
    <s v="proyectoalfonso@gmail.com"/>
    <s v="E-mail"/>
    <s v="3164157033"/>
    <s v="3 Peticiones"/>
    <x v="5"/>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UALES PONE EN CONOCIMIENTO Y HACE PÚBLICO LOS DERECHOS DE PETICIÓN DIRIGIDOS Y RADICADOS ANTE LA SECRETARIA Y SUBSECRETARIA DE SEGURIDAD Y JUSTICIA, PLANEACIÓN MUNICIPAL Y SECRETARÍA DE ACTIVIDAD ECONÓMICA DEL MUNICIPIO DE CALI, Y EL MINISTERIO DE VIVIENDA, EN LOS QUE EXPONE LA SITUACIÓN PRESENTADA FRENTE AL CIERRE DE SU ESTABLECIMIENTO DE COMERCIO POR TEMAS ASOCIADOS AL REQUERIMIENTO DE UNA LICENCIA DE CONSTRUCCIÓN, SOLICITA UN CONCEPTO JURÍDICO SOBRE PROCEDIMIENTOS RELACIONADOS CON PERMISOS Y LICENCIAS DE CONSTRUCCIÓN PARA EL FUNCIONAMIENTO DE UN ESTABLECIMIENTO DE COMERCIO, Y NOS SOLICITA COMPARTIR LA INFORMACIÓN A CUALQUIER PERSONA O ESTABLECIMIENTO QUE ESTÉ PASANDO POR LA MISMA SITUACIÓN, Y PRONUNCIARNOS SOBRE LOS HECHOS, NOS PE"/>
    <s v="."/>
    <s v="Finalizado"/>
    <s v="MANRODRI"/>
    <d v="2023-01-24T00:00:00"/>
    <d v="2023-01-24T00:00:00"/>
    <s v=" "/>
    <s v="N"/>
    <s v=""/>
    <x v="0"/>
    <s v="Interés general y particular"/>
    <s v="N"/>
    <d v="2023-01-24T00:00:00"/>
    <d v="2023-01-24T00:00:00"/>
    <n v="5"/>
    <n v="15"/>
    <x v="0"/>
    <n v="15"/>
    <s v="cumple"/>
  </r>
  <r>
    <x v="0"/>
    <n v="2023000334"/>
    <x v="11"/>
    <s v="EN COMUNICACION DEL DIA 18012023 CON EMAIL ENVIADO A CONTACTO CCC MEDIANTE PETICION LA SEÑORA LINA VANESSA PEÑA ARIZA CC. 1030661447 SOLICITAR UN REPORTE DONDE SE PRECISE EL NOMBRE DE LAS EMPRESAS DONDE EL SEÑOR HÉCTOR MANUEL MUÑOZ ORJUELA IDENTIFICADO CON C.C. 19123743 SEA MIEMBRO DE JUNTA DIRECTIVA."/>
    <s v="A"/>
    <s v="JCMARIN"/>
    <s v=" "/>
    <s v="Obrero"/>
    <d v="2023-01-18T00:00:00"/>
    <s v="Origino"/>
    <s v="NRESPONS"/>
    <s v="Registros Pub y Redes Emp"/>
    <s v="Back (Registro)"/>
    <s v="Finalizado"/>
    <s v=" "/>
    <s v="Asignado a"/>
    <s v="ECUARTAS"/>
    <s v="Registros Pub y Redes Emp"/>
    <s v="Back (Registro)"/>
    <d v="2023-01-18T00:00:00"/>
    <s v="A"/>
    <s v=""/>
    <m/>
    <m/>
    <m/>
    <m/>
    <m/>
    <m/>
    <m/>
    <s v="Sin Identificación"/>
    <m/>
    <s v="LINA VANESSA PEÑA ARIZA"/>
    <s v=""/>
    <s v="lpena@balegal.co"/>
    <s v="E-mail"/>
    <s v=""/>
    <s v="3 Peticiones"/>
    <x v="0"/>
    <s v="Registros Publicos y Redes Emp"/>
    <s v="Derecho de peticion"/>
    <s v="."/>
    <s v="."/>
    <s v="2023 - 00071 SANTIAGO DE CALI, 19 DE ENERO DE 2023 SEÑORES LINA VANESSA PEÑA ARIZA LPENA@BALEGAL.CO BOGOTÁ D.C. CORDIAL SALUDO, MEDIANTE CORREO ELECTRÓNICO DEL 18 DE ENERO DE 2023, RECIBIDO EN ESTA ENTIDAD EL MISMO DÍA, SOLICITÓ: &quot;UN REPORTE DONDE SE PRECISE EL NOMBRE DE LAS EMPRESAS DONDE EL SEÑOR HÉCTOR MANUEL MUÑOZ ORJUELA, IDENTIFICADO CON C.C. 19.123.743 SEA MIEMBRO DE JUNTA DIRECTIV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
    <s v="."/>
    <s v="Finalizado"/>
    <s v="ECUARTAS"/>
    <d v="2023-01-19T00:00:00"/>
    <d v="2023-01-19T00:00:00"/>
    <s v="lpena@balegal.co.rpost.biz jueves 19/01/2023 4:43 p. m"/>
    <s v="N"/>
    <s v=""/>
    <x v="0"/>
    <s v=""/>
    <s v="N"/>
    <d v="2023-01-19T00:00:00"/>
    <d v="2023-01-19T00:00:00"/>
    <n v="2"/>
    <n v="15"/>
    <x v="0"/>
    <n v="15"/>
    <s v="cumple"/>
  </r>
  <r>
    <x v="0"/>
    <n v="2023000335"/>
    <x v="11"/>
    <s v="MEDIANTE EL PRESENTE OFICIO LES EXTIENDO DERECHO DE PETICIÓN ROGANDO SU PRONUNCIAMIENTO SOBRE ESTOS ACTOS Y HECHOS QUE SE REALIZAN EN LA CIUDAD DE CALI, BAJO LA MIRADA Y CONOCIMIENTO DE LA ALCALDÍA DE CALI, ASOBARES Y LOS DIFERENTES FUNCIONARIOS DE LA ADMINISTRACIÓN. AUNQUE ESTE ES SOLO UN CASO, EXISTEN DECENAS, SINO ES QUE CIENTOS. EXIGIMOS DE FORMA RESPETUOSA A LOS ENTES DE CONTROL Y A LAS AGREMIACIONES HACER VALER LOS DERECHOS AQUÍ VULNERADOS. "/>
    <s v="A"/>
    <s v="LROJAS"/>
    <s v=" "/>
    <s v="Unicentro web"/>
    <d v="2023-01-18T00:00:00"/>
    <s v="Origino"/>
    <s v="MANRODRI"/>
    <s v="Secretaria General"/>
    <s v="Asuntos Legales y Contratacion"/>
    <s v="Finalizado"/>
    <s v=" "/>
    <s v="Asignado a"/>
    <s v="MANRODRI"/>
    <s v="Asuntos Legales y Contratacion"/>
    <s v="Asuntos Legales y Contratacion"/>
    <d v="2023-01-18T00:00:00"/>
    <s v="A"/>
    <s v=""/>
    <m/>
    <m/>
    <m/>
    <m/>
    <m/>
    <m/>
    <m/>
    <s v="Sin Identificación"/>
    <m/>
    <s v="ALFONSO MUÑOZ"/>
    <s v=""/>
    <s v="proyectoalfonso@gmail.com"/>
    <s v="E-mail"/>
    <s v=""/>
    <s v="3 Peticiones"/>
    <x v="5"/>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UALES PONE EN CONOCIMIENTO Y HACE PÚBLICO LOS DERECHOS DE PETICIÓN DIRIGIDOS Y RADICADOS ANTE LA SECRETARIA Y SUBSECRETARIA DE SEGURIDAD Y JUSTICIA, PLANEACIÓN MUNICIPAL Y SECRETARÍA DE ACTIVIDAD ECONÓMICA DEL MUNICIPIO DE CALI, Y EL MINISTERIO DE VIVIENDA, EN LOS QUE EXPONE LA SITUACIÓN PRESENTADA FRENTE AL CIERRE DE SU ESTABLECIMIENTO DE COMERCIO POR TEMAS ASOCIADOS AL REQUERIMIENTO DE UNA LICENCIA DE CONSTRUCCIÓN, SOLICITA UN CONCEPTO JURÍDICO SOBRE PROCEDIMIENTOS RELACIONADOS CON PERMISOS Y LICENCIAS DE CONSTRUCCIÓN PARA EL FUNCIONAMIENTO DE UN ESTABLECIMIENTO DE COMERCIO, Y NOS SOLICITA COMPARTIR LA INFORMACIÓN A CUALQUIER PERSONA O ESTABLECIMIENTO QUE ESTÉ PASANDO POR LA MISMA SITUACIÓN, Y PRONUNCIARNOS SOBRE LOS HECHOS, NOS PE"/>
    <s v="."/>
    <s v="Finalizado"/>
    <s v="MANRODRI"/>
    <d v="2023-01-24T00:00:00"/>
    <d v="2023-01-24T00:00:00"/>
    <s v=" "/>
    <s v="N"/>
    <s v=""/>
    <x v="0"/>
    <s v="Interés general y particular"/>
    <s v="N"/>
    <d v="2023-01-24T00:00:00"/>
    <d v="2023-01-24T00:00:00"/>
    <n v="5"/>
    <n v="15"/>
    <x v="0"/>
    <n v="15"/>
    <s v="cumple"/>
  </r>
  <r>
    <x v="0"/>
    <n v="2023000336"/>
    <x v="11"/>
    <s v="EN COMUNICACION DEL DIA 18012023 CON OFICIO S-2023-000106 SUBGA POJUD 29.54 DE LA POLICIA NACIONAL SECCIONAL CALI ENVIADO VIA EMAIL A CONTACTO CCC SOLICITAN VERIFICAR Y SUMINISTRAR TODA LA INFORMACIÓN QUE APAREZCA EN SUS BASES DE DATOS CORRESPONDIENTE DATOS BIOGRÁFICOS DIRECCIONES TELÉFONOS RAZÓN SOCIAL DE LAS EMPRESAS DE LA PERSONA: MONTES ORREGO STEPHANIE 1144042698 - NOTA LA CEDULA CONSULTADA SOLAMENTE FIGURA COMO SOCIO EN LAS MAT. 779971-6 838700-16 Y 1068881-6"/>
    <s v="A"/>
    <s v="JCMARIN"/>
    <s v=" "/>
    <s v="Obrero"/>
    <d v="2023-01-18T00:00:00"/>
    <s v="Origino"/>
    <s v="NRESPONS"/>
    <s v="Registros Pub y Redes Emp"/>
    <s v="Back (Registro)"/>
    <s v="Finalizado"/>
    <s v=" "/>
    <s v="Asignado a"/>
    <s v="ECUARTAS"/>
    <s v="Registros Pub y Redes Emp"/>
    <s v="Back (Registro)"/>
    <d v="2023-01-18T00:00:00"/>
    <s v="A"/>
    <s v=""/>
    <m/>
    <m/>
    <m/>
    <m/>
    <m/>
    <m/>
    <m/>
    <s v="Sin Identificación"/>
    <m/>
    <s v="PATRULLERO WESLEYNER TENORIO PALACIOS"/>
    <s v=""/>
    <s v="wesleyner.tenorio4251@correo.policia.gov.co"/>
    <s v="E-mail"/>
    <s v="3232894473"/>
    <s v="3 Peticiones"/>
    <x v="0"/>
    <s v="Registros Publicos y Redes Emp"/>
    <s v="Derecho de peticion"/>
    <s v="."/>
    <s v="."/>
    <s v="2023 - 00070 SANTIAGO DE CALI, 19 DE ENERO DE 2022 SEÑORES MINISTERIO DE DEFENSA NACIONAL POLICIA NACIONAL ATENCIÓN: PATRULLERO WESLEYNER TENORIO PALACIOS INVESTIGADOR CRIMINAL POLFA - DICAL WESLEYNER.TENORIO4251@CORREO.POLICIA.GOV.CO LA CIUDAD CORDIAL SALUDO, DAMOS RESPUESTA A SU OFICIO S-2023- 000106/ SUBGA - POJUD - 29.54 DEL 18 DE ENERO DE 2023, RECIBIDO EN LA CÁMARA DE COMERCIO EL 10 DE ENERO,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1-19T00:00:00"/>
    <d v="2023-01-19T00:00:00"/>
    <s v="wesleyner.tenorio4251@correo.policia.gov.co.rpost.biz jueves 19/01/2023 5:21 p. m"/>
    <s v="N"/>
    <s v=""/>
    <x v="0"/>
    <s v=""/>
    <s v="N"/>
    <d v="2023-01-19T00:00:00"/>
    <d v="2023-01-19T00:00:00"/>
    <n v="2"/>
    <n v="15"/>
    <x v="0"/>
    <n v="15"/>
    <s v="cumple"/>
  </r>
  <r>
    <x v="0"/>
    <n v="2023000337"/>
    <x v="11"/>
    <s v="CIERRE DE ESTABLECIMIENTO DE COMERCIO (BAJO EXIGENCIA DE LICENCIA DE CONSTRUCCIÓN) POR MEDIO DE LA PRESENTE HAGO PÚBLICA LA QUEJA Y/O DERECHO DE PETICIÓN RADICADO EN LA ALCALDÍA BAJO EL RADICADO NO. 2022-4173010-207867-2 EN LA CUAL PRESENTÓ QUE EN LA CIUDAD DE CALI HAN CERRADO ESTABLECIMIENTOS DE COMERCIO BAJO LA PREMISA DE REQUERIRSE UNA SUPUESTA &quot;LICENCIA&quot; PARA ACENTUAR O MATERIALIZAR EL USO DE SUELO. ESTA ACCIÓN HA SIDO APLICADA A SOLO ALGUNOS ESTABLECIMIENTOS (NO A TODOS) AUN CUANDO CUMPLIMOS CON TODOS LOS REQUISITOS DISPUESTOS POR LA LEY Y EN ALGUNOS CASOS MÁS. EN ESTE CORREO ADJUNTO NO SOLO EL DERECHO DE PETICIÓN Y SUS ANEXOS SINO QUE ADJUNTO COPIA DE CONSULTA REALIZADA AL MINISTERIO DE HACIENDA DONDE UNA CIUDADANA REALIZA EXACTAMENTE LA MISMA CONSULTA POR LA CUAL FUIMOS SANCIONADA Y DONDE LE RESPONDEN QUE LAS AUTORIDADES DE POLICÍA CARECEN DE DICHA COMPETENCIA, PUES SERÍA UNA INTERPRETACIÓN ERRADA. AHORA BIEN DICHA INTERPRETACIÓN Y SUPUESTO YA NO SON &quot;SUPUESTOS&quot; YA REALIDADES EN LA CIUDAD DE CALI. RUEGO SE COMPARTA A CUALQUIER PERSONA O ESTABLECIMIENTO QUE ESTE PADECIENDO EL MISMO FLAGELO Y SE ME CONTACTE EN CASO TAL DE REQUERIR MÁS DOCUMENTACIÓN QUE ACREDITE LA LEGALIDAD DEL ESTABLECIMIENTO. O DE CONOCER OTROS CASOS SIMILARES."/>
    <s v="A"/>
    <s v="LROJAS"/>
    <s v=" "/>
    <s v="Unicentro web"/>
    <d v="2023-01-18T00:00:00"/>
    <s v="Origino"/>
    <s v="MANRODRI"/>
    <s v="Secretaria General"/>
    <s v="Asuntos Legales y Contratacion"/>
    <s v="Finalizado"/>
    <s v=" "/>
    <s v="Asignado a"/>
    <s v="MANRODRI"/>
    <s v="Asuntos Legales y Contratacion"/>
    <s v="Asuntos Legales y Contratacion"/>
    <d v="2023-01-18T00:00:00"/>
    <s v="A"/>
    <s v=""/>
    <m/>
    <m/>
    <m/>
    <m/>
    <m/>
    <m/>
    <m/>
    <s v="Sin Identificación"/>
    <m/>
    <s v="ALFONSO MUÑOZ"/>
    <s v=""/>
    <s v="proyectoalfonso@gmail.com"/>
    <s v="E-mail"/>
    <s v=" 3164157033"/>
    <s v="3 Peticiones"/>
    <x v="5"/>
    <s v="Asuntos Legales y Contratacion"/>
    <s v="Derecho de peticion"/>
    <s v="."/>
    <s v="."/>
    <s v="EL DIA 20 DE ENERO DE 2023 SE DIO RESPUESTA AL DP, EN LOS SIGUIENTES TÉRMINOS: EN ATENCIÓN A LAS PETICIONES PRESENTADAS POR USTED A LA CÁMARA DE COMERCIO DE CALI LOS DÍAS 05, 12, 17 Y 18 DE ENERO DE 2023, POR MEDIO DE COMUNICACIONES ELECTRÓNICAS, EN LAS CUALES PONE EN CONOCIMIENTO Y HACE PÚBLICO LOS DERECHOS DE PETICIÓN DIRIGIDOS Y RADICADOS ANTE LA SECRETARIA Y SUBSECRETARIA DE SEGURIDAD Y JUSTICIA, PLANEACIÓN MUNICIPAL Y SECRETARÍA DE ACTIVIDAD ECONÓMICA DEL MUNICIPIO DE CALI, Y EL MINISTERIO DE VIVIENDA, EN LOS QUE EXPONE LA SITUACIÓN PRESENTADA FRENTE AL CIERRE DE SU ESTABLECIMIENTO DE COMERCIO POR TEMAS ASOCIADOS AL REQUERIMIENTO DE UNA LICENCIA DE CONSTRUCCIÓN, SOLICITA UN CONCEPTO JURÍDICO SOBRE PROCEDIMIENTOS RELACIONADOS CON PERMISOS Y LICENCIAS DE CONSTRUCCIÓN PARA EL FUNCIONAMIENTO DE UN ESTABLECIMIENTO DE COMERCIO, Y NOS SOLICITA COMPARTIR LA INFORMACIÓN A CUALQUIER PERSONA O ESTABLECIMIENTO QUE ESTÉ PASANDO POR LA MISMA SITUACIÓN, Y PRONUNCIARNOS SOBRE LOS HECHOS, NOS PE"/>
    <s v="."/>
    <s v="Finalizado"/>
    <s v="MANRODRI"/>
    <d v="2023-01-24T00:00:00"/>
    <d v="2023-01-24T00:00:00"/>
    <s v=" "/>
    <s v="N"/>
    <s v=""/>
    <x v="0"/>
    <s v="Interés general y particular"/>
    <s v="N"/>
    <d v="2023-01-24T00:00:00"/>
    <d v="2023-01-24T00:00:00"/>
    <n v="5"/>
    <n v="15"/>
    <x v="0"/>
    <n v="15"/>
    <s v="cumple"/>
  </r>
  <r>
    <x v="0"/>
    <n v="2023000338"/>
    <x v="11"/>
    <s v="EN COMUNICACION DEL DIA 17012023 CON OFICIO 761096000164201400446 DE LA FGN CTI BUENA VENTURA ENVIADO VIA EMAIL A CONTACTO CCC SOLICITAN SE SUMINISTRE LA SIGUIENTE INFORMACION ACCEDER A LA BASE DE DATOS PARA QUE SE SUMINISTRE LA INFROMACION CONFIDENCIAL COMO DATOS BIOGRAFICOS Y O LUGAR DE UBICACION DE LA SEÑORA JOYCE TATIANA CAMPAZ GRANJA CC 67045581 - NOTA LA CEDULA APORTADA NO FIGURA REGISTRADA EN LA CCC"/>
    <s v="A"/>
    <s v="JCMARIN"/>
    <s v=" "/>
    <s v="Obrero"/>
    <d v="2023-01-18T00:00:00"/>
    <s v="Origino"/>
    <s v="NRESPONS"/>
    <s v="Registros Pub y Redes Emp"/>
    <s v="Back (Registro)"/>
    <s v="Finalizado"/>
    <s v=" "/>
    <s v="Asignado a"/>
    <s v="ECUARTAS"/>
    <s v="Registros Pub y Redes Emp"/>
    <s v="Back (Registro)"/>
    <d v="2023-01-18T00:00:00"/>
    <s v="A"/>
    <s v=""/>
    <m/>
    <m/>
    <m/>
    <m/>
    <m/>
    <m/>
    <m/>
    <s v="Sin Identificación"/>
    <m/>
    <s v="FRANCISCO JOSE GAMBOA"/>
    <s v=""/>
    <s v="francisco.gamboa@fiscalia.gov.co"/>
    <s v="E-mail"/>
    <s v="3188660513"/>
    <s v="3 Peticiones"/>
    <x v="0"/>
    <s v="Registros Publicos y Redes Emp"/>
    <s v="Derecho de peticion"/>
    <s v="."/>
    <s v="."/>
    <s v="2023 - 00051 SANTIAGO DE CALI, 19 DE ENERO DE 2022 SEÑORES FISCALIA GENERAL DE LA NACION ATENCIÓN: FRANCISCO JOSE GAMBOA TÉCNICO INVESTIGADOR II UNIDAD LOCAL DE POLICÍA JUDICIAL CTI FRANCISCO.GAMBOA@FISCALIA.GOV.CO BUENAVENTURA CORDIAL SALUDO DAMOS RESPUESTA AL OFICIO 761096000164201400446 DEL 17 DE ENERO DEL 2023, RECIBIDO Y RADICADO EN ESTA ENTIDAD EL 18 DE ENERO, EN EL CUAL SOLICITA SUMINISTRAR LA SIGUIENTE INFORMACIÓN: &quot;SUMINISTRE INFORMACIÓN CONFIDENCIAL, COMO DATOS BIOGRÁFICOS Y/O LUGAR DE UBICACIÓN DE LA SEÑORA YA REFERENCIADA JOYCE TATIANA CAMPAZ GRANJA CC NO. 67.045.58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
    <s v="."/>
    <s v="Finalizado"/>
    <s v="ECUARTAS"/>
    <d v="2023-01-19T00:00:00"/>
    <d v="2023-01-19T00:00:00"/>
    <s v="francisco.gamboa@fiscalia.gov.co.rpost.biz jueves 19/01/2023 11:20 a. m"/>
    <s v="N"/>
    <s v=""/>
    <x v="0"/>
    <s v=""/>
    <s v="N"/>
    <d v="2023-01-19T00:00:00"/>
    <d v="2023-01-19T00:00:00"/>
    <n v="2"/>
    <n v="15"/>
    <x v="0"/>
    <n v="15"/>
    <s v="cumple"/>
  </r>
  <r>
    <x v="0"/>
    <n v="2023000343"/>
    <x v="12"/>
    <s v="EL DÍA JUEVES 5 DE ENERO DE 2023 RECIBÍ EL PAQUETE DESCRITO POR LA COMPRA DE UNOS LENTES -GAFAS- PROGRESIVOS. UNA VEZ PROBADOS, LOS LENTES NO SIRVIERON, VEO TODO BORROSO. INTENTÉ CONTACTAR AL VENDEDOR, PERO NO CONTESTA, NI POR LOS DOS TELÉFONOS CELULARES WHATSAPP 3177805290 / 3127800595; TAMPOCO LO HACE POR SU PÁGINA DE INSTAGRAM @GUIBEY.COLOMBIA, DEBIDO A LA DIFICULTAD EN COMUNICARME CON ELLOS QUE HE TENIDO, ESTOY PENSANDO QUE GUIBEY.COLOMBIA, QUE TAMBIÉN TIENE UNA PÁGINA WEB INEXISTENTE WWW.TUCOMPRACOLOMBIA.COM, NO RESPONDE POR SUS VENTAS. COMO ME ES IMPOSIBLE CONTACTARLOS, ACUDO A UDS., QUE HICIERON EL COBRO DE $70.000 PESOS, AUNQUE EN INSTAGRAM DICE GUIBEY GUIBEY QUE EL COSTO ES DE $59.900 Y QUE EL ENVÍO ES GRATIS, EL ENVÍO POR LO COBRADO A MI NO FUE GRATIS. TAMBIÉN ELEVARÉ ESTA PROTESTA ANTE LA SUPERINTENDENCIA DE INDUSTRIA Y COMERCIO. EN LAS ETIQUETAS DE REMITENTE, LA DIRECCIÓN DE GUIBEY GUIBEY ES UN DOMICILIO RADICADO EN CALI: CRA 92 # 42 - 104 CÉDULA O NIT: 90141985-1 CÓDIGO POSTAL: 760026342 CUENTA: 02-001-0004455 SI ENVIA TIENE TELÉFONOS FIJOS, RUT O NIT DE ESTA EMPRESA, LES SOLICITO ME LOS FACILITE PARA APORTAR ELEMENTOS DE JUICIO QUE OBLIGUE A ESTAS PERSONAS O A LOS ADMINISTRATIVOS DE GUIBEY.COM O GUIBEY GUIBEY O GUIBEY.COLOMBIA O WWW.TUCOMPRACOLOMBIA.COM COMO YO NO CONFÍO EN GUIBEY GUIBEY, SOLICITO QUE ESA &quot;EMPRESA&quot;, ME DEVUELVA EL MONTO QUE YO LE PAGUÉ A ENVIA, $70.000 PESOS, PORQUE EN SU PÁGINA DE INSTAGRAM DICE QUE EL ENVÍO ES GRATIS. CON MIS CONSIDERACIONES DE AGRADECIMIENTO."/>
    <s v="A"/>
    <s v="LROJAS"/>
    <s v=" "/>
    <s v="Unicentro web"/>
    <d v="2023-01-19T00:00:00"/>
    <s v="Origino"/>
    <s v="ARIVAS"/>
    <s v="Secretaria General"/>
    <s v="Asuntos Legales y Contratacion"/>
    <s v="Finalizado"/>
    <s v=" "/>
    <s v="Asignado a"/>
    <s v="ARIVAS"/>
    <s v="Asuntos Legales y Contratacion"/>
    <s v="Asuntos Legales y Contratacion"/>
    <d v="2023-01-19T00:00:00"/>
    <s v="A"/>
    <s v=""/>
    <m/>
    <m/>
    <m/>
    <m/>
    <m/>
    <m/>
    <m/>
    <s v="Sin Identificación"/>
    <m/>
    <s v="ALEJANDRO GUERRERO LAVERDE"/>
    <s v=""/>
    <s v="ecosistemas@gmail.com"/>
    <s v="E-mail"/>
    <s v="3192520371"/>
    <s v="3 Peticiones"/>
    <x v="5"/>
    <s v="Asuntos Legales y Contratacion"/>
    <s v="Derecho de peticion"/>
    <s v="."/>
    <s v="."/>
    <s v="SE ADJUNTA TRAZABILIDAD DE ENVIO AL USUARIO. SE LE RECOMIENDA HACER SEGUIMIENTO A LA RESPUESTA QUE BRINDE LA SIC. DE: ASUNTOS LEGALES CÁMARA DE COMERCIO DE CALI &lt;ASUNTOSLEGALES@CCC.ORG.CO&gt; ENVIADO: VIERNES, 20 DE ENERO DE 2023 10:26 PARA: ECOSISTEMAS@GMAIL.COM &lt;ECOSISTEMAS@GMAIL.COM&gt; ASUNTO: RESPUESTA DERECHO DE PETICIÓN - ALEJANDRO GUERRERO "/>
    <s v="."/>
    <s v="Finalizado"/>
    <s v="ARIVAS"/>
    <d v="2023-01-20T00:00:00"/>
    <d v="2023-01-20T00:00:00"/>
    <s v=" "/>
    <s v="N"/>
    <s v=""/>
    <x v="0"/>
    <s v="Interés general y particular"/>
    <s v="N"/>
    <d v="2023-01-20T00:00:00"/>
    <d v="2023-01-20T00:00:00"/>
    <n v="2"/>
    <n v="15"/>
    <x v="0"/>
    <n v="15"/>
    <s v="cumple"/>
  </r>
  <r>
    <x v="0"/>
    <n v="2023000347"/>
    <x v="12"/>
    <s v="EN COMUNICACION DEL DIA 18 ENERO 2023 ENVIADO POR EMAIL A CONTACTO CCC POLICIA NACIONAL SECCIONAL DE CALI RAD S - 2023- 000100 760016099165202272380 VERIFICAR Y SUMINISTRAR TODA LA INFORMACIÓN QUE APAREZCA EN SUS BASES DE DATOS CORRESPONDIENTE DATOS BIOGRÁFICOS (DIRECCIONES, TELÉFONOS, RAZÓN SOCIAL DE LAS EMPRESAS DE LA PERSONA QUE RELACIONO A CONTINUACIÓN: TORRES RIASCOS JOSE CC 94413272 - MATRICULA CANCELADA"/>
    <s v="A"/>
    <s v="LNDELGAD"/>
    <s v=" "/>
    <s v="Principal"/>
    <d v="2023-01-19T00:00:00"/>
    <s v="Origino"/>
    <s v="NRESPONS"/>
    <s v="Registros Pub y Redes Emp"/>
    <s v="Back (Registro)"/>
    <s v="Finalizado"/>
    <s v=" "/>
    <s v="Asignado a"/>
    <s v="ECUARTAS"/>
    <s v="Registros Pub y Redes Emp"/>
    <s v="Back (Registro)"/>
    <d v="2023-01-19T00:00:00"/>
    <s v="A"/>
    <s v="MERCANTIL"/>
    <n v="623575"/>
    <m/>
    <m/>
    <m/>
    <m/>
    <m/>
    <m/>
    <s v="Inscrito"/>
    <n v="1121852971"/>
    <s v="WESLEYNER TENORIO PALACIOS"/>
    <s v="SN"/>
    <s v="wesleyner.tenorio4251@correo.policia.gov.co"/>
    <s v="E-mail"/>
    <s v="3232894473"/>
    <s v="3 Peticiones"/>
    <x v="0"/>
    <s v="Registros Publicos y Redes Emp"/>
    <s v="Derecho de peticion"/>
    <s v="."/>
    <s v="."/>
    <s v="2023 - 00073 SANTIAGO DE CALI, 20 DE ENERO DE 2022 SEÑORES MINISTERIO DE DEFENSA NACIONAL POLICIA NACIONAL ATENCIÓN: PATRULLERO WESLEYNER TENORIO PALACIOS INVESTIGADOR CRIMINAL POLFA - DICAL WESLEYNER.TENORIO4251@CORREO.POLICIA.GOV.CO LA CIUDAD CORDIAL SALUDO, DAMOS RESPUESTA A SU OFICIO S-2023- 000100/ SUBGA - POJUD - 29.54 DEL 18 DE ENERO DE 2023, RECIBIDO EN LA CÁMARA DE COMERCIO EL 10 DE ENERO,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1-20T00:00:00"/>
    <d v="2023-01-20T00:00:00"/>
    <s v="wesleyner.tenorio4251@correo.policia.gov.co.rpost.biz viernes 20/01/2023 8:21 a. m"/>
    <s v="N"/>
    <s v=""/>
    <x v="0"/>
    <s v=""/>
    <s v="N"/>
    <d v="2023-01-20T00:00:00"/>
    <d v="2023-01-20T00:00:00"/>
    <n v="2"/>
    <n v="15"/>
    <x v="0"/>
    <n v="15"/>
    <s v="cumple"/>
  </r>
  <r>
    <x v="0"/>
    <n v="2023000349"/>
    <x v="12"/>
    <s v="BUENA TARDE, MI NOMBRE ES JUAN DIEGO CASTAÑO CAICEDO, RESPETUOSAMENTE LES ESCRIBO PARA RECIBIR INFORMACIÓN DE LA EMPRESA EMPORIUM JEANS S.A.S CON NÚMERO DE NIT: 900415237-5 Y MATRÍCULA MERCANTIL 0000810655 DE LA CIUDAD DE CALI. ESTO CON EL FIN DE ESCLARECER INCONSISTENCIAS EN MI HISTORIA DE COTIZACIÓN A SEGURIDAD SOCIAL, YA QUE, LABORE EN DICHA EMPRESA EN EL PERIODO DE 6/7/2016 - 16/4/2017. AL REALIZAR EL PROCESO DE TRASLADO DE EL FONDO DE PENSIONES DE PORVENIR A COLPENSIONES IDENTIFICO QUE EN ESTE PERIODO NO SE REFLEJA PAGO DE SEGURIDAD SOCIAL, AL MOMENTO DE PONERME EN CONTACTO CON LA EMPRESA ME INFORMAN QUE HA CAMBIADO DE ADMINISTRACIÓN Y NO TIENEN INFORMACIÓN SOBRE CONTRATOS Y DEMÁS. COMEDIDAMENTE SOLICITÓ INFORMACIÓN O PROCESO A DESARROLLAR PARA RECIBIR INFORMAICON NECESARIA PARA PODER LEGALIZAR ESTE PERIODO COTIZADO. MUCHAS GRACIAS, ESPERO SU PRONTA RESPUESTA -- JUAN DIEGO CASTAÑO CAICEDO INGENIERO INDUSTRIAL ESPECIALISTA EN GERENCIA DE NEGOCIOS DIGITALES CELULAR: 317 895 0562 E-MAIL: JUANDIEGOCASTANO97@GMAIL.COM"/>
    <s v="A"/>
    <s v="ARIVAS"/>
    <s v=" "/>
    <s v="Principal"/>
    <d v="2023-01-19T00:00:00"/>
    <s v="Origino"/>
    <s v="ARIVAS"/>
    <s v="Secretaria General"/>
    <s v="Asuntos Legales y Contratacion"/>
    <s v="Finalizado"/>
    <s v=" "/>
    <s v="Asignado a"/>
    <s v="ARIVAS"/>
    <s v="Asuntos Legales y Contratacion"/>
    <s v="Asuntos Legales y Contratacion"/>
    <d v="2023-01-19T00:00:00"/>
    <s v="A"/>
    <s v=""/>
    <m/>
    <m/>
    <m/>
    <m/>
    <m/>
    <m/>
    <m/>
    <s v="Sin Identificación"/>
    <m/>
    <s v="JUAN DIEGO CASTAÑO CAICEDO"/>
    <s v=""/>
    <s v="juandiegocastano97@gmail.com"/>
    <s v="E-mail"/>
    <s v="317 895 0562"/>
    <s v="3 Peticiones"/>
    <x v="5"/>
    <s v="Asuntos Legales y Contratacion"/>
    <s v="Derecho de peticion"/>
    <s v="."/>
    <s v="."/>
    <s v="SE ADJUNTA TRAZABILIDAD DE ENVIO AL USUARIO. SE LE RECOMIENDA ACUDIR A LA UGPP PARA PONER EN CONOCIMIENTO SU CASO. DE: ASUNTOS LEGALES CÁMARA DE COMERCIO DE CALI &lt;ASUNTOSLEGALES@CCC.ORG.CO&gt; ENVIADO: VIERNES, 20 DE ENERO DE 2023 10:24 PARA: JUANDIEGOCASTANO97@GMAIL.COM &lt;JUANDIEGOCASTANO97@GMAIL.COM&gt; ASUNTO: RESPUESTA DERECHO DE PETICIÓN - JUAN DIEGO CASTAÑO CAICEDO"/>
    <s v="."/>
    <s v="Finalizado"/>
    <s v="ARIVAS"/>
    <d v="2023-01-20T00:00:00"/>
    <d v="2023-01-20T00:00:00"/>
    <s v=" "/>
    <s v="N"/>
    <s v=""/>
    <x v="0"/>
    <s v="Interés general y particular"/>
    <s v="N"/>
    <d v="2023-01-20T00:00:00"/>
    <d v="2023-01-20T00:00:00"/>
    <n v="2"/>
    <n v="15"/>
    <x v="0"/>
    <n v="15"/>
    <s v="cumple"/>
  </r>
  <r>
    <x v="0"/>
    <n v="2023000350"/>
    <x v="12"/>
    <s v="EN COMUNICACION DEL DIA 18 ENERO 2023 ENVIADO POR EMAIL A CONTACTO CCC POLICIA NACIONAL SECCIONAL DE CALI RAD S - 2023- 000106 NUNC 760016099165202256490 VERIFICAR Y SUMINISTRAR TODA LA INFORMACIÓN QUE APAREZCA EN SUS BASES DE DATOS CORRESPONDIENTE DATOS BIOGRÁFICOS (DIRECCIONES, TELÉFONOS, RAZÓN SOCIAL DE LAS EMPRESAS DE LA PERSONA QUE RELACIONO A CONTINUACIÓN: LUZ ELENA HURTADO AGUDELO 31.264.281- MATRICULA CANCELADA"/>
    <s v="A"/>
    <s v="LNDELGAD"/>
    <s v=" "/>
    <s v="Principal"/>
    <d v="2023-01-19T00:00:00"/>
    <s v="Origino"/>
    <s v="NRESPONS"/>
    <s v="Registros Pub y Redes Emp"/>
    <s v="Back (Registro)"/>
    <s v="Finalizado"/>
    <s v=" "/>
    <s v="Asignado a"/>
    <s v="ECUARTAS"/>
    <s v="Registros Pub y Redes Emp"/>
    <s v="Back (Registro)"/>
    <d v="2023-01-19T00:00:00"/>
    <s v="A"/>
    <s v="MERCANTIL"/>
    <n v="82740"/>
    <m/>
    <m/>
    <m/>
    <m/>
    <m/>
    <m/>
    <s v="Inscrito"/>
    <n v="1121852971"/>
    <s v="WESLEYNER TENORIO PALACIOS"/>
    <s v="SN"/>
    <s v="wesleyner.tenorio4251@correo.policia.gov.co"/>
    <s v="E-mail"/>
    <s v="3232894473"/>
    <s v="3 Peticiones"/>
    <x v="0"/>
    <s v="Registros Publicos y Redes Emp"/>
    <s v="Derecho de peticion"/>
    <s v="."/>
    <s v="."/>
    <s v="2023 - 00074 SANTIAGO DE CALI, 20 DE ENERO DE 2022 SEÑORES MINISTERIO DE DEFENSA NACIONAL POLICIA NACIONAL ATENCIÓN: PATRULLERO WESLEYNER TENORIO PALACIOS INVESTIGADOR CRIMINAL POLFA - DICAL WESLEYNER.TENORIO4251@CORREO.POLICIA.GOV.CO LA CIUDAD CORDIAL SALUDO, DAMOS RESPUESTA A SU OFICIO S-2023- 000106/ SUBGA - POJUD - 29.54 DEL 18 DE ENERO DE 2023, RECIBIDO EN LA CÁMARA DE COMERCIO EL MISMO DÍA,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
    <s v="."/>
    <s v="Finalizado"/>
    <s v="ECUARTAS"/>
    <d v="2023-01-20T00:00:00"/>
    <d v="2023-01-20T00:00:00"/>
    <s v="wesleyner.tenorio4251@correo.policia.gov.co.rpost.biz viernes 20/01/2023 8:59 a. m"/>
    <s v="N"/>
    <s v=""/>
    <x v="0"/>
    <s v=""/>
    <s v="N"/>
    <d v="2023-01-20T00:00:00"/>
    <d v="2023-01-20T00:00:00"/>
    <n v="2"/>
    <n v="15"/>
    <x v="0"/>
    <n v="15"/>
    <s v="cumple"/>
  </r>
  <r>
    <x v="0"/>
    <n v="2023000354"/>
    <x v="12"/>
    <s v="EN COMUNICACION DEL DIA 19 ENERO 2023 ENVIADO POR EMAIL A CONTACTO CCC MEDIANTE DERECHO DE PETICION POR LA SRA DANIELA ENCINALES ALVAREZ SOLICITA SIRVASE DE ENVIAR COPIA INTEGRA DE LOS DOCUMENTOS RADICADOS PARA DE LA CONSTITUCIÓN DE LA ESAL FUNDACIÓN MONÉ IDENTIFICADA CON NIT:901668090-9"/>
    <s v="A"/>
    <s v="LNDELGAD"/>
    <s v=" "/>
    <s v="Principal"/>
    <d v="2023-01-19T00:00:00"/>
    <s v="Origino"/>
    <s v="NRESPONS"/>
    <s v="Registros Pub y Redes Emp"/>
    <s v="Back (Registro)"/>
    <s v="Finalizado"/>
    <s v=" "/>
    <s v="Asignado a"/>
    <s v="ECUARTAS"/>
    <s v="Registros Pub y Redes Emp"/>
    <s v="Back (Registro)"/>
    <d v="2023-01-19T00:00:00"/>
    <s v="A"/>
    <s v="ESAL"/>
    <n v="21541"/>
    <m/>
    <m/>
    <m/>
    <m/>
    <m/>
    <m/>
    <s v="Inscrito"/>
    <n v="1107077855"/>
    <s v="DANIELA ENCINALES ALVAREZ"/>
    <s v=""/>
    <s v="dencinalesa.juris@gmail.com"/>
    <s v="E-mail"/>
    <s v="3233224780"/>
    <s v="3 Peticiones"/>
    <x v="0"/>
    <s v="Registros Publicos y Redes Emp"/>
    <s v="Derecho de peticion"/>
    <s v="."/>
    <s v="."/>
    <s v="2023-00076 SANTIAGO DE CALI, 23 DE ENERO DE 2023 SEÑORA DANIELA ENCINALES ALVAREZ DENCINALESA.JURIS@GMAIL.COM LA CIUDAD MEDIANTE ESCRITO SIN FECHA, RECIBIDO EN ESTA ENTIDAD EL 19 DE ENERO DE 2023, SOLICITÓ: &quot;SÍRVASE DE ENVIAR COPIA INTEGRA DE LOS DOCUMENTOS RADICADOS PARA DE LA CONSTITUCIÓN DE LA ESAL FUNDACIÓN MONÉ IDENTIFICADA CON NIT:901668090-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
    <s v="."/>
    <s v="Finalizado"/>
    <s v="ECUARTAS"/>
    <d v="2023-01-23T00:00:00"/>
    <d v="2023-01-23T00:00:00"/>
    <s v="dencinalesa.juris@gmail.com.rpost.biz lunes 23/01/2023 11:08 a. m"/>
    <s v="N"/>
    <s v=""/>
    <x v="0"/>
    <s v=""/>
    <s v="N"/>
    <d v="2023-01-23T00:00:00"/>
    <d v="2023-01-23T00:00:00"/>
    <n v="3"/>
    <n v="15"/>
    <x v="0"/>
    <n v="15"/>
    <s v="cumple"/>
  </r>
  <r>
    <x v="0"/>
    <n v="2023000355"/>
    <x v="12"/>
    <s v="EN COMUNICACION DEL DIA 13 ENERO 2023 CON EMAIL ENVIADO A LA CC BOGOTA Y REMITIDO A LA CC CALI EL DIA 18 ENERO 2023 POR TRASALDO POR COMPETENCIAS LA SRA YOHANA VASQUEZ SOLICITA EL LINK DE EXPEDIENTE ( DOCUMENTO PUBLICO POR CADA CIUDAD)"/>
    <s v="A"/>
    <s v="LNDELGAD"/>
    <s v=" "/>
    <s v="Principal"/>
    <d v="2023-01-19T00:00:00"/>
    <s v="Origino"/>
    <s v="NRESPONS"/>
    <s v="Registros Pub y Redes Emp"/>
    <s v="Back (Registro)"/>
    <s v="Finalizado"/>
    <s v=" "/>
    <s v="Asignado a"/>
    <s v="ECUARTAS"/>
    <s v="Registros Pub y Redes Emp"/>
    <s v="Back (Registro)"/>
    <d v="2023-01-19T00:00:00"/>
    <s v="A"/>
    <s v="NO APLICA"/>
    <m/>
    <m/>
    <m/>
    <m/>
    <m/>
    <m/>
    <m/>
    <s v="Sin Identificación"/>
    <m/>
    <s v="YOHANA VASQUEZ"/>
    <s v="4932317"/>
    <s v="yohana.gerencia@grupotareasempresariales.com"/>
    <s v="E-mail"/>
    <s v="SN"/>
    <s v="3 Peticiones"/>
    <x v="0"/>
    <s v="Registros Publicos y Redes Emp"/>
    <s v="Derecho de peticion"/>
    <s v="."/>
    <s v="."/>
    <s v="2023-00058 SANTIAGO DE CALI, 19 DE ENERO DE 2023 SEÑORA YOHANA VÁSQUEZ YOHANA.GERENCIA@GRUPOTAREASEMPRESARIALES.COM BOGOTÁ D.C. CORDIAL SALUDO, MEDIANTE CORREO ELECTRÓNICO DEL 5 DE DICIEMBRE, RECIBIDO EN LA CÁMARA DE COMERCIO DE BOGOTÁ Y REMITIDO A ESTA ENTIDAD EL 19 DE ENERO DE 2023, SOLICITÓ: &quot;ENTREGUEN LINK DE EXPEDIENTES (DOCUMENTO PÚBLICO POR CADA CIU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A"/>
    <s v="."/>
    <s v="Finalizado"/>
    <s v="ECUARTAS"/>
    <d v="2023-01-19T00:00:00"/>
    <d v="2023-01-19T00:00:00"/>
    <s v="yohana.gerencia@grupotareasempresariales.com.rpost.biz jueves 19/01/2023 4:17 p. m"/>
    <s v="N"/>
    <s v=""/>
    <x v="0"/>
    <s v="Interés general y particular"/>
    <s v="N"/>
    <d v="2023-01-19T00:00:00"/>
    <d v="2023-01-19T00:00:00"/>
    <n v="1"/>
    <n v="15"/>
    <x v="0"/>
    <n v="15"/>
    <s v="cumple"/>
  </r>
  <r>
    <x v="0"/>
    <n v="2023000356"/>
    <x v="12"/>
    <s v="SOLICITA QUE EN EL CERTIFICADO DE LA MATRICULA 477258, APAREZCA LA ANOTACION DEL ARTICULO CUADRAGESIMO DEL AUTO 6200016 RADICACION 2020-03-002951, DONDE INDICA QUE DE ACUERDO A LA LEY 1116 DE 2006 ARTICULO 50.2 &quot; LA DECLARACION DE APERTURA DEL PRESENTE PROCESO, PRODUCE LA CESACIONES DE FUNCIONES DE ADMINISTRADOES, ORGANOS SOCIALES, Y DE FISCALIZACION SI LOS HUBIERE&quot;. POR TAL MOTIVO SOLICITAMOS QUE EN ADELANTE EN LOS CERTIFICADOS DE REFIVISORIA FISCAL Y REPRESENTACION LEGAL, APAREZCA LA ANTERIOR NOTIFICACION."/>
    <s v="A"/>
    <s v="HSARRIA"/>
    <s v=" "/>
    <s v="Principal"/>
    <d v="2023-01-19T00:00:00"/>
    <s v="Origino"/>
    <s v="NRESPONS"/>
    <s v="Registros Pub y Redes Emp"/>
    <s v="Juridica"/>
    <s v="Finalizado"/>
    <s v=" "/>
    <s v="Asignado a"/>
    <s v="AGALVEZ"/>
    <s v="Registros Pub y Redes Emp"/>
    <s v="Juridica"/>
    <d v="2023-01-19T00:00:00"/>
    <s v="A"/>
    <s v="MERCANTIL"/>
    <n v="477258"/>
    <m/>
    <m/>
    <m/>
    <m/>
    <m/>
    <m/>
    <s v="Inscrito"/>
    <n v="2631558"/>
    <s v="CARLOS HUMBERTO PAVA"/>
    <s v=""/>
    <s v="carlospava05@hotmail.com"/>
    <s v="Presencial Verbal"/>
    <s v="3104633664"/>
    <s v="3 Peticiones"/>
    <x v="14"/>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LO QUE RESPECTA AL REGISTRO MERCANTIL LAS CÁMARAS DE COMERCIO SE DEBEN LIMITAR A LOS PARÁMETROS DEFINIDOS EN LA LEY APLICABLE, ESPECÍFICAMENTE AL CÓDIGO DE COMERCIO, CIRCULAR EXTERNA NO. 100-000002 DEL 25 DE ABRIL DE 2022 DE LA SUPERINTENDENCIA DE SOCIEDADES Y A LAS DEMÁS NORMAS QUE NO LE SEAN CONTRARIAS. PARTICULARMENTE, FRENTE A LA FUNCIÓN CERTIFICADORA QUE TIENEN LAS CÁMARAS DE COMERCIO, LAS NORMAS ARRIBA CITADAS S"/>
    <s v="."/>
    <s v="Finalizado"/>
    <s v="AGALVEZ"/>
    <d v="2023-01-24T00:00:00"/>
    <d v="2023-01-24T00:00:00"/>
    <s v="se envia respuesta el 24-01-2023"/>
    <s v="N"/>
    <s v=""/>
    <x v="0"/>
    <s v="Interés general y particular"/>
    <s v="N"/>
    <d v="2023-01-24T00:00:00"/>
    <d v="2023-01-24T00:00:00"/>
    <n v="4"/>
    <n v="15"/>
    <x v="0"/>
    <n v="15"/>
    <s v="cumple"/>
  </r>
  <r>
    <x v="0"/>
    <n v="2023000357"/>
    <x v="12"/>
    <s v="EN COMUNICACION DEL DIA 18 ENERO 2023 ENVIADO POR EMAIL A CONTACTO CCC DE LA FISCALIA GENERAL DE LA NACION CON RAD 20237870000951 OFICIO NO.-PQ-DECC-GTA-20130 NUC 110016000101201800211 OT 348 SOLICITO A USTED ALLEGAR A ESTA INVESTIGACIÓN LA CERTIFICACIÓN SOBRE LAS PERSONAS (NATURALES Y JURÍDICAS) QUE FUNGIERON COMO REPRESENTANTES LEGALES (PRINCIPALES Y SUPLENTES) DE LA IPS CRISTO REY NIT 900951033, DESDE SU CREACIÓN A LA FECHA. NOTA: POR ACTA NO. 002 DEL 03 DE MAYO DE 2016 ASAMBLEA DE ACCIONISTAS ,INSCRITO EN ESTA CÁMARA DE COMERCIO EL 06 DE NOVIEMBRE DE 2018 CON EL NO. 17887 DEL LIBRO IX ,CAMBIO SU NOMBRE DE CLINICA CRISTO REY CALI SAS . POR EL DE FABISALUD IPS SAS"/>
    <s v="A"/>
    <s v="LNDELGAD"/>
    <s v=" "/>
    <s v="Principal"/>
    <d v="2023-01-19T00:00:00"/>
    <s v="Origino"/>
    <s v="NRESPONS"/>
    <s v="Registros Pub y Redes Emp"/>
    <s v="Back (Registro)"/>
    <s v="Finalizado"/>
    <s v=" "/>
    <s v="Asignado a"/>
    <s v="ECUARTAS"/>
    <s v="Registros Pub y Redes Emp"/>
    <s v="Back (Registro)"/>
    <d v="2023-01-19T00:00:00"/>
    <s v="A"/>
    <s v="MERCANTIL"/>
    <n v="1002643"/>
    <m/>
    <m/>
    <m/>
    <m/>
    <m/>
    <m/>
    <s v="Nit"/>
    <m/>
    <s v="MONICA NOVOA RESTREPO"/>
    <s v="4088000"/>
    <s v="monica.novoa@fiscalia.gov.co"/>
    <s v="E-mail"/>
    <s v="3152595605"/>
    <s v="3 Peticiones"/>
    <x v="0"/>
    <s v="Registros Publicos y Redes Emp"/>
    <s v="Derecho de peticion"/>
    <s v="."/>
    <s v="."/>
    <s v="2023 - 00096 SANTIAGO DE CALI, 24 DE ENERO DE 2022 SEÑORES FISCALIA GENERAL DE LA NACION ATENCIÓN: MONICA NOVOA RESTREPO DCTI - GRUPO INVESTIGATIVO CONTRA LA CORRUPCIÓN MONICA.NOVOA@FISCALIA.GOV.CO BOGOTÁ CORDIAL SALUDO DAMOS RESPUESTA AL OFICIO NUC 110016000101201800211 OT 348 DEL 18 DE ENERO DEL 2023, RECIBIDO EN ESTA ENTIDAD EL 20 DE ENERO, EN EL CUAL SOLICITA SUMINISTRAR LA SIGUIENTE INFORMACIÓN: &quot;ALLEGAR A ESTA INVESTIGACIÓN LA CERTIFICACIÓN SOBRE LAS PERSONAS (NATURALES Y JURÍDICAS) QUE FUNGIERON COMO REPRESENTANTES LEGALES (PRINCIPALES Y SUPLENTES) DE LA IPS CRISTO REY NIT 900951033, DESDE SU CREACIÓN A LA FECH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
    <s v="."/>
    <s v="Finalizado"/>
    <s v="ECUARTAS"/>
    <d v="2023-01-24T00:00:00"/>
    <d v="2023-01-24T00:00:00"/>
    <s v="monica.novoa@fiscalia.gov.co.rpost.biz martes 24/01/2023 9:55 a. m"/>
    <s v="N"/>
    <s v=""/>
    <x v="0"/>
    <s v="."/>
    <s v="N"/>
    <d v="2023-01-24T00:00:00"/>
    <d v="2023-01-24T00:00:00"/>
    <n v="4"/>
    <n v="15"/>
    <x v="0"/>
    <n v="15"/>
    <s v="cumple"/>
  </r>
  <r>
    <x v="0"/>
    <n v="2023000361"/>
    <x v="12"/>
    <s v="SOLICITUD DE CERTIFICADO POR PARTE DE LA FISCALIA 21 SEGUNDO PISO OFICINA 1401 , CERTIFICADO DE NO FIGURA EN CAMARA DE COMERCIO CALI - FIGURA REGISTRADA EN CAMARA DE COMERCIO BOGOTA EN ENTIDADES DE ECONIMIA SOLIDARIA."/>
    <s v="A"/>
    <s v="HCHAGUEN"/>
    <s v=" "/>
    <s v="Principal"/>
    <d v="2023-01-19T00:00:00"/>
    <s v="Origino"/>
    <s v="NRESPONS"/>
    <s v="Registros Pub y Redes Emp"/>
    <s v="Back (Registro)"/>
    <s v="Finalizado"/>
    <s v=" "/>
    <s v="Asignado a"/>
    <s v="ECUARTAS"/>
    <s v="Registros Pub y Redes Emp"/>
    <s v="Back (Registro)"/>
    <d v="2023-01-19T00:00:00"/>
    <s v="A"/>
    <s v=""/>
    <m/>
    <m/>
    <m/>
    <m/>
    <m/>
    <m/>
    <m/>
    <s v="Sin Identificación"/>
    <n v="31278044"/>
    <s v="CLAUDIA DE LA PAVA"/>
    <s v=""/>
    <s v="delapava8@yahoo.com"/>
    <s v="Presencial con Carta"/>
    <s v="3113891284"/>
    <s v="3 Peticiones"/>
    <x v="0"/>
    <s v="Registros Publicos y Redes Emp"/>
    <s v="Derecho de peticion"/>
    <s v="."/>
    <s v="."/>
    <s v="2023 - 00109 SANTIAGO DE CALI, 26 DE ENERO DE 2022 SEÑORES FISCALIA GENERAL DE LA NACION ATENCIÓN: FERNANDO VERNAZA MUÑOZ FISCAL 21 LOCAL FERNANDO.VERNAZA@FISCALIA.GOV.CO LA CIUDAD CORDIAL SALUDO DAMOS RESPUESTA AL SPOA 7600160991652022-79243 DEL 19 DE ENERO DEL 2023, RECIBIDO Y RADICADO EN ESTA ENTIDAD EL MISMO DÍA, EN EL CUAL SOLICITA SUMINISTRAR LA SIGUIENTE INFORMACIÓN: &quot;CERTIFICADO DE CÁMARA DE COMERCIO, COMPLETO DE LA COOPERATIVA MULTIACTIVA DE SERVICIOS INTEGRALES TECNOLÓGICOS COOPTECPOL, CON NIT 900245111-6; DONDE APAREZCAN LOS DATOS DEL REPRESENTANTE LEGAL Y DEL GERENTE, CON CÉDULA, TELÉFONO, CORREO ELECTRÓNICO Y DIRECCIÓN COMPLETA DE UBIC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
    <s v="."/>
    <s v="Finalizado"/>
    <s v="ECUARTAS"/>
    <d v="2023-01-26T00:00:00"/>
    <d v="2023-01-26T00:00:00"/>
    <s v="fernando.vernaza@fiscalia.gov.co.rpost.biz - delapava8@yahoo.com.rpost.biz jueves 26/01/2023 3:01 p. m."/>
    <s v="N"/>
    <s v=""/>
    <x v="0"/>
    <s v=""/>
    <s v="N"/>
    <d v="2023-01-26T00:00:00"/>
    <d v="2023-01-26T00:00:00"/>
    <n v="6"/>
    <n v="15"/>
    <x v="0"/>
    <n v="15"/>
    <s v="cumple"/>
  </r>
  <r>
    <x v="0"/>
    <n v="2023000362"/>
    <x v="12"/>
    <s v="BUENAS TARDES CORDIAL SALUDO DE PAZ Y BIEN: LA GOBERNACIÓN DE LA GUAJIRA, VIENE ADELANTANDO UN PROCESO DE ESTRUCTURACIÓN DE PASIVO EN EL MARCO DE LA LEY 550 DE 1999. PARA AVANZAR LOS PAGOS PREVISTOS EN EL ESCENARIO A FAVOR DEL MUNICIPIO DE CALI, ME PERMITO SOLICITARLE MUY RESPETUOSAMENTE EL RUT ACTUALIZADO Y LA CERTIFICACIÓN DE LA CUENTA BANCARIA EN LA QUE SEAN DEPOSITADOS LOS VALORES RECONOCIDOS. NOTA: ESTA INFORMACIÓN DEBE SER ENVIADA AL CORREO DE LA SECRETARÍA DE HACIENDA DEL DEPARTAMENTO DE LA GUAJIRA DRA. CLAUDIA CECILIA ROBLES NÚÑEZ, CLAUDIA.ROBLES@LAGUAJIRA.GOV.CO Ó LLAMAR AL NÚMERO DE CELULAR 3014318352 QUEDO ATENTA A CUALQUIER INQUIETUD Y EN ESPERA DE UNA PRONTA RESPUESTA. "/>
    <s v="A"/>
    <s v="LROJAS"/>
    <s v=" "/>
    <s v="Unicentro web"/>
    <d v="2023-01-19T00:00:00"/>
    <s v="Origino"/>
    <s v="NMELO"/>
    <s v="Secretaria General"/>
    <s v="Asuntos Legales y Contratacion"/>
    <s v="Finalizado"/>
    <s v=" "/>
    <s v="Asignado a"/>
    <s v="NMELO"/>
    <s v="Asuntos Legales y Contratacion"/>
    <s v="Asuntos Legales y Contratacion"/>
    <d v="2023-01-19T00:00:00"/>
    <s v="A"/>
    <s v=""/>
    <m/>
    <m/>
    <m/>
    <m/>
    <m/>
    <m/>
    <m/>
    <s v="Sin Identificación"/>
    <m/>
    <s v="NAZLY ISABEL SALAZAR ARGEL"/>
    <s v=""/>
    <s v="nazly300208@gmail.com"/>
    <s v="E-mail"/>
    <s v=""/>
    <s v="3 Peticiones"/>
    <x v="5"/>
    <s v="Asuntos Legales y Contratacion"/>
    <s v="Derecho de peticion"/>
    <s v="."/>
    <s v="."/>
    <s v="SE TRAMITA RESPUESTA EN EL SENTIDO QUE CCC NO ES COMPETENTE PARA LA SOLICITUD, SE REALIZA TRASLADO A LA ENTIDAD CORRESPONDIENTE. SE DEJA TRAZABILIDAD DEL ENVIO: DE: ASUNTOS LEGALES CÁMARA DE COMERCIO DE CALI &lt;ASUNTOSLEGALES@CCC.ORG.CO&gt; ENVIADO EL: JUEVES, 26 DE ENERO DE 2023 4:30 P. M. PARA: NAZLY300208@GMAIL.COM ASUNTO: RESPUESTA DERECHO DE PETICIÓN NO. 2023000362 - NAZLY ISABEL SALAZAR ARGEL DE: ASUNTOS LEGALES CÁMARA DE COMERCIO DE CALI &lt;ASUNTOSLEGALES@CCC.ORG.CO&gt; ENVIADO EL: JUEVES, 26 DE ENERO DE 2023 4:26 P. M. PARA: CONTACTENOS@CALI.GOV.CO ASUNTO: RESPUESTA DERECHO DE PETICIÓN NO. 2023000362 - NAZLY ISABEL SALAZAR ARGEL "/>
    <s v="."/>
    <s v="Finalizado"/>
    <s v="NMELO"/>
    <d v="2023-01-26T00:00:00"/>
    <d v="2023-01-26T00:00:00"/>
    <s v=" "/>
    <s v="N"/>
    <s v=""/>
    <x v="0"/>
    <s v="Interés general y particular"/>
    <s v="N"/>
    <d v="2023-01-26T00:00:00"/>
    <d v="2023-01-26T00:00:00"/>
    <n v="6"/>
    <n v="15"/>
    <x v="0"/>
    <n v="15"/>
    <s v="cumple"/>
  </r>
  <r>
    <x v="0"/>
    <n v="2023000368"/>
    <x v="12"/>
    <s v="EN COMUNICACION DEL DIA 19 ENERO 2023 ENVIADO POR EMAIL A CONTACTO CCC LA PRESENTE ES PARA PEDIR EL FAVOR DE SUMINISTRAR LOS FORMULARIOS ÚNICO EMPRESARIAL Y SOCIAL (RUES) 2022 DE LAS SIGUIENTES EMPRESA. LCQ INGENIERIA SAS NIT 900736663 - 7"/>
    <s v="A"/>
    <s v="LNDELGAD"/>
    <s v=" "/>
    <s v="Principal"/>
    <d v="2023-01-19T00:00:00"/>
    <s v="Origino"/>
    <s v="NRESPONS"/>
    <s v="Registros Pub y Redes Emp"/>
    <s v="Back (Registro)"/>
    <s v="Finalizado"/>
    <s v=" "/>
    <s v="Asignado a"/>
    <s v="ECUARTAS"/>
    <s v="Registros Pub y Redes Emp"/>
    <s v="Back (Registro)"/>
    <d v="2023-01-19T00:00:00"/>
    <s v="A"/>
    <s v="MERCANTIL"/>
    <n v="941580"/>
    <m/>
    <m/>
    <m/>
    <m/>
    <m/>
    <m/>
    <s v="Nit"/>
    <m/>
    <s v="PEDRO LUIS BLANCO ROMERO"/>
    <s v="SN"/>
    <s v="blancoromeropedroluis1@gmail.com"/>
    <s v="E-mail"/>
    <s v="SN"/>
    <s v="3 Peticiones"/>
    <x v="0"/>
    <s v="Registros Publicos y Redes Emp"/>
    <s v="Derecho de peticion"/>
    <s v="."/>
    <s v="."/>
    <s v=" SANTIAGO DE CALI, 20 DE ENERO DE 2023 SEÑOR PEDRO LUIS BLANCO ROMERO BLANCOROMEROPEDROLUIS1@GMAIL.COM LA CIUDAD CORDIAL SALUDO, MEDIANTE CORREO ELECTRÓNICO DEL 19 DE ENERO DE 2023, RECIBIDO EN ESTA ENTIDAD EL MISMO DÍA, SOLICITÓ: &quot;SUMINISTRAR LOS FORMULARIOS ÚNICO EMPRESARIAL Y SOCIAL (RUES) 2022DE LAS SIGUIENTE EMPRESA: LCQ INGENIERIA SAS _x0009__x0009_900736663 - 7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
    <s v="."/>
    <s v="Finalizado"/>
    <s v="ECUARTAS"/>
    <d v="2023-01-20T00:00:00"/>
    <d v="2023-01-20T00:00:00"/>
    <s v="blancoromeropedroluis1@gmail.com.rpost.biz viernes 20/01/2023 4:51 p. m."/>
    <s v="N"/>
    <s v=""/>
    <x v="0"/>
    <s v="Interés general y particular"/>
    <s v="N"/>
    <d v="2023-01-20T00:00:00"/>
    <d v="2023-01-20T00:00:00"/>
    <n v="2"/>
    <n v="15"/>
    <x v="0"/>
    <n v="15"/>
    <s v="cumple"/>
  </r>
  <r>
    <x v="0"/>
    <n v="2023000369"/>
    <x v="12"/>
    <s v="EN COMUNICACION DEL DIA 19 ENERO 2023 ENVIADO POR EMAIL A CONTACTO CCC DE LA FISCALIA GENERAL DE LA NACION CON OFICIO DS -06-09 NO. 0025 RADICADO SPOA NRO. 7600160991652022-79243 SOLICITO A USTED SE SIRVA ORDENAR A QUIEN CORRESPONDA, REMITIR CON DESTINO A ESTE DESPACHO FISCAL CERTIFICADO DE CÁMARA DE COMERCIO, COMPLETO DE LA COOPERATIVA MULTIACTIVA DE SERVICIOS INTEGRALES TECNOLÓGICOS COOPTECPOL, CON NIT. 900245111-6; DONDE APAREZCAN LOS DATOS DEL REPRESENTANTE LEGAL Y DEL GERENTE, CON CEDULA, TELÉFONO, CORREO ELECTRÓNICO Y DIRECCIÓN COMPLETA DE UBICACIÓN LA SOCIEDAD CON NIT 900245111 - 6 COOPERATIVA MULTIACTIVA DE SERVICIOS INTEGRALES Y TECNOLOGICOS COOPTECPOL O SU SIGLA COOPTECPOL - SE ENCUENTRA REGISTRADO EN LA CCBOGOTA"/>
    <s v="A"/>
    <s v="LNDELGAD"/>
    <s v=" "/>
    <s v="Principal"/>
    <d v="2023-01-19T00:00:00"/>
    <s v="Origino"/>
    <s v="NRESPONS"/>
    <s v="Registros Pub y Redes Emp"/>
    <s v="Back (Registro)"/>
    <s v="Finalizado"/>
    <s v=" "/>
    <s v="Asignado a"/>
    <s v="ECUARTAS"/>
    <s v="Registros Pub y Redes Emp"/>
    <s v="Back (Registro)"/>
    <d v="2023-01-19T00:00:00"/>
    <s v="A"/>
    <s v="NO APLICA"/>
    <m/>
    <m/>
    <m/>
    <m/>
    <m/>
    <m/>
    <m/>
    <s v="Sin Identificación"/>
    <m/>
    <s v="FERNANDO VERNAZA MUÑOZ"/>
    <s v="3989980"/>
    <s v="fernando.vernaza@fiscalia.gov.co"/>
    <s v="E-mail"/>
    <s v="SN"/>
    <s v="3 Peticiones"/>
    <x v="0"/>
    <s v="Registros Publicos y Redes Emp"/>
    <s v="Derecho de peticion"/>
    <s v="."/>
    <s v="."/>
    <s v="2023 - 00051 SANTIAGO DE CALI, 20 DE ENERO DE 2022 SEÑORES FISCALIA GENERAL DE LA NACION ATENCIÓN: FERNANDO VERNAZA MUÑOZ FISCAL 21 LOCAL FERNANDO.VERNAZA@FISCALIA.GOV.CO LA CIUDAD CORDIAL SALUDO DAMOS RESPUESTA AL OFICIO DS -06-09- NO. 0025 SPOA NRO. 7600160991652022-79243 DEL 19 DE ENERO DEL 2023, RECIBIDO Y RADICADO EN ESTA ENTIDAD EL MISMO DÍA, EN EL CUAL SOLICITA SUMINISTRAR LA SIGUIENTE INFORMACIÓN: &quot;REMITIR CON DESTINO A ESTE DESPACHO FISCAL CERTIFICADO DE CÁMARA DE COMERCIO, COMPLETO DE LA COOPERATIVA MULTIACTIVA DE SERVICIOS INTEGRALES TECNOLÓGICOS COOPTECPOL, CON NIT. 900245111-6; DONDE APAREZCAN LOS DATOS DEL REPRESENTANTE LEGAL Y DEL GERENTE, CON CEDULA, TELÉFONO, CORREO ELECTRÓNICO Y DIRECCIÓN COMPLETA DE UBICACIÓN &quot; AL RESPECTO, LE INFORMAMOS QUE LAS CÁMARAS DE COMERCIO DEBEN CEÑIRSE A LO ESTRICTAMENTE CONSAGRADO EN EL ORDENAMIENTO JURÍDICO Y, POR LO TANTO, SOLO PUEDEN HACER LO QUE LA LEY LAS FACULTA, DE TAL MANERA QUE EL ARTÍCULO 86 DEL CÓDIGO DE COMERCIO Y E"/>
    <s v="."/>
    <s v="Finalizado"/>
    <s v="ECUARTAS"/>
    <d v="2023-01-20T00:00:00"/>
    <d v="2023-01-20T00:00:00"/>
    <s v="fernando.vernaza@fiscalia.gov.co.rpost.biz viernes 20/01/2023 5:20 p. m"/>
    <s v="N"/>
    <s v=""/>
    <x v="0"/>
    <s v=""/>
    <s v="N"/>
    <d v="2023-01-20T00:00:00"/>
    <d v="2023-01-20T00:00:00"/>
    <n v="2"/>
    <n v="15"/>
    <x v="0"/>
    <n v="15"/>
    <s v="cumple"/>
  </r>
  <r>
    <x v="0"/>
    <n v="2023000375"/>
    <x v="13"/>
    <s v="EN COMUNICACION DEL DIA 19 ENERO 2023 ENVIADO POR EMAIL A CONTACTO CCC LA SOCIEDAD SOLUCIONES AGRICOLAS ESPITIA SAS CON NIT 901319815 SOLICITA ACTAS DE ASAMBLEAS LA SOCIEDAD SE ENCUENTRA REGISTRADA EN LA CCPALMIRA"/>
    <s v="A"/>
    <s v="LNDELGAD"/>
    <s v=" "/>
    <s v="Principal"/>
    <d v="2023-01-20T00:00:00"/>
    <s v="Origino"/>
    <s v="NRESPONS"/>
    <s v="Registros Pub y Redes Emp"/>
    <s v="Back (Registro)"/>
    <s v="Finalizado"/>
    <s v=" "/>
    <s v="Asignado a"/>
    <s v="ECUARTAS"/>
    <s v="Registros Pub y Redes Emp"/>
    <s v="Back (Registro)"/>
    <d v="2023-01-20T00:00:00"/>
    <s v="A"/>
    <s v="NO APLICA"/>
    <n v="0"/>
    <m/>
    <m/>
    <m/>
    <m/>
    <m/>
    <m/>
    <s v="Inscrito"/>
    <n v="901319815"/>
    <s v="SOLUCIONES AGRICOLAS ESPITIA SAS"/>
    <s v=""/>
    <s v="maryre_63@hotmail.com"/>
    <s v="E-mail"/>
    <s v="3168672207"/>
    <s v="3 Peticiones"/>
    <x v="0"/>
    <s v="Registros Publicos y Redes Emp"/>
    <s v="Derecho de peticion"/>
    <s v="."/>
    <s v="."/>
    <s v="SANTIAGO DE CALI, 23 DE ENERO DE 2023 SEÑORES SOLUCIONES AGRICOLAS ESPITIA SAS MARYRE_63@HOTMAIL.COM LA CIUDAD CORDIAL SALUDO, MEDIANTE CORREO ELECTRÓNICO DEL 19 DE ENERO DE 2023, RECIBIDO EN ESTA ENTIDAD EL MISMO DÍA, SOLICITÓ: &quot;SOLICITUD ACTAS DE ASAMBLE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OS LA SOCIEDAD SOLUCIONES AGRICOLAS ESPITIA SAS IDENTIFICADA CON NIT "/>
    <s v="."/>
    <s v="Finalizado"/>
    <s v="ECUARTAS"/>
    <d v="2023-01-23T00:00:00"/>
    <d v="2023-01-23T00:00:00"/>
    <s v="maryre_63@hotmail.com.rpost.biz lunes 23/01/2023 11:33 a. m"/>
    <s v="N"/>
    <s v=""/>
    <x v="0"/>
    <s v=""/>
    <s v="N"/>
    <d v="2023-01-23T00:00:00"/>
    <d v="2023-01-23T00:00:00"/>
    <n v="2"/>
    <n v="15"/>
    <x v="0"/>
    <n v="15"/>
    <s v="cumple"/>
  </r>
  <r>
    <x v="0"/>
    <n v="2023000377"/>
    <x v="13"/>
    <s v="CORDIAL SALUDO. POR MEDIO DEL PRESENTE CON MAYOR RESPETO SOLICITAMOS LA AMABLE COLABORACIÓN DE USTEDES COMO ENTE EMPLEADOR DE LA PERSONA A QUIEN VA DIRIGIDA LA NOTIFICACIÓN PARA QUE NOS AYUDEN A SER MEDIADORES EN LA ENTREGA DEL ARCHIVO ADJUNTO EN PDF, TODA VEZ QUE HEMOS INTENTADO CONTACTAR A EL INTERESAD@ EN REITERADAS OCASIONES CON LOS DATOS PERSONALES REGISTRADOS POR EL(ELLA) EN NUESTRAS BASES Y NO HA SIDO POSIBLE, NOS URGE BRINDARLE INFORMACIÓN, OBTENER CONTACTO PARA PODER SURTIR EFECTOS DE NOTIFICACIÓN PERSONAL Y A SU VEZ LLEGAR A UNA PRONTA SOLUCIÓN.AGRADECEMOS SU ATENCIÓN Y OPORTUNA COLABORACIÓN. GRACIAS"/>
    <s v="A"/>
    <s v="LROJAS"/>
    <s v=" "/>
    <s v="Unicentro web"/>
    <d v="2023-01-20T00:00:00"/>
    <s v="Origino"/>
    <s v="NMELO"/>
    <s v="Secretaria General"/>
    <s v="Asuntos Legales y Contratacion"/>
    <s v="Finalizado"/>
    <s v=" "/>
    <s v="Asignado a"/>
    <s v="NMELO"/>
    <s v="Asuntos Legales y Contratacion"/>
    <s v="Asuntos Legales y Contratacion"/>
    <d v="2023-01-20T00:00:00"/>
    <s v="A"/>
    <s v=""/>
    <m/>
    <m/>
    <m/>
    <m/>
    <m/>
    <m/>
    <m/>
    <s v="Sin Identificación"/>
    <m/>
    <s v=""/>
    <s v=""/>
    <s v="departamento.cobranza@promodescuentoszomac.com.co"/>
    <s v="E-mail"/>
    <s v=""/>
    <s v="3 Peticiones"/>
    <x v="15"/>
    <s v="Asuntos Legales y Contratacion"/>
    <s v="Derecho de peticion"/>
    <s v="."/>
    <s v="."/>
    <s v="SE TRAMITA RESPUESTAE EN EL SENTIDO EN QUE CCC NO ES COMPETENTE PARA DAR RESPEUSTA A SU SOLICITUD. SE DEJA TRAZABILDIAD DEL ENVIO. DE: ASUNTOS LEGALES CÁMARA DE COMERCIO DE CALI &lt;ASUNTOSLEGALES@CCC.ORG.CO&gt; ENVIADO EL: JUEVES, 26 DE ENERO DE 2023 4:33 P. M. PARA: DEPARTAMENTO.COBRANZA@PROMODESCUENTOSZOMAC.COM.CO ASUNTO: RESPUESTA DERECHO DE PETICIÓN NO. 2023000377 - PROMODESCUENTOS COLOMBIA SAS - FIRMADO "/>
    <s v="."/>
    <s v="Finalizado"/>
    <s v="NMELO"/>
    <d v="2023-01-26T00:00:00"/>
    <d v="2023-01-26T00:00:00"/>
    <s v=" "/>
    <s v="N"/>
    <s v=""/>
    <x v="0"/>
    <s v="Interés general y particular"/>
    <s v="N"/>
    <d v="2023-01-26T00:00:00"/>
    <d v="2023-01-26T00:00:00"/>
    <n v="5"/>
    <n v="15"/>
    <x v="0"/>
    <n v="15"/>
    <s v="cumple"/>
  </r>
  <r>
    <x v="0"/>
    <n v="2023000379"/>
    <x v="13"/>
    <s v="EN COMUNICACION DEL DIA 19012023 CON EMAIL ENVIADO A INTELIGENCIA DE MERCADOS Y REMITIDO A CONTACTO CCC POR COMPETENCIAS MEDIANTE PETICION EL SR. CARLOS ANDRES OSPINA ARAGON INDICA QUE DE ACUERDO A LA INFORMACIÓN SUMINISTRADA POR MEDIO DEL CHAT DE LA PÁGINA WEB DE LA CÁMARA DE COMERCIO DE CALI POR MEDIO DEL PRESENTE SOLICITO A USTEDES ME SEA ENVIADA DE MANERA DIGITAL LA BASE DE DATOS DE LAS EMPRESAS PERSONA JURÍDICAS Y ENTIDADES SIN ÁNIMO DE LUCRO QUE SE ENCUENTRAN REGISTRADAS EN LA CÁMARA DE COMERCIO EN EL COMUNICADO RELACIONO LAS ACTIVIDADES ECONÓMICAS QUE SON DE MI INTERÉS"/>
    <s v="A"/>
    <s v="JCMARIN"/>
    <s v=" "/>
    <s v="Obrero"/>
    <d v="2023-01-20T00:00:00"/>
    <s v="Origino"/>
    <s v="NRESPONS"/>
    <s v="Registros Pub y Redes Emp"/>
    <s v="Back (Registro)"/>
    <s v="Activo"/>
    <s v=" "/>
    <s v="Asignado a"/>
    <s v="ECUARTAS"/>
    <s v="Registros Pub y Redes Emp"/>
    <s v="Back (Registro)"/>
    <d v="2023-01-20T00:00:00"/>
    <s v="A"/>
    <s v=""/>
    <m/>
    <m/>
    <m/>
    <m/>
    <m/>
    <m/>
    <m/>
    <s v="Sin Identificación"/>
    <m/>
    <s v="ING. CARLOS ANDRÉS OSPINA ARAGÓN"/>
    <s v=""/>
    <s v="cospinaar@gmail.com"/>
    <s v="E-mail"/>
    <s v="3146874139"/>
    <s v="3 Peticiones"/>
    <x v="0"/>
    <s v="Registros Publicos y Redes Emp"/>
    <s v="Derecho de peticion"/>
    <s v="."/>
    <s v="."/>
    <s v="2022 - 00048 SANTIAGO DE CALI, 23 DE ENERO DE 2022 SEÑOR CARLOS ANDRÉS OSPINA ARAGÓN COSPINAAR@GMAIL.COM LA CIUDAD CORDIAL SALUDO, DAMOS RESPUESTA A LA SOLICITUD DEL 28 DE DICIEMBRE DE 2022 RECIBIDO EN LA SUPERINTENDENCIA DE INDUSTRIA Y COMERCIO, REMITIDO A LA CÁMARA DE COMERCIO DE BOGOTÁ Y LUEGO A ESTA ENTIDAD EL 2 DE ENERO DE 2023, EN EL CUAL SOLICITA: &quot;ME SEA ENVIADA DE MANERA DIGITAL LA BASE DE DATOS DE LAS EMPRESAS, PERSONA JURÍDICAS Y ENTIDADES SIN ÁNIMO DE LUCRO QUE SE ENCUENTRAN REGISTRADAS EN LA CÁMARA DE COMERCIO. A CONTINUACIÓN RELACIONO LAS ACTIVIDADES ECONÓMICAS QUE SON DE MI INTERÉS: AGRICULTURA, GANADERÍA, CAZA. SILVICULTURA Y PESCA EXPLOTACIÓN DE MINAS Y CANTERAS INDUSTRIAS MANUFACTURERAS SUMINISTRO DE ELECTRICIDAD, GAS, VAPOR Y AIRE ACONDICIONADO DISTRIBUCIÓN DE AGUA; EVACUACIÓN Y TRATAMIENTO DE AGUAS RESIDUALES, GESTIÓN DE DESECHOS Y ACTIVIDADES DE SANEAMIENTO AMBIENTAL CONSTRUCCIÓN COMERCIO AL POR MAYOR Y AL POR MENOR; REPARACIÓN DE VEHÍCULOS AUTOMOTORES"/>
    <s v="."/>
    <s v="Finalizado"/>
    <s v="ECUARTAS"/>
    <d v="2023-01-23T00:00:00"/>
    <d v="2023-01-23T00:00:00"/>
    <s v="cospinaar@gmail.com.rpost.biz lunes 23/01/2023 4:46 p. m"/>
    <s v="N"/>
    <s v=""/>
    <x v="0"/>
    <s v=""/>
    <s v="N"/>
    <d v="2023-01-23T00:00:00"/>
    <d v="2023-01-23T00:00:00"/>
    <n v="2"/>
    <n v="15"/>
    <x v="0"/>
    <n v="15"/>
    <s v="cumple"/>
  </r>
  <r>
    <x v="0"/>
    <n v="2023000382"/>
    <x v="13"/>
    <s v="EN COMUNICACION DEL DIA 03012023 CON EMAIL ENVIADO A LÑA CC BOGOTA Y REMITIDO A LA CC CLAI EL DIA 20012023 CON RAD. 20230039475 POR TRASALDO POR COMPETENCIAS MEDIANTE PETICION EL SR. MICHAEL ANDRES FORERO SANCHEZ CC 1073628715 RESPETUAOSAMENTE SOLICITA INFROMACION SOBRE SI APARECE CON PROPIEDADES LOCALES COMERCIALES A NIVEL NACIONAL EN LAS BASES DE DATOS - NOTA LA CEDULA APORTADA NOFIGURA REGISTRADA EN LA CCC"/>
    <s v="A"/>
    <s v="JCMARIN"/>
    <s v=" "/>
    <s v="Obrero"/>
    <d v="2023-01-20T00:00:00"/>
    <s v="Origino"/>
    <s v="NRESPONS"/>
    <s v="Registros Pub y Redes Emp"/>
    <s v="Back (Registro)"/>
    <s v="Finalizado"/>
    <s v=" "/>
    <s v="Asignado a"/>
    <s v="CMARTINE"/>
    <s v="Registros Pub y Redes Emp"/>
    <s v="Juridica"/>
    <d v="2023-01-20T00:00:00"/>
    <s v="A"/>
    <s v=""/>
    <m/>
    <m/>
    <m/>
    <m/>
    <m/>
    <m/>
    <m/>
    <s v="Sin Identificación"/>
    <m/>
    <s v="MICHAEL ANDRES FORERO SANCHEZ"/>
    <s v=""/>
    <s v=""/>
    <s v="E-mail"/>
    <s v=""/>
    <s v="3 Peticiones"/>
    <x v="0"/>
    <s v="Registros Publicos y Redes Emp"/>
    <s v="Derecho de peticion"/>
    <s v="."/>
    <s v="."/>
    <s v="CONTESTADO CON CARTA 2023-00084 DEL 23 DE ENERO DE 2023, ASÍ: &quot;MEDIANTE ESCRITO RECIBIDO EN LA CÁMARA DE COMERCIO DE BOGOTÁ Y REMITIDO A ESTA ENTIDAD EL 19 DE ENERO DE 2023, SOLICITÓ &quot;INFORMACIÓN SI APAREZCO CON PROPIEDADES, LOCALES COMERCIALES EN BOGOTÁ O A NIVEL NACIONAL O EN SUS ARCHIVOS A NIVEL NACIONAL EN SUS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
    <s v="."/>
    <s v="Finalizado"/>
    <s v="CMARTINE"/>
    <d v="2023-01-23T00:00:00"/>
    <d v="2023-01-23T00:00:00"/>
    <s v=" "/>
    <s v="N"/>
    <s v=""/>
    <x v="0"/>
    <s v="Interés general y particular"/>
    <s v="N"/>
    <d v="2023-01-23T00:00:00"/>
    <d v="2023-01-23T00:00:00"/>
    <n v="2"/>
    <n v="15"/>
    <x v="0"/>
    <n v="15"/>
    <s v="cumple"/>
  </r>
  <r>
    <x v="0"/>
    <n v="2023000383"/>
    <x v="13"/>
    <s v="EN COMUNICACION DEL DIA 20012023 CON EMAIL ENVIADO A CONTACTO CCC MEDIANTE DERECHO DE PETICION EL SR. EDWIN FERNANDO LLANOS BANDA CC 1061019125 SOLICITA RESPETUOSAMENTE SE LE EXPIDA UN CERTIFICADO NUESTRO PARA ACCEDER AL UN BEBEFICIO ANTE EL JUZGADO DE EJEC DE PENAS DE CALI - NOTA LA CEDULA APORTADA NO FIGURA REGISTRADA EN LA CCC"/>
    <s v="A"/>
    <s v="JCMARIN"/>
    <s v=" "/>
    <s v="Obrero"/>
    <d v="2023-01-20T00:00:00"/>
    <s v="Origino"/>
    <s v="NRESPONS"/>
    <s v="Registros Pub y Redes Emp"/>
    <s v="Back (Registro)"/>
    <s v="Finalizado"/>
    <s v=" "/>
    <s v="Asignado a"/>
    <s v="CMARTINE"/>
    <s v="Registros Pub y Redes Emp"/>
    <s v="Juridica"/>
    <d v="2023-01-20T00:00:00"/>
    <s v="A"/>
    <s v=""/>
    <m/>
    <m/>
    <m/>
    <m/>
    <m/>
    <m/>
    <m/>
    <s v="Sin Identificación"/>
    <m/>
    <s v="EDWIN FERNANDO LLANOS BANDA"/>
    <s v=""/>
    <s v=""/>
    <s v="E-mail"/>
    <s v=""/>
    <s v="3 Peticiones"/>
    <x v="0"/>
    <s v="Registros Publicos y Redes Emp"/>
    <s v="Derecho de peticion"/>
    <s v="."/>
    <s v="."/>
    <s v="CONTESTADO CON CARTA 2023-00085 DEL 23 DE ENERO DE 2023, ASÍ: &quot;MEDIANTE ESCRITO RECIBIDO EN ESTA CÁMARA DE COMERCIO EL 20 DE ENERO DE 2023, SOLICITÓ UN CERTIFICADO DE NO FIGURA A NOMBRE DE UN CERTIFICADO DE NO FIGURA A NOMBRE DE EDWIN FERNANDO LLANOS BANDA, IDENTIFICADO CON LA CÉDULA DE CIUDADANÍA NO. 106101912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
    <s v="."/>
    <s v="Finalizado"/>
    <s v="CMARTINE"/>
    <d v="2023-01-23T00:00:00"/>
    <d v="2023-01-23T00:00:00"/>
    <s v=" "/>
    <s v="N"/>
    <s v=""/>
    <x v="0"/>
    <s v="Interés general y particular"/>
    <s v="N"/>
    <d v="2023-01-23T00:00:00"/>
    <d v="2023-01-23T00:00:00"/>
    <n v="2"/>
    <n v="15"/>
    <x v="0"/>
    <n v="15"/>
    <s v="cumple"/>
  </r>
  <r>
    <x v="0"/>
    <n v="2023000389"/>
    <x v="13"/>
    <s v="LA DIRECCION DE INVESTIGACION CRIMINAL DE LA POLICINA NACIONAL, SE ME PERMITE SOLICITAR LA COLABORACION EN EL SENTIDO DE ALLEGAR A ESTA UNIDAD DE INVESTIGACION CRIMINAL TODA LA INFORMACION QUE REPOSE EL ESTABLECIMIENTO DE COMERCIO PREMIER AUTOS S.A.S. CAMARA DE COMERCIO DE ESTA EMPRESA, ESTO CON EL FIN DE ATENDER EL REQUERIMIENTO JUDICIAL."/>
    <s v="A"/>
    <s v="PGUARGUA"/>
    <s v=" "/>
    <s v="Principal"/>
    <d v="2023-01-20T00:00:00"/>
    <s v="Origino"/>
    <s v="NRESPONS"/>
    <s v="Registros Pub y Redes Emp"/>
    <s v="Back (Registro)"/>
    <s v="Finalizado"/>
    <s v=" "/>
    <s v="Asignado a"/>
    <s v="ECUARTAS"/>
    <s v="Registros Pub y Redes Emp"/>
    <s v="Back (Registro)"/>
    <d v="2023-01-20T00:00:00"/>
    <s v="A"/>
    <s v="MERCANTIL"/>
    <n v="996544"/>
    <m/>
    <m/>
    <m/>
    <m/>
    <m/>
    <m/>
    <s v="Inscrito"/>
    <n v="1087996614"/>
    <s v="OSCAR ANDRES ZAPATA (PATRULLERO - INVESTIGADOR)"/>
    <s v=""/>
    <s v="oscar.zapata6614@correo.policia.gov.co"/>
    <s v="Presencial con Carta"/>
    <s v="3123813693"/>
    <s v="3 Peticiones"/>
    <x v="0"/>
    <s v="Registros Publicos y Redes Emp"/>
    <s v="Derecho de peticion"/>
    <s v="."/>
    <s v="."/>
    <s v="2023 - 00082 SANTIAGO DE CALI, 23 DE ENERO DE 2022 SEÑORES MINISTERIO DE DEFENSA NACIONAL POLICIA NACIONAL ATENCIÓN: PATRULLERO OSCAR ANDRES ZAPATA MORALES INVESTIGADOR CRIMINAL UNIDAD INVESTIGATIVA DE AERONAVES SIJIN - DIRAN OSCAR.ZAPATA6614@CORREO.POLICIA.GOV.CO BOGOTÁ D.C. CORDIAL SALUDO, DAMOS RESPUESTA A SU OFICIO 110016099144201900729 DEL 20 DE ENERO DE 2023, RECIBIDO EN LA CÁMARA DE COMERCIO EL MISMO DÍA, EN EL QUE SOLICITA: &quot;TODA LA INFORMACIÓN QUE REPOSE DEL ESTABLECIMIENTO DE COMERCIO PREMIER AUTOS S.A.S, CÁMARA Y COMERCIO DE ESTA EMPRESA, ESTO CON EL FIN DE ATENDER EL REQUERIMIENTO JUDICIAL DE FECHA 19/01/202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1-23T00:00:00"/>
    <d v="2023-01-23T00:00:00"/>
    <s v="oscar.zapata6614@correo.policia.gov.co.rpost.biz lunes 23/01/2023 3:18 p. m"/>
    <s v="N"/>
    <s v=""/>
    <x v="0"/>
    <s v=""/>
    <s v="N"/>
    <d v="2023-01-23T00:00:00"/>
    <d v="2023-01-23T00:00:00"/>
    <n v="2"/>
    <n v="15"/>
    <x v="0"/>
    <n v="15"/>
    <s v="cumple"/>
  </r>
  <r>
    <x v="0"/>
    <n v="2023000392"/>
    <x v="13"/>
    <s v="POR MEDIO DE LA PRESENTE ME DIRIJO A USTEDES EN MI CONDICION DE GERENTE Y REPRESENTANTE LEGAL DE SOCIEDAD DVG ACCIONES Y BIENES S.A.S. NIT 805006225-8, CON EL FIN DE REPORTAR LAS IDENTIFICACIONES DE LOS SUPLENTES DEL GERENTE Y REPRESENTANTE LEGAL, LO CUAL HAGO EN LOS SIGUIENTES TERMINOS: JUAN PABLO VELEZ SOLORZANO C.C. 16824303 PRIMER SUPLENTE Y LUIS GUILLERMO HOYOS VELEZ C.C. 16696704 SEGUNDO SUPLENTE."/>
    <s v="A"/>
    <s v="ABEDOYA"/>
    <s v=" "/>
    <s v="Unicentro web"/>
    <d v="2023-01-20T00:00:00"/>
    <s v="Origino"/>
    <s v="NRESPONS"/>
    <s v="Registros Pub y Redes Emp"/>
    <s v="Empresario"/>
    <s v="Finalizado"/>
    <s v=" "/>
    <s v="Asignado a"/>
    <s v="SORTIZ"/>
    <s v="Registros Pub y Redes Emp"/>
    <s v="Back Correcciones Registro"/>
    <d v="2023-01-20T00:00:00"/>
    <s v="A"/>
    <s v="MERCANTIL"/>
    <n v="446451"/>
    <n v="20230044997"/>
    <m/>
    <m/>
    <m/>
    <m/>
    <m/>
    <s v="Inscrito"/>
    <n v="6047608"/>
    <s v="DIEGO VELEZ GOMEZ"/>
    <s v="6023333445"/>
    <s v="divelez@agricol.com.co"/>
    <s v="Presencial con Carta"/>
    <s v="3206959110"/>
    <s v="3 Peticiones"/>
    <x v="16"/>
    <s v="Registros Publicos y Redes Emp"/>
    <s v="Derecho de peticion"/>
    <s v="."/>
    <s v="."/>
    <s v="SE ACTUALIZO EL NÚMERO DE IDENTIFICACIÓN DE LOS SEÑORES JUAN PABLO VELEZ SOLORZANO Y LUIS GUILLERMO HOYOS VELEZ SE ENVIA AL CORREO ELECTRONICO DIVELEZ@AGRICOL.COM.CO; DIVELEZ@AGRICOL.COM.CO.RPOST.BIZ EL DÍA VIERNES 03/02/2023 11:24 A. M. "/>
    <s v="."/>
    <s v="Finalizado"/>
    <s v="SORTIZ"/>
    <d v="2023-02-03T00:00:00"/>
    <d v="2023-02-03T00:00:00"/>
    <s v=" "/>
    <s v="N"/>
    <s v=""/>
    <x v="0"/>
    <s v="."/>
    <s v="N"/>
    <d v="2023-02-03T00:00:00"/>
    <d v="2023-02-03T00:00:00"/>
    <n v="11"/>
    <n v="15"/>
    <x v="0"/>
    <n v="15"/>
    <s v="cumple"/>
  </r>
  <r>
    <x v="0"/>
    <n v="2023000393"/>
    <x v="13"/>
    <s v="EL OBJETO DE LA PETICION ESTA SUSTENTADO EN LOS SIGUIENTES HECHOS: 1. DE MANERA REITERADA DESDE EL AÑO 2018, HE PRESENTADO RECLAMACIONES ESCRITAS SOBRE LA SITUACION EN CALIDAD DE CONTROLANTE, OTORGADA POR LA CCC, EN FAVOR DEL SEÑOR HENRY CUEVAS RAMIREZ, DE LA SOCIEDAD HECECY SAS, NIT. 805018346-2, EN ACTO IDENTIFICADO CON EL NUMERO 8094 DE JUNIO 12 DE 2015, LIBO IX. 2. HE VENIDO ADVIERTIENDO DURANTE AÑOS, DESDE QUE EXTEMPORANEAMENTE FUI CONOCEDOR DE DICHA SITUACION DE CONTROL, QUE ESTA USURPABA DE MANERA FRAUDULENTA LOS DERECHOS LEGALES DEL MENOR MANUEL FRANCISCO CABAL CUEVAS, UNICO HEREDERO DE LAS ACCIONES, COMO LA RATIFICO LA SENTENCIA NO. 059, DE FECHA ABRIL 3 DE 2020, DEL JUZGADO 1 DE FAMILIA DE CALI, DANDO CLARIDAD FINAL POR FUERZA DE LEY A LA PROPIEDAD DE ESTAS ACCIONES Y QUE DE INMEDIATO ELIMINARIA TAL SITUACION DE CONTROL"/>
    <s v="A"/>
    <s v="PRUEDA"/>
    <s v=" "/>
    <s v="Principal"/>
    <d v="2023-01-20T00:00:00"/>
    <s v="Origino"/>
    <s v="NRESPONS"/>
    <s v="Registros Pub y Redes Emp"/>
    <s v="Back (Registro)"/>
    <s v="Finalizado"/>
    <s v=" "/>
    <s v="Asignado a"/>
    <s v="CMARTINE"/>
    <s v="Registros Pub y Redes Emp"/>
    <s v="Juridica"/>
    <d v="2023-01-20T00:00:00"/>
    <s v="A"/>
    <s v=""/>
    <m/>
    <m/>
    <m/>
    <m/>
    <m/>
    <m/>
    <m/>
    <s v="Sin Identificación"/>
    <n v="16270163"/>
    <s v="FRANCISCO JAVIER CABAL FRANCO"/>
    <s v="3155910666"/>
    <s v="cabalfrancisco@hotmail.com"/>
    <s v="Presencial con Carta"/>
    <s v=""/>
    <s v="3 Peticiones"/>
    <x v="8"/>
    <s v="Registros Publicos y Redes Emp"/>
    <s v="Derecho de peticion"/>
    <s v="."/>
    <s v="."/>
    <s v="26-01-2023: SE ENVIA PARA REVISIÓN A LA JEFE CLAUDIA BOTERO 31-01-2023: SE ASIGNA A CIELITO PARA TRAMITAR FIRMA CON LA DRA. ANA MARIA 03-02-2023: CONTESTADO MEDIANTE CARTA 2023-00131 DEL 1 DE FEBRERO DE 2023, ASÍ: &quot;...PARA EFECTOS DE CONTESTAR SU PETICIÓN, ES IMPORTANTE PRECISAR QUE LA FUNCIÓN CERTIFICADORA DE LAS CÁMARAS DE COMERCIO NO ES AUTÓNOMA, POR EL CONTRARIO, ES LIMITADA Y SOMETIDA A LA ESTRUCTURA PREDETERMINADA POR LA SUPERINTENDENCIA DE SOCIEDADES, AUTORIDAD ENCARGADA DE IMPARTIR INSTRUCCIONES A LAS CÁMARAS DE COMERCIO DEL PAÍS PARA EL CORRECTO CUMPLIMIENTO DE SUS FUNCIONES, DE CONFORMIDAD CON LO ESTABLECIDO EN EL ARTÍCULO 27 DEL CÓDIGO DE COMERCIO, EN CONCORDANCIA CON EL ARTÍCULO 70 DE LA LEY 2069 DE 2020. UNA VEZ ACLARADAS LAS FUNCIONES Y FACULTADES DE LOS ENTES CAMERALES Y LA FORMA COMO SE LLEVAN LOS REGISTROS PÚBLICOS A SU CARGO, PROCEDEREMOS A CONTESTAR CADA UNA DE SUS PETICIONES DE FORMA PUNTUAL:...&quot;. "/>
    <s v="."/>
    <s v="Finalizado"/>
    <s v="AGALVEZ"/>
    <d v="2023-01-26T00:00:00"/>
    <d v="2023-02-03T00:00:00"/>
    <s v=" "/>
    <s v="N"/>
    <s v=""/>
    <x v="0"/>
    <s v="Interés general y particular"/>
    <s v="N"/>
    <d v="2023-02-03T00:00:00"/>
    <d v="2023-02-03T00:00:00"/>
    <n v="11"/>
    <n v="15"/>
    <x v="0"/>
    <n v="15"/>
    <s v="cumple"/>
  </r>
  <r>
    <x v="0"/>
    <n v="2023000396"/>
    <x v="13"/>
    <s v="LA SEÑORA BLANCA ARACELLY CUCUÑAME EN REPRESENTACION DE LA ENTIDAD COOPERATIVA DE TRANSPORTADORES CALIPUERTO LTDA COOTRANSCALIPUERTO NIT 890310476 Y COMO MIEMBRO DE LA JUNTA DIRECTIVA DE LA MISMA, PRESENTA DOCUMENTO SOLICITANDO INFORMACION DEL ACTUAL REPRESENTANTE LEGAL QUE APARECE EN EL REGISTRO DE ESTA ENTIDAD, POR CUANTO A QUIEN HABIAN NOMBRADO FUE SUSPENDIDO POR UN RECURSO INTERPUESTO ANTE SU INSCRIPCION Y POR ELLO FIGURA NUEVAMENTE EL MIMEBRO ANTERIOR QUE HABIA PRESENTADO SU RENUNCIA. EL TEXTO INDICA: &quot; SI EL SEÑOR ALEXANDER GOMEZ CUADROS, IDENTIFICADO CON CEDULA DE CIUDADANIA # 94508500, QUIEN FUE LA ULTMA PERSONA QUE SE INSCRIBIO ANTE USTEDES COMO REPRESENTANTE LEGAL Y LUEGO APARECIO SUSPENDIDO POR UN RECURSO INTERPUESTO ANTE SU INSCRIPCION. EN EL ULTIMO CERTIFICADO APARECE EL SEÑOR DUBERNEY MUÑOZ ANACONAS, COMO REPRESENTANTE LEGAL DE LA COOPERATIVA, DONDE EL SEÑOR FUE CAMBIADO POR EL SEÑOR ALEXANDER GOMEZ CUADROS.&quot;"/>
    <s v="A"/>
    <s v="LARTUNDU"/>
    <s v=" "/>
    <s v="Principal"/>
    <d v="2023-01-20T00:00:00"/>
    <s v="Origino"/>
    <s v="NRESPONS"/>
    <s v="Registros Pub y Redes Emp"/>
    <s v="Juridica"/>
    <s v="Finalizado"/>
    <s v=" "/>
    <s v="Asignado a"/>
    <s v="AGALVEZ"/>
    <s v="Registros Pub y Redes Emp"/>
    <s v="Juridica"/>
    <d v="2023-01-20T00:00:00"/>
    <s v="A"/>
    <s v="ESAL"/>
    <n v="585"/>
    <m/>
    <m/>
    <m/>
    <m/>
    <m/>
    <m/>
    <s v="Inscrito"/>
    <n v="66844627"/>
    <s v="BLANCA ARACELLY CUCUÑAME"/>
    <s v="3128258622"/>
    <s v="aracelly1971@gmail.com"/>
    <s v="Presencial con Carta"/>
    <s v="3226430840"/>
    <s v="3 Peticiones"/>
    <x v="11"/>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RESOLVER SU SOLICITUD, PROCEDIMOS A REVISAR NUESTROS REGISTROS, ENCONTRANDO QUE BAJO LA INSCRIPCIÓN 574 DEL 20 DE DICIEMBRE DE 2022, DEL LIBRO III DEL REGISTRO DE ENTIDADES SIN ÁNIMO DE LUCRO, LA CÁMARA DE COMERCIO INSCRIBIÓ EL ACTA NO. 028 DEL 2 DE DICIEMBRE DE 2022 DEL CONSEJO DE ADMINISTRACIÓN, MEDIANTE EL CUAL SE REGISTRÓ EL NOMBRAMIENTO DEL REPRESENTANTE LEGAL DE LA COOPERATIVA DE TRANSPORTADORES CALIPUERTO LTD"/>
    <s v="."/>
    <s v="Finalizado"/>
    <s v="AGALVEZ"/>
    <d v="2023-01-27T00:00:00"/>
    <d v="2023-01-27T00:00:00"/>
    <s v="se envia respuesta el 27-01-2023"/>
    <s v="N"/>
    <s v=""/>
    <x v="0"/>
    <s v="Interés general y particular"/>
    <s v="N"/>
    <d v="2023-01-27T00:00:00"/>
    <d v="2023-01-27T00:00:00"/>
    <n v="6"/>
    <n v="15"/>
    <x v="0"/>
    <n v="15"/>
    <s v="cumple"/>
  </r>
  <r>
    <x v="0"/>
    <n v="2023000399"/>
    <x v="14"/>
    <s v="EN COMUNICACION DEL DIA 11012023 CON EMAIL ENVIADO A CONTACTO CCC MEDIANTE DERECHO DE PETICION LE SR. JESUS ARTURO HOYOS HENAO CC 6138989 SOLICITA INFORMACION REFERENTE A SI APARECE REGISTRADO EN LA BNASES DE DATOS DE LA CCC CON ALGUN REGISTRO COMERCIAL PARA DEMOSTRAR INSOPVENCIA ECONOMICA - NOTA LA CEDULA APORTA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JESUS ARTURO HOYOS HENAO"/>
    <s v=""/>
    <s v=""/>
    <s v="E-mail"/>
    <s v=""/>
    <s v="3 Peticiones"/>
    <x v="0"/>
    <s v="Registros Publicos y Redes Emp"/>
    <s v="Derecho de peticion"/>
    <s v="."/>
    <s v="."/>
    <s v="CONTESTADO CON CARTA 2023-00086 DEL 23 DE ENERO DE 2023, ASÍ: &quot;¿MEDIANTE ESCRITO DEL 11 DE ENERO DE 2023, RECIBIDO EN ESTA CÁMARA DE COMERCIO EL 20 DE ENERO DE 2023, SOLICITÓ &quot;INFORMACIÓN DE FONDO PARA SABER SI EN SU BASE DE DATOS APARECE MI NOMBRE Y NÚMERO DE CÉDULA, CON ALGÚN REGISTRO, COMERCIAL O LO QUE TENGA QUE VER CON ESTE DESPACH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s v="."/>
    <s v="Finalizado"/>
    <s v="CMARTINE"/>
    <d v="2023-01-23T00:00:00"/>
    <d v="2023-01-23T00:00:00"/>
    <s v=" "/>
    <s v="N"/>
    <s v=""/>
    <x v="0"/>
    <s v="Interés general y particular"/>
    <s v="N"/>
    <d v="2023-01-23T00:00:00"/>
    <d v="2023-01-23T00:00:00"/>
    <n v="1"/>
    <n v="15"/>
    <x v="0"/>
    <n v="15"/>
    <s v="cumple"/>
  </r>
  <r>
    <x v="0"/>
    <n v="2023000401"/>
    <x v="14"/>
    <s v="EN COMUNICACION DEL DIA 19012023 CON OFICIO GS-2023-000021 SUBGA POJUD 29.54 DE LA POLICIA NACIONAL SECCIONAL B-VENTURA ENVIADO VIA EMAIL A CONTACTO CCC SOLICITAN APORTAR A ESTA UNIDAD INVESTIGATIVA INFORMACIÓN SOBRE LAS RAZONES SOCIALES Y NÚMEROS DE IDENTIFICACIÓN TRIBUTARIA NIT DE LAS EMPRESAS Y/O SOCIEDADES CREADAS DURANTE EL AÑO 2022 HASTA LA PRESENTE VIGENCIA Y QUE TENGAN PRINCIPALMENTE DENTRO DE SU OBJETO SOCIAL LA IMPORTACIÓN Y EXPORTACIÓN DE PRODUCTOS NACIONALES O DE PROCEDENCIA EXTRANJERA COMO TAMBIÉN LAS SIGUIENTES ACTIVIDADES ECONÓMICAS ASÍ: 1392 4649 4741 3320 4651 4752 4641 4663 4754 4642 4669 4755 4643 4690 4771 4644 4719 4772"/>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SUBINTENDENTE JEINER ANDRES VALENCIA MARQUEZ"/>
    <s v=""/>
    <s v="jeiner.valencia1642@correo.policia.gov.co"/>
    <s v="E-mail"/>
    <s v="3125465924"/>
    <s v="3 Peticiones"/>
    <x v="0"/>
    <s v="Registros Publicos y Redes Emp"/>
    <s v="Derecho de peticion"/>
    <s v="."/>
    <s v="."/>
    <s v="2023 - 00105 SANTIAGO DE CALI, 27 DE ENERO DE 2023 SEÑORES MINISTERIO DE DEFENSA NACIONAL DIRECCIÓN DE GESTIÓN DE POLICÍA FISCAL Y ADUANERA JEINER.VALENCIA1642@CORREO.POLICIA.GOV.CO POLFA.DIVBU-INC@POLICIA.GOV.CO BUENAVENTURA RECIBA UN CORDIAL SALUDO, DAMOS RESPUESTA A SU OFICIO NO. GS-2023-000021/SUBGA-POJUD-29.54 DEL 19 DE ENERO DE 2023, RECIBIDO EN ESTA ENTIDAD EL 23 DE ENERO, EN EL CUAL SOLICITA: &quot;APORTAR A ESTA UNIDAD INVESTIGATIVA INFORMACIÓN SOBRE LAS RAZONES SOCIALES Y NÚMEROS DE IDENTIFICACIÓN TRIBUTARIA NIT DE LAS EMPRESAS Y/O SOCIEDADES CREADAS DURANTE EL AÑO 2022 HASTA LA PRESENTE VIGENCIA Y QUE TENGAN PRINCIPALMENTE DENTRO DE SU OBJETO SOCIAL, LA IMPORTACIÓN Y EXPORTACIÓN DE PRODUCTOS NACIONALES O DE PROCEDENCIA EXTRANJERA, COMO TAMBIÉN LAS SIGUIENTES ACTIVIDADES ECONÓMICAS, ASÍ: &quot; AL RESPECTO, LE INFORMAMOS QUE LAS CÁMARAS DE COMERCIO DEBEN CEÑIRSE A LO ESTRICTAMENTE CONSAGRADO EN EL ORDENAMIENTO JURÍDICO Y, POR TANTO, SOLO PUEDEN HACER LO QUE LA LEY LAS FAC"/>
    <s v="."/>
    <s v="Finalizado"/>
    <s v="ECUARTAS"/>
    <d v="2023-01-27T00:00:00"/>
    <d v="2023-01-27T00:00:00"/>
    <s v="jeiner.valencia1642@correo.policia.gov.co.rpost.biz; 'polfa.divbu-inc@policia.gov.co.rpost.biz' viernes 27/01/2023 4:17 p. m"/>
    <s v="N"/>
    <s v=""/>
    <x v="0"/>
    <s v=""/>
    <s v="N"/>
    <d v="2023-01-27T00:00:00"/>
    <d v="2023-01-27T00:00:00"/>
    <n v="5"/>
    <n v="15"/>
    <x v="0"/>
    <n v="15"/>
    <s v="cumple"/>
  </r>
  <r>
    <x v="0"/>
    <n v="2023000404"/>
    <x v="14"/>
    <s v="EN COMUNICACION DEL DIA 10012023 CON EMAIL ENVIADO A CONTACTO CCC MEDIANTE DERECHO DE PETICION LA SRA. GLORIA INES AMBUILA CHICANGANA CC 1130663483 RESPETUOSAMENTE SOLICITO A SU DEPENDENCIA UN CERTIFICADO DE QUE A SU NOMBRE NO POSEE NEGOCIO NI LOCALES"/>
    <s v="A"/>
    <s v="JCMARIN"/>
    <s v=" "/>
    <s v="Obrero"/>
    <d v="2023-01-23T00:00:00"/>
    <s v="Origino"/>
    <s v="NRESPONS"/>
    <s v="Registros Pub y Redes Emp"/>
    <s v="Back (Registro)"/>
    <s v="Finalizado"/>
    <s v=" "/>
    <s v="Asignado a"/>
    <s v="CMARTINE"/>
    <s v="Registros Pub y Redes Emp"/>
    <s v="Juridica"/>
    <d v="2023-01-23T00:00:00"/>
    <s v="A"/>
    <s v=""/>
    <m/>
    <m/>
    <m/>
    <m/>
    <m/>
    <m/>
    <m/>
    <s v="Sin Identificación"/>
    <m/>
    <s v="GLORIA INES AMBUILA CHICANGANA"/>
    <s v=""/>
    <s v=""/>
    <s v="E-mail"/>
    <s v=""/>
    <s v="3 Peticiones"/>
    <x v="0"/>
    <s v="Registros Publicos y Redes Emp"/>
    <s v="Derecho de peticion"/>
    <s v="."/>
    <s v="."/>
    <s v="CONTESTADO CON CARTA 2023-00087 DEL 23 DE ENERO DE 2023, ASÍ: &quot;...MEDIANTE ESCRITO RECIBIDO EN ESTA CÁMARA DE COMERCIO EL 20 DE ENERO DE 2023, SOLICITÓ &quot;CERTIFICADO DE QUE A MI NOMBRE NO POSEO NEGOCIO, NI LOC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GLORIA INÉS AMBUILA CHICANGANA, IDENTIFICADA CON "/>
    <s v="."/>
    <s v="Finalizado"/>
    <s v="CMARTINE"/>
    <d v="2023-01-23T00:00:00"/>
    <d v="2023-01-23T00:00:00"/>
    <s v=" "/>
    <s v="N"/>
    <s v=""/>
    <x v="0"/>
    <s v="Interés general y particular"/>
    <s v="N"/>
    <d v="2023-01-23T00:00:00"/>
    <d v="2023-01-23T00:00:00"/>
    <n v="1"/>
    <n v="15"/>
    <x v="0"/>
    <n v="15"/>
    <s v="cumple"/>
  </r>
  <r>
    <x v="0"/>
    <n v="2023000407"/>
    <x v="14"/>
    <s v="LA SEÑORA ALEXANDRA LILIANA VARGAS CANIZALES CON CC 66919153 SOLICITA UN CERTIFICADO DE NO FIGURA EN LA ENTIDAD YA QUE SE LO SOLICITAN PARA UN TRAMITE"/>
    <s v="A"/>
    <s v="IMARCHEN"/>
    <s v=" "/>
    <s v="Principal"/>
    <d v="2023-01-23T00:00:00"/>
    <s v="Origino"/>
    <s v="NRESPONS"/>
    <s v="Registros Pub y Redes Emp"/>
    <s v="Back (Registro)"/>
    <s v="Finalizado"/>
    <s v=" "/>
    <s v="Asignado a"/>
    <s v="CMARTINE"/>
    <s v="Registros Pub y Redes Emp"/>
    <s v="Juridica"/>
    <d v="2023-01-23T00:00:00"/>
    <s v="A"/>
    <s v="NO APLICA"/>
    <m/>
    <n v="20230057209"/>
    <m/>
    <m/>
    <m/>
    <m/>
    <m/>
    <s v="Sin Identificación"/>
    <n v="66919153"/>
    <s v="ALEXANDRA LILIANA VARGAS CANIZALES"/>
    <s v=""/>
    <s v="alexavargasc@hotmail.com"/>
    <s v="Presencial Verbal"/>
    <s v="3174017810"/>
    <s v="3 Peticiones"/>
    <x v="0"/>
    <s v="Registros Publicos y Redes Emp"/>
    <s v="Derecho de peticion"/>
    <s v="."/>
    <s v="."/>
    <s v="CONTESTADO CON CARTA 2023-00113 DEL 26 DE ENERO DE 2023, ASÍ: &quot;¿MEDIANTE PETICIÓN DEL 23 DE ENERO DE 2023 SOLICITÓ A ESTA CÁMARA DE COMERCIO UN CERTIFICADO DE NO FIGURA A NOMBRE DE ALEXANDRA LILIANA VARGAS CANIZALES, IDENTIFICADA CON LA CÉDULA DE CIUDADANÍA NO. 6691915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LEXANDRA LILIANA VARGA"/>
    <s v="."/>
    <s v="Finalizado"/>
    <s v="CMARTINE"/>
    <d v="2023-01-26T00:00:00"/>
    <d v="2023-01-26T00:00:00"/>
    <s v=" "/>
    <s v="N"/>
    <s v=""/>
    <x v="0"/>
    <s v="Interés general y particular"/>
    <s v="N"/>
    <d v="2023-01-26T00:00:00"/>
    <d v="2023-01-26T00:00:00"/>
    <n v="4"/>
    <n v="15"/>
    <x v="0"/>
    <n v="15"/>
    <s v="cumple"/>
  </r>
  <r>
    <x v="0"/>
    <n v="2023000408"/>
    <x v="14"/>
    <s v="EN COMUNICACION DEL DIA 19012023 CON OFICIO S-2023 003337 SUBIN GRUIJ 25.10 DE LA POLICIA NACIONAL SECCIONAL PEREIRA ENVIADO VIA EMAIL A LA CC PERERIRA Y REMITIDO A LA CC CALI EL DIA 23012023 CON RADICACION NO. 20230044820 POR TRASALDO POR COMPETENCIAS SOLICITAN CONSULTAR EN SUS DE BASES DE DATOS SI LASPERSONAS QUE A CONTINUACIÓN RELACIONO REGISTRAN ALGUNA EMPRESA O ESTABLECIMIENTO DE COMERCIO EN ESTACIUDAD O A NIVEL NACIONAL EN CASO POSITIVO ALLEGAR A ESTE GRUPO DE POLICÍA JUDICIAL EL RESPECTIVOCERTIFICADO DE EXISTENCIA Y REPRESENTACIÓN LEGAL: BRYAM BLANDÓN RAMIREZ CC 1112788776 Y DIEGO FERNADO MONTOYA VILLEGAS 1143824337 - NOTA LAS CEDULAS APORTADAS NO FIGURAN REGISTRADAS EN LA CCC"/>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SUBINT YUBER ALEXANDER RAMÍREZ CUCHIVACUEN"/>
    <s v="3149842"/>
    <s v="yuber.ramirez@correo.policia.gov.co"/>
    <s v="E-mail"/>
    <s v="3212950335"/>
    <s v="3 Peticiones"/>
    <x v="0"/>
    <s v="Registros Publicos y Redes Emp"/>
    <s v="Derecho de peticion"/>
    <s v="."/>
    <s v="."/>
    <s v="2023 - 00082 SANTIAGO DE CALI, 23 DE ENERO DE 2022 SEÑORES MINISTERIO DE DEFENSA NACIONAL POLICIA NACIONAL ATENCIÓN: SUBINTENDENTE YUBER ALEXANDER RAMÍREZ CUCHIVAGUEN FUNCIONARIO DE POLICÍA JUDICIAL SIJIN MEPER YUBER.RAMIREZ@CORREO.POLICIA.GOV.CO PEREIRA CORDIAL SALUDO, DAMOS RESPUESTA A SU OFICIO S-2023- 003337/ SUBIN - GRUIJ-25.10 DEL 19 DE ENERO DE 2023, RECIBIDO EN LA CÁMARA DE COMERCIO DE PEREIRA Y REMITIDO A ESTA ENTIDAD EL 20 DE ENERO, EN EL QUE SOLICITA: &quot;SI LAS PERSONAS A CONTINUACIÓN RELACIONO REGISTRAN ALGUNA EMPRESA O ESTABLECIMIENTO DE COMERCIO EN ESTA CIUDAD O A NIVEL NACIONAL, EN CASO POSITIVO ALLEGAR A ESTE GRUPO DE POLICÍA JUDICIAL EL RESPECTIVO CERTIFICADO DE EXISTENCIA Y REPRESENTACIÓN LEGAL: &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1-23T00:00:00"/>
    <d v="2023-01-23T00:00:00"/>
    <s v="yuber.ramirez@correo.policia.gov.co.rpost.biz lunes 23/01/2023 1:35 p. m."/>
    <s v="N"/>
    <s v=""/>
    <x v="0"/>
    <s v=""/>
    <s v="N"/>
    <d v="2023-01-23T00:00:00"/>
    <d v="2023-01-23T00:00:00"/>
    <n v="1"/>
    <n v="15"/>
    <x v="0"/>
    <n v="15"/>
    <s v="cumple"/>
  </r>
  <r>
    <x v="0"/>
    <n v="2023000409"/>
    <x v="14"/>
    <s v="EN COMUNICACION DEL DIA 23122022 CON EMAIL ENVIADO A CONTACTO CCC MEDIANTE DERECHO DE PETICION EL SR. DANY AALEXANDER GIRALDO ALVAREZ CC # 71766868 SOLICITA INFORMACION DE FONDO SI EN LAS BASES DE DATOS DE LA CCC APARECE REGISTRADO SU NOMBRE Y CEDULA CON TODO LO QUE SE REFIERE A ESE DESPACHO. PARA DEMOSTRAR INSOLVENCIA ECONOMICA - NOTA LA CEDULA APORTAS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DANY ALEXADER GIRALDO ALVAREZ"/>
    <s v=""/>
    <s v=""/>
    <s v="E-mail"/>
    <s v=""/>
    <s v="3 Peticiones"/>
    <x v="0"/>
    <s v="Registros Publicos y Redes Emp"/>
    <s v="Derecho de peticion"/>
    <s v="."/>
    <s v="."/>
    <s v="CONTESTADO CON CARTA 2023-00088 DEL 23 DE ENERO DE 2023, ASÍ: &quot;¿MEDIANTE ESCRITO DEL 23 DE DICIEMBRE DE 2022, RECIBIDO EN ESTA CÁMARA DE COMERCIO EL 23 DE ENERO DE 2023, SOLICITÓ &quot;SI EN SU BASE DE DATOS APARECE MI NOMBRE Y CÉDULA CON LO QUE SE REFIERE A ESTE DESPACH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
    <s v="."/>
    <s v="Finalizado"/>
    <s v="CMARTINE"/>
    <d v="2023-01-23T00:00:00"/>
    <d v="2023-01-23T00:00:00"/>
    <s v=" "/>
    <s v="N"/>
    <s v=""/>
    <x v="0"/>
    <s v="Interés general y particular"/>
    <s v="N"/>
    <d v="2023-01-23T00:00:00"/>
    <d v="2023-01-23T00:00:00"/>
    <n v="1"/>
    <n v="15"/>
    <x v="0"/>
    <n v="15"/>
    <s v="cumple"/>
  </r>
  <r>
    <x v="0"/>
    <n v="2023000412"/>
    <x v="14"/>
    <s v="BUENOS DIAS, MI INCOMODIDAD ES CON LA FACILIDAD EN LA QUE MIS DATOS PERSONALES SON VULNERABLES EN ESTA ENTIDAD, HE RECIBIDO LLAMADAS DE EXTORSIONADORAS GRACIAS A QUE CON EL NÚMERO DE CEDULA NIT APARECEN TODOS LOS DATOS, COMO DIRECCIÓN DE TRABAJO, TELÉFONOS, CORREOS, A QUE ME DEDICO, NOMBRE DEL ESTABLECIMIENTO Y DEMÁS DATOS, VOY A PRECENTAR UNA DENUNCIA ANTE LA ENTIDAD POR EL TRATO QUE LE DAN A MIS DATOS PERSONALES"/>
    <s v="A"/>
    <s v="LROJAS"/>
    <s v=" "/>
    <s v="Unicentro web"/>
    <d v="2023-01-23T00:00:00"/>
    <s v="Origino"/>
    <s v="NRESPONS"/>
    <s v="Secretaria General"/>
    <s v="Asuntos Legales y Contratacion"/>
    <s v="Finalizado"/>
    <s v=" "/>
    <s v="Asignado a"/>
    <s v="MVELEZ"/>
    <s v="Asuntos Legales y Contratacion"/>
    <s v="Asuntos Legales y Contratacion"/>
    <d v="2023-01-23T00:00:00"/>
    <s v="A"/>
    <s v=""/>
    <m/>
    <m/>
    <m/>
    <m/>
    <m/>
    <m/>
    <m/>
    <s v="Sin Identificación"/>
    <n v="1118288682"/>
    <s v="ROBERT ESTEBAN LOPEZ VILLEGAS"/>
    <s v=""/>
    <s v="robertlopez7845@gmail.com"/>
    <s v="E-mail"/>
    <s v="3128818344"/>
    <s v="3 Peticiones"/>
    <x v="15"/>
    <s v="Asuntos Legales y Contratacion"/>
    <s v="Derecho de peticion"/>
    <s v="."/>
    <s v="."/>
    <s v="DE: LINA MARCELA ROJAS GUTIERREZ &lt;LROJAS@CCC.ORG.CO&gt; ENVIADO EL: VIERNES, 20 DE ENERO DE 2023 10:29 A. M. PARA: ROBERTLOPEZ7845@GMAIL.COM ASUNTO: RESPUESTA A DERECHO DE PETICIÓN PQR 2023000118 ROBERT ESTEBAN LOPEZ VILLEGAS SE LE INDICÓ AL PETICIONARIO QUE LA INFORMACIÓN INDICADA SE ENCUENTRA ASOCIADA A DIFERENTES MATRICULAS MERCANTILES, POR LO QUE TENIENDO EN CUENTA QUE TIENE UN DEBER LEGAL DE PERMANECER EN DICHA BASE, NO ES PROCEDENTE ELIMINAR DICHOS DATOS. SE LE INDICA QUE PUEDE REALIZAR LE TRÁMITE PARA CAMBIAR LOS DATOS DE CONTACTO DE DICHAS MATRICULAS, PERO PARA TODOS LOS EFECTOS, LOS DATOS QUE REPORTE SERÁN DE CARACTER PUBLICO. POR SU PARTE, SE LE ACLARA QUE SI BIEN LOS DATOS DE LA MATRICULA MERCANTIL SON PUBLICOS, ESTO NO IMPLICA QUE TERCEROS PUEDAN UTILIZAR DE MANERA INDISCRIMINADA DICHA INFORMACIÓN, POR LO QUE SE LE RECOMIENDA ACUDIR A LA POLICIA NACIONAL PARA REALIZAR LAS DENUNCIAS CORRESPONDIENTES POR LOS HECHOS DE EXTORSIÓN EXPUESTOS"/>
    <s v="."/>
    <s v="Finalizado"/>
    <s v="MVELEZ"/>
    <d v="2023-01-23T00:00:00"/>
    <d v="2023-01-23T00:00:00"/>
    <s v=" "/>
    <s v="N"/>
    <s v=""/>
    <x v="0"/>
    <s v="Interés general y particular"/>
    <s v="N"/>
    <d v="2023-01-23T00:00:00"/>
    <d v="2023-01-23T00:00:00"/>
    <n v="1"/>
    <n v="15"/>
    <x v="0"/>
    <n v="15"/>
    <s v="cumple"/>
  </r>
  <r>
    <x v="0"/>
    <n v="2023000415"/>
    <x v="14"/>
    <s v="EN COMUNICACION DEL DIA 21012023 CON OFICIO GS-2023-0027 SIJIN GRUIJ DE LA POLICIA NACIONAL SECCIONLOA BARRANQUILLA ENVIADO VIA EMAIL A CONSTZCTO CCC SOLICITAN EN ARAS DE OBTENER FIEL DUPLICADO DE LA CARPETA MERCANTIL DONDE SE OBSERVE COPIA DE LAS ACTAS DE CONSTITUCIÓN COMPOSICIÓN SOCIETARIA ACTAS DE REUNIÓN ESCRITURAS Y REFORMAS DE LAS SOCIEDADES COMERCIALES DE LA SOCIEDAD HUMBERTO QUINTERO O. Y CIA S C A NIT 900115530-1"/>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SUBINT YEISON GUZMAN NEIRA"/>
    <s v=""/>
    <s v="yeison.guzman2176@correo.policia.gov.co"/>
    <s v="E-mail"/>
    <s v="3208575293"/>
    <s v="3 Peticiones"/>
    <x v="0"/>
    <s v="Registros Publicos y Redes Emp"/>
    <s v="Derecho de peticion"/>
    <s v="."/>
    <s v="."/>
    <s v="2023 - 00095 SANTIAGO DE CALI, 24 DE ENERO DE 2022 SEÑORES MINISTERIO DE DEFENSA NACIONAL POLICIA NACIONAL ATENCIÓN: SUBINTENDENTE YEISON GUZMAN NEIRA INVESTIGADOR CRIMINAL SIJIN - DICAR YEISON.GUZMAN2176@CORREO.POLICIA.GOV.CO JHON.AGUIRRE3123@CORREO.POLICIA.GOV.CO BARRANQUILLA CORDIAL SALUDO, DAMOS RESPUESTA A SU OFICIO GS-2023-0027/SIJIN-GRUIJ DEL 21 DE ENERO DE 2023, RECIBIDO EN LA CÁMARA DE COMERCIO EL 23 DE ENERO, EN EL QUE SOLICITA: &quot;OBTENER FIEL DUPLICADO DE LA CARPETA MERCANTIL, DONDE SE OBSERVE COPIA DE LAS ACTAS DE CONSTITUCIÓN, COMPOSICIÓN SOCIETARIA, ACTAS DE REUNIÓN, ESCRITURAS Y REFORMAS DE LAS SOCIEDADES COMERCIALES QUE SE RELACIONAN A CONTINUACIÓN ASÍ: 1. HUMBERTO QUINTERO O. Y CIA S.C.A NIT. 900115530 - 1&quot; AL RESPECTO, LE INFORMAMOS QUE LAS CÁMARAS DE COMERCIO DEBEN CEÑIRSE A LO ESTRICTAMENTE CONSAGRADO EN EL ORDENAMIENTO JURÍDICO Y, POR LO TANTO, SOLO PUEDEN HACER LO QUE LA LEY LAS FACULTA, DE TAL MANERA QUE EL ARTÍCULO 86 DEL CÓDIGO DE COMERCIO Y EL ARTÍC"/>
    <s v="."/>
    <s v="Finalizado"/>
    <s v="ECUARTAS"/>
    <d v="2023-01-24T00:00:00"/>
    <d v="2023-01-24T00:00:00"/>
    <s v="'yeison.guzman2176@correo.policia.gov.co.rpost.biz'; 'jhon.aguirre3123@correo.policia.gov.co.rpost.biz' martes 24/01/2023 9:41 a. m"/>
    <s v="N"/>
    <s v=""/>
    <x v="0"/>
    <s v=""/>
    <s v="N"/>
    <d v="2023-01-24T00:00:00"/>
    <d v="2023-01-24T00:00:00"/>
    <n v="2"/>
    <n v="15"/>
    <x v="0"/>
    <n v="15"/>
    <s v="cumple"/>
  </r>
  <r>
    <x v="0"/>
    <n v="2023000417"/>
    <x v="14"/>
    <s v="EN COMUNICACION DEL DIA 20012023 CON OFICIO 0050 DEL JUZGADO 1 PENAL DEL CIRCUITO DE PASTO ENVIADO VIA EMAIL A CONTACTO CCC DE CONFORMIDAD CON LO ORDENADO EN AUTO DEL DIECINUEVE DE ENERO DEL AÑO EN CURSO ME PERMITO SOLICITAR ORDENE A QUIEN CORRESPONDA REMITA CON DESTINO A ESTE TRÁMITE CONSTITUCIONAL Y DENTRO DEL TÉRMINO DE DOS (2) DÍAS SIGUIENTES A LA COMUNICACIÓN DE DICHO PROVEÍDO EL ERTIFICADO DE EXISTENCIA Y REPRESENTACIÓN DE LA EPS EMSSANAR S.A.S. - NOTA LA SOCIEDAD EMSSANAR ENTIDAD PROMOTORA DE SALUD S.A.S EMSSANAR EPS S.A.S._x0009_NIT 901021565 - 8 FIGURA ACTIVA EN PASTO CON MAT # 169621"/>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JOSÉ FERNANDO ROSALES"/>
    <s v=""/>
    <s v="j01pcacpasto@cendoj.ramajudicial.gov.co."/>
    <s v="E-mail"/>
    <s v=""/>
    <s v="3 Peticiones"/>
    <x v="0"/>
    <s v="Registros Publicos y Redes Emp"/>
    <s v="Derecho de peticion"/>
    <s v="."/>
    <s v="."/>
    <s v="2023 - 00062 SANTIAGO DE CALI, 23 DE ENERO DE 2023 SEÑORES JUZGADO PRIMERO PENAL DEL CIRCUITO PARA ADOLESCENTES CON FUNCIONES DE CONOCIMIENTO DE PASTO ATENCIÓN: JOSÉ FERNANDO ROSALES SECRETARIO J01PCACPASTO@CENDOJ.RAMAJUDICIAL.GOV.CO PASTO CORDIAL SALUDO DAMOS RESPUESTA AL OFICIO N° 0050 RADICACIÓN 520013118001202000071-00 DEL 20 DE ENERO DE 2023, RECIBIDO EN ESTA ENTIDAD EL 23 DE ENERO DE 2023, EN EL QUE SOLICITA &quot;EL CERTIFICADO DE EXISTENCIA Y REPRESENTACIÓN DE LA EPS EMSSANAR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
    <s v="."/>
    <s v="Finalizado"/>
    <s v="ECUARTAS"/>
    <d v="2023-01-23T00:00:00"/>
    <d v="2023-01-23T00:00:00"/>
    <s v="'j01pcacpasto@cendoj.ramajudicial.gov.co.rpost.biz' lunes 23/01/2023 3:47 p. m"/>
    <s v="N"/>
    <s v=""/>
    <x v="0"/>
    <s v=""/>
    <s v="N"/>
    <d v="2023-01-23T00:00:00"/>
    <d v="2023-01-23T00:00:00"/>
    <n v="1"/>
    <n v="15"/>
    <x v="0"/>
    <n v="15"/>
    <s v="cumple"/>
  </r>
  <r>
    <x v="0"/>
    <n v="2023000418"/>
    <x v="14"/>
    <s v="EL SR JAIME HUERTAS IDENTIFICADO CON CC 78691319, SOLCITA ACLARACION POR PARTE LA CAMARA DECOMERCIO DE CALI SEDE YUMBO SOBRE UN REGISTRO CON EL MISMO NOMBRE O MARCA DE UN NEGOCIO YA REGISTRADO. SU NEGOCIO ES CENTRO MEDICO VETERINARIO YUMBO MASCOTAS CON UBICACION EN LA CALLE 13 # 3 - 25, EL OTRO NEGOCIO ES YUMBO MASCOTAS UBICADO EN EL BARRIO URIBE ENTRE CARRERA 9 Y 10. NOTIFICA QUE ESTE HACE QUE PERJUDIQUE SU REPUTACION DEL NOMBRE QUE LLEVA MAS DE 30 AÑOS."/>
    <s v="A"/>
    <s v="HMARIN"/>
    <s v=" "/>
    <s v="Yumbo"/>
    <d v="2023-01-23T00:00:00"/>
    <s v="Origino"/>
    <s v="NRESPONS"/>
    <s v="Registros Pub y Redes Emp"/>
    <s v="Juridica"/>
    <s v="Finalizado"/>
    <s v=" "/>
    <s v="Asignado a"/>
    <s v="AGALVEZ"/>
    <s v="Registros Pub y Redes Emp"/>
    <s v="Juridica"/>
    <d v="2023-01-23T00:00:00"/>
    <s v="A"/>
    <s v=""/>
    <m/>
    <m/>
    <m/>
    <m/>
    <m/>
    <m/>
    <m/>
    <s v="Sin Identificación"/>
    <n v="78691319"/>
    <s v="JAIME DANIEL HUERTAS ECHEVERRY"/>
    <s v="6026695757"/>
    <s v="danieldoctor1010@gmail.com"/>
    <s v="Presencial con Carta"/>
    <s v="3127606154"/>
    <s v="3 Peticiones"/>
    <x v="2"/>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RESOLVER SU PETICIÓN, ES IMPORTANTE RESALTAR QUE EL ARTÍCULO 35 DEL CÓDIGO DE COMERCIO ESTABLECE COMO FUNCIÓN DE LAS CÁMARAS DE COMERCIO LA REALIZACIÓN DEL CONTROL DE HOMONIMIA PARA LOS COMERCIANTES Y ESTABLECIMIENTOS DE COMERCIO QUE PRETENDAN MATRICULARSE, Y QUE PARA ELLO SE HAN REALIZADO TODOS LOS ESFUERZOS POSIBLES, COMO LO ES LA CREACIÓN DEL REGISTRO ÚNICO EMPRESARIAL Y SOCIAL (RUES), COMO UNA HERRAMIENTA DE SERVI"/>
    <s v="."/>
    <s v="Finalizado"/>
    <s v="AGALVEZ"/>
    <d v="2023-02-01T00:00:00"/>
    <d v="2023-02-01T00:00:00"/>
    <s v="se envia el 01-02-2023"/>
    <s v="N"/>
    <s v=""/>
    <x v="0"/>
    <s v="Interés general y particular"/>
    <s v="N"/>
    <d v="2023-02-01T00:00:00"/>
    <d v="2023-02-01T00:00:00"/>
    <n v="8"/>
    <n v="15"/>
    <x v="0"/>
    <n v="15"/>
    <s v="cumple"/>
  </r>
  <r>
    <x v="0"/>
    <n v="2023000423"/>
    <x v="14"/>
    <s v="EN COMUNICACION DEL DIA 23012023 CON EMAIL ENVIADO A CONTACTO CCC MEDIENTE DER DE PETICION EL SR. DIEGO F. PAZ LAMIR GERENTE COMERCIAL Y MERCADEO DE LA SOCIEDAD MARÍA LLENA DE GRACIA SOLICITA SE LE SUMINISTRE UNA BASES DE DATOS DE PROVEEDORES DE TALLERES DE FÁBRICA DE ZAPATOS TACONES Y PLANOS EN CUERO PARA MUJER CON EL OBJETIVO DE AMPLIAR NUESTRA CAPACIDAD DE PRODUCCIÓN. "/>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DIEGO F.PAZ LAMIR"/>
    <s v=""/>
    <s v="mariallenadegracia6@gmail.com"/>
    <s v="E-mail"/>
    <s v="312 7265781"/>
    <s v="3 Peticiones"/>
    <x v="0"/>
    <s v="Registros Publicos y Redes Emp"/>
    <s v="Derecho de peticion"/>
    <s v="."/>
    <s v="."/>
    <s v="2023 - 00110 SANTIAGO DE CALI, 26 DE ENERO DE 2023 SEÑOR DIEGO F. PAZ LAMIR MARÍA LLENA DE GRACIA GERENTE COMERCIAL Y MERCADEO MARIALLENADEGRACIA6@GMAIL.COM LA CIUDAD RECIBA UN CORDIAL SALUDO, DAMOS RESPUESTA AL CORREO ELECTRÓNICO DEL 23 DE ENERO DE 2023, RECIBIDO EN ESTA ENTIDAD EL MISMO DÍA, EN EL CUAL SOLICITA: &quot;SUMINISTRARME BASES DE DATOS DE PROVEEDORES DE TALLERES DE FÁBRICA DE ZAPATOS TACONES Y PLANOS EN CUERO PARA MUJER, CON EL OBJETIVO DE AMPLIAR NUESTRA CAPACIDAD DE PRODUC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
    <s v="."/>
    <s v="Finalizado"/>
    <s v="ECUARTAS"/>
    <d v="2023-01-26T00:00:00"/>
    <d v="2023-01-26T00:00:00"/>
    <s v="'mariallenadegracia6@gmail.com.rpost.biz jueves 26/01/2023 3:27 p. m"/>
    <s v="N"/>
    <s v=""/>
    <x v="0"/>
    <s v=""/>
    <s v="N"/>
    <d v="2023-01-26T00:00:00"/>
    <d v="2023-01-26T00:00:00"/>
    <n v="4"/>
    <n v="15"/>
    <x v="0"/>
    <n v="15"/>
    <s v="cumple"/>
  </r>
  <r>
    <x v="0"/>
    <n v="2023000425"/>
    <x v="14"/>
    <s v="EN COMUNICACION DEL DIA 12012023 CON EMAIL ENVIADO A CONTACTO CCC MEDIANTE DERECHO DE PETICION EL SR. CRISTOVAL ANTONIO OROZCO MARIN CC 71315597 RESPETUOSAMENTE SOLICITA CONSTANCIA DE QUE NO FIGURA NINGUN REGISTRO PUBLICO QUE LLEVE LA CCC PARA DEMOSTRAR INSOLVENCIA ECONOMICA - NOTA LA CEDULA APORTA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CRISTOVAL ANTONIO OROZCO MARIN"/>
    <s v=""/>
    <s v=""/>
    <s v="E-mail"/>
    <s v=""/>
    <s v="3 Peticiones"/>
    <x v="0"/>
    <s v="Registros Publicos y Redes Emp"/>
    <s v="Derecho de peticion"/>
    <s v="."/>
    <s v="."/>
    <s v="CONTESTADO CON CARTA 2023-00090 DEL 23 DE ENERO DE 2023, ASÍ: &quot;¿MEDIANTE ESCRITO DEL 12 DE ENERO DE 2023, RECIBIDO EN ESTA CÁMARA DE COMERCIO EL 23 DE ENERO DE 2023, SOLICITÓ &quot;CONSTANCIA DE QUE NO FIGURO EN NINGÚN REGISTRO PÚBLICO QUE LLEVE CÁMARA Y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CRI"/>
    <s v="."/>
    <s v="Finalizado"/>
    <s v="CMARTINE"/>
    <d v="2023-01-23T00:00:00"/>
    <d v="2023-01-23T00:00:00"/>
    <s v=" "/>
    <s v="N"/>
    <s v=""/>
    <x v="0"/>
    <s v="Interés general y particular"/>
    <s v="N"/>
    <d v="2023-01-23T00:00:00"/>
    <d v="2023-01-23T00:00:00"/>
    <n v="1"/>
    <n v="15"/>
    <x v="0"/>
    <n v="15"/>
    <s v="cumple"/>
  </r>
  <r>
    <x v="0"/>
    <n v="2023000427"/>
    <x v="14"/>
    <s v="EN COMUNICACION DEL DIA 23012023 CON EMAIL ENVIADO A CONTACTO CCC MEDIENTE DERECHO DE PETICION EL SR. ALBERT RANGEL MALDONADO CC # 4404089 RESPETUOSAMENTE SOLICITA QUE SE LE ENTREGUE UN COMPROBANTE QUE DEMUESTRE QUE NO TIENE NINGUN TIPO DE NEGOCIO REGISTRADO A SU NOMBRE PATRA DEMOSTRAR INSOLVENCIA ECONOMICA ANTE EL JUEZ. - NOTA LA CEDULA APORTA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ALBERT RANGEL MALDONADO"/>
    <s v=""/>
    <s v=""/>
    <s v="E-mail"/>
    <s v=""/>
    <s v="3 Peticiones"/>
    <x v="0"/>
    <s v="Registros Publicos y Redes Emp"/>
    <s v="Derecho de peticion"/>
    <s v="."/>
    <s v="."/>
    <s v="CONTESTADO CON CARTA 2023-00091 DEL 23 DE ENERO DE 2023, ASÍ: &quot;¿MEDIANTE ESCRITO RECIBIDO EN ESTA CÁMARA DE COMERCIO EL 23 DE ENERO DE 2023, SOLICITÓ &quot;COMPROBANTE QUE DEMUESTRE QUE YO ALBERT RANGEL MALDONADO NO TENGO NINGÚN NEGOCIO REGISTRAD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ALBERT "/>
    <s v="."/>
    <s v="Finalizado"/>
    <s v="CMARTINE"/>
    <d v="2023-01-23T00:00:00"/>
    <d v="2023-01-23T00:00:00"/>
    <s v=" "/>
    <s v="N"/>
    <s v=""/>
    <x v="0"/>
    <s v="Interés general y particular"/>
    <s v="N"/>
    <d v="2023-01-23T00:00:00"/>
    <d v="2023-01-23T00:00:00"/>
    <n v="1"/>
    <n v="15"/>
    <x v="0"/>
    <n v="15"/>
    <s v="cumple"/>
  </r>
  <r>
    <x v="0"/>
    <n v="2023000430"/>
    <x v="14"/>
    <s v="EN COMUNICACION DEL DIA 23012023 CION EMAIL ENVIADO A CONTACTO CCC MEDIANTE DERECHO DE PETICION EL SR. LUIS EINEGER VILLALBA OSPINA CC 94514244 SOLICITA SE LE EXPIDA UAN CONSTANCIA O CERTIFICADO DENDE SE COMPRUEBE QUE NO TIENE NINGUN TIPO DE ACTIVIDAD COMERCIAL PARA DEMOSTRAR INSOLVENCIA ECONOMICA. - NOTA LA CEDULA APORTADA NO FIGURA REGISTRADA EN LA CCC"/>
    <s v="A"/>
    <s v="JCMARIN"/>
    <s v=" "/>
    <s v="Obrero"/>
    <d v="2023-01-23T00:00:00"/>
    <s v="Origino"/>
    <s v="NRESPONS"/>
    <s v="Registros Pub y Redes Emp"/>
    <s v="Back (Registro)"/>
    <s v="Finalizado"/>
    <s v=" "/>
    <s v="Asignado a"/>
    <s v="CMARTINE"/>
    <s v="Registros Pub y Redes Emp"/>
    <s v="Juridica"/>
    <d v="2023-01-23T00:00:00"/>
    <s v="A"/>
    <s v=""/>
    <m/>
    <m/>
    <m/>
    <m/>
    <m/>
    <m/>
    <m/>
    <s v="Sin Identificación"/>
    <m/>
    <s v="LUIS EINEGER VILLALBA OSPINA"/>
    <s v=""/>
    <s v=""/>
    <s v="E-mail"/>
    <s v=""/>
    <s v="3 Peticiones"/>
    <x v="0"/>
    <s v="Registros Publicos y Redes Emp"/>
    <s v="Derecho de peticion"/>
    <s v="."/>
    <s v="."/>
    <s v="CONTESTADO CON CARTA 2023-00089 DEL 23 DE ENERO DE 2023, ASÍ: &quot;¿MEDIANTE ESCRITO RECIBIDO EN ESTA CÁMARA DE COMERCIO EL 23 DE ENERO DE 2023, SOLICITÓ &quot;SE EXPIDA A MI NOMBRE CONSTANCIA O CERTIFICADO DONDE SE COMPRUEBE QUE NO HE TENIDO NINGÚN TIPO DE ACTIVIDAD COMERCIAL, COMO REQUISITO PARA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
    <s v="."/>
    <s v="Finalizado"/>
    <s v="CMARTINE"/>
    <d v="2023-01-23T00:00:00"/>
    <d v="2023-01-23T00:00:00"/>
    <s v=" "/>
    <s v="N"/>
    <s v=""/>
    <x v="0"/>
    <s v="Interés general y particular"/>
    <s v="N"/>
    <d v="2023-01-23T00:00:00"/>
    <d v="2023-01-23T00:00:00"/>
    <n v="1"/>
    <n v="15"/>
    <x v="0"/>
    <n v="15"/>
    <s v="cumple"/>
  </r>
  <r>
    <x v="0"/>
    <n v="2023000431"/>
    <x v="14"/>
    <s v="EN COMUNICACION DEL DIA 16012023 CON OFICIO OT 8993 NUC 110016000096201000544 DE LA FISCALIA GENERAL DE LA NACION FISCALIA 19 SECCIONAL DECLA BOGOTA DC ENVIADO VIA EMAIL A LA CC BOGOTA Y REMITIDO A LA CC CALI EL DIA 23012023 CON RADICACION NO. 20230047345 POR TRASLADO POR COMPETENCIAS SOLICITAN CONSULTAR A NIVEL NACIONAL EL CERTIFICADO DE CAMARA DE COMERCVIO DE LAS PERSONAS NATURALES MARIO DE JESUS URIBE ESCOBAR CC 8299537 Y FRANCISCO DE PAULA SERNA HURTADO CC 70110967 A FIN DE OBTENER RELACION DE LOS BIENES QUE REGISTREN A SU NOMBRE. - NOTA LAS CEDULAS APORTADAS NO FIGURAN CON REGISTROS EN LA CCC"/>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EDGAR VERNAZA GARCIA"/>
    <s v="4088000EXT.3529"/>
    <s v="edgar.vernaza@fiscalia.gov.co"/>
    <s v="E-mail"/>
    <s v="3164237401"/>
    <s v="3 Peticiones"/>
    <x v="0"/>
    <s v="Registros Publicos y Redes Emp"/>
    <s v="Derecho de peticion"/>
    <s v="."/>
    <s v="."/>
    <s v="2023 - 00093 SANTIAGO DE CALI, 24 DE ENERO DE 2022 SEÑORES FISCALIA GENERAL DE LA NACION ATENCIÓN: EDGAR VERNAZA GARCIA INVESTIGADOR CRIMINALÍSTICO EDGAR.VERNAZA@FISCALIA.GOV.CO BOGOTÁ CORDIAL SALUDO DAMOS RESPUESTA AL OFICIO OT 8993 NUC 110016000096201000544 DEL 16 DE ENERO DEL 2023, RECIBIDO EN LA CÁMARA DE COMERCIO DE BOGOTÁ Y REMITIDO EN ESTA ENTIDAD EL 23 DE ENERO, EN EL CUAL SOLICITA SUMINISTRAR LA SIGUIENTE INFORMACIÓN: &quot;SOLICITO A NIVEL NACIONAL, EL CERTIFICADO DE CÁMARA DE COMERCIO DE LAS SIGUIENTES PERSONAS NATURALES CON EL FIN DE OBTENER RELACIÓN DE LOS BIENES QUE REGISTREN A NOMBRE DE MARIO DE JESÚS URIBE ESCOBAR C.C. 8.299.537 FRANCISCO DE PAULA SERNA HURTADO C.C. 70.110.96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
    <s v="."/>
    <s v="Finalizado"/>
    <s v="ECUARTAS"/>
    <d v="2023-01-24T00:00:00"/>
    <d v="2023-01-24T00:00:00"/>
    <s v="edgar.vernaza@fiscalia.gov.co.rpost.biz martes 24/01/2023 8:46 a. m."/>
    <s v="N"/>
    <s v=""/>
    <x v="0"/>
    <s v=""/>
    <s v="N"/>
    <d v="2023-01-24T00:00:00"/>
    <d v="2023-01-24T00:00:00"/>
    <n v="2"/>
    <n v="15"/>
    <x v="0"/>
    <n v="15"/>
    <s v="cumple"/>
  </r>
  <r>
    <x v="0"/>
    <n v="2023000432"/>
    <x v="14"/>
    <s v="DE LA SOCIEDAD VEHICULOS Y PROPIEDADES SAS NIT 805026007-4 MATRICULA 601662 -16 SOLICITAN ACTUALIZAR EL APELLIDO DEL SR MILTON EVEIRO CORREA TOVAR POR EL APELLIDO TOBAR ADJUNTA COPIA DE LA CEDULA ADEMAS REVISAR ACTA NRO 8 REGISTRADA EN SEPTIEMBRE DEL 2010 INDICANDO QUE NO TENIA REPRESENTANTE LEGAL SUPLENTE"/>
    <s v="A"/>
    <s v="HPALACIO"/>
    <s v=" "/>
    <s v="Agua Blanca"/>
    <d v="2023-01-23T00:00:00"/>
    <s v="Origino"/>
    <s v="NRESPONS"/>
    <s v="Registros Pub y Redes Emp"/>
    <s v="Empresario"/>
    <s v="Finalizado"/>
    <s v=" "/>
    <s v="Asignado a"/>
    <s v="SORTIZ"/>
    <s v="Registros Pub y Redes Emp"/>
    <s v="Back Correcciones Registro"/>
    <d v="2023-01-23T00:00:00"/>
    <s v="A"/>
    <s v="MERCANTIL"/>
    <n v="601662"/>
    <n v="20230049554"/>
    <m/>
    <m/>
    <m/>
    <m/>
    <m/>
    <s v="Inscrito"/>
    <n v="16640350"/>
    <s v="MILTON EVEIRO CORREA TOVAR"/>
    <s v="6024435231"/>
    <s v="vypcaligerencia@gmail.com"/>
    <s v="Presencial con Carta"/>
    <s v="3113400737"/>
    <s v="3 Peticiones"/>
    <x v="16"/>
    <s v="Registros Publicos y Redes Emp"/>
    <s v="Derecho de peticion"/>
    <s v="."/>
    <s v="."/>
    <s v="SEÑOR(ES) MILTON EVEIRO CORREA TOVAR CALI (VALLE) REFERENCIA: DERECHO DE PETICIÓN NO. 2023000432 DE ACUERDO CON LA RECEPCIÓN DEL DERECHO DE PETICIÓN NRO. 2023000432, EN EL CUAL SE SOLICITÓ LA ACTUALIZACIÓN EL SEGUNDO APELLIDO DEL REPRESENTANTE LEGAL SUPLENTE Y LA REVISIÓN DEL ACTA NO. 8 DEL MES DE SEPTIEMBRE DEL 2010 DE LA SOCIEDAD VEHICULOS Y PROPIEDADES SAS CON INSCRITO NO. 601662-16, NOS PERMITIMOS INFORMARLE QUE, UNA VEZ VERIFICADA LA INFORMACIÓN, SE PROCEDIÓ A REALIZAR LA ACTUALIZACIÓN. SE ENVIA AL CORREO ELECTRONICO VYPCALIGERENCIA@GMAIL.COM; VYPCALIGERENCIA@GMAIL.COM.RPOST.BIZ EL DÍA VIERNES 03/02/2023 3:29 P. M. "/>
    <s v="."/>
    <s v="Finalizado"/>
    <s v="SORTIZ"/>
    <d v="2023-02-08T00:00:00"/>
    <d v="2023-02-08T00:00:00"/>
    <s v=" "/>
    <s v="N"/>
    <s v=""/>
    <x v="0"/>
    <s v="."/>
    <s v="N"/>
    <d v="2023-02-08T00:00:00"/>
    <d v="2023-02-08T00:00:00"/>
    <n v="13"/>
    <n v="15"/>
    <x v="0"/>
    <n v="15"/>
    <s v="cumple"/>
  </r>
  <r>
    <x v="0"/>
    <n v="2023000435"/>
    <x v="14"/>
    <s v="EN COMUNICACION DEL DIA 23012023 CON OFICIO RAD 20237870001891 OT 348 DE LA FGN FISCALIA 56 ESPECIALIZADA DECC BOGOTA DC ENVIADO VIA EMAIL A CONTACTO CCC SOLICITAN ALLEGAR A ESTA INVESTIGACIÓN LA CERTIFICACIÓN SOBRE LAS PERSONAS NATURALES Y JURÍDICAS QUE FUNGIERON COMO REPRESENTANTES LEGALES PRINCIPALES Y SUPLENTES DE LA IPS CRISTO REY NIT 900951033 - EL NIT APORTADO PERTENECE A LA SOCIEDAD FABISALUD IPS SAS_x0009_NIT 900951033 - 8 FIGURA ACTIVA EN CALI_x0009_ CON MAT # 949138"/>
    <s v="A"/>
    <s v="JCMARIN"/>
    <s v=" "/>
    <s v="Obrero"/>
    <d v="2023-01-23T00:00:00"/>
    <s v="Origino"/>
    <s v="NRESPONS"/>
    <s v="Registros Pub y Redes Emp"/>
    <s v="Back (Registro)"/>
    <s v="Finalizado"/>
    <s v=" "/>
    <s v="Asignado a"/>
    <s v="ECUARTAS"/>
    <s v="Registros Pub y Redes Emp"/>
    <s v="Back (Registro)"/>
    <d v="2023-01-23T00:00:00"/>
    <s v="A"/>
    <s v=""/>
    <m/>
    <m/>
    <m/>
    <m/>
    <m/>
    <m/>
    <m/>
    <s v="Sin Identificación"/>
    <m/>
    <s v="MONICA NOVOA RESTREPO"/>
    <s v="4088000EXT3544"/>
    <s v=" monica.novoa@fiscalia.gov.co"/>
    <s v="E-mail"/>
    <s v="315-2595605"/>
    <s v="3 Peticiones"/>
    <x v="0"/>
    <s v="Registros Publicos y Redes Emp"/>
    <s v="Derecho de peticion"/>
    <s v="."/>
    <s v="."/>
    <s v="ESTE DERECHO DE PETICION YA SE DIO RESPUESTA CON PQR 2023000357 2023 - 00096 SANTIAGO DE CALI, 24 DE ENERO DE 2022 SEÑORES FISCALIA GENERAL DE LA NACION ATENCIÓN: MONICA NOVOA RESTREPO DCTI - GRUPO INVESTIGATIVO CONTRA LA CORRUPCIÓN MONICA.NOVOA@FISCALIA.GOV.CO BOGOTÁ CORDIAL SALUDO DAMOS RESPUESTA AL OFICIO NUC 110016000101201800211 OT 348 DEL 18 DE ENERO DEL 2023, RECIBIDO EN ESTA ENTIDAD EL 20 DE ENERO, EN EL CUAL SOLICITA SUMINISTRAR LA SIGUIENTE INFORMACIÓN: &quot;ALLEGAR A ESTA INVESTIGACIÓN LA CERTIFICACIÓN SOBRE LAS PERSONAS (NATURALES Y JURÍDICAS) QUE FUNGIERON COMO REPRESENTANTES LEGALES (PRINCIPALES Y SUPLENTES) DE LA IPS CRISTO REY NIT 900951033, DESDE SU CREACIÓN A LA FECH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s v="."/>
    <s v="Finalizado"/>
    <s v="ECUARTAS"/>
    <d v="2023-01-24T00:00:00"/>
    <d v="2023-01-24T00:00:00"/>
    <s v="monica.novoa@fiscalia.gov.co.rpost.biz martes 24/01/2023 9:55 a. m"/>
    <s v="N"/>
    <s v=""/>
    <x v="0"/>
    <s v=""/>
    <s v="N"/>
    <d v="2023-01-24T00:00:00"/>
    <d v="2023-01-24T00:00:00"/>
    <n v="2"/>
    <n v="15"/>
    <x v="0"/>
    <n v="15"/>
    <s v="cumple"/>
  </r>
  <r>
    <x v="0"/>
    <n v="2023000440"/>
    <x v="15"/>
    <s v="EN COMUNICACION DEL DIA 06122022 CON EMAIL ENVIADO A LA GOBERNACIO DEL VALLE SUBDIRECCION DE ENTIDADES SIN ANIMO DE LUCRO Y REMITIDO EL DIA 23012023 A CONTACTO CCC POR TRASLADO POR COMPETENCIAS MEDIANTE DERECHO DE PETICION LA SRA. LUZ MARINA PALACIOS BOCANEGRA CC 38858312 EN CALIDAD DE PRESIDENTE DE LA ASOJUNTAS DEL MUNICIPIO DE SAN PEDRO VALLE RESPETUOSAMENTE SOLICITA SE DIRECCIONE A QUIEN CORRESPONDA SE SIRVA EXPEDIR A FAVOR DE NUESTRAS JAC QUE VIENEN PRESENTANDO PROBLEMATICAS UAN COPIA DE LA PERSONERIA JURIDICA DE LAS SIGUIENTES JUNTAS DE ACCION COMUNAL. 1. J A C CORREGIMIENTO DE LOS CHANCOS RESOL. 1570 DE MAYO 8 1951 GOBERNACION DEL VALLE - 2. J A C COREGIMIENTO BUENOS AIRES RESOL. 1489 DE MAYO 6 1965. GOBERNACION DEL VALLE - 3. ASOCIACION COMUNAL DE JUNTAS DEL MUNICIPIO DE SAN PEDRO RESOL. 000415 ABRIL 01 1975 GOBERNACION DEL VALLE. - 4. J A C BARRIO EL JARDIN RESOL. A-0027 ABRIL 25 2013 GOBERNACION DEL VALLE. - 5. J A C VEREDA PANTANILLO RESOL. 000291 FEBRERO 21 1995 CAMARA DE COMERCIO DE BUGA. ASI MISMO SOLICITO QUE SI NO SE ENCUENTRAN TALES DOCUMENTOS DE LAS CITADAS J A C SE DIRECCIONE A QUIEN CORRESPONDA SE HAGA UNA RECONSTRUCCION DE LAS MISMAS. "/>
    <s v="A"/>
    <s v="JCMARIN"/>
    <s v=" "/>
    <s v="Obrero"/>
    <d v="2023-01-24T00:00:00"/>
    <s v="Origino"/>
    <s v="NRESPONS"/>
    <s v="Registros Pub y Redes Emp"/>
    <s v="Juridica"/>
    <s v="Finalizado"/>
    <s v=" "/>
    <s v="Asignado a"/>
    <s v="AGALVEZ"/>
    <s v="Registros Pub y Redes Emp"/>
    <s v="Juridica"/>
    <d v="2023-01-24T00:00:00"/>
    <s v="A"/>
    <s v=""/>
    <m/>
    <m/>
    <m/>
    <m/>
    <m/>
    <m/>
    <m/>
    <s v="Sin Identificación"/>
    <m/>
    <s v="LUZ MARINA PALACIOS BOCANEGRA"/>
    <s v=""/>
    <s v="asocomunalsanpedrovalle@gmail.com"/>
    <s v="E-mail"/>
    <s v="3187551013"/>
    <s v="3 Peticiones"/>
    <x v="5"/>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Y CENTRÁNDONOS EN LA CONSULTA ELEVADA ANTE ESTA ENTIDAD, SE CONSIDERA IMPORTANTE TENER EN CUENTA EL SIGUIENTE MARCO LEGAL: LA COMPETENCIA PARA REGISTRAR LAS ENTIDADES SIN ÁNIMO DE LUCRO ESTÁ DADA POR EL ARTÍCULO 40 DEL DECRETO 2150 DE 1995, QUE A LA LETRA ESTABLECE: &quot;(¿) SUPRESIÓN DEL RECONOCIMIENTO DE PERSONERÍAS JURÍDICAS. SUPRÍMASE EL ACTO DE RECONOCIMIENTO DE PERSONERÍA JURÍDICA DE LAS ORGANIZACIONES CIV"/>
    <s v="."/>
    <s v="Finalizado"/>
    <s v="AGALVEZ"/>
    <d v="2023-02-01T00:00:00"/>
    <d v="2023-02-01T00:00:00"/>
    <s v="se envia el 01-02-2023"/>
    <s v="N"/>
    <s v=""/>
    <x v="0"/>
    <s v="Interés general y particular"/>
    <s v="N"/>
    <d v="2023-02-01T00:00:00"/>
    <d v="2023-02-01T00:00:00"/>
    <n v="7"/>
    <n v="15"/>
    <x v="0"/>
    <n v="15"/>
    <s v="cumple"/>
  </r>
  <r>
    <x v="0"/>
    <n v="2023000441"/>
    <x v="15"/>
    <s v="EN COMUNICACION DEL DIA 18012023 CON EMAIL ENVIADO A CONTACTO CCC EL SR. JORGE ANDRES BARRETO LEON CC 80114686 EN CALIDAD DE REP. LEGAL DE LA SOCIEDAD DELOITTE &amp; TOUCHE LTDA. NIT 860005813-4 POR MEDIO DE ESTA COMUNICACIÓN NOS PERMITIMOS INDICARLE QUE DELOITTE &amp; TOUCHE LTDA. SE HA TRANSFORMADO A UNA SOCIEDAD POR ACCIONES SIMPLIFICADA TENIENDO COMO NUEVA RAZÓN SOCIAL DELOITTE &amp; TOUCHE S.A.S. ESTA MODIFICACIÓN SE HIZO EFECTIVA DESDE EL DÍA 17 DE ENERO DE 2023 FECHA EN LA CUAL SE REGISTRÓ ANTE LA CÁMARA DE COMERCIO DE BOGOTÁ ADJUNTAMOS EL CERTIFICADO DE EXISTENCIA Y REPRESENTACIÓN ENTENDIENDO QUE DELOITTE &amp; TOUCHE S.A.S. SE ENCUENTRA NOMBRADA COMO REVISORA FISCAL EN VARIAS SOCIEDADES INSCRITAS EN SU JURISDICCIÓN MEDIANTE LA PRESENTE COMUNICACIÓN NOS PERMITIMOS SOLICITAR SE REALICE LA ACTUALIZACIÓN DE LA RAZÓN SOCIAL EN EL REGISTRO COMERCIAL DE LAS MISMAS PARA LOCUAL ANEXAMOS LISTADO PARA QIE SEA REALIZADO LA ACTUALIZACION."/>
    <s v="A"/>
    <s v="JCMARIN"/>
    <s v=" "/>
    <s v="Obrero"/>
    <d v="2023-01-24T00:00:00"/>
    <s v="Origino"/>
    <s v="NRESPONS"/>
    <s v="Registros Pub y Redes Emp"/>
    <s v="Empresario"/>
    <s v="Finalizado"/>
    <s v=" "/>
    <s v="Asignado a"/>
    <s v="SORTIZ"/>
    <s v="Registros Pub y Redes Emp"/>
    <s v="Back Correcciones Registro"/>
    <d v="2023-01-24T00:00:00"/>
    <s v="A"/>
    <s v="MERCANTIL"/>
    <n v="137686"/>
    <n v="20230052112"/>
    <m/>
    <m/>
    <m/>
    <m/>
    <m/>
    <s v="NumConsecutivo"/>
    <m/>
    <s v="JORGE ANDRÉS BARRETO LEÓN"/>
    <s v=""/>
    <s v="juliahernandez@deloitte.com"/>
    <s v="E-mail"/>
    <s v="3158190219"/>
    <s v="3 Peticiones"/>
    <x v="16"/>
    <s v="Registros Publicos y Redes Emp"/>
    <s v="Derecho de peticion"/>
    <s v="."/>
    <s v="."/>
    <s v="LA ACTUALIZACIÓN DE LA RAZÓN SOCIAL DELOITTE &amp; TOUCHE LTDA. IDENTIFICADO CON NIT NO. 860.005.813- 4, NOS PERMITIMOS INFORMARLE QUE, UNA VEZ VERIFICADA LA INFORMACIÓN, SE PROCEDIÓ A REALIZAR LA ACTUALIZACIÓN EN CADA UNA DE LAS SOCIEDADES INSCRITAS EN LA CÁMARA DE COMERCIO DE CALI SE ENVIA CORREO ELECTRONICO JULIAHERNANDEZ@DELOITTE.COM; JULIAHERNANDEZ@DELOITTE.COM.RPOST.BIZ; SVARELA@DELOITTE.COM; SVARELA@DELOITTE.COM.RPOST.BIZ EL DÍA"/>
    <s v="."/>
    <s v="Finalizado"/>
    <s v="SORTIZ"/>
    <d v="2023-02-03T00:00:00"/>
    <d v="2023-02-03T00:00:00"/>
    <s v=" "/>
    <s v="N"/>
    <s v=""/>
    <x v="0"/>
    <s v="."/>
    <s v="N"/>
    <d v="2023-02-03T00:00:00"/>
    <d v="2023-02-03T00:00:00"/>
    <n v="9"/>
    <n v="15"/>
    <x v="0"/>
    <n v="15"/>
    <s v="cumple"/>
  </r>
  <r>
    <x v="0"/>
    <n v="2023000445"/>
    <x v="15"/>
    <s v="EN COMUNICACION DEL DIA 20012023 CON EMAIL ENVIADO A CONTACTO CCC MEDIANTE DERECHO DE PTICION EL SR. JUAN FRANCISCO HERNANDEZ HERRERA CC 16776198 SOLICITA SE SIRVAN EXPEDIR A MI CARGO COPIA ELECTRÓNICA ÍNTEGRA DE TODOS LOS DOCUMENTOS QUE SE ENCUENTREN RADICADOS E INSCRITOS EN EL REGISTRO MERCANTIL DE LAS SIGUIENTES SOCIEDADES: - 1. MULTISERVICE DIGITAL NETWORK S.A.S BIC SIGLA: MUTALNET S.A.S BIC NIT.: 901324595-1, MAT 1064841-16 - 2. INSTITUCION PRESTADORA DE SALUD DIGITALMED S.A.S. BIC SIGLA: IPS DIGITALMED S.A.S BIC NIT. 901551481-1 MAT 1137463-16 -3. SE SIRVAN EXPEDIR A MI CARGO COPIA ELECTRÓNICA E ÍNTEGRA DE TODOS LOS DOCUMENTOS QUE HUBIEREN SIDO PRESENTADOS ANTE LA CÁMARA DE COMERCIO DE CALI POR PARTE DE LAS SOCIEDADES RELACIONADAS EN EL ANTERIOR NUMERAL Y QUE HUBIEREN SIDO RECHAZADOS EN SU INSCRIPCIÓN CON COPIA DE LOS DOCUMENTOS EXPEDIDOS POR LA ENTIDAD EN LOS CUALES SE INFORMEN LOS MOTIVOS DE RECHAZO"/>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JUAN FRANCISCO HERNANDEZ HERRERA"/>
    <s v=""/>
    <s v="jufraher10@hotmail.com"/>
    <s v="E-mail"/>
    <s v="3223165698"/>
    <s v="3 Peticiones"/>
    <x v="0"/>
    <s v="Registros Publicos y Redes Emp"/>
    <s v="Derecho de peticion"/>
    <s v="."/>
    <s v="."/>
    <s v="2023-00102 SANTIAGO DE CALI, 27 DE ENERO DE 2023 SEÑOR JUAN FRANCISCO HERNANDEZ HERRERA JUFRAHER10@HOTMAIL.COM SAN JUAN DE PASTO MEDIANTE ESCRITO DEL 20 DE ENERO DE 2023, RECIBIDO EN ESTA ENTIDAD EL 24 DE ENERO DE 2023, SOLICITÓ: ¿1. SE SIRVAN EXPEDIR A MI CARGO, COPIA ELECTRÓNICA ÍNTEGRA DE TODOS LOS DOCUMENTOS QUE SE ENCUENTREN RADICADOS E INSCRITOS EN EL REGISTRO MERCANTIL DE LAS SIGUIENTES SOCIEDADES 1.1.MULTISERVICE DIGITAL NETWORK S.A.S BIC SIGLA: MUTALNET S.A.S BIC NIT.: 901324595-1, IDENTIFICADA CON EL NIT. 901324595-1 1.2. INSTITUCION PRESTADORA DE SALUD DIGITALMED S.A.S. BIC SIGLA: IPS DIGITALMED S.A.S BIC NIT. 901551481-1 2. SE SIRVAN EXPEDIR A MI CARGO, COPIA ELECTRÓNICA E ÍNTEGRA DE TODOS LOS DOCUMENTOS QUE HUBIEREN SIDO PRESENTADOS ANTE LA CÁMARA DE COMERCIO DE CALI POR PARTE DE LAS SOCIEDADES RELACIONADAS EN EL ANTERIOR NUMERAL Y QUE HUBIEREN SIDO RECHAZADOS EN SU INSCRIPCIÓN, CON COPIA DE LOS DOCUMENTOS EXPEDIDOS POR LA ENTIDAD, EN LOS CUALES SE INFORMEN LOS MOTIVOS DE "/>
    <s v="."/>
    <s v="Finalizado"/>
    <s v="ECUARTAS"/>
    <d v="2023-01-26T00:00:00"/>
    <d v="2023-01-27T00:00:00"/>
    <s v="jufraher10@hotmail.com.rpost.biz viernes 27/01/2023 11:49 a. m"/>
    <s v="N"/>
    <s v=""/>
    <x v="0"/>
    <s v=""/>
    <s v="N"/>
    <d v="2023-01-27T00:00:00"/>
    <d v="2023-01-27T00:00:00"/>
    <n v="4"/>
    <n v="15"/>
    <x v="0"/>
    <n v="15"/>
    <s v="cumple"/>
  </r>
  <r>
    <x v="0"/>
    <n v="2023000447"/>
    <x v="15"/>
    <s v="EN COMUNICACION DEL DIA 12012023 CON EMAIL ENVIADO A LA CC ZIPAQUIRA Y REMITIDO A LA CCBOGOTA EL DIA 19012023 Y REMITIDO A LA CC CALI EL DIA 24012023 COPN RADICACION 20230049146 POR TRASALDO POR COMPETENCIAS MEDIANTE PETICION EL SR. JUAN CARLOS ANGARITA CRUZ CC 1015411593 INVESTIGADOR CRIMINALISTICO PRIVADO SOLICITA SE LE INFORME QUE EMPRESAS A NIVEL NACIONAL SE ENCUENTRAN ASOCIADAS AL CIUDADANO JESUS MARINO GOMEZ GUTIERREZ CC 10239685 - NOTA LA CEDULA APORTADA NO FIRURA CON REGISTROS EN LA CCC"/>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JUAN CARLOS ANGARITA CRUZ"/>
    <s v=""/>
    <s v="juancruz.gie@gmail.com"/>
    <s v="E-mail"/>
    <s v="3204200094"/>
    <s v="3 Peticiones"/>
    <x v="0"/>
    <s v="Registros Publicos y Redes Emp"/>
    <s v="Derecho de peticion"/>
    <s v="."/>
    <s v="."/>
    <s v=".2023 - 00071 SANTIAGO DE CALI, 26 DE ENERO DE 2023 SEÑOR JUAN CARLOS ANGARITA CRUZ NOTIFICACIONESJUDICIALES.GIE@GMAIL.COM JUANCRUZ.GIE@GMAIL.COM BOGOTÁ D.C. CORDIAL SALUDO, MEDIANTE ESCRITO DE ENERO DE 2023, RECIBIDO EN LA CÁMARA DE COMERCIO DE BOGOTÁ Y REMITIDO A ESTA ENTIDAD EL 23 DE ENERO, SOLICITÓ: &quot;SÍRVASE INFORMAR QUE EMPRESAS A NIVEL NACIONAL SE ENCUENTRAN ASOCIADAS AL CIUDADANO JESUS MARINO GOMEZ GUTIERREZ IDENTIFICADO CON CÉDULA DE CIUDADANÍA NO. 10.239.68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
    <s v="."/>
    <s v="Finalizado"/>
    <s v="ECUARTAS"/>
    <d v="2023-01-26T00:00:00"/>
    <d v="2023-01-26T00:00:00"/>
    <s v="notificacionesjudiciales.gie@gmail.com.rpost.biz; juancruz.gie@gmail.com.rpost.biz jueves 26/01/2023 9:45 a. m"/>
    <s v="N"/>
    <s v=""/>
    <x v="0"/>
    <s v=""/>
    <s v="N"/>
    <d v="2023-01-26T00:00:00"/>
    <d v="2023-01-26T00:00:00"/>
    <n v="3"/>
    <n v="15"/>
    <x v="0"/>
    <n v="15"/>
    <s v="cumple"/>
  </r>
  <r>
    <x v="0"/>
    <n v="2023000449"/>
    <x v="15"/>
    <s v="EN COMUNICACION DEL DIA 17012023 CON OFICIO 20440-01-02-249-0006 DE LA FGN FISCALIA 249 SECCIONAL ENVIGADO ENVIADO VIA EMAIL A LA CC ABURRA SUR Y REMITIDO A LA CC CALI EL DIA 24012023 CON RADICACION NO. 20230049648 POR TRASALDO PRO COMPETENCIAS SOLICITA SE INFORME URGENTEMENTE LOS DATOS DE UBICACIÓN Y/O CONTACTO COMO TELÉFONOS ACTUALES Y CORREOS ELECTRÓNICOS A FIN DE SER CITADO A DILIGENCIA JUDICIAL A ANTONIO BRENT PIEDRAHITA PEREZ IDENTIFICADO CON LA CÉDULA DE CIUDADANÍA NÚMERO 70072751. - NOTA EL SR. PIEDRAHITA PEREZ MANUEL ANTONIO FIGURA_x0009_CC 70072751 MATRÍCULA CANCELADA LEY 1429 EN MEDELLIN PARA ANTIOQUIA MAT # 4068001"/>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DIEGO FERNANDO PEÑA MESA"/>
    <s v="5903108EXT40761"/>
    <s v="diego.pena@fiscalia.gov.co"/>
    <s v="E-mail"/>
    <s v=""/>
    <s v="3 Peticiones"/>
    <x v="0"/>
    <s v="Registros Publicos y Redes Emp"/>
    <s v="Derecho de peticion"/>
    <s v="."/>
    <s v="."/>
    <s v="2023 - 00096 SANTIAGO DE CALI, 24 DE ENERO DE 2022 SEÑORES FISCALIA GENERAL DE LA NACION ATENCIÓN: DIEGO FERNANDO PEÑA MESA ASISTENTE DE FISCAL III F.P.J DIEGO.PENA@FISCALIA.GOV.CO ENVIGADO CORDIAL SALUDO DAMOS RESPUESTA AL SPOA 05266600020320110614DEL 17 DE ENERO DEL 2023, RECIBIDO EN LA CÁMARA DE COMERCIO DE ABURRA SUR Y REMITIDO A ESTA ENTIDAD EL 23 DE ENERO, EN EL CUAL SOLICITA SUMINISTRAR LA SIGUIENTE INFORMACIÓN: &quot;SOLICITA SE INFORME URGENTEMENTE, LOS DATOS DE UBICACIÓN Y/O CONTACTO, COMO TELÉFONOS ACTUALES Y CORREOS ELECTRÓNICOS A FIN DE SER CITADO A DILIGENCIA JUDICIAL A: 1. ANTONIO BRENT PIEDRAHITA PEREZ IDENTIFICADO CON LA CÉDULA DE CIUDADANÍA NÚMERO 70.072.7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
    <s v="."/>
    <s v="Finalizado"/>
    <s v="ECUARTAS"/>
    <d v="2023-01-24T00:00:00"/>
    <d v="2023-01-24T00:00:00"/>
    <s v="'diego.pena@fiscalia.gov.co.rpost.biz' martes 24/01/2023 1:36 p. m"/>
    <s v="N"/>
    <s v=""/>
    <x v="0"/>
    <s v=""/>
    <s v="N"/>
    <d v="2023-01-24T00:00:00"/>
    <d v="2023-01-24T00:00:00"/>
    <n v="1"/>
    <n v="15"/>
    <x v="0"/>
    <n v="15"/>
    <s v="cumple"/>
  </r>
  <r>
    <x v="0"/>
    <n v="2023000452"/>
    <x v="15"/>
    <s v="EN COMUNICACION DEL DIA 24012023 CON RAD. 202301300095192 DE LA C G R REGIONAL CAUCA ENVIADO VIA EMAIL A CONTACTO CCC SOLICITAN POR MEDIO DE LA PRESENTE ME DIRIJO A USTED PARA REALIZAR UNA SOLICITUD RESPETUOSA TENIENDO EN CUENTA QUE LA CONTRALORÍA GENERAL DEL CAUCA DE ACUERDO AL DESARROLLO DEL PROCESO DE RESPONSABILIDAD FISCAL PRF 03-20 FOLIO 605 DEL LR REQUIERE INFORMACIÓN DE LOS DATOS DE CONTACTO Y ESTADO ACTUAL DE LA EMPRESA MASVALLE"/>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AIDA MILENA GRIJALBA PINO"/>
    <s v=""/>
    <s v="rfiscalnotificaciones@contraloria-cauca.gov.co"/>
    <s v="E-mail"/>
    <s v=""/>
    <s v="3 Peticiones"/>
    <x v="0"/>
    <s v="Registros Publicos y Redes Emp"/>
    <s v="Derecho de peticion"/>
    <s v="."/>
    <s v="."/>
    <s v=" 2023-00098 SANTIAGO DE CALI, 24 DE ENERO DE 2023 SEÑORES CONTRALORIA GENERAL DEL CAUCA ATENCIÓN: AIDA MILENA GRIJALBA PINO PROFESIONAL UNIVERSITARIA CONTACTENOS@CONTRALORIA-CAUCA.GOV.CO POPAYÁN CORDIAL SALUDO, DAMOS RESPUESTA A SU RADICADO NO.202301300095192 OFICIO PRF-03-20 DEL 605 L.R. DEL 24 DE ENERO DE 2023 RECIBIDO Y RADICADO EN ESTA ENTIDAD EL MISMO DÍA, EN EL QUE SOLICITA: &quot;REQUIERE INFORMACIÓN DE LOS DATOS DE CONTACTO Y ESTADO ACTUAL DE LA EMPRESA MASVAL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s v="."/>
    <s v="Finalizado"/>
    <s v="ECUARTAS"/>
    <d v="2023-01-24T00:00:00"/>
    <d v="2023-01-24T00:00:00"/>
    <s v="contactenos@contraloria-cauca.gov.co.rpost.biz martes 24/01/2023 2:48 p. m"/>
    <s v="N"/>
    <s v=""/>
    <x v="0"/>
    <s v=""/>
    <s v="N"/>
    <d v="2023-01-24T00:00:00"/>
    <d v="2023-01-24T00:00:00"/>
    <n v="1"/>
    <n v="15"/>
    <x v="0"/>
    <n v="15"/>
    <s v="cumple"/>
  </r>
  <r>
    <x v="0"/>
    <n v="2023000454"/>
    <x v="15"/>
    <s v="EN COMUNICACION DEL DIA 24012023 CON EMAIL ENVIADO A CONTACTO CCCC MEDIANMTE DERECHO DE PETIICON EL SR. JOSE JESUS CIFUENTES GUTIERREZ CC 1112458606 SOLICITA SE LE CERTIFIQUE QUE NO POSEE BIENES TERRENOS AUTOMOTORES NI INMUEBLES A REGISTRO PARA DEMOSTRAR INSOLVENCIA ECONOMICA - NOTA LA CEDULA APORTADA NO FIGURA CON REGISTROS EN LA CCC"/>
    <s v="A"/>
    <s v="JCMARIN"/>
    <s v=" "/>
    <s v="Obrero"/>
    <d v="2023-01-24T00:00:00"/>
    <s v="Origino"/>
    <s v="NRESPONS"/>
    <s v="Registros Pub y Redes Emp"/>
    <s v="Back (Registro)"/>
    <s v="Finalizado"/>
    <s v=" "/>
    <s v="Asignado a"/>
    <s v="CMARTINE"/>
    <s v="Registros Pub y Redes Emp"/>
    <s v="Juridica"/>
    <d v="2023-01-24T00:00:00"/>
    <s v="A"/>
    <s v=""/>
    <m/>
    <m/>
    <m/>
    <m/>
    <m/>
    <m/>
    <m/>
    <s v="Sin Identificación"/>
    <m/>
    <s v="JOSE JESUS CIFUENTES GUTIERREZ"/>
    <s v=""/>
    <s v=""/>
    <s v="E-mail"/>
    <s v=""/>
    <s v="3 Peticiones"/>
    <x v="0"/>
    <s v="Registros Publicos y Redes Emp"/>
    <s v="Derecho de peticion"/>
    <s v="."/>
    <s v="."/>
    <s v="CONTESTADO CON CARTA 2023-00111 DEL 26 DE ENERO DE 2023, ASÍ: &quot;¿MEDIANTE ESCRITO RECIBIDO EN ESTA CÁMARA DE COMERCIO EL 24 DE ENERO DE 2023, SOLICITÓ &quot;SE SIRVA CERTIFICAR QUE NO POSEO BIENES, TERRENOS, AUTOMOTORES NI INMUEBLES A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A PESAR DE QUE EN EL ESCRITO NO CONSTA SOLICITUD RELACIONADA CON LOS REGISTROS PÚBLICOS QUE LLEVA LA CÁMARA DE COMERCIO, CON EL FIN DE DARLE UNA RESPUESTA EFECTIVA, LE "/>
    <s v="."/>
    <s v="Finalizado"/>
    <s v="CMARTINE"/>
    <d v="2023-01-26T00:00:00"/>
    <d v="2023-01-26T00:00:00"/>
    <s v=" "/>
    <s v="N"/>
    <s v=""/>
    <x v="0"/>
    <s v="Interés general y particular"/>
    <s v="N"/>
    <d v="2023-01-26T00:00:00"/>
    <d v="2023-01-26T00:00:00"/>
    <n v="3"/>
    <n v="15"/>
    <x v="0"/>
    <n v="15"/>
    <s v="cumple"/>
  </r>
  <r>
    <x v="0"/>
    <n v="2023000459"/>
    <x v="15"/>
    <s v="EN COPMUNICACION DEL DIA 23012023 CON OFICIO 89 DEL JUZGADO 14 DE FAMILIA DE BOGOTA DC ENVIADO VUIA EMAIL A LA CC BOGOTA Y REMITIDO A LA CC CALI EL DIA 24012023 CON RADICACION NO. 20230052564 POR TRASLADO POR COMPETENCIAS ORDENAN OFICIAR A LA CCC A FIN DE QUE SEA REMITIDO EL CERTIFICADO DE EXISTENCIA Y REPRESENTACION LEGAL DE LA EMPRESA CALIPSO COMUNICACIONES S A O SAS A FIN DE DETERMINAR EL NOMBRE DE LAS PERSONAS ACCIONISTAS Y EL CAPITAL SOCIAL. - NOTA LA SOCIEDAD CALIPSO COMUNICACIONES S.A NIT 805007443 - 1 FIGURA ACTIVA EN CALI CON MAT# 459538"/>
    <s v="A"/>
    <s v="JCMARIN"/>
    <s v=" "/>
    <s v="Obrero"/>
    <d v="2023-01-24T00:00:00"/>
    <s v="Origino"/>
    <s v="NRESPONS"/>
    <s v="Registros Pub y Redes Emp"/>
    <s v="Back (Registro)"/>
    <s v="Finalizado"/>
    <s v=" "/>
    <s v="Asignado a"/>
    <s v="ECUARTAS"/>
    <s v="Registros Pub y Redes Emp"/>
    <s v="Back (Registro)"/>
    <d v="2023-01-24T00:00:00"/>
    <s v="A"/>
    <s v="MERCANTIL"/>
    <n v="459538"/>
    <m/>
    <m/>
    <m/>
    <m/>
    <m/>
    <m/>
    <s v="Inscrito"/>
    <m/>
    <s v="HUGO HAVIER CESPEDEZ RODRIGUEZ"/>
    <s v="3411043"/>
    <s v="flia14bt@cendoj.ramajudicial.gov.co"/>
    <s v="E-mail"/>
    <s v=""/>
    <s v="3 Peticiones"/>
    <x v="0"/>
    <s v="Registros Publicos y Redes Emp"/>
    <s v="Derecho de peticion"/>
    <s v="."/>
    <s v="."/>
    <s v="2023 - 00099 SANTIAGO DE CALI, 24 DE ENERO DE 2023 SEÑORES JUZGADO 14 DE FAMILIA DE BOGOTÁ ATENCIÓN: HUGO JAVIER CÉSPEDES RODRÍGUEZ SECRETARIO FLIA14BT@CENDOJ.RAMAJUDICIAL.GOV.CO BOGOTÁ D.C. CORDIAL SALUDO DAMOS RESPUESTA AL OFICIO N° 89 RADICACIÓN 11001 31 10 014 2020-00063 00 DEL 23 DE ENERO DE 2023, RECIBIDO EN LA CÁMARA DE COMERCIO DE BOGOTÁ Y REMITIDO A ESTA ENTIDAD EL 24 DE ENERO, EN EL QUE SOLICITA &quot;REMITA EL CERTIFICADO DE EXISTENCIA Y REPRESENTACIÓN DE LA EMPRESA CALIPSO COMUNICACIONES S.A O S.A.S, A FIN DE DETERMINAR EL NOMBRE DE LAS PERSONAS ACCIONISTAS Y EL CAPITAL SO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
    <s v="."/>
    <s v="Finalizado"/>
    <s v="ECUARTAS"/>
    <d v="2023-01-24T00:00:00"/>
    <d v="2023-01-24T00:00:00"/>
    <s v="'flia14bt@cendoj.ramajudicial.gov.co.rpost.biz' martes 24/01/2023 3:15 p. m"/>
    <s v="N"/>
    <s v=""/>
    <x v="0"/>
    <s v=""/>
    <s v="N"/>
    <d v="2023-01-24T00:00:00"/>
    <d v="2023-01-24T00:00:00"/>
    <n v="1"/>
    <n v="15"/>
    <x v="0"/>
    <n v="15"/>
    <s v="cumple"/>
  </r>
  <r>
    <x v="0"/>
    <n v="2023000461"/>
    <x v="15"/>
    <s v="EN COMUNICACION DEL DIA 24012023 CON EMAIL ENVIADO A CONTACTO CCC MEDIANTE DERECHO DE PETICION EL SR. HERNANDO LINDO SUAREZ CC 1047336769 SOLICITA SE VERIFIQUE EN LAS BASES DE DATOS DE LA CCC SI SE ENCUENTRA ACTUALMENTE Y SE LE EXPIDA UN CERTIFICADO PARA DEMOSTRAR INSOLVENCIA ECONOMICA ANTE EL JUEZ - NOTA LA CEDULA APORTADA NO FIGURA CON REGISTROS EN LA CCC"/>
    <s v="A"/>
    <s v="JCMARIN"/>
    <s v=" "/>
    <s v="Obrero"/>
    <d v="2023-01-24T00:00:00"/>
    <s v="Origino"/>
    <s v="NRESPONS"/>
    <s v="Registros Pub y Redes Emp"/>
    <s v="Back (Registro)"/>
    <s v="Finalizado"/>
    <s v=" "/>
    <s v="Asignado a"/>
    <s v="CMARTINE"/>
    <s v="Registros Pub y Redes Emp"/>
    <s v="Juridica"/>
    <d v="2023-01-24T00:00:00"/>
    <s v="A"/>
    <s v=""/>
    <m/>
    <m/>
    <m/>
    <m/>
    <m/>
    <m/>
    <m/>
    <s v="Sin Identificación"/>
    <m/>
    <s v="HERNANDO LINDO SUAREZ"/>
    <s v=""/>
    <s v=""/>
    <s v="E-mail"/>
    <s v=""/>
    <s v="3 Peticiones"/>
    <x v="0"/>
    <s v="Registros Publicos y Redes Emp"/>
    <s v="Derecho de peticion"/>
    <s v="."/>
    <s v="."/>
    <s v="CONTESTADO CON CARTA 2023-00112 DEL 26 DE ENERO DE 2023, ASÍ: &quot;¿MEDIANTE ESCRITO RECIBIDO EN ESTA CÁMARA DE COMERCIO EL 24 DE ENERO DE 2023, SOLICITÓ &quot;VERIFIQUEN EN LA BASE DE DATOS DE ESTA ENTIDAD COMO ME ENCUENTRO ACTUALMENTE Y ME EXPIDAN UN CERTIFICADO DE LO ENCONTRADO EN DICHA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
    <s v="."/>
    <s v="Finalizado"/>
    <s v="CMARTINE"/>
    <d v="2023-01-26T00:00:00"/>
    <d v="2023-01-26T00:00:00"/>
    <s v=" "/>
    <s v="N"/>
    <s v=""/>
    <x v="0"/>
    <s v="Interés general y particular"/>
    <s v="N"/>
    <d v="2023-01-26T00:00:00"/>
    <d v="2023-01-26T00:00:00"/>
    <n v="3"/>
    <n v="15"/>
    <x v="0"/>
    <n v="15"/>
    <s v="cumple"/>
  </r>
  <r>
    <x v="0"/>
    <n v="2023000465"/>
    <x v="15"/>
    <s v="EN COMUNICACION DEL DIA 24012023 CON OFICIO 20380-01-01-836 DE LA FGN FISCLAIA 83 SECCIONAL GRUPO HURTO Y ESTAFA CALI ENVIADO VIA EMAIL A CONTACTO CCC SOLICITARLE REMITAN EL CERTIFICADO DE EXISTENCIA Y REPRESENTACIÓN DEL ESTABLECIMIENTO DE NOMBRE NEGOCIOS Y DIVISAS UNICO CON NÚMERO DE MATRÍCULA NO. 809654-2."/>
    <s v="A"/>
    <s v="JCMARIN"/>
    <s v=" "/>
    <s v="Obrero"/>
    <d v="2023-01-24T00:00:00"/>
    <s v="Origino"/>
    <s v="NRESPONS"/>
    <s v="Registros Pub y Redes Emp"/>
    <s v="Back (Registro)"/>
    <s v="Finalizado"/>
    <s v=" "/>
    <s v="Asignado a"/>
    <s v="ECUARTAS"/>
    <s v="Registros Pub y Redes Emp"/>
    <s v="Back (Registro)"/>
    <d v="2023-01-24T00:00:00"/>
    <s v="A"/>
    <s v="MERCANTIL"/>
    <n v="809654"/>
    <m/>
    <m/>
    <m/>
    <m/>
    <m/>
    <m/>
    <s v="Inscrito"/>
    <m/>
    <s v="MARIA ALEJANDRA CABRERA VIVEROS"/>
    <s v="3899980EXT22830"/>
    <s v="maria.cabrera@fiscalia.gov.co"/>
    <s v="E-mail"/>
    <s v=""/>
    <s v="3 Peticiones"/>
    <x v="0"/>
    <s v="Registros Publicos y Redes Emp"/>
    <s v="Derecho de peticion"/>
    <s v="."/>
    <s v="."/>
    <s v="2023 - 00100 SANTIAGO DE CALI, 25 DE ENERO DE 2022 SEÑORES FISCALIA GENERAL DE LA NACION ATENCIÓN: MARIA ALEJANDRA CABRERA VIVEROS ASISTENTE DE FISCAL II MARIA.CABRERA@FISCALIA.GOV.CO LA CIUDAD CORDIAL SALUDO DAMOS RESPUESTA AL OFICIO 760016099165201937150 DEL 24 DE ENERO DEL 2023, RECIBIDO Y RADICADO EN ESTA ENTIDAD EL MISMO DÍA, EN EL CUAL SOLICITA SUMINISTRAR LA SIGUIENTE INFORMACIÓN: &quot;REMITAN EL CERTIFICADO DE EXISTENCIA Y REPRESENTACIÓN DEL ESTABLECIMIENTO DE NOMBRE NEGOCIOS Y DIVISAS UNICO CON NÚMERO DE MATRÍCULA NO. 809654-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s v="."/>
    <s v="Finalizado"/>
    <s v="ECUARTAS"/>
    <d v="2023-01-25T00:00:00"/>
    <d v="2023-01-25T00:00:00"/>
    <s v="maria.cabrera@fiscalia.gov.co.rpost.biz miércoles 25/01/2023 8:17 a. m"/>
    <s v="N"/>
    <s v=""/>
    <x v="0"/>
    <s v=""/>
    <s v="N"/>
    <d v="2023-01-25T00:00:00"/>
    <d v="2023-01-25T00:00:00"/>
    <n v="2"/>
    <n v="15"/>
    <x v="0"/>
    <n v="15"/>
    <s v="cumple"/>
  </r>
  <r>
    <x v="0"/>
    <n v="2023000467"/>
    <x v="15"/>
    <s v="EN COMUNICACION DEL DIA 24012023 CON EMAIL ENVIADO A CONTACTO CCC MEDIANTE PETICION LA SEÑORA MARTAH DIAZ DE LA SOCIEDAD BEST LINE CONSULTING S L CON SEDE EN ESPAÑA SOLICITAN UN LISTADO DE CONTACTOS DE EMPRESAS DE CONTACT CENTER DE COLOMBIA, PARA PODER CONECTAR CON ELLOS Y OFRECERLES UNA COLABORACIÓN MERCANTIL, CON NUESTRA EMPRESA. POR FAVOR ¿PUEDEN AYUDARNOS DESDE LA CÁMARA PARA GESTIONAR ESTE ASUNTO?. "/>
    <s v="A"/>
    <s v="JCMARIN"/>
    <s v=" "/>
    <s v="Obrero"/>
    <d v="2023-01-24T00:00:00"/>
    <s v="Origino"/>
    <s v="NRESPONS"/>
    <s v="Registros Pub y Redes Emp"/>
    <s v="Back (Registro)"/>
    <s v="Finalizado"/>
    <s v=" "/>
    <s v="Asignado a"/>
    <s v="ECUARTAS"/>
    <s v="Registros Pub y Redes Emp"/>
    <s v="Back (Registro)"/>
    <d v="2023-01-24T00:00:00"/>
    <s v="A"/>
    <s v=""/>
    <m/>
    <m/>
    <m/>
    <m/>
    <m/>
    <m/>
    <m/>
    <s v="Sin Identificación"/>
    <m/>
    <s v="MARTA DIAZ"/>
    <s v=""/>
    <s v="marta@blconsulting.es"/>
    <s v="E-mail"/>
    <s v=""/>
    <s v="3 Peticiones"/>
    <x v="0"/>
    <s v="Registros Publicos y Redes Emp"/>
    <s v="Derecho de peticion"/>
    <s v="."/>
    <s v="."/>
    <s v="2023-00118 SANTIAGO DE CALI, 30 DE ENERO DE 2023 SEÑORA MARTA DÍAZ BEST LINE CONSULTING MARTA@BLCONSULTING.ES ESPAÑA MEDIANTE CORREO ELECTRÓNICO DEL 24 DE ENERO DE 2023, RECIBIDO EN ESTA ENTIDAD EL MISMO DÍA, SOLICITÓ: &quot;UN LISTADO DE CONTACTOS DE EMPRESAS DE CONTACT CENTER DE COLOMBIA, PARA PODER CONECTAR CON ELLOS Y OFRECERLES UNA COLABORACIÓN MERCANTIL, CON NUESTRA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
    <s v="."/>
    <s v="Finalizado"/>
    <s v="ECUARTAS"/>
    <d v="2023-01-30T00:00:00"/>
    <d v="2023-01-30T00:00:00"/>
    <s v="'marta@blconsulting.es.rpost.biz' lunes 30/01/2023 8:22 a. m"/>
    <s v="N"/>
    <s v=""/>
    <x v="0"/>
    <s v="Interés general y particular"/>
    <s v="N"/>
    <d v="2023-01-30T00:00:00"/>
    <d v="2023-01-30T00:00:00"/>
    <n v="5"/>
    <n v="15"/>
    <x v="0"/>
    <n v="15"/>
    <s v="cumple"/>
  </r>
  <r>
    <x v="0"/>
    <n v="2023000470"/>
    <x v="16"/>
    <s v="EN COMUNICACION DEL DIA 23012023 CON EMAIL ENVIADO A MINTIC Y REMITIDO A LA CCC EL DIA 24012023 POR TRASALDO POR COMPETENCIAS LA USUARIA SANDRA REMIREZ SOLICITO LO SIGUIENTE: SUGUIERO CONJUNTO DE DATOS EMPRESAS DE CONSTRUCCION EN COLOMBIA. CÁMARA DE COMERCIO DE CALI - NOTA LA USUARIA NO DEJO DATOS PARA DAR RESPUESTA .. SE LE DEBERA REPONDER A DATOS ABIERTOS DE MINTIC."/>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SANDRA RAMIREZ"/>
    <s v=""/>
    <s v="datosabiertos@mintic.gov.co"/>
    <s v="E-mail"/>
    <s v=""/>
    <s v="3 Peticiones"/>
    <x v="0"/>
    <s v="Registros Publicos y Redes Emp"/>
    <s v="Derecho de peticion"/>
    <s v="."/>
    <s v="."/>
    <s v="2023 - 00105 SANTIAGO DE CALI, 26 DE ENERO DE 2023 SEÑORES MINISTERIO DE TECNOLOGÍAS DE LA INFORMACIÓN Y LAS COMUNICACIONES DATOSABIERTOS@MINTIC.GOV.CO SANDRA RAMIREZ BOGOTÁ D.C RECIBA UN CORDIAL SALUDO, DAMOS RESPUESTA A SU ESCRITO DEL 20 DE ENERO DE 2023, RECIBIDO EN ESTA ENTIDAD EL MISMO DÍA, EN EL CUAL SOLICITA: &quot;A TRAVÉS DEL PORTAL DE DATOS ABIERTOS, NOS REALIZARON UNA SOLICITUD DE ACCESO A INFORMACIÓN PÚBLICA, EN LA QUE NOS REQUIEREN UNA BASE DE DATOS DE EMPRESAS DE CONSTRUC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
    <s v="."/>
    <s v="Finalizado"/>
    <s v="ECUARTAS"/>
    <d v="2023-01-26T00:00:00"/>
    <d v="2023-01-26T00:00:00"/>
    <s v="'datosabiertos@mintic.gov.co.rpost.biz jueves 26/01/2023 9:02 a. m"/>
    <s v="N"/>
    <s v=""/>
    <x v="0"/>
    <s v=""/>
    <s v="N"/>
    <d v="2023-01-26T00:00:00"/>
    <d v="2023-01-26T00:00:00"/>
    <n v="2"/>
    <n v="15"/>
    <x v="0"/>
    <n v="15"/>
    <s v="cumple"/>
  </r>
  <r>
    <x v="0"/>
    <n v="2023000471"/>
    <x v="16"/>
    <s v="EN COMUNICACION DEL DIA 24012023 CON EMAIL ENVIADOA CONTACTO CCC MEDIENTE DERECHO DE EPTICION EL SR. JUAN PAULO GUZMAN FERIX EN CALIDAD DE REPRESENTANTE LEGAL DE LA SOCIEDAD SANNABIS SAS POR MEDIO DE LA PRESENTE NOS PONEMOS EN CONTACTO CON USTEDES PARA SOLICITAR LISTADOS DE FARMACIAS CENTROS NATURISTAS CENTROS HOMEÓPATAS Y TODO LO RELACIONADO CON MEDICINA ALTERNATIVA."/>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JUAN PAULO GUZMAN FERIX"/>
    <s v=""/>
    <s v="sannabis.sas@gmail.com"/>
    <s v="E-mail"/>
    <s v="3213202024"/>
    <s v="3 Peticiones"/>
    <x v="0"/>
    <s v="Registros Publicos y Redes Emp"/>
    <s v="Derecho de peticion"/>
    <s v="."/>
    <s v="."/>
    <s v="2023-00134 SANTIAGO DE CALI, 2 DE FEBRERO DE 2023 SEÑOR JUAN PAULO GUZMAN FERIX REPRESENTANTE LEGAL SANNABIS SANNABIS.SAS@GMAIL.COM LA CIUDAD MEDIANTE ESCRITO DEL 24 DE ENERO DE 2023, RECIBIDO EN ESTA ENTIDAD EL MISMO DÍA, SOLICITÓ: &quot;LISTADOS DE FARMACIAS, CENTROS NATURISTAS, CENTROS HOMEÓPATAS Y TODO LO RELACIONADO CON MEDICINA ALTERNATIV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
    <s v="."/>
    <s v="Finalizado"/>
    <s v="ECUARTAS"/>
    <d v="2023-02-02T00:00:00"/>
    <d v="2023-02-02T00:00:00"/>
    <s v="'sannabis.sas@gmail.com.rpost.biz jueves 02/02/2023 1:00 p. m"/>
    <s v="N"/>
    <s v=""/>
    <x v="0"/>
    <s v=""/>
    <s v="N"/>
    <d v="2023-02-02T00:00:00"/>
    <d v="2023-02-02T00:00:00"/>
    <n v="7"/>
    <n v="15"/>
    <x v="0"/>
    <n v="15"/>
    <s v="cumple"/>
  </r>
  <r>
    <x v="0"/>
    <n v="2023000473"/>
    <x v="16"/>
    <s v="BUENAS TARDES, TUVE UNA INQUIETUD A LA HORA DE REALIZAR UN PAGO, SE ME HIZO EL COBRO PERO A LA EMPRESA ENCARGADA NO LE LLEGO EL MONTO Y TAMPOCO ME REVERSARON LA PLATA, QUISIERA SABER QUE DEBO HACER PARA PODER SOLUCIONAR ESTE INCONVENIENTE, MUCHAS GRACIAS"/>
    <s v="A"/>
    <s v="ARIVAS"/>
    <s v=" "/>
    <s v="Principal"/>
    <d v="2023-01-25T00:00:00"/>
    <s v="Origino"/>
    <s v="ARIVAS"/>
    <s v="Secretaria General"/>
    <s v="Asuntos Legales y Contratacion"/>
    <s v="Finalizado"/>
    <s v=" "/>
    <s v="Asignado a"/>
    <s v="ARIVAS"/>
    <s v="Asuntos Legales y Contratacion"/>
    <s v="Asuntos Legales y Contratacion"/>
    <d v="2023-01-25T00:00:00"/>
    <s v="A"/>
    <s v=""/>
    <m/>
    <m/>
    <m/>
    <m/>
    <m/>
    <m/>
    <m/>
    <s v="Sin Identificación"/>
    <m/>
    <s v="JUAN FELIPE"/>
    <s v=""/>
    <s v="juanfeva1805@gmail.com"/>
    <s v="E-mail"/>
    <s v=""/>
    <s v="3 Peticiones"/>
    <x v="5"/>
    <s v="Asuntos Legales y Contratacion"/>
    <s v="Derecho de peticion"/>
    <s v="."/>
    <s v="."/>
    <s v="SE ADJUNTA TRAZABILIDAD. SE LE INFORMA AL USUARIO NO COMPETENCIA DE LA CCC EN ASUNTOS DEL CONSUMIDOR. DE: LINA MARCELA ROJAS GUTIERREZ &lt;LROJAS@CCC.ORG.CO&gt; ENVIADO: MARTES, 31 DE ENERO DE 2023 16:48 PARA: JUANFEVA1805@GMAIL.COM &lt;JUANFEVA1805@GMAIL.COM&gt; ASUNTO: REPUESTA DERECHO DE PETICIÓN - JUAN FELIPE "/>
    <s v="."/>
    <s v="Finalizado"/>
    <s v="ARIVAS"/>
    <d v="2023-01-31T00:00:00"/>
    <d v="2023-01-31T00:00:00"/>
    <s v=" "/>
    <s v="N"/>
    <s v=""/>
    <x v="0"/>
    <s v="Interés general y particular"/>
    <s v="N"/>
    <d v="2023-01-31T00:00:00"/>
    <d v="2023-01-31T00:00:00"/>
    <n v="5"/>
    <n v="15"/>
    <x v="0"/>
    <n v="15"/>
    <s v="cumple"/>
  </r>
  <r>
    <x v="0"/>
    <n v="2023000478"/>
    <x v="16"/>
    <s v="EN COMUNICACION DEL DIA 24012023 CON OFICIO OFICIO GS-2023-008664 SUBIN GRUIJ 25.10 POLICIA NAICONAL SECCIONAL CALI ENVIADO VIA EMAIL A CONTACTO CCC DE MANERA ATENTA SOLICITAN APORTAR INFROMACION SI LA SEÑORA DAHIANA OSORIO FRANCO CC 1113858298 SE ENCUENTRA REGISTRADA COMO PROPIETARIA DE AKGUNA CLASE DE ESTABLECIMIENTO COMERCIAL O PRIVADO CON EL FIN DE REALIZAR UNA CITACION A AUDIENCIA DE JUICIO ORAL. - NOTA LA CEDULA APORTADA NO FIGURA CON REGISTROS EN LA CCC"/>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AGENTE LUIS FERNANDO RINCON GIRON"/>
    <s v=""/>
    <s v="luis.rincon1251@correo.policia.gov.co"/>
    <s v="E-mail"/>
    <s v="3152570820"/>
    <s v="3 Peticiones"/>
    <x v="0"/>
    <s v="Registros Publicos y Redes Emp"/>
    <s v="Derecho de peticion"/>
    <s v="."/>
    <s v="."/>
    <s v="2023 - 00101 SANTIAGO DE CALI, 25 DE ENERO DE 2023 SEÑORES MINISTERIO DE DEFENSA NACIONAL POLICIA NACIONAL ATENCIÓN: AGENTE LUIS FERNANDO RINCON GIRON INVESTIGADOR CRIMINAL SIJIN LUIS.RINCON1251@CORREO.POLICIA.GOV.CO LA CIUDAD CORDIAL SALUDO, DAMOS RESPUESTA A SU OFICIO NO. GS-2023-008664/SUBIN-GRUIJ 25.10 NUNC 760016000193202005350 DEL 24 DE ENERO DE 2023, RECIBIDO EN ESTA ENTIDAD EL 25 DE ENERO, EN EL QUE SOLICITA: &quot;APORTE INFORMACIÓN SI LA PERSONA DE NOMBRE DAHIANA OSORIO FRANCO C.C. 1.113.858.298, SE ENCUENTRA REGISTRADO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v="."/>
    <s v="Finalizado"/>
    <s v="ECUARTAS"/>
    <d v="2023-01-25T00:00:00"/>
    <d v="2023-01-25T00:00:00"/>
    <s v="luis.rincon1251@correo.policia.gov.co.rpost.biz miércoles 25/01/2023 11:56 a. m"/>
    <s v="N"/>
    <s v=""/>
    <x v="0"/>
    <s v=""/>
    <s v="N"/>
    <d v="2023-01-25T00:00:00"/>
    <d v="2023-01-25T00:00:00"/>
    <n v="1"/>
    <n v="15"/>
    <x v="0"/>
    <n v="15"/>
    <s v="cumple"/>
  </r>
  <r>
    <x v="0"/>
    <n v="2023000480"/>
    <x v="16"/>
    <s v="EN COMUNICACION DEL DIA 24012023 CON EMAIL ENVIADO A LA CC BOGOTA Y REMITIDO A LA CC CALI EL DIA 25012023 POR TRASALDO POR COMPETENCIAS LA SOCIEDAD TZL PRODUCCION Y REPRESENTACION S.A.S. DOMICILIADA ENBOGOTÁ D.C. NIT 900350625-9 REPRESENTADA LEGALMENTE POR TATIANA ZULUAGA LASERNA CC. # 5251563 SOLICITA: 1. INFORMACIÓN DETALLADA REFERENTE A LAS NUEVAS EMPRESAS SOCIEDADES Y/O EMPRENDIMIENTOS QUE SE HAYAN LEGALMENTE CONSTITUIDO A PARTIR DE JUNIO DE 2022 A LA FECHA ENERO DE 2023 EN BOGOTÁ MEDELLÍN BARRANQUILLA Y CALI LO ANTERIOR DE CONFORMIDAD A QUE COMO EMPRESA TZL PRODUCCION Y REPRESENTACION S.A.S. REQUIERE CONOCER LAS NUEVAS MARCAS E INDUSTRIAS EN EL MERCADO Y DE ESTA FORMA OFERTAR BRINDAR Y/O DAR A CONOCER SUS PRODUCTOS QUE COMO ACTIVIDAD ECONÓMICA TIENE REGISTRADOS. 2. DE SER PROCEDENTE ESTA INFORMACIÓN SE REQUIERE DE ESTA LO REFERENTE A: RAZÓN SOCIAL DE LA EMPRESA O EMPRENDIMIENTO. ACTIVIDAD ECONÓMICA "/>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TATIANA ZULUAGA LASERNA"/>
    <s v=""/>
    <s v="legal@tzl.com.co - tatiana.zuluaga@tzl.com.co"/>
    <s v="E-mail"/>
    <s v=""/>
    <s v="3 Peticiones"/>
    <x v="0"/>
    <s v="Registros Publicos y Redes Emp"/>
    <s v="Derecho de peticion"/>
    <s v="."/>
    <s v="."/>
    <s v="2023 - 00107 SANTIAGO DE CALI, 26 DE ENERO DE 2023 SEÑORA TATIANA ZULUAGA LASERNA REPRESENTANTE LEGAL TZL PRODUCCIÓN Y REPRESENTACIÓN SAS LEGAL@TZL.COM.CO BOGOTÁ D.C RECIBA UN CORDIAL SALUDO, DAMOS RESPUESTA AL CORREO ELECTRÓNICO DEL 24 DE ENERO DE 2023, RECIBIDO EN ESTA ENTIDAD EL MISMO DÍA, EN EL CUAL SOLICITA: &quot;1.REQUERIMOS RECIBIR INFORMACIÓN DETALLADA REFERENTE A LAS NUEVAS EMPRESAS, SOCIEDADES Y/O EMPRENDIMIENTOS QUE SE HAYAN LEGALMENTE CONSTITUIDO A PARTIR DE JUNIO DE 2022 A LA FECHA (ENERO DE 2023) EN BOGOTÁ, MEDELLÍN, BARRANQUILLA Y CALI, LO ANTERIOR DE CONFORMIDAD A QUE, COMO EMPRESA, TZL PRODUCCION Y REPRESENTACION S.A.S., REQUIERE CONOCER LAS NUEVAS MARCAS E INDUSTRIAS EN EL MERCADO Y DE ESTA FORMA OFERTAR, BRINDAR Y/O DAR A CONOCER SUS PRODUCTOS QUE COMO ACTIVIDAD ECONÓMICA TIENE REGISTRADOS. 2.DE SER PROCEDENTE ESTA INFORMACIÓN, SE REQUIERE DE ESTA, LO REFERENTE A: &quot;RAZÓN SOCIAL DE LA EMPRESA, SOCIEDAD Y/O EMPRENDIMIENTO. &quot;ACTIVIDAD ECONÓMICA DE LA EMPRESA"/>
    <s v="."/>
    <s v="Finalizado"/>
    <s v="ECUARTAS"/>
    <d v="2023-01-26T00:00:00"/>
    <d v="2023-01-26T00:00:00"/>
    <s v="'legal@tzl.com.co.rpost.biz jueves 26/01/2023 12:20 p. m"/>
    <s v="N"/>
    <s v=""/>
    <x v="0"/>
    <s v=""/>
    <s v="N"/>
    <d v="2023-01-26T00:00:00"/>
    <d v="2023-01-26T00:00:00"/>
    <n v="2"/>
    <n v="15"/>
    <x v="0"/>
    <n v="15"/>
    <s v="cumple"/>
  </r>
  <r>
    <x v="0"/>
    <n v="2023000484"/>
    <x v="16"/>
    <s v="EN COM,UNICACION DEL DIA 25012023 CON EMAIL ENVIADO A CONTACTO CCC MEDIANTE PETICION LA SEÑORA FRANCIA ELENA ORTEGA CC 34373413 DE LA SOCIEDAD INGENIERÍA MÉDICA CREATIVA LTDA. NIT: 900136051 SOLCIITA PRORROGA DE PLAZO PARA SUBSANAR REQUERIMIENTO HECHO A LA RAD. 20221160575 REQUERIMIENTO HECHO POR LA DRA CLAUDIA BOTERO "/>
    <s v="A"/>
    <s v="JCMARIN"/>
    <s v=" "/>
    <s v="Obrero"/>
    <d v="2023-01-25T00:00:00"/>
    <s v="Origino"/>
    <s v="NRESPONS"/>
    <s v="Registros Pub y Redes Emp"/>
    <s v="Juridica"/>
    <s v="Finalizado"/>
    <s v=" "/>
    <s v="Asignado a"/>
    <s v="AGALVEZ"/>
    <s v="Registros Pub y Redes Emp"/>
    <s v="Juridica"/>
    <d v="2023-01-25T00:00:00"/>
    <s v="A"/>
    <s v="MERCANTIL"/>
    <n v="705563"/>
    <n v="20221160575"/>
    <m/>
    <m/>
    <m/>
    <m/>
    <m/>
    <s v="Inscrito"/>
    <m/>
    <s v="FRANCIA ELENA ORTEGA"/>
    <s v=""/>
    <s v="fortega.imc@gmail.com"/>
    <s v="E-mail"/>
    <s v=""/>
    <s v="3 Peticiones"/>
    <x v="3"/>
    <s v="Registros Publicos y Redes Emp"/>
    <s v="Derecho de peticion"/>
    <s v="."/>
    <s v="."/>
    <s v="SE APRUEBA PRORROGA DE LA RADICACIÓN 20221160575 EL 25-01-2023."/>
    <s v="."/>
    <s v="Finalizado"/>
    <s v="AGALVEZ"/>
    <d v="2023-01-25T00:00:00"/>
    <d v="2023-01-25T00:00:00"/>
    <s v=" "/>
    <s v="N"/>
    <s v=""/>
    <x v="0"/>
    <s v="Interés general y particular"/>
    <s v="N"/>
    <d v="2023-01-25T00:00:00"/>
    <d v="2023-01-25T00:00:00"/>
    <n v="1"/>
    <n v="15"/>
    <x v="0"/>
    <n v="15"/>
    <s v="cumple"/>
  </r>
  <r>
    <x v="0"/>
    <n v="2023000489"/>
    <x v="16"/>
    <s v="EN COMUNICACION DEL DIA 24012023 CON EMAIL ENVIADO A CONTACTO CCC MEDIANTE DERECHO DE PETICION LA SEÑORA MERLY CORREA TOVAR CC 31966192 SOCILITA: - 1. SE SIRVAN ACLARAR PORQUE AUN FIGURA EL CARGO DE SUPLENTE DEL GERENTE DENTRO DE LA CAMARA DE COMERCIO DE LA SOCIEDAD VEHICULOS Y PROPIEDADES SAS SI DICHO CARGO NO EXISTE DENTRO D ELOS ESTATUTOS DE ESTA. - 2. SEA RETIRADO DICHO NOMBRAMIENTO DEL CERTIFICAADO DE EXISTENCIA Y REPRESENTACION DE LA SOCIEDAD CONFORME A LOS MOTIVOS ANTES EXPUESTOS EN HARAS DE EVIITAR MALENTENDIDOS O ACTUACIONES LEGITIMAS POR PARTE DEL SR. MILTON CORREA."/>
    <s v="A"/>
    <s v="JCMARIN"/>
    <s v=" "/>
    <s v="Obrero"/>
    <d v="2023-01-25T00:00:00"/>
    <s v="Origino"/>
    <s v="NRESPONS"/>
    <s v="Registros Pub y Redes Emp"/>
    <s v="Juridica"/>
    <s v="Finalizado"/>
    <s v=" "/>
    <s v="Asignado a"/>
    <s v="AGALVEZ"/>
    <s v="Registros Pub y Redes Emp"/>
    <s v="Juridica"/>
    <d v="2023-01-25T00:00:00"/>
    <s v="A"/>
    <s v="MERCANTIL"/>
    <n v="601662"/>
    <m/>
    <m/>
    <m/>
    <m/>
    <m/>
    <m/>
    <s v="Inscrito"/>
    <m/>
    <s v="MARLY CORREA TOVAR"/>
    <s v=""/>
    <s v="vypcali@gmail.com"/>
    <s v="E-mail"/>
    <s v="3113400744"/>
    <s v="3 Peticiones"/>
    <x v="4"/>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VISAR NUESTROS REGISTROS PUDIENDO CONSTATAR QUE MEDIANTE ESCRITURA PÚBLICA 625 DEL 6 DE FEBRERO DE 2003 DE LA NOTARÍA SÉPTIMA DE CALI, INSCRITA EL 18 DE FEBRERO DE 2003 BAJO EL NO. 1171 DEL LIBRO IX, SE INSCRIBIÓ EL NOMBRAMIENTO COMO SUPLENTE DEL GERENTE DEL SEÑOR MILTON EVEIRO CORREA TOVAR. DE LA MISMA FORMA SE ENCUENTRA QUE BAJO LA INSCRIPCIÓN 12212 DEL 14 DE OCT"/>
    <s v="."/>
    <s v="Finalizado"/>
    <s v="AGALVEZ"/>
    <d v="2023-02-02T00:00:00"/>
    <d v="2023-02-02T00:00:00"/>
    <s v="se envia el 02-02-2023"/>
    <s v="N"/>
    <s v=""/>
    <x v="0"/>
    <s v="Interés general y particular"/>
    <s v="N"/>
    <d v="2023-02-02T00:00:00"/>
    <d v="2023-02-02T00:00:00"/>
    <n v="7"/>
    <n v="15"/>
    <x v="0"/>
    <n v="15"/>
    <s v="cumple"/>
  </r>
  <r>
    <x v="0"/>
    <n v="2023000493"/>
    <x v="16"/>
    <s v="EN COMUNICACION DEL DIA 16012023 CON OFICIO GS-2023 JINJU GRIED 25.10 DE LA POLICIA NACIONAL SECCIONAL BOGOTA DC ENVIADO VIA EMAIL A LA CC BOGOTA Y REMITIDO A LA CC CALI EL DIA 25012023 CON RADICACION NO. 20230056747 POR TRASALDO POR COMOPETENCIAS SOLICITAN SUMINISTRAR CERTIFICADO DE EXISTENCIA Y REPRESENTACION LEGAL ACTAS DE CONSTITUCION ACTAS DE ASAMBLEA DE ACCIONISTAS Y DOCUMENTOS DE SOPORTE DE PAERTUTRA DE SOCIEDADES Y ESTABLECIMIENTOS DE COMERCIO A NOMBRE DEL SR. EDGARDO JAVIER ZAMORA BALTAN CC 16506866. NOTA LA CEDULA APORTADA FIGURA COMO MIEMBRO DE JUNTA DIR. EN LA MAT 8838-50 - COMO REP. LEGAL EN LA MAT 831001-16 Y COMO SOCIO EN LA MAT 992934-16"/>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PT CRISTIAN ALEXANDER MENDEZ LOZANO"/>
    <s v="5159700EXT30478"/>
    <s v=""/>
    <s v="E-mail"/>
    <s v=""/>
    <s v="3 Peticiones"/>
    <x v="0"/>
    <s v="Registros Publicos y Redes Emp"/>
    <s v="Derecho de peticion"/>
    <s v="."/>
    <s v="."/>
    <s v="2023 - 00095 SANTIAGO DE CALI, 25 DE ENERO DE 2022 SEÑORES MINISTERIO DE DEFENSA NACIONAL POLICIA NACIONAL ATENCIÓN: PATRULLERO CRISTIAN ALEXANDER MENDEZ LOZANO INVESTIGADOR EXTINCIÓN DE DOMINIO CRISTIAN.MENDEZ1964@CORREO.POLICIA.GOV.CO BOGOTÁ D.C. CORDIAL SALUDO, DAMOS RESPUESTA A SU OFICIO OT 202200432 ED DEL 16 DE ENERO DE 2023, RECIBIDO EN LA CÁMARA DE COMERCIO DE BOGOTÁ Y REMITIDO A ESTA ENTIDAD EL 24 DE ENERO, EN EL QUE SOLICITA: &quot;SUMINISTRAR COPIA DE LOS CERTIFICADOS DE EXISTENCIA Y REPRESENTACIÓN LEGAL, ACTAS DE CONSTITUCIÓN, ACTAS DE ASAMBLEA DE ACCIONISTAS Y LO DOCUMENTOS SOPORTE DE LA APERTURA DE LAS SOCIEDADES Y/O ESTABLECIMIENTOS DE COMERCIO DEL SEÑOR EDGARDO JAVIER ZAMORA BALTAN IDENTIFICADO CON CÉDULA DE CIUDADANÍA 16506866&quot; AL RESPECTO, LE INFORMAMOS QUE LAS CÁMARAS DE COMERCIO DEBEN CEÑIRSE A LO ESTRICTAMENTE CONSAGRADO EN EL ORDENAMIENTO JURÍDICO Y, POR LO TANTO, SOLO PUEDEN HACER LO QUE LA LEY LAS FACULTA, DE TAL MANERA QUE EL ARTÍCULO 86 DEL CÓDIGO DE COMER"/>
    <s v="."/>
    <s v="Finalizado"/>
    <s v="ECUARTAS"/>
    <d v="2023-01-26T00:00:00"/>
    <d v="2023-01-26T00:00:00"/>
    <s v="'cristian.mendez1964@correo.policia.gov.co.rpost.biz' jueves 26/01/2023 8:05 a. m"/>
    <s v="N"/>
    <s v=""/>
    <x v="0"/>
    <s v=""/>
    <s v="N"/>
    <d v="2023-01-26T00:00:00"/>
    <d v="2023-01-26T00:00:00"/>
    <n v="2"/>
    <n v="15"/>
    <x v="0"/>
    <n v="15"/>
    <s v="cumple"/>
  </r>
  <r>
    <x v="0"/>
    <n v="2023000497"/>
    <x v="16"/>
    <s v="EL INSCRITO 1080049 POR MEDIO DE COMUNICACION ESCRITA SOLICITA EL CAMBIO DE LOS DATOS CONCERNIENTES AL CAMBIO DE NOMBRE EN EL REGISTRO CIVIL QUE REALIZO LA REPRESENTANTE LEGAL SUPLENTE DE LA SOCIEDAD NOVOA CAMPO SERVICIOS LEGALES SAS QUIEN FIGURA COMO MELISA MARIA GOMEZ SIENDO AHORA ITHAN MISAEL GOMEZ NOVOA, ANEXA: 1.ESCRITURA PUBLICA DEL CAMBIO DEL NOMBRE 2. REGISTRO CIVIL DE NACIMIENTO CON LA INSCRIPCION 3. COPIA DE LA CEDULA DE CIUDADANIA DE ITHAN MISAEL GOMEZ NOVOA "/>
    <s v="A"/>
    <s v="PRUEDA"/>
    <s v=" "/>
    <s v="Principal"/>
    <d v="2023-01-25T00:00:00"/>
    <s v="Origino"/>
    <s v="NRESPONS"/>
    <s v="Registros Pub y Redes Emp"/>
    <s v="Empresario"/>
    <s v="Finalizado"/>
    <s v=" "/>
    <s v="Asignado a"/>
    <s v="SORTIZ"/>
    <s v="Registros Pub y Redes Emp"/>
    <s v="Back Correcciones Registro"/>
    <d v="2023-01-25T00:00:00"/>
    <s v="A"/>
    <s v="MERCANTIL"/>
    <n v="1080049"/>
    <n v="20230058327"/>
    <m/>
    <m/>
    <m/>
    <m/>
    <m/>
    <s v="Inscrito"/>
    <n v="1082875037"/>
    <s v="ITHAN MISAEL GOMEZ NOVOA"/>
    <s v=""/>
    <s v="misaelnovoa33@gmail.com"/>
    <s v="Presencial con Carta"/>
    <s v="3118571482"/>
    <s v="3 Peticiones"/>
    <x v="16"/>
    <s v="Registros Publicos y Redes Emp"/>
    <s v="Derecho de peticion"/>
    <s v="."/>
    <s v="."/>
    <s v="SE ACTUALIZO DEL NOMBRE DEL REPRESENTANTE LEGAL SUPLENTE DE LA SOCIEDAD NOVOA CAMPO SERVICIOS LEGALES S.A.S. CON MATRÍCULA NO. 1080049-16 SE ENVIA CORREO ELECTRONICO MISAELNOVOA33@GMAIL.COM; MISAELNOVOA33@GMAIL.COM.RPOST.BIZ EL DÍA VIERNES 03/02/2023 6:02 P. M."/>
    <s v="."/>
    <s v="Finalizado"/>
    <s v="SORTIZ"/>
    <d v="2023-02-03T00:00:00"/>
    <d v="2023-02-03T00:00:00"/>
    <s v=" "/>
    <s v="N"/>
    <s v=""/>
    <x v="0"/>
    <s v="."/>
    <s v="N"/>
    <d v="2023-02-03T00:00:00"/>
    <d v="2023-02-03T00:00:00"/>
    <n v="8"/>
    <n v="15"/>
    <x v="0"/>
    <n v="15"/>
    <s v="cumple"/>
  </r>
  <r>
    <x v="0"/>
    <n v="2023000498"/>
    <x v="16"/>
    <s v="EN COMUNICACION DEL DIA 25012023 CON EMAIL ENVIADO A CONTACTO CCC MEDIANTE DERECHO DE PETICION LA SEÑORA EDNA PATRICIA CORDOBA ORTIZ CC 39651167 SOLICITA SE ME HAGA LLEGAR EL: NIT PERTENECIENTE A LA ASOCIACION COLOMBIANA DE LOS CABALLEROS DELA ORDEN SOBERANA Y MILITAR DE MALTA"/>
    <s v="A"/>
    <s v="JCMARIN"/>
    <s v=" "/>
    <s v="Obrero"/>
    <d v="2023-01-25T00:00:00"/>
    <s v="Origino"/>
    <s v="NRESPONS"/>
    <s v="Registros Pub y Redes Emp"/>
    <s v="Back (Registro)"/>
    <s v="Finalizado"/>
    <s v=" "/>
    <s v="Asignado a"/>
    <s v="ECUARTAS"/>
    <s v="Registros Pub y Redes Emp"/>
    <s v="Back (Registro)"/>
    <d v="2023-01-25T00:00:00"/>
    <s v="A"/>
    <s v=""/>
    <m/>
    <m/>
    <m/>
    <m/>
    <m/>
    <m/>
    <m/>
    <s v="Sin Identificación"/>
    <m/>
    <s v="EDNA PATRICIA CORDOBA ORTIZ"/>
    <s v=""/>
    <s v="edna.cordoba3797@gmail.com"/>
    <s v="E-mail"/>
    <s v="3233661777"/>
    <s v="3 Peticiones"/>
    <x v="0"/>
    <s v="Registros Publicos y Redes Emp"/>
    <s v="Derecho de peticion"/>
    <s v="."/>
    <s v="."/>
    <s v="2023 - 00106 SANTIAGO DE CALI, 30 DE ENERO DE 2023 SEÑORA EDNA PATRICIA CORDOBA ORTIZ EDNA.CORDOBA3797@GMAIL.COM LA CIUDAD RECIBA UN CORDIAL SALUDO, MEDIANTE CORREO ELECTRÓNICO DEL 25 DE ENERO DE 2023, RECIBIDO EN ESTA ENTIDAD EL MISMO DÍA, NOS SOLICITÓ: &quot;SE ME HAGA LLEGAR EL: NIT PERTENECIENTE A LA ASOCIACION COLOMBIANA DE LOS CABALLEROS DELA ORDEN SOBERANA Y MILITAR DE MALTA. DICHA SOLICITUD LA HAGO BAJO LA PETICION QUE SE OTORGA BAJO EL ARTICULO 23 DE LA CONSTITUCION POLITICA DE COLOMBIA Y LA LEY 15 Y 17 DE TRANSPAR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
    <s v="."/>
    <s v="Finalizado"/>
    <s v="ECUARTAS"/>
    <d v="2023-01-26T00:00:00"/>
    <d v="2023-01-30T00:00:00"/>
    <s v="edna.cordoba3797@gmail.com.rpost.biz lunes 30/01/2023 11:48 a. m"/>
    <s v="N"/>
    <s v=""/>
    <x v="0"/>
    <s v=""/>
    <s v="N"/>
    <d v="2023-01-30T00:00:00"/>
    <d v="2023-01-30T00:00:00"/>
    <n v="4"/>
    <n v="15"/>
    <x v="0"/>
    <n v="15"/>
    <s v="cumple"/>
  </r>
  <r>
    <x v="0"/>
    <n v="2023000501"/>
    <x v="16"/>
    <s v="EN COMUNICACION DEL DIA 25012023 CON EMAIL ENVIADO A CONTACTO CCC MEDIENTE DERECHO DE PETICION LA SEÑORA STELLA AGUDELO BORRERO CC 31906025 SOLICITO MUY COMEDIDA Y RESPETUOSAMENTE A LA CÁMARA DE COMERCIO DE CALI PROCEDA CON LA EXCLUSIÓN DE LA DIRECCIÓN CALLE 33C NO. 24C ¿ 48 BARRIO SANTA MÓNICA POPULAR Y DEL TELÉFONO 3174347735 DE TODA LA INFORMACIÓN RELACIONADA CON LA FUNDACION PARA LA PROMOCION DESARROLLO ARTISTICO Y SOCIAL DE LA CULTURA LATINOAMERICANA BUSCANDO AMERICA EN LIQUIDACION - ¿FUNDACIÓN BUSCANDO AMÉRICA¿ IDENTIFICADA CON EL NIT 900.248.932-1"/>
    <s v="A"/>
    <s v="JCMARIN"/>
    <s v=" "/>
    <s v="Obrero"/>
    <d v="2023-01-25T00:00:00"/>
    <s v="Origino"/>
    <s v="NRESPONS"/>
    <s v="Registros Pub y Redes Emp"/>
    <s v="Juridica"/>
    <s v="Finalizado"/>
    <s v=" "/>
    <s v="Asignado a"/>
    <s v="AGALVEZ"/>
    <s v="Registros Pub y Redes Emp"/>
    <s v="Juridica"/>
    <d v="2023-01-25T00:00:00"/>
    <s v="A"/>
    <s v="ESAL"/>
    <n v="10337"/>
    <m/>
    <m/>
    <m/>
    <m/>
    <m/>
    <m/>
    <s v="Inscrito"/>
    <m/>
    <s v="STELLA AGUDELO BORRERO"/>
    <s v=""/>
    <s v="stellaagudeloborrero@hotmail.com"/>
    <s v="E-mail"/>
    <s v="3174347735"/>
    <s v="3 Peticiones"/>
    <x v="2"/>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DAR RESPUESTA A SU PETICIÓN, HEMOS VERIFICADO LOS REGISTROS QUE LLEVA ESTA CÁMARA DE COMERCIO, Y ENCONTRAMOS QUE, EN EL REGISTRO DE ENTIDADES SIN ÁNIMO DE LUCRO SE ENCUENTRA INSCRITA LA ENTIDAD FUNDACION PARA LA PROMOCION DESARROLLO ARTISTICO Y SOCIAL DE LA CULTURA LATINOAMERICANA BUSCANDO AMERICA EN LIQUIDACION IDENTIFICADA CON NIT 900248932-1 LA CUAL FIGURA ACTUALMENTE CON LA DIRECCIÓN CL 33C # 24C - 48 BARRIO SANT"/>
    <s v="."/>
    <s v="Finalizado"/>
    <s v="AGALVEZ"/>
    <d v="2023-02-03T00:00:00"/>
    <d v="2023-02-03T00:00:00"/>
    <s v="se envia el 03-02-2023"/>
    <s v="N"/>
    <s v=""/>
    <x v="0"/>
    <s v="Interés general y particular"/>
    <s v="N"/>
    <d v="2023-02-03T00:00:00"/>
    <d v="2023-02-03T00:00:00"/>
    <n v="8"/>
    <n v="15"/>
    <x v="0"/>
    <n v="15"/>
    <s v="cumple"/>
  </r>
  <r>
    <x v="0"/>
    <n v="2023000505"/>
    <x v="17"/>
    <s v="EN COMUNICACION DEL DIA 25012023 CON EMAIL ENVIADO A CONTACTO CCC MEDIANTE PETICION LA SEÑORA MICHELLE DAYANA GIRALDO ARCE DIRECTORA COMERCIAL Y ADMINISTRATIVA DE LA SOCIEDAD VLR CONSULTORES SOLICITA PRORROGA DE PLAZO PARA SUBSANAR EL REQUERIMIENTO DE LA RADICACION 20221183532 HECHO POR LA DRA. LIZETH JULIETH VELASQUEZ AL PROPONENTE 121435"/>
    <s v="A"/>
    <s v="JCMARIN"/>
    <s v=" "/>
    <s v="Obrero"/>
    <d v="2023-01-26T00:00:00"/>
    <s v="Origino"/>
    <s v="NRESPONS"/>
    <s v="Registros Pub y Redes Emp"/>
    <s v="Juridica"/>
    <s v="Finalizado"/>
    <s v=" "/>
    <s v="Asignado a"/>
    <s v="AGALVEZ"/>
    <s v="Registros Pub y Redes Emp"/>
    <s v="Juridica"/>
    <d v="2023-01-26T00:00:00"/>
    <s v="A"/>
    <s v="PROPONENTES"/>
    <n v="121435"/>
    <n v="20221183532"/>
    <m/>
    <m/>
    <m/>
    <m/>
    <m/>
    <s v="Inscrito"/>
    <m/>
    <s v="MICHELLE DAYANA GIRALDO ARCE"/>
    <s v=""/>
    <s v="dircomeryadmon@vlrconsultores.com"/>
    <s v="E-mail"/>
    <s v=""/>
    <s v="3 Peticiones"/>
    <x v="3"/>
    <s v="Registros Publicos y Redes Emp"/>
    <s v="Derecho de peticion"/>
    <s v="."/>
    <s v="."/>
    <s v="SE APRUEBA PRORROGA EL 26-01-2023 DE LA RADICACIÓN 20221183532"/>
    <s v="."/>
    <s v="Finalizado"/>
    <s v="AGALVEZ"/>
    <d v="2023-01-26T00:00:00"/>
    <d v="2023-01-26T00:00:00"/>
    <s v=" "/>
    <s v="N"/>
    <s v=""/>
    <x v="0"/>
    <s v="Interés general y particular"/>
    <s v="N"/>
    <d v="2023-01-26T00:00:00"/>
    <d v="2023-01-26T00:00:00"/>
    <n v="1"/>
    <n v="15"/>
    <x v="0"/>
    <n v="15"/>
    <s v="cumple"/>
  </r>
  <r>
    <x v="0"/>
    <n v="2023000506"/>
    <x v="17"/>
    <s v="EN COMUNICACION DEL DIA 25012023 CON OFICIO S-2023 SUBIN GRUIJ 25.10 DE LA POLICIA NACIONAL SECCIONAL CALI ENVIADO VIA EMAIL A CONTACTO CCCC DE MANERA ATENTA ME PERMITO SOLICITAR APORTAR LA INFORMACIÓN QUE REGISTRE EN SUS BASES DE DATOS BIENES Y REGISTRO MERCANTIL DE LA PERSONA _x0009_JEAN CARLOS ORTEGA ESPINOZA CC. 1112482974 - NOTA LA CEDULA APORTADA NO FIGURA CON REGISTROS EN LA CCC"/>
    <s v="A"/>
    <s v="JCMARIN"/>
    <s v=" "/>
    <s v="Obrero"/>
    <d v="2023-01-26T00:00:00"/>
    <s v="Origino"/>
    <s v="NRESPONS"/>
    <s v="Registros Pub y Redes Emp"/>
    <s v="Back (Registro)"/>
    <s v="Finalizado"/>
    <s v=" "/>
    <s v="Asignado a"/>
    <s v="ECUARTAS"/>
    <s v="Registros Pub y Redes Emp"/>
    <s v="Back (Registro)"/>
    <d v="2023-01-26T00:00:00"/>
    <s v="A"/>
    <s v=""/>
    <m/>
    <m/>
    <m/>
    <m/>
    <m/>
    <m/>
    <m/>
    <s v="Sin Identificación"/>
    <m/>
    <s v="SUBINTENDENTE LINA PAOLA LOPEZ ARISTIZABAL"/>
    <s v=""/>
    <s v="lina.lopez4944@correo.policia.gov.co"/>
    <s v="E-mail"/>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O, DAMOS RESPUESTA A SU OFICIO NOTIFICA CRIMINAL 7600160991652020-04889 DEL 25 DE ENERO DE 2023, RECIBIDO EN LA CÁMARA DE COMERCIO EL MISMO DÍA, EN EL QUE SOLICITA: &quot;APORTAR LA INFORMACIÓN QUE REGISTRE EN SUS BASES DE DATOS (BIENES Y REGISTRO MERCANTIL) DE LA PERSONA QUE MÁS ADELANTE RELACIONO &quot;JEAN CARLOS ORTEGA ESPINOZA CC.1.112.482.97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s v="."/>
    <s v="Finalizado"/>
    <s v="ECUARTAS"/>
    <d v="2023-01-26T00:00:00"/>
    <d v="2023-01-26T00:00:00"/>
    <s v="lina.lopez4944@correo.policia.gov.co.rpost.biz jueves 26/01/2023 11:34 a. m."/>
    <s v="N"/>
    <s v=""/>
    <x v="0"/>
    <s v="."/>
    <s v="N"/>
    <d v="2023-01-26T00:00:00"/>
    <d v="2023-01-26T00:00:00"/>
    <n v="1"/>
    <n v="15"/>
    <x v="0"/>
    <n v="15"/>
    <s v="cumple"/>
  </r>
  <r>
    <x v="0"/>
    <n v="2023000507"/>
    <x v="17"/>
    <s v="EN COMUNICACION DEL DIA 25012023 CON OFICIO S-2023 SUBIN GRUIJ 25.10 DE LA POLICIA NACIONAL SECCIONAL CALI ENVIADO VIA EMAIL A CONTACTO CCCC DE MANERA ATENTA ME PERMITO SOLICITAR APORTAR LA INFORMACIÓN QUE REGISTRE EN SUS BASES DE DATOS BIENES Y REGISTRO MERCANTIL DE LA PERSONA WILSON ANDRES GONGORA PAY CC. 1143968187 - NOTA LA CEDULA APORTADA NO FIGURA CON REGISTROS EN LA CCC"/>
    <s v="A"/>
    <s v="JCMARIN"/>
    <s v=" "/>
    <s v="Obrero"/>
    <d v="2023-01-26T00:00:00"/>
    <s v="Origino"/>
    <s v="NRESPONS"/>
    <s v="Registros Pub y Redes Emp"/>
    <s v="Back (Registro)"/>
    <s v="Finalizado"/>
    <s v=" "/>
    <s v="Asignado a"/>
    <s v="ECUARTAS"/>
    <s v="Registros Pub y Redes Emp"/>
    <s v="Back (Registro)"/>
    <d v="2023-01-26T00:00:00"/>
    <s v="A"/>
    <s v=""/>
    <m/>
    <m/>
    <m/>
    <m/>
    <m/>
    <m/>
    <m/>
    <s v="Sin Identificación"/>
    <m/>
    <s v="SUBINTENDENTE LINA PAOLA LOPEZ ARISTIZABAL"/>
    <s v=""/>
    <s v="lina.lopez4944@correo.policia.gov.co"/>
    <s v="E-mail"/>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O, DAMOS RESPUESTA A SU OFICIO NOTIFICA CRIMINAL 7600160991652021-55080 DEL 25 DE ENERO DE 2023, RECIBIDO EN LA CÁMARA DE COMERCIO EL MISMO DÍA, EN EL QUE SOLICITA: &quot;APORTAR LA INFORMACIÓN QUE REGISTRE EN SUS BASES DE DATOS (BIENES Y REGISTRO MERCANTIL) DE LA PERSONA QUE MÁS ADELANTE RELACIONO &quot;WILSON ANDRES GONGORA PAY CC.1.143.968.18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
    <s v="."/>
    <s v="Finalizado"/>
    <s v="ECUARTAS"/>
    <d v="2023-01-26T00:00:00"/>
    <d v="2023-01-26T00:00:00"/>
    <s v="lina.lopez4944@correo.policia.gov.co.rpost.biz jueves 26/01/2023 1:27 p. m."/>
    <s v="N"/>
    <s v=""/>
    <x v="0"/>
    <s v=""/>
    <s v="N"/>
    <d v="2023-01-26T00:00:00"/>
    <d v="2023-01-26T00:00:00"/>
    <n v="1"/>
    <n v="15"/>
    <x v="0"/>
    <n v="15"/>
    <s v="cumple"/>
  </r>
  <r>
    <x v="0"/>
    <n v="2023000508"/>
    <x v="17"/>
    <s v="EN COMUNICACION DEL DIA 25012023 CON OFICIO S-2023 SUBIN GRUIJ 25.10 DE LA POLICIA NACIONAL SECCIONAL CALI ENVIADO VIA EMAIL A CONTACTO CCCC DE MANERA ATENTA ME PERMITO SOLICITAR APORTAR LA INFORMACIÓN QUE REGISTRE EN SUS BASES DE DATOS BIENES Y REGISTRO MERCANTIL DE LA PERSONA JILDER LUCIO PUENTES CC. 16941946 - NOTA LA CEDULA APORTADA NO FIGURA CON REGISTROS EN LA CCC"/>
    <s v="A"/>
    <s v="JCMARIN"/>
    <s v=" "/>
    <s v="Obrero"/>
    <d v="2023-01-26T00:00:00"/>
    <s v="Origino"/>
    <s v="NRESPONS"/>
    <s v="Registros Pub y Redes Emp"/>
    <s v="Back (Registro)"/>
    <s v="Finalizado"/>
    <s v=" "/>
    <s v="Asignado a"/>
    <s v="ECUARTAS"/>
    <s v="Registros Pub y Redes Emp"/>
    <s v="Back (Registro)"/>
    <d v="2023-01-26T00:00:00"/>
    <s v="A"/>
    <s v=""/>
    <m/>
    <m/>
    <m/>
    <m/>
    <m/>
    <m/>
    <m/>
    <s v="Sin Identificación"/>
    <m/>
    <s v="SUBINTENDENTE LINA PAOLA LOPEZ ARISTIZABAL"/>
    <s v=""/>
    <s v="lina.lopez4944@correo.policia.gov.co"/>
    <s v="E-mail"/>
    <s v="3104131524"/>
    <s v="3 Peticiones"/>
    <x v="0"/>
    <s v="Registros Publicos y Redes Emp"/>
    <s v="Derecho de peticion"/>
    <s v="."/>
    <s v="."/>
    <s v=" 2023 - 00074 SANTIAGO DE CALI, 26 DE ENERO DE 2022 SEÑORES MINISTERIO DE DEFENSA NACIONAL POLICIA NACIONAL ATENCIÓN: SUBINTENDENTE LINA PAOLA LOPEZ ARISTIZABAL INVESTIGADOR CRIMINAL SIJIN MECAL LINA.LOPEZ4944@CORREO.POLICIA.GOV.CO LA CIUDAD CORDIAL SALUDO, DAMOS RESPUESTA A SU OFICIO NOTIFICA CRIMINAL 7600160991652021-74957 DEL 25 DE ENERO DE 2023, RECIBIDO EN LA CÁMARA DE COMERCIO EL MISMO DÍA, EN EL QUE SOLICITA: &quot;APORTAR LA INFORMACIÓN QUE REGISTRE EN SUS BASES DE DATOS (BIENES Y REGISTRO MERCANTIL) DE LA PERSONA QUE MÁS ADELANTE RELACIONO &quot;JILDER LUCIO PUENTES CC.16.941.94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
    <s v="."/>
    <s v="Finalizado"/>
    <s v="ECUARTAS"/>
    <d v="2023-01-26T00:00:00"/>
    <d v="2023-01-26T00:00:00"/>
    <s v="lina.lopez4944@correo.policia.gov.co.rpost.biz jueves 26/01/2023 1:32 p. m."/>
    <s v="N"/>
    <s v=""/>
    <x v="0"/>
    <s v=""/>
    <s v="N"/>
    <d v="2023-01-26T00:00:00"/>
    <d v="2023-01-26T00:00:00"/>
    <n v="1"/>
    <n v="15"/>
    <x v="0"/>
    <n v="15"/>
    <s v="cumple"/>
  </r>
  <r>
    <x v="0"/>
    <n v="2023000518"/>
    <x v="17"/>
    <s v="EN COMUNICACION DEL DIA 26012023 CON EMAIL ENVIADO A CONTACTO CCC MEDIANTE PETICION LA SRA. BLANCA ADRIANA VALENZUELA ARGOTI CC 59833531 DE LA FGN FISCALIA 9 SECCIONAL PASTO DE ACUERDO A LO ESTABLECIDO EN EL CÓDIGO DE PROCEDIMIENTO PENAL ARTÍCULO 200 INCISO 4 MODIFICADO POR LA LEY 1142 DEL 2007 EN SU ARTÍCULO 49, COMEDIDAMENTE SOLICITO SU COLABORACIÓN EN EL SENTIDO DE ORDENAR A QUIEN CORRESPONDA EXPEDIR COPIA DEL REGISTRO MERCANTIL Y/O CERTIFICADO CÁMARA DE COMERCIO DE LA EMPRESA: LE SERVICIOS INTEGRALES S.A.S. NIT. 900622518-7 DONDE FIGURE SU FECHA DE CREACIÓN E HISTORIA DE REPRESENTANTES LEGALES."/>
    <s v="A"/>
    <s v="JCMARIN"/>
    <s v=" "/>
    <s v="Obrero"/>
    <d v="2023-01-26T00:00:00"/>
    <s v="Origino"/>
    <s v="NRESPONS"/>
    <s v="Registros Pub y Redes Emp"/>
    <s v="Back (Registro)"/>
    <s v="Finalizado"/>
    <s v=" "/>
    <s v="Asignado a"/>
    <s v="ECUARTAS"/>
    <s v="Registros Pub y Redes Emp"/>
    <s v="Back (Registro)"/>
    <d v="2023-01-26T00:00:00"/>
    <s v="A"/>
    <s v="MERCANTIL"/>
    <n v="573059"/>
    <m/>
    <m/>
    <m/>
    <m/>
    <m/>
    <m/>
    <s v="Inscrito"/>
    <m/>
    <s v="BLANCA ADRIANA VALENZUELA ARGOTI"/>
    <s v=""/>
    <s v="blanca.valenzuela@fiscalia.gov.co"/>
    <s v="E-mail"/>
    <s v="3123745145"/>
    <s v="3 Peticiones"/>
    <x v="0"/>
    <s v="Registros Publicos y Redes Emp"/>
    <s v="Derecho de peticion"/>
    <s v="."/>
    <s v="."/>
    <s v="2023 - 00126 SANTIAGO DE CALI, 30 DE ENERO DE 2022 SEÑORES FISCALIA GENERAL DE LA NACION ATENCIÓN: BLANCA ADRIANA VALENZUELA ARGOTI BLANCA.VALENZUELA@FISCALIA.GOV.CO PASTO CORDIAL SALUDO DAMOS RESPUESTA A SU SOLICITUD DEL 26 DE ENERO DEL 2023, RECIBIDO Y RADICADO EN ESTA ENTIDAD EL MISMO DÍA, EN EL CUAL SOLICITA SUMINISTRAR LA SIGUIENTE INFORMACIÓN: &quot;EXPEDIR COPIA DEL REGISTRO MERCANTIL Y/O CERTIFICADO CÁMARA DE COMERCIO DE LA EMPRESA LE SERVICIOS INTEGRALES S.A.S. NIT. 900622518-7, DONDE FIGURE SU FECHA DE CREACIÓN E HISTORIA DE REPRESENTANTES LEG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 v="."/>
    <s v="Finalizado"/>
    <s v="ECUARTAS"/>
    <d v="2023-01-26T00:00:00"/>
    <d v="2023-01-30T00:00:00"/>
    <s v="blanca.valenzuela@fiscalia.gov.co.rpost.biz lunes 30/01/2023 2:54 p. m"/>
    <s v="N"/>
    <s v=""/>
    <x v="0"/>
    <s v=""/>
    <s v="N"/>
    <d v="2023-01-30T00:00:00"/>
    <d v="2023-01-30T00:00:00"/>
    <n v="3"/>
    <n v="15"/>
    <x v="0"/>
    <n v="15"/>
    <s v="cumple"/>
  </r>
  <r>
    <x v="0"/>
    <n v="2023000523"/>
    <x v="17"/>
    <s v="DERECHO DE PETICION: INICIALMENTE EL SEÑOR JUAN FRANCISCO ARBOLEDA CELA, PRESENTA ANTE LA CÁMARA DE COMERCIO DE CALI Y CON EL PROPÓSITO DE REALIZAR EL CORRESPONDIENTE REGISTRO, LA ESCRITURA PUBLICA NO. 3304, OTORGADA EN LA NOTARIA SÉPTIMA DEL CÍRCULO DE CALI EL DÍA 28 DE DICIEMBRE DE 2021, POR LA CUAL QUEDÓ SOLEMNIZADA LA LIQUIDACIÓN DE SOCIEDAD CONYUGAL, PARTICIÓN Y ADJUDICACIÓN DE LA HERENCIA INTESTADA DEL SEÑOR FRNCISCO ORLANDO ARBOLEDA MAYOR, LA CUAL FUE RECIBIDA BAJO EL RADICADO 20220177240. CON MUCHO RESPETO, CONSIDERA EL SUSCRITO, QUE SE HA DADO UNA ERRADA INTERPRETACIÓN DE SU PARTE AL DOCUMENTO EMITIDO POR LA SUPERINTENDENCIA DE SOCIEDADES, PUES DE LO SUBRAYADO Y RESALTADO SE LOGRA INFERIR DE MANERA CLARA Y PRECISA, QUE SIENDO HEREDERA (Y NO UNA TERCERA CUALQUIERA) EN SU CALIDAD DE CÓNYUGE SOBREVIVIENTE, LA SEÑORA REMEDIOS CARMEN CELA RODRÍGUEZ, COMO SE ENCUENTRA PROBADO A TRAVÉS DE LAS ESCRITURAS PÚBLICAS NOS. 231 DEL 01 DE DICIEMBRE DE 2020 Y 3304 DEL 28 DE DICIEMBRE DE 2021, AMBAS OTORGADAS POR LA NOTARIA SÉPTIMA DEL CÍRCULO DE CALI; EL FUNCIONARIO DE LA CÁMARA DE COMERCIO DE CALI, DEBIÓ HABER REALIZADO SIN REPARO ALGUNO, EL REGISTRO QUE POR DOS OCASIONES SE HA SOLICITADO A DICHA ENTIDAD, Y LOS CUALES SE HAN RESUELTO DE MANERA NEGATIVA, CONTRARIANDO DE ESTA MANERA LO SEÑALADO Y MENCIONADO DE MANERA REITERATIVA POR LA ENTIDAD COMPETENTE. (DOCUMENTO ESCRITO)"/>
    <s v="A"/>
    <s v="KCRUZ"/>
    <s v=" "/>
    <s v="Principal"/>
    <d v="2023-01-26T00:00:00"/>
    <s v="Origino"/>
    <s v="NRESPONS"/>
    <s v="Registros Pub y Redes Emp"/>
    <s v="Juridica"/>
    <s v="Finalizado"/>
    <s v=" "/>
    <s v="Asignado a"/>
    <s v="AGALVEZ"/>
    <s v="Registros Pub y Redes Emp"/>
    <s v="Juridica"/>
    <d v="2023-01-26T00:00:00"/>
    <s v="A"/>
    <s v="MERCANTIL"/>
    <n v="687493"/>
    <m/>
    <m/>
    <m/>
    <m/>
    <m/>
    <m/>
    <s v="Inscrito"/>
    <n v="94379769"/>
    <s v="OSCAR JULIAN ARBOLEDA AGUINAGA"/>
    <s v=""/>
    <s v="ojarboleda@hotmail.com"/>
    <s v="Presencial con Carta"/>
    <s v="3155607930"/>
    <s v="3 Peticiones"/>
    <x v="1"/>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ARA RESOLVER SU SOLICITUD, PROCEDIMOS A REVISAR NUESTROS REGISTROS DE LO CUAL SE EVIDENCIA QUE EL 15 DE DICIEMBRE DE 2022 INGRESÓ LA ESCRITURA PÚBLICA 3304 DEL 28 DE DICIEMBRE DE 2021 DE LA NOTARIA SÉPTIMA DEL CÍRCULO DE CALI A LA CUAL LE FUE ASIGNADA LA RADICACIÓN 20221153926, ESTA FUE REQUERIDA EL 27 DE DICIEMBRE DE 2022, POR EL SIGUIENTE MOTIVO: &quot;DEBE ADJUNTAR LA APROBACIÓN POR PARTE DE LA JUNTA DE SOCIOS "/>
    <s v="."/>
    <s v="Finalizado"/>
    <s v="AGALVEZ"/>
    <d v="2023-02-07T00:00:00"/>
    <d v="2023-02-08T00:00:00"/>
    <s v=" "/>
    <s v="N"/>
    <s v=""/>
    <x v="0"/>
    <s v="Interés general y particular"/>
    <s v="N"/>
    <d v="2023-02-08T00:00:00"/>
    <d v="2023-02-08T00:00:00"/>
    <n v="10"/>
    <n v="15"/>
    <x v="0"/>
    <n v="15"/>
    <s v="cumple"/>
  </r>
  <r>
    <x v="0"/>
    <n v="2023000534"/>
    <x v="17"/>
    <s v="SOLICITO EL REEMBOLSO DE $469.950 VALOR CANCELADO A 472 LO ANTERIOR DEBIDO A QUE DENTRO DEL CONTRATO DE LAS PARTES IMPLÍCITO EN EL ENVÍO, USTEDES 472 SON LOS RESPONSABLES DEL ENVÍO Y NO CUMPLIERON CON EL REQUISITO DE LA NOTIFICACIÓN QUE DEBÍAN HACER MEDIANTE CARTA, LLAMADA TELEFÓNICA, MENSAJE DE TEXTO O CORREO PARA EL PAGO PENDIENTE POR IMPUESTOS EN BRASIL, ES DECIR SE PRESENTÓ UN INCUMPLIMIENTO POR PARTE DE USTEDES Y DE DHL AL OMITIR LA NOTIFICACIÓN, PERO COMO EL CONTRATO SE REALIZÓ A TRAVÉS DE 472 DEBEN RESPONDER POR EL REEMBOLSO."/>
    <s v="A"/>
    <s v="ARIVAS"/>
    <s v=" "/>
    <s v="Principal"/>
    <d v="2023-01-26T00:00:00"/>
    <s v="Origino"/>
    <s v="ARIVAS"/>
    <s v="Secretaria General"/>
    <s v="Asuntos Legales y Contratacion"/>
    <s v="Finalizado"/>
    <s v=" "/>
    <s v="Asignado a"/>
    <s v="ARIVAS"/>
    <s v="Asuntos Legales y Contratacion"/>
    <s v="Asuntos Legales y Contratacion"/>
    <d v="2023-01-26T00:00:00"/>
    <s v="A"/>
    <s v=""/>
    <m/>
    <m/>
    <m/>
    <m/>
    <m/>
    <m/>
    <m/>
    <s v="Sin Identificación"/>
    <m/>
    <s v="MAGDA LILIANA GRAJALES"/>
    <s v=""/>
    <s v="mlgrajales@emcali.com.co"/>
    <s v="E-mail"/>
    <s v=""/>
    <s v="3 Peticiones"/>
    <x v="5"/>
    <s v="Asuntos Legales y Contratacion"/>
    <s v="Derecho de peticion"/>
    <s v="."/>
    <s v="."/>
    <s v="SE ADJUNTA TRAZABILIDAD. SE CORREO TRASLADO A SIC POR COMPETENCIA EN ASUNTOS DEL DERECHO DEL CONSUMIDOR. DE: LINA MARCELA ROJAS GUTIERREZ &lt;LROJAS@CCC.ORG.CO&gt; ENVIADO: MARTES, 31 DE ENERO DE 2023 16:37 PARA: MLGRAJALES@EMCALI.COM.CO &lt;MLGRAJALES@EMCALI.COM.CO&gt; ASUNTO: RESPUESTA DERECHO DE PETICIÓN - MAGDA LILIANA GRAJALES"/>
    <s v="."/>
    <s v="Finalizado"/>
    <s v="ARIVAS"/>
    <d v="2023-01-31T00:00:00"/>
    <d v="2023-01-31T00:00:00"/>
    <s v=" "/>
    <s v="N"/>
    <s v=""/>
    <x v="0"/>
    <s v="Interés general y particular"/>
    <s v="N"/>
    <d v="2023-01-31T00:00:00"/>
    <d v="2023-01-31T00:00:00"/>
    <n v="4"/>
    <n v="15"/>
    <x v="0"/>
    <n v="15"/>
    <s v="cumple"/>
  </r>
  <r>
    <x v="0"/>
    <n v="2023000538"/>
    <x v="18"/>
    <s v="MINISTERIO DE DEFENSA CIVIL - POLICIA NACIONAL NO. S-2023-78984/SUSBIN - GRUIJ - 29.25 SE SOLICITA INFORMACION SI POSEEN ESTABLECIMIENTOS COMERCIALES, BODEGAS, EMPRESAS A SUS NOMBRES SI EL RESULTADO ARROJA POSITIVO, ENTREGAR COPIA DE LOS CERTIFICADOS DE CAMARA DE COMERCIO Y CERTIFICADO DE EXISTENCIA Y REPRESENTACION LEGAL DE LAS SIGUIENTES PERSONAS: JAIRO LOPEZ BOLIVAR C.C. 4041593 DIANA ALEXANDRA VELEZ VILLEGAS C.C. 1130609532 GUSTAVO ADOLFO DIAZ GUALTERO C.C. 1093758028 "/>
    <s v="A"/>
    <s v="PRUEDA"/>
    <s v=" "/>
    <s v="Principal"/>
    <d v="2023-01-27T00:00:00"/>
    <s v="Origino"/>
    <s v="NRESPONS"/>
    <s v="Registros Pub y Redes Emp"/>
    <s v="Back (Registro)"/>
    <s v="Finalizado"/>
    <s v=" "/>
    <s v="Asignado a"/>
    <s v="ECUARTAS"/>
    <s v="Registros Pub y Redes Emp"/>
    <s v="Back (Registro)"/>
    <d v="2023-01-27T00:00:00"/>
    <s v="A"/>
    <s v=""/>
    <m/>
    <m/>
    <m/>
    <m/>
    <m/>
    <m/>
    <m/>
    <s v="Sin Identificación"/>
    <n v="1085303057"/>
    <s v="JONNATHAN CAMILO GOYES NARVAEZ"/>
    <s v=""/>
    <s v="jonnathan.goyes4167@correo.policia.gov.co"/>
    <s v="Presencial con Carta"/>
    <s v="3138564328"/>
    <s v="3 Peticiones"/>
    <x v="0"/>
    <s v="Registros Publicos y Redes Emp"/>
    <s v="Derecho de peticion"/>
    <s v="."/>
    <s v="."/>
    <s v=" 2023 - 00116 SANTIAGO DE CALI, 27 DE ENERO DE 2022 SEÑORES MINISTERIO DE DEFENSA NACIONAL POLICIA NACIONAL ATENCIÓN: PATRULLERO JONNATHAN CAMILO GOYES NARVAEZ INVESTIGADOR CRIMINAL SIJIN MECAL JONNATHAN.GOYES4167@CORREO.POLICIA.GOV.CO LA CIUDAD CORDIAL SALUDO, DAMOS RESPUESTA A SU OFICIO S-2023-78984/SUBIN-GRUIJ -29.25 DEL 27 DE ENERO DE 2023, RECIBIDO EN LA CÁMARA DE COMERCIO EL MISMO DÍA, EN EL QUE SOLICITA: &quot;INFORMAR SI POSEEN ESTABLECIMIENTOS COMERCIALES, BODEGAS, EMPRESAS A SUS NOMBRES SI EL RESULTADO ARROJA POSITIVO, ENTREGAR COPIA DE LOS CERTIFICADOS DE CÁMARA DE COMERCIO Y CERTIFICADO DE EXISTENCIA Y REPRESENTACIÓN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
    <s v="."/>
    <s v="Finalizado"/>
    <s v="ECUARTAS"/>
    <d v="2023-01-27T00:00:00"/>
    <d v="2023-01-27T00:00:00"/>
    <s v="jonnathan.goyes4167@correo.policia.gov.co.rpost.biz viernes 27/01/2023 11:41 a. m"/>
    <s v="N"/>
    <s v=""/>
    <x v="0"/>
    <s v=""/>
    <s v="N"/>
    <d v="2023-01-27T00:00:00"/>
    <d v="2023-01-27T00:00:00"/>
    <n v="1"/>
    <n v="15"/>
    <x v="0"/>
    <n v="15"/>
    <s v="cumple"/>
  </r>
  <r>
    <x v="0"/>
    <n v="2023000542"/>
    <x v="18"/>
    <s v="EN COMUNICACION DEL DIA 20012023 CON EMAIL ENVIADOA CONTACTO CCC MEDIANTE DERECHO DE PETICION LA SRA. MÓNICA ANDREA CÁRDENAS GÓMEZ CC 1113932799 SOLICITAN: CONCEDERNOS LA POSIBILIDAD DE ENTREVISTAR A TRES FUNCIONAROS DE LA CÁMARA DE COMERCIO ESTO CON LA FINALIDAD DE RESOLVER ALGUNAS INQUIETUDES CONCERNIENTES A UN TEMA A DE INVESTIGACIÓN QUE ESTAMOS DESARROLLANDO ES CON UN FIN NETAMENTE ACADÉMICO NUESTRO PROYECTO DE INVESTIGACIÓN ESTÁ ENFOCADO EN LA LEY 14 DE 1979 QUE TRATA SOBRE LA DEFENSA DEL IDIOMA ESPAÑOL Y LAS INSCRIPCIONES DE LOS NOMBRES DE LOS ESTABLECIMIENTOS DE COMERCIO CÓMO ES EL PROCESO QUE LLEVAN A CABO EN EL MOMENTO DE LOS REGISTROS DE LOS NOMBRES DE LOS ESTABLECIMIENTOS DE COMERCIO, QUÉ PERCIBEN AL MOMENTO DE TENER CONTACTO CON LOS COMERCIANTES QUE LLEGAN A REGISTRAR NOMBRES CON IDIOMAS DIFERENTES"/>
    <s v="A"/>
    <s v="JCMARIN"/>
    <s v=" "/>
    <s v="Obrero"/>
    <d v="2023-01-27T00:00:00"/>
    <s v="Origino"/>
    <s v="NRESPONS"/>
    <s v="Registros Pub y Redes Emp"/>
    <s v="Juridica"/>
    <s v="Finalizado"/>
    <s v=" "/>
    <s v="Asignado a"/>
    <s v="AGALVEZ"/>
    <s v="Registros Pub y Redes Emp"/>
    <s v="Juridica"/>
    <d v="2023-01-27T00:00:00"/>
    <s v="A"/>
    <s v=""/>
    <m/>
    <m/>
    <m/>
    <m/>
    <m/>
    <m/>
    <m/>
    <s v="Sin Identificación"/>
    <m/>
    <s v="MÓNICA ANDREA CÁRDENAS GÓMEZ"/>
    <s v=""/>
    <s v="monica.cardenas01@usc.edu.co"/>
    <s v="E-mail"/>
    <s v="3107479035"/>
    <s v="3 Peticiones"/>
    <x v="17"/>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SPECTO A SU SOLICITUD, NOS PERMITIMOS INDICARLE QUE PODRÁ ACERCARSE A NUESTRA SEDE PRINCIPAL (CALLE 8 NO. 3 - 14) Y SOLICITAR TURNO CON ALGUNO DE NUESTROS ASESORES DEL CAE, ASÍ COMO TOMAR TURNO DE ASESORÍA JURÍDICA, NO SERÁ NECESARIO SOLICITAR UNA CITA, BASTARÁ SIMPLEMENTE CON TOMAR EL TURNO EN LA SEDE. AHORA BIEN, SI LO PREFIERE, PODRÁ ENVIARNOS UN CORREO A CONTACTO@CCC.ORG.CO CON LA POSIBLE FECHA EN LA CUAL SE ACERCA"/>
    <s v="."/>
    <s v="Finalizado"/>
    <s v="AGALVEZ"/>
    <d v="2023-02-06T00:00:00"/>
    <d v="2023-02-06T00:00:00"/>
    <s v="se envia la respuesta el 06-02-2023"/>
    <s v="N"/>
    <s v=""/>
    <x v="0"/>
    <s v="Interés general y particular"/>
    <s v="N"/>
    <d v="2023-02-06T00:00:00"/>
    <d v="2023-02-06T00:00:00"/>
    <n v="7"/>
    <n v="15"/>
    <x v="0"/>
    <n v="15"/>
    <s v="cumple"/>
  </r>
  <r>
    <x v="0"/>
    <n v="2023000543"/>
    <x v="18"/>
    <s v="EN COMUNICACION DEL DIA 26012023 CON EMAIL ENVIADO A CONTACTO CCC MEDIANTE DERECHO DE PETICION EL SR. FERNEY TRUJILLO ROSERO DE LA REGISTRADURAIA NACIONAL SECCIONAL CALI SOLICITA AMABLEMENTE NOS PROPORCIONE LOS LISTADOS DE LAS EMPRESAS E INSTITUCIONES EDUCATIVAS PÚBLICAS Y PRIVADAS QUE ESTÉN DEBIDAMENTE INSCRITAS Y CONSTITUIDAS EN LA CIUDAD DE CALI CONFORMADAS COMO MÍNIMO POR 50 EMPLEADOS EN ADELANTE ÚNICAMENTE CON 100 O MÁS EMPLEADOS "/>
    <s v="A"/>
    <s v="JCMARIN"/>
    <s v=" "/>
    <s v="Obrero"/>
    <d v="2023-01-27T00:00:00"/>
    <s v="Origino"/>
    <s v="NRESPONS"/>
    <s v="Registros Pub y Redes Emp"/>
    <s v="Back (Registro)"/>
    <s v="Finalizado"/>
    <s v=" "/>
    <s v="Asignado a"/>
    <s v="ECUARTAS"/>
    <s v="Registros Pub y Redes Emp"/>
    <s v="Back (Registro)"/>
    <d v="2023-01-27T00:00:00"/>
    <s v="A"/>
    <s v=""/>
    <m/>
    <m/>
    <m/>
    <m/>
    <m/>
    <m/>
    <m/>
    <s v="Sin Identificación"/>
    <m/>
    <s v="FERNEY TRUJILLO RIOSERO"/>
    <s v="8826000EXT365"/>
    <s v="ftrujillo@registraduria.gov.co"/>
    <s v="E-mail"/>
    <s v=""/>
    <s v="3 Peticiones"/>
    <x v="0"/>
    <s v="Registros Publicos y Redes Emp"/>
    <s v="Derecho de peticion"/>
    <s v="."/>
    <s v="."/>
    <s v="2023 - 00127 SANTIAGO DE CALI, 31 DE ENERO DE 2023 SEÑOR FERNEY TRUJILLO ROSERO JURADOS REGISTRADURÍA ESPECIAL DE CALI REGISTRADURIA NACIONAL DEL ESTADO CIVIL FTRUJILLO@REGISTRADURIA.GOV.CO LA CIUDAD RECIBA UN CORDIAL SALUDO, DAMOS RESPUESTA A SU CORREO ELECTRÓNICO DEL 26 DE ENERO DE 2023, RECIBIDO EN ESTA ENTIDAD EL MISMO DÍA, EN EL CUAL SOLICITA: &quot;NOS PROPORCIONE LOS LISTADOS DE LAS EMPRESAS E INSTITUCIONES EDUCATIVAS PÚBLICAS Y PRIVADAS QUE ESTÉN DEBIDAMENTE INSCRITA Y CONSTITUIDAS EN LA CIUDAD DE CALI, CONFORMADAS COMO MÍNIMO POR 50 EMPLEADOS EN ADELANTE. ÚNICAMENTE CON 100 O MÁS EMPLE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
    <s v="."/>
    <s v="Finalizado"/>
    <s v="ECUARTAS"/>
    <d v="2023-01-31T00:00:00"/>
    <d v="2023-01-31T00:00:00"/>
    <s v="ftrujillo@registraduria.gov.co.rpost.biz martes 31/01/2023 3:22 p. m"/>
    <s v="N"/>
    <s v=""/>
    <x v="0"/>
    <s v=""/>
    <s v="N"/>
    <d v="2023-01-31T00:00:00"/>
    <d v="2023-01-31T00:00:00"/>
    <n v="3"/>
    <n v="15"/>
    <x v="0"/>
    <n v="15"/>
    <s v="cumple"/>
  </r>
  <r>
    <x v="0"/>
    <n v="2023000547"/>
    <x v="18"/>
    <s v="EN COMUNICACION DEL DIA 27012023 CON EMAIL ENVIADO A CONTACTO CCC MEDIANTE DERECHO DE PETICION LA SEÑORA MARGARITA MARIA SALCEDO ARIZA CC 31644154 APODERADA DEL SR. GUILLERMO ALBERTO BERMUDEZ GARICA CC 6036225 SOLICITA SE SIRVA INFORMAR EL NOMBRE Y DIRECCIÓN DE NOTIFICACIÓN DEL LIQUIDADOR DE LA ENTIDAD QUE DENTRO DEL PROCESO DE LA REFERENCIA OBRA COMO PARTE DEMANDADA COOPERATIVA MULTIACTIVA DE JUBILADOS Y PENSIONADOS DE LA UNIVERSIDAD DEL VALLE ¿ COOMJUPE LTDA."/>
    <s v="A"/>
    <s v="JCMARIN"/>
    <s v=" "/>
    <s v="Obrero"/>
    <d v="2023-01-27T00:00:00"/>
    <s v="Origino"/>
    <s v="NRESPONS"/>
    <s v="Registros Pub y Redes Emp"/>
    <s v="Back (Registro)"/>
    <s v="Finalizado"/>
    <s v=" "/>
    <s v="Asignado a"/>
    <s v="ECUARTAS"/>
    <s v="Registros Pub y Redes Emp"/>
    <s v="Back (Registro)"/>
    <d v="2023-01-27T00:00:00"/>
    <s v="A"/>
    <s v=""/>
    <m/>
    <m/>
    <m/>
    <m/>
    <m/>
    <m/>
    <m/>
    <s v="Sin Identificación"/>
    <m/>
    <s v="MARGARITA MARIA SALCEDO ARIZA"/>
    <s v=""/>
    <s v="salcedoarizasociados@gmail.com"/>
    <s v="E-mail"/>
    <s v=""/>
    <s v="3 Peticiones"/>
    <x v="0"/>
    <s v="Registros Publicos y Redes Emp"/>
    <s v="Derecho de peticion"/>
    <s v="."/>
    <s v="."/>
    <s v="SANTIAGO DE CALI, 30 DE ENERO DE 2023 SEÑORA MARGARITA MARIA SALCEDO ARIZA SALCEDOARIZASOCIADOS@GMAIL.COM LA CIUDAD MEDIANTE ESCRITO SIN FECHA, RECIBIDO EN ESTA ENTIDAD EL 27 DE ENERO DE 2023, SOLICITÓ: ¿SE SIRVA INFORMAR EL NOMBRE Y DIRECCIÓN DE NOTIFICACIÓN DEL LIQUIDADOR DE LA ENTIDAD QUE DENTRO DEL PROCESO DE LA REFERENCIA OBRA COMO PARTE DEMANDAD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FRENTE A SU PETICIÓN PUNTUAL, PROCEDIMOS A CONSULTAR EN NUESTRO"/>
    <s v="."/>
    <s v="Finalizado"/>
    <s v="ECUARTAS"/>
    <d v="2023-01-30T00:00:00"/>
    <d v="2023-01-30T00:00:00"/>
    <s v="'salcedoarizasociados@gmail.com.rpost.biz lunes 30/01/2023 12:43 p. m"/>
    <s v="N"/>
    <s v=""/>
    <x v="0"/>
    <s v=""/>
    <s v="N"/>
    <d v="2023-01-30T00:00:00"/>
    <d v="2023-01-30T00:00:00"/>
    <n v="2"/>
    <n v="15"/>
    <x v="0"/>
    <n v="15"/>
    <s v="cumple"/>
  </r>
  <r>
    <x v="0"/>
    <n v="2023000549"/>
    <x v="18"/>
    <s v="EN COMUNICACION DEL DIA 27012023 CON OFICIO 189-201-265-0065 DE LA DIAN SECCIONAL SAN JOSE DE CUCUTA ENVIADO VIA EMAIL A CONTABILIDAD Y REMITIDO A CONTACTO CCC RESPETUOSAMENTE SOLICITAN REMITIR CERTIFICADO DE EXISTENCIA Y REPRESENTACION LEGAL Y O INSCRIPCION DE DOCUMENTOS DE LA SOCIEDAD COSMOPOLITAN GROUP SAS NIT 901262783-0 MAT 1044222-16 COPIA DEL ACTA 01 DE 26012001 DISOLUCION Y LIQUIDACION INSCRITA EL 04022021 CON EL NUMERO 1762 Y 1763 RESPECTIVAMENTE JUNTO CON SUS ANEXOS"/>
    <s v="A"/>
    <s v="JCMARIN"/>
    <s v=" "/>
    <s v="Obrero"/>
    <d v="2023-01-27T00:00:00"/>
    <s v="Origino"/>
    <s v="NRESPONS"/>
    <s v="Registros Pub y Redes Emp"/>
    <s v="Back (Registro)"/>
    <s v="Finalizado"/>
    <s v=" "/>
    <s v="Asignado a"/>
    <s v="ECUARTAS"/>
    <s v="Registros Pub y Redes Emp"/>
    <s v="Back (Registro)"/>
    <d v="2023-01-27T00:00:00"/>
    <s v="A"/>
    <s v="MERCANTIL"/>
    <n v="1044222"/>
    <m/>
    <m/>
    <m/>
    <m/>
    <m/>
    <m/>
    <s v="Inscrito"/>
    <m/>
    <s v="GERMAN ALBERTO IBARRA CONTRERAS"/>
    <s v=""/>
    <s v="corresp_entrada_cucuta-adu@dian.gov.co"/>
    <s v="E-mail"/>
    <s v=""/>
    <s v="3 Peticiones"/>
    <x v="0"/>
    <s v="Registros Publicos y Redes Emp"/>
    <s v="Derecho de peticion"/>
    <s v="."/>
    <s v="."/>
    <s v="2023 - 00119 SANTIAGO DE CALI, 30 DE ENERO DE 2023 SEÑORES DIRECCION DE IMPUESTOS Y ADUANAS NACIONALES - DIAN ATENCIÓN: GERMAN ALBERTO IBARRA CONTRERAS JEFE DIVISIÓN FISCALIZACIÓN Y LIQUIDACIÓN ADUANERA DIRECCIÓN SECCIONAL DE ADUANAS DE CÚCUTA CORRESP_ENTREGA_CUCUTA_ADU@DIAN.GOV.CO GIBARRAC@DIAN.GOV.CO SAN JOSÉ DE CÚCUTA CORDIAL SALUDO, DAMOS RESPUESTA AL OFICIO 189-201-265-0065 DEL 27 DE ENERO DE 2023, RECIBIDO POR ESTA ENTIDAD EL MISMO DÍA, EN EL QUE SOLICITA: &quot;O SE SIRVA REMITIR CERTIFICADO DE REPRESENTACIÓN LEGAL Y/O INSCRIPCIÓN DE DOCUMENTOS DE LA PERSONA JURÍDICA: COSMOPOLITAN GROUP SAS.: CON NIT 901.262.783-O CON MATRICULA NO.1044222-16. O COPIA DEL ACTA NO01 DEL 26 DE ENERO DE 2001 POR MEDIO DE LA CUAL A SOCIEDAD FUE DECLARADA DISUELTA LA CUAL FUE INSCRITA EL DA 04/02/2021 CON EL NO.1762 JUNTO CON SUS ANEXOS SI FUERON ALLEGADOS. O COPIA DEL ACTA NO.01 DEL 26 DE ENERO DE 2001 POR MEDIO DE LA CUAL LA SOCIEDAD FUE LIQUIDADA LA CUAL FUE INSCRITA EL DÍA 04/02/2021 CON E"/>
    <s v="."/>
    <s v="Finalizado"/>
    <s v="ECUARTAS"/>
    <d v="2023-01-30T00:00:00"/>
    <d v="2023-01-30T00:00:00"/>
    <s v="corresp_entrega_cucuta_adu@dian.gov.co.rpost.biz; gibarrac@dian.gov.co.rpost.biz lunes 30/01/2023 8:45 a. m."/>
    <s v="N"/>
    <s v=""/>
    <x v="0"/>
    <s v=""/>
    <s v="N"/>
    <d v="2023-01-30T00:00:00"/>
    <d v="2023-01-30T00:00:00"/>
    <n v="2"/>
    <n v="15"/>
    <x v="0"/>
    <n v="15"/>
    <s v="cumple"/>
  </r>
  <r>
    <x v="0"/>
    <n v="2023000552"/>
    <x v="18"/>
    <s v="EN COMUNICACION DEL DIA 27012023 CON OFICIO OFICIO NO. FGN-GICVDH-CAL-20151-0050 FGN FISCALIA 75 ESPECIALIZADA DECVDH BOGOTA DC ENVIADO VIA EMAIL A CONTACTO CCC SOLITIAN INFORMACIÓN RESPECTO DE LO SIGUIENTE: SI EN SU BASE DE DATOS EXISTE O EXISTIÓ LA COOPERATIVA PARA EL DESARROLLO SOCIAL DEL VALLE ¿ COODESOL. CUYO GERENTE Y FUNDADOR FUE EL SEÑOR EDGAR FERNANDO RONDÓN OLAVE. C.C. 94.416.552 DE CALI. POR FAVOR GENERAR CERTIFICADO. - SI EN SU BASE DE DATOS EXISTE O EXISTIÓ EL SINDICATO NACIONAL DE PROMOTORES Y VENDEDORES DE CHANCE LOTERÍA Y AFINES SINALPROCHAN. POR FAVOR GENERAR CERTIFICADO."/>
    <s v="A"/>
    <s v="JCMARIN"/>
    <s v=" "/>
    <s v="Obrero"/>
    <d v="2023-01-27T00:00:00"/>
    <s v="Origino"/>
    <s v="NRESPONS"/>
    <s v="Registros Pub y Redes Emp"/>
    <s v="Back (Registro)"/>
    <s v="Finalizado"/>
    <s v=" "/>
    <s v="Asignado a"/>
    <s v="ECUARTAS"/>
    <s v="Registros Pub y Redes Emp"/>
    <s v="Back (Registro)"/>
    <d v="2023-01-27T00:00:00"/>
    <s v="A"/>
    <s v=""/>
    <m/>
    <m/>
    <m/>
    <m/>
    <m/>
    <m/>
    <m/>
    <s v="Sin Identificación"/>
    <m/>
    <s v="DIEGO FERNANDO RAMÍREZ VICTORIA"/>
    <s v="3"/>
    <s v="diegof.ramirez@fiscalia.gov.co"/>
    <s v="E-mail"/>
    <s v="3989980EXT23642"/>
    <s v="3 Peticiones"/>
    <x v="0"/>
    <s v="Registros Publicos y Redes Emp"/>
    <s v="Derecho de peticion"/>
    <s v="."/>
    <s v="."/>
    <s v="2023 - 00120 SANTIAGO DE CALI, 30 DE ENERO DE 2022 SEÑORES FISCALIA GENERAL DE LA NACION ATENCIÓN: DIEGO FERNANDO RAMÍREZ VICTORIA GRUPO INVESTIGATIVO CONTRA LAS VIOLACIONES DIEGOF.RAMIREZ@FISCALIA.GOV.CO LA CIUDAD CORDIAL SALUDO DAMOS RESPUESTA AL OFICIO FGN-GICVDH-CAL-20151-0050 DEL 27 DE ENERO DEL 2023, RECIBIDO Y RADICADO EN ESTA ENTIDAD EL MISMO DÍA, EN EL CUAL SOLICITA SUMINISTRAR LA SIGUIENTE INFORMACIÓN: &quot;_x0009_&quot;SI EN SU BASE DE DATOS EXISTE O EXISTIÓ LA COOPERATIVA PARA EL DESARROLLO SOCIAL DEL VALLE - COODESOL. CUYO GERENTE Y FUNDADOR FUE EL SEÑOR, EDGAR FERNANDO RONDÓN OLAVE. C.C. 94.416.552 DE CALI. POR FAVOR, GENERAR CERTIFICADO. &quot;_x0009_SI EN SU BASE DE DATOS EXISTE O EXISTIÓ EL SINDICATO NACIONAL DE PROMOTORES Y VENDEDORES DE CHANCE, LOTERÍA Y AFINES (SINALPROCHAN). POR FAVOR, GENERAR CERTIFICADO.&quot; AL RESPECTO, LE INFORMAMOS QUE LAS CÁMARAS DE COMERCIO DEBEN CEÑIRSE A LO ESTRICTAMENTE CONSAGRADO EN EL ORDENAMIENTO JURÍDICO Y, POR LO TANTO, SOLO PUEDEN HACER LO QUE LA L"/>
    <s v="."/>
    <s v="Finalizado"/>
    <s v="ECUARTAS"/>
    <d v="2023-01-30T00:00:00"/>
    <d v="2023-01-30T00:00:00"/>
    <s v="diegof.ramirez@fiscalia.gov.co.rpost.biz lunes 30/01/2023 9:11 a. m"/>
    <s v="N"/>
    <s v=""/>
    <x v="0"/>
    <s v=""/>
    <s v="N"/>
    <d v="2023-01-30T00:00:00"/>
    <d v="2023-01-30T00:00:00"/>
    <n v="2"/>
    <n v="15"/>
    <x v="0"/>
    <n v="15"/>
    <s v="cumple"/>
  </r>
  <r>
    <x v="0"/>
    <n v="2023000553"/>
    <x v="18"/>
    <s v="EN COMUNICACION DEL DIA 27012023 CON EMAIL ENVIADO A CONTACTO CCC MEDIANTE PETICION LA SEÑORA DIANA LUCIA MANRIQUE DE LA FUNDACION AMIGOS DE COLOMBIA SOLICITA OTRA PRORROGA EN RESPUESTA DE LA GLOSA DOCUMENTO ENVIADO EL 1 DE DICIEMBRE DEL 2022 SOLICITAMOS A LA ENTIDAD UNA EXTENSIÓN DE TIEMPO 1 MES MÁS HASTA MARZO 1 PARA DAR SOLUCIÓN A LOS REQUERIMIENTOS EXPUESTOS ESTO DEBIDO A LA DEMORA POR PARTE DE LAS ALCALDÍAS EN DAR RESPUESTA A NUESTRAS SOLICITUDES DE CERTIFICACIONES A LOS CONVENIOS Y CONTRATOS EJECUTADOS. ESPECÍFICAMENTE EL CONTRATO 8 CON EL MUNICIPIO DE GUACARÍ QUE SIENDO YA 2023 AUN NO HEMO PODIDO TENER RESPUESTA ADICIONALMENTE ESTAMOS A LA ESPERA DE LOS DOCUMENTOS FALTANTES PARA EL CIERRE FINANCIERO DEL 2022."/>
    <s v="A"/>
    <s v="JCMARIN"/>
    <s v=" "/>
    <s v="Obrero"/>
    <d v="2023-01-27T00:00:00"/>
    <s v="Origino"/>
    <s v="NRESPONS"/>
    <s v="Registros Pub y Redes Emp"/>
    <s v="Juridica"/>
    <s v="Finalizado"/>
    <s v=" "/>
    <s v="Asignado a"/>
    <s v="AGALVEZ"/>
    <s v="Registros Pub y Redes Emp"/>
    <s v="Juridica"/>
    <d v="2023-01-27T00:00:00"/>
    <s v="A"/>
    <s v=""/>
    <m/>
    <m/>
    <m/>
    <m/>
    <m/>
    <m/>
    <m/>
    <s v="Sin Identificación"/>
    <m/>
    <s v="DIANA LUCIA MANRIQUE"/>
    <s v=""/>
    <s v="fundacolamigosporcolombia@gmail.com"/>
    <s v="E-mail"/>
    <s v="3156665553"/>
    <s v="3 Peticiones"/>
    <x v="3"/>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RESPONDER SU SOLICITUD PROCEDIMOS A REVISAR NUESTROS REGISTROS, ENCONTRANDO QUE LA RADICACIÓN NO. 20221099205 FUE REQUERIDA POR LA CÁMARA DE COMERCIO DE CALI EL 1 DE DICIEMBRE DE 2022, POSTERIORMENTE, EL 30 DE DICIEMBRE DE 2022 SE REALIZÓ SOLICITUD DE PRÓRROGA, LA CUAL FUE APROBADA EN LOS TÉRMINOS DEL ARTÍCULO 17 DEL CÓDIGO DE PROCEDIMIENTO ADMINISTRATIVO Y DE LO CONTENCIOSO ADMINISTRATIVO, QUEDANDO COMO NUEVO PLAZO "/>
    <s v="."/>
    <s v="Finalizado"/>
    <s v="AGALVEZ"/>
    <d v="2023-01-30T00:00:00"/>
    <d v="2023-01-30T00:00:00"/>
    <s v="se envia respuesta el 30-01-2023"/>
    <s v="N"/>
    <s v=""/>
    <x v="0"/>
    <s v="Interés general y particular"/>
    <s v="N"/>
    <d v="2023-01-30T00:00:00"/>
    <d v="2023-01-30T00:00:00"/>
    <n v="2"/>
    <n v="15"/>
    <x v="0"/>
    <n v="15"/>
    <s v="cumple"/>
  </r>
  <r>
    <x v="0"/>
    <n v="2023000555"/>
    <x v="18"/>
    <s v="EN COMUNICACION DEL DIA 27012023 CON EMAIL ENVIADO A CONTACTO CCC MEDIANTE DERECHO DE EPTICION ELA SEÑORA MARTA CECILIA PATIÑO MURILLO CC 42079004 SOLICITA QUE SE ACLARE EN QUÉ MOMENTO CAMBIÓ DE PROPIETARIO EL ESTABLECIMIENTO DE COMERCIO DENOMINADO ¿PAÑALERA Y VARIEDADES EL MUNDO DEL PAÑAL¿ YA QUE EN EL CERTIFICADO EXPEDIDO EL DÍA 13 DE ENERO DE 2023 NO SE OBSERVA NINGUNA ANOTACIÓN QUE MUESTRE LA VENTA DEL ESTABLECIMIENTO . NO HAY CONSECUTIVO EN LOS REGISTROS DE PROPIETARIOS."/>
    <s v="A"/>
    <s v="JCMARIN"/>
    <s v=" "/>
    <s v="Obrero"/>
    <d v="2023-01-27T00:00:00"/>
    <s v="Origino"/>
    <s v="NRESPONS"/>
    <s v="Registros Pub y Redes Emp"/>
    <s v="Back (Registro)"/>
    <s v="Finalizado"/>
    <s v=" "/>
    <s v="Asignado a"/>
    <s v="ECUARTAS"/>
    <s v="Registros Pub y Redes Emp"/>
    <s v="Back (Registro)"/>
    <d v="2023-01-27T00:00:00"/>
    <s v="A"/>
    <s v=""/>
    <m/>
    <m/>
    <m/>
    <m/>
    <m/>
    <m/>
    <m/>
    <s v="Sin Identificación"/>
    <m/>
    <s v="MARTHA CECILIA PATIÑO MURILLO"/>
    <s v=""/>
    <s v="cobrarabogadospereira@gmail.com"/>
    <s v="E-mail"/>
    <s v="3162922200"/>
    <s v="3 Peticiones"/>
    <x v="0"/>
    <s v="Registros Publicos y Redes Emp"/>
    <s v="Derecho de peticion"/>
    <s v="."/>
    <s v="."/>
    <s v="2023-00121 SANTIAGO DE CALI, 2 DE FEBRERO DE 2023 SEÑORA MARTHA CECILIA PATIÑO MURILLO COBRARABOGADOSPEREIRA@GMAIL.COM PEREIRA MEDIANTE ESCRITO DEL 27 DE ENERO DE 2023, RECIBIDO EN ESTA ENTIDAD EL MISMO DÍA, SOLICITÓ: ¿QUE SE ACLARE EN QUÉ MOMENTO CAMBIÓ DE PROPIETARIO EL ESTABLECIMIENTO DE COMERCIO DENOMINADO ¿PAÑALERA Y VARIEDADES EL MUNDO DEL PAÑAL¿ YA QUE EN EL CERTIFICADO EXPEDIDO EL DÍA 13 DE ENERO DE 2023 NO SE OBSERVA NINGUNA ANOTACIÓN QUE MUESTRE LA VENTA DEL ESTABLECIMIENTO. NO HAY CONSECUTIVO EN LOS REGISTROS DE PROPIETARI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
    <s v="."/>
    <s v="Finalizado"/>
    <s v="ECUARTAS"/>
    <d v="2023-01-31T00:00:00"/>
    <d v="2023-02-02T00:00:00"/>
    <s v="cobrarabogadospereira@gmail.com.rpost.biz jueves 02/02/2023 4:39 p. m"/>
    <s v="N"/>
    <s v=""/>
    <x v="0"/>
    <s v="Interés general y particular"/>
    <s v="N"/>
    <d v="2023-02-02T00:00:00"/>
    <d v="2023-02-02T00:00:00"/>
    <n v="5"/>
    <n v="15"/>
    <x v="0"/>
    <n v="15"/>
    <s v="cumple"/>
  </r>
  <r>
    <x v="0"/>
    <n v="2023000558"/>
    <x v="19"/>
    <s v="DERECHO DE PETICIÓN MARLY CORREA TOVAR, ACTUANDO EN CALIDAD DE HEREDERA DE LA SEÑORA EDILMA TOVAR CORREA, QUIEN FUERA EN VIDA LA SOCIA MAYORITARIA Y REPRESENTANTE LEGAL DE LA SOCIEDAD VEHICULOS Y PROPIEDADES SAS. IDENTIFICADA CON NIT. 805.026.007-4, ME PERMITO PRESENTAR DERECHO DE PETICIÓN, SUSTENTANDO EN LOS TERMINOS DEL ARTICULO 23 DE LA CONSTITUCION POLITICA, EL CUAL SE FUNDAMENTA EN LOS SIGUIENTES: PETICIONES SE SIRVAN ACLARAR PORQUE AUN FIGURA EL CARGO DE SUPLENTE DEL GERENTE, DENTRO DE LA CAMARA DE COMERCIO DE LA SOCIEDAD VEHICULOS Y PROPIEDADES SAS, SI DICHO CARGO NO EXISTE DENTRO DE LOS ESTATUTOS DE ESTA. SEA RETIRADO DICHO NOMBRAMIENTO DEL CERTIFICADO DE EXISTENCIA Y REPRESENTACION DE LA SOCIEDAD CONFORME A LOS MOTIVOS ANTES EXPUESTOS EN HARAS DE EVITAR MALENTENDIDOS O ACTUACIONES ILEGITIMAS POR PARTE DEL SEÑOR MILTON CORREA. "/>
    <s v="A"/>
    <s v="DCOLLAZO"/>
    <s v=" "/>
    <s v="Unicentro web"/>
    <d v="2023-01-30T00:00:00"/>
    <s v="Origino"/>
    <s v="NRESPONS"/>
    <s v="Registros Pub y Redes Emp"/>
    <s v="Juridica"/>
    <s v="Finalizado"/>
    <s v=" "/>
    <s v="Asignado a"/>
    <s v="AGALVEZ"/>
    <s v="Registros Pub y Redes Emp"/>
    <s v="Juridica"/>
    <d v="2023-01-30T00:00:00"/>
    <s v="A"/>
    <s v="MERCANTIL"/>
    <n v="601662"/>
    <m/>
    <m/>
    <m/>
    <m/>
    <m/>
    <m/>
    <s v="Inscrito"/>
    <n v="31966192"/>
    <s v="MARLY CORREA TOVAR"/>
    <s v=""/>
    <s v="vypcali@gmail.com"/>
    <s v="Presencial con Carta"/>
    <s v="3113400744"/>
    <s v="3 Peticiones"/>
    <x v="4"/>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VISAR NUESTROS REGISTROS PUDIENDO CONSTATAR QUE MEDIANTE ESCRITURA PÚBLICA 625 DEL 6 DE FEBRERO DE 2003 DE LA NOTARÍA SÉPTIMA DE CALI, INSCRITA EL 18 DE FEBRERO DE 2003 BAJO EL NO. 1171 DEL LIBRO IX, SE INSCRIBIÓ EL NOMBRAMIENTO COMO SUPLENTE DEL GERENTE DEL SEÑOR MILTON EVEIRO CORREA TOVAR. DE LA MISMA FORMA SE ENCUENTRA QUE BAJO LA INSCRIPCIÓN 12212 DEL 14 DE OCT"/>
    <s v="."/>
    <s v="Finalizado"/>
    <s v="AGALVEZ"/>
    <d v="2023-02-02T00:00:00"/>
    <d v="2023-02-02T00:00:00"/>
    <s v="se envia el 02-02-2023"/>
    <s v="N"/>
    <s v=""/>
    <x v="0"/>
    <s v="Interés general y particular"/>
    <s v="N"/>
    <d v="2023-02-02T00:00:00"/>
    <d v="2023-02-02T00:00:00"/>
    <n v="4"/>
    <n v="15"/>
    <x v="0"/>
    <n v="15"/>
    <s v="cumple"/>
  </r>
  <r>
    <x v="0"/>
    <n v="2023000572"/>
    <x v="19"/>
    <s v="EN COMUNICACION DEL DIA 25 ENERO 2023 DE LA ALCALDIA DE YUMBO CON RADICADO 20231000038901 SOLICITA ENVIAR LA BASE DE DATOS DE TODOS LOS SECTORES ECONOMICOS ACTUALIZADA A LA FECHA AL CORREO SALUD@YUMBO.GOV.CO CON COPIA A PROTECCIONLABORALSALUD@YUMBO.GOV.CO Y ALIMENTOS@YUMBO.GOV.CO "/>
    <s v="A"/>
    <s v="LNDELGAD"/>
    <s v=" "/>
    <s v="Principal"/>
    <d v="2023-01-30T00:00:00"/>
    <s v="Origino"/>
    <s v="NRESPONS"/>
    <s v="Registros Pub y Redes Emp"/>
    <s v="Back (Registro)"/>
    <s v="Finalizado"/>
    <s v=" "/>
    <s v="Asignado a"/>
    <s v="ECUARTAS"/>
    <s v="Registros Pub y Redes Emp"/>
    <s v="Back (Registro)"/>
    <d v="2023-01-30T00:00:00"/>
    <s v="A"/>
    <s v=""/>
    <m/>
    <m/>
    <m/>
    <m/>
    <m/>
    <m/>
    <m/>
    <s v="Sin Identificación"/>
    <m/>
    <s v="LORENA PAOLA PEÑA RENDON"/>
    <s v="6516606"/>
    <s v="salud@yumbo.gov.co"/>
    <s v="E-mail"/>
    <s v=""/>
    <s v="3 Peticiones"/>
    <x v="0"/>
    <s v="Registros Publicos y Redes Emp"/>
    <s v="Derecho de peticion"/>
    <s v="."/>
    <s v="."/>
    <s v="2023 - 00128 SANTIAGO DE CALI, 31 DE ENERO DE 2023 SEÑORA LORENA PAOLA PEÑA RENDON SECRETARIA LOCAL DE SALUD MUNICIPAL ALCALDÍA DE YUMBO SALUD@YUMBO.GOV.CO PROTECCIONLABORALSALUD@YUMBO.GOV.CO ALIMENTOS@YUMBO.GOV.CO YUMBO RECIBA UN CORDIAL SALUDO, DAMOS RESPUESTA A SU OFICIO 20231000038901 DEL 25 DE ENERO DE 2023, RECIBIDO EN ESTA ENTIDAD EL 30 DE ENERO, EN EL CUAL SOLICITA: &quot;CON EL FIN DE DETERMINAR EL CENSO DE EMPRESAS UBICADAS EN EL MUNICIPIO DE YUMBO PARA DESARROLLAR LAS LABORES DE INSPECCIÓN, VIGILANCIA Y CONTROL EN LOS SUJETOS DE VIGILANCIA, ENVIAR LA BASE DE DATOS DE TODOS LOS SECTORES ECONÓMICOS ACTUALIZADA A LA FECH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
    <s v="."/>
    <s v="Finalizado"/>
    <s v="ECUARTAS"/>
    <d v="2023-01-31T00:00:00"/>
    <d v="2023-01-31T00:00:00"/>
    <s v="'salud@yumbo.gov.co.rpost.biz'; 'proteccionlaboralsalud@yumbo.gov.co.rpost.biz'; 'alimentos@yumbo.gov.co.rpost.biz' martes 31/01/2023 3:12 p. m."/>
    <s v="N"/>
    <s v=""/>
    <x v="0"/>
    <s v=""/>
    <s v="N"/>
    <d v="2023-01-31T00:00:00"/>
    <d v="2023-01-31T00:00:00"/>
    <n v="2"/>
    <n v="15"/>
    <x v="0"/>
    <n v="15"/>
    <s v="cumple"/>
  </r>
  <r>
    <x v="0"/>
    <n v="2023000573"/>
    <x v="19"/>
    <s v="EN COMUNICACION DEL DIA 19 ENERO 2023 CON EMAIL ENVIADO A LA CC BOGOTA Y REMITIDO A LA CC CLAI EL DIA 27 ENERO 2023 CON RAD. 20230065901 POR TRASALDO POR COMPETENCIAS MEDIANTE PETICION EL SR. MICHAEL JAVIER PANTOJA NUÑEZ CC 1022988351 RESPETUAOSAMENTE SOLICITA INFROMACION SOBRE SI APARECE CON PROPIEDADES LOCALES COMERCIALES A NIVEL NACIONAL EN LAS BASES DE DATOS - NOTA LA CEDULA APORTADA NO FIGURA REGISTRADA EN LA CCC"/>
    <s v="A"/>
    <s v="LNDELGAD"/>
    <s v=" "/>
    <s v="Principal"/>
    <d v="2023-01-30T00:00:00"/>
    <s v="Origino"/>
    <s v="NRESPONS"/>
    <s v="Registros Pub y Redes Emp"/>
    <s v="Back (Registro)"/>
    <s v="Finalizado"/>
    <s v=" "/>
    <s v="Asignado a"/>
    <s v="CMARTINE"/>
    <s v="Registros Pub y Redes Emp"/>
    <s v="Juridica"/>
    <d v="2023-01-30T00:00:00"/>
    <s v="A"/>
    <s v="NO APLICA"/>
    <m/>
    <m/>
    <m/>
    <m/>
    <m/>
    <m/>
    <m/>
    <s v="Sin Identificación"/>
    <n v="1022988351"/>
    <s v="MICHAEL JAVIER PANTOJA NUÑEZ"/>
    <s v=""/>
    <s v=""/>
    <s v="E-mail"/>
    <s v=""/>
    <s v="3 Peticiones"/>
    <x v="0"/>
    <s v="Registros Publicos y Redes Emp"/>
    <s v="Derecho de peticion"/>
    <s v="."/>
    <s v="."/>
    <s v="CONTESTADO CON CARTA 2023-00155 DEL 10 DE FEBRERO DE 2023, ASÍ: &quot;MEDIANTE ESCRITO RECIBIDO EN LA CÁMARA DE COMERCIO DE BOGOTÁ Y REMITIDO A ESTA ENTIDAD EL 27 DE ENERO DE 2023, SOLICITÓ &quot;ME BRINDEN INFORMACIÓN SOBRE SI APARECEN A MI NOMBRE LOCALES COMERCIALES EN BOGOTÁ O A NIVEL NACIONAL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
    <s v="."/>
    <s v="Finalizado"/>
    <s v="CMARTINE"/>
    <d v="2023-02-24T00:00:00"/>
    <d v="2023-02-24T00:00:00"/>
    <s v="SE DA RESPUESTA AL USUARIO EL 10 DE FEBRERO DE 2023 MEDIANTE CARTA ENVIADA POR CORREO ELECTRÓNICO."/>
    <s v="N"/>
    <s v=""/>
    <x v="0"/>
    <s v="Interés general y particular"/>
    <s v="N"/>
    <d v="2023-02-10T00:00:00"/>
    <d v="2023-02-10T00:00:00"/>
    <n v="10"/>
    <n v="15"/>
    <x v="0"/>
    <n v="15"/>
    <s v="cumple"/>
  </r>
  <r>
    <x v="0"/>
    <n v="2023000589"/>
    <x v="20"/>
    <s v="EN COMUNICACION DEL DIA 28 ENERO 2023 ENVIADO POR EMAIL A CONTACTO CCC MEDIANTE DERECHO DE PETICION EL SR ANDRES F GUTIÉRREZ Z SOLICITA QUE: LOS ENTES ENCARGADOS REQUIERAN PARA QUE:TODO NEGOCIO DEBA ESTAR REGISTRADO &quot;HACER CAMPAÑAS&quot; Y LAS ENTIDADES CORRESPONDIENTES, DAR CAPACITACIÓN, DESCUENTOS, AYUDAS, O LO QUE REQUIERAN A LOS QUE SE SUSCRIBAN; TODA VEZ QUE LAS ESTADÍSTICAS INDICAN QUE LAS REGIONES Y EL PAÍS SE MUEVE POR ESTA ECONOMÍA &quot;PYMES&quot;; LA IDEA ES REGISTRAR, HACER SEGUIMIENTO Y CRECIMIENTO DE LAS MISMAS PARA QUE LA REGIÓN CREZCA EN ESTE MOMENTO CUYUNTURAL. TENER MEDICIÓN POR: -HACER CAMPAÑAS TODO LOS AÑOS Y MESES DEL MISMO Y MEDIR -ANTIGUAS YA REGISTRADAS -NUEVAS REGISTRADAS -CRECIMIENTO POR AÑO -NÚMERO DE PERSONAS DENTRO DE CADA NEGOCIÓ -PRODUCTOS -TIPO DE SERVICIO -EXPORTA /IMPORTACIÓN OTROS"/>
    <s v="A"/>
    <s v="LNDELGAD"/>
    <s v=" "/>
    <s v="Principal"/>
    <d v="2023-01-31T00:00:00"/>
    <s v="Origino"/>
    <s v="NRESPONS"/>
    <s v="Registros Pub y Redes Emp"/>
    <s v="Front (Cajas)"/>
    <s v="Finalizado"/>
    <s v=" "/>
    <s v="Asignado a"/>
    <s v="CBOTERO"/>
    <s v="Registros Pub y Redes Emp"/>
    <s v="Juridica"/>
    <d v="2023-01-31T00:00:00"/>
    <s v="A"/>
    <s v="NO APLICA"/>
    <m/>
    <m/>
    <m/>
    <m/>
    <m/>
    <m/>
    <m/>
    <s v="Sin Identificación"/>
    <n v="94521597"/>
    <s v="ANDRES F GUTIÉRREZ Z"/>
    <s v=""/>
    <s v="andresgutierrez01@gmail.com"/>
    <s v="E-mail"/>
    <s v="3006203424"/>
    <s v="3 Peticiones"/>
    <x v="18"/>
    <s v="Registros Publicos y Redes Emp"/>
    <s v="Derecho de peticion"/>
    <s v="."/>
    <s v="."/>
    <s v=" SANTIAGO DE CALI, 9 DE FEBRERO DE 2023 SEÑOR ANDRÉS F. GUTIÉRREZ Z. ANDRESGUTIERREZ01@GMAIL.COM CALI CORDIAL SALUDO, DAMOS RESPUESTA A SU COMUNICACIÓN DE FECHA 28 DE ENERO DE 2023 MEDIANTE LA CUAL SOLICITA QUE &quot;LOS ENTES ENCARGADOS REQUIERAN PARA QUE:TODO NEGOCIO DEBA ESTAR REGISTRADO &quot;HACER CAMPAÑAS&quot; Y LAS ENTIDADES CORRESPONDIENTES, DAR CAPACITACIÓN, DESCUENTOS, AYUDAS, O LO QUE REQUIERAN A LOS QUE SE SUSCRIBAN; TODA VEZ QUE LAS ESTADÍSTICAS INDICAN QUE LAS REGIONES Y EL PAÍS SE MUEVE POR ESTA ECONOMÍA &quot;PYMES&quot;; LA IDEA ES REGISTRAR, HACER SEGUIMIENTO Y CRECIMIENTO DE LAS MISMAS PARA QUE LA REGIÓN CREZCA EN ESTE MOMENTO CUYUNTURAL. TENER MEDICIÓN POR: -HACER CAMPAÑAS TODO LOS AÑOS Y MESES DEL MISMO Y MEDIR -ANTIGUAS YA REGISTRADAS -NUEVAS REGISTRADAS -CRECIMIENTO POR AÑO -NÚMERO DE PERSONAS DENTRO DE CADA NEGOCIÓ -PRODUCTOS -TIPO DE SERVICIO -EXPORTA/IMPORTACIÓN OTROS&quot;. AL RESPECTO, LE INFORMAMOS QUE LAS CÁMARAS DE COMERCIO DEBEN CEÑIRSE A LO ESTRICTAMENTE CONSAGRADO EN EL OR"/>
    <s v="."/>
    <s v="Finalizado"/>
    <s v="CBOTERO"/>
    <d v="2023-02-09T00:00:00"/>
    <d v="2023-02-09T00:00:00"/>
    <s v=" "/>
    <s v="N"/>
    <s v=""/>
    <x v="0"/>
    <s v="Interés general y particular"/>
    <s v="N"/>
    <d v="2023-02-09T00:00:00"/>
    <d v="2023-02-09T00:00:00"/>
    <n v="8"/>
    <n v="15"/>
    <x v="0"/>
    <n v="15"/>
    <s v="cumple"/>
  </r>
  <r>
    <x v="0"/>
    <n v="2023000591"/>
    <x v="20"/>
    <s v="EN COMUNICACION DEL DIA 30 ENERO 2023 ENVIADO POR EMAIL A CONTACTO CCC DE LA ENTIDAD CONTRALORIA DEPARTAMENTAL DEL VALLE DEL CAUCA RAD 103-23.07 PRACTICA DECRETO DE PRUEBA PS 065-2022 SOLICITA SE SIRVA REMITIR A ESTE DESPACHO COPIA DEL CERTIFICADO DE REPRESENTACION DE LA EMPRESA DE ASEO DE JAMUNDI SA EPS EN LIQUIDACION"/>
    <s v="A"/>
    <s v="LNDELGAD"/>
    <s v=" "/>
    <s v="Principal"/>
    <d v="2023-01-31T00:00:00"/>
    <s v="Origino"/>
    <s v="NRESPONS"/>
    <s v="Registros Pub y Redes Emp"/>
    <s v="Back (Registro)"/>
    <s v="Finalizado"/>
    <s v=" "/>
    <s v="Asignado a"/>
    <s v="ECUARTAS"/>
    <s v="Registros Pub y Redes Emp"/>
    <s v="Back (Registro)"/>
    <d v="2023-01-31T00:00:00"/>
    <s v="A"/>
    <s v="MERCANTIL"/>
    <n v="833404"/>
    <m/>
    <m/>
    <m/>
    <m/>
    <m/>
    <m/>
    <s v="Inscrito"/>
    <m/>
    <s v="DIEGO ARMANDO GARCIA BECERRA"/>
    <s v="sn"/>
    <s v="sancionatorio@contraloriavalledelcauca.gov.co"/>
    <s v="E-mail"/>
    <s v="sn"/>
    <s v="3 Peticiones"/>
    <x v="0"/>
    <s v="Registros Publicos y Redes Emp"/>
    <s v="Derecho de peticion"/>
    <s v="."/>
    <s v="."/>
    <s v="2023-00129 SANTIAGO DE CALI, 31 DE ENERO DE 2023 SEÑORES CONTRALORIA DEPARTAMENTAL DEL VALLE DEL CAUCA ATENCIÓN: DIEGO ARMANDO GARCIA BECERRA SUBCONTRALOR SANCIONATORIO@CONTRALORIAVALLEDELCAUCA.GOV.CO LA CIUDAD CORDIAL SALUDO, DAMOS RESPUESTA A SU OFICIO PS-065-2022 DEL 30 DE ENERO DE 2023 RECIBIDO Y RADICADO EN ESTA ENTIDAD EL 31 DE ENERO, EN EL QUE SOLICITA: &quot;SÍRVASE REMITIR A ESTE DESPACHO, COPIA DEL CERTIFICADO DE REPRESENTACIÓN DE LA EMPRESA DE ASEO DE JAMUNDI S.A E.P.S. EN LIQUID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
    <s v="."/>
    <s v="Finalizado"/>
    <s v="ECUARTAS"/>
    <d v="2023-02-01T00:00:00"/>
    <d v="2023-02-01T00:00:00"/>
    <s v="'sancionatorio@contraloriavalledelcauca.gov.co.rpost.biz' martes 31/01/2023 4:11 p. m"/>
    <s v="N"/>
    <s v=""/>
    <x v="0"/>
    <s v=""/>
    <s v="N"/>
    <d v="2023-02-01T00:00:00"/>
    <d v="2023-02-01T00:00:00"/>
    <n v="2"/>
    <n v="15"/>
    <x v="0"/>
    <n v="15"/>
    <s v="cumple"/>
  </r>
  <r>
    <x v="0"/>
    <n v="2023000594"/>
    <x v="20"/>
    <s v="EN COMUNICACION DEL DIA 30 ENERO 2023 ENVIADO POR EMAIL A CONTACTO CCCDE LA POLICIA NACIONAL SECCIONAL CALI RAD 2023-011013 SOLICITA A ESE ORGANISMO APORTE INFORMACION SI LA PERSONA DE NOMBRE Y CEDULA HERNAN YEBSEVICH RIASCOS ASPRILLA CC 16511415 SE ENCUENTRA REGISTRADO COMO PROPIETARIO DE ALGUNA CLASE DE ESTABLECIMIENTO COMERCIAL PUBLICO O PRIVADO CON EL FIN DE UBICARLO Y CITARLO AL DESPACHO FISCAL PARA DILIGENCIA. "/>
    <s v="A"/>
    <s v="LNDELGAD"/>
    <s v=" "/>
    <s v="Principal"/>
    <d v="2023-01-31T00:00:00"/>
    <s v="Origino"/>
    <s v="NRESPONS"/>
    <s v="Registros Pub y Redes Emp"/>
    <s v="Back (Registro)"/>
    <s v="Finalizado"/>
    <s v=" "/>
    <s v="Asignado a"/>
    <s v="ECUARTAS"/>
    <s v="Registros Pub y Redes Emp"/>
    <s v="Back (Registro)"/>
    <d v="2023-01-31T00:00:00"/>
    <s v="A"/>
    <s v="NO APLICA"/>
    <m/>
    <m/>
    <m/>
    <m/>
    <m/>
    <m/>
    <m/>
    <s v="Sin Identificación"/>
    <m/>
    <s v="LUIS FERNANDO RINCON GIRON"/>
    <s v="SN"/>
    <s v="luis.rincon1251@correo.policia.gov.co"/>
    <s v="E-mail"/>
    <s v="3152570820"/>
    <s v="3 Peticiones"/>
    <x v="0"/>
    <s v="Registros Publicos y Redes Emp"/>
    <s v="Derecho de peticion"/>
    <s v="."/>
    <s v="."/>
    <s v="2023 - 00131 SANTIAGO DE CALI, 31 DE ENERO DE 2023 SEÑORES MINISTERIO DE DEFENSA NACIONAL POLICIA NACIONAL ATENCIÓN: AGENTE LUIS FERNANDO RINCON GIRON INVESTIGADOR CRIMINAL SIJIN LUIS.RINCON1251@CORREO.POLICIA.GOV.CO LA CIUDAD CORDIAL SALUDO, DAMOS RESPUESTA A SU OFICIO OFIIO NO. GS-2023-011013/SUBIN-GRUIJ 25.10 NUNC 7600160099165201942434 DEL 30 DE ENERO DE 2023, RECIBIDO EN ESTA ENTIDAD EL 31 DE ENERO, EN EL QUE SOLICITA: &quot;APORTE INFORMACIÓN SI LA PERSONA DE NOMBRE HERNAN YEBSEVICH RIASCOS ASPRILLA C.C. 16.511.415, SE ENCUENTRA REGISTRADO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s v="."/>
    <s v="Finalizado"/>
    <s v="ECUARTAS"/>
    <d v="2023-01-31T00:00:00"/>
    <d v="2023-01-31T00:00:00"/>
    <s v="luis.rincon1251@correo.policia.gov.co.rpost.biz martes 31/01/2023 5:04 p. m"/>
    <s v="N"/>
    <s v=""/>
    <x v="0"/>
    <s v=""/>
    <s v="N"/>
    <d v="2023-01-31T00:00:00"/>
    <d v="2023-01-31T00:00:00"/>
    <n v="1"/>
    <n v="15"/>
    <x v="0"/>
    <n v="15"/>
    <s v="cumple"/>
  </r>
  <r>
    <x v="0"/>
    <n v="2023000597"/>
    <x v="20"/>
    <s v="CARLOS ESCOBAR MUÑOZ CRA 41F 39-15, UNION DE VIVIENDA POPULAR, CALI. DICHO SEÑOR YA HA VENIDO A LA CASA A AMENAZARNOS DOS VECES Y YA NOS LLAMÓ QUE EL VIERNES ESTA OTRA VEZ ACÁ, ES QUE NOS ESTÁ PIDIENDO UN DINERO DE 50 MILLONES DE PESOS QUE SUPUESTAMENTE NOSOTROS SE LOS TENEMOS QUE PAGAR QUE PARA ESO EL TIENE AMIGOS DE LA SIJIN Y DE LA FISCALÍA, Y FUE AL BANCOLOMBIA AVERIGUAR QUE PLATA TENIA, QUE PLATA RETIRABA, ES QUE DICHO SEÑOR TRABAJA CONFECCIONES CON VARIAS MARCAS RECONOCIDAS Y TIENE FAMILIA QUE TIENEN ALMACENES EN EL CENTRO Y ÉL LES DISTRIBUYE, APARTE DE ESO LEVANTO UN EDIFICIO DE 6 PISOS CON ACABADOS DE LUJO SIN SABER PLATA DE DONDE, Y OBLIGA A LA MUJER A PRESTAR PLATA EN TODOS LOS BANCOS Y PARTICULARMENTE, Y VENDE ESAS MERCANCÍAS LOS MIERCOLES EN SANTANDER DE QUILICHAO Y EN PIENDAMO, LOS JUEVES EN POPAYÁN EN LA PLAZA DE BOLÍVAR Y EL SÁBADO EN BUENAVENTURA Y ENTRE SEMANA EN EL CENTRO DE CALI Y BARRIOS Y LE DEBE PLATA A MUCHÍSIMA GENTE Y A BANCOS, Y EL LE DICE A LOS EMPLEADOS QUE EL QUE LO DIVULGUE O LO DENUNCIE QUE ESTÁ TRABAJANDO CON MARCAS RECONOCIDAS LO MANDA A MATAR ASÍ COMO NOS TIENE AMENAZADOS A NOSOTROS, NOSOTROS SOMOS UNA FAMILIA DE ABSOLUTA POBREZA, YO TENGO 74 AÑOS SOY HIPERTENSO DE ALTO RIESGO Y PSIQUIÁTRICO Y NO TENGO NINGUNA PENSIÓN DE NADA, MI ESPOSA Y MI CUÑADA TIENEN ENFERMEDADES TERMINALES POR ESO NO PUEDEN TRABAJAR Y MI HIJO QUE TIENE 13 AÑOS, SI USTEDES COMO AUTORIDADES NO LE PONEN MANO RÁPIDO A ESE SEÑOR, ESE SEÑOR NOS VA A MATAR, Y ES QUE NOSOTROS NO TENEMOS PLATA PARA DEVOLVERNOS PARA MANIZALES, GRACIAS POR EL APOYO."/>
    <s v="A"/>
    <s v="ARIVAS"/>
    <s v=" "/>
    <s v="Principal"/>
    <d v="2023-01-31T00:00:00"/>
    <s v="Origino"/>
    <s v="ARIVAS"/>
    <s v="Secretaria General"/>
    <s v="Asuntos Legales y Contratacion"/>
    <s v="Finalizado"/>
    <s v=" "/>
    <s v="Asignado a"/>
    <s v="ARIVAS"/>
    <s v="Asuntos Legales y Contratacion"/>
    <s v="Asuntos Legales y Contratacion"/>
    <d v="2023-01-31T00:00:00"/>
    <s v="A"/>
    <s v=""/>
    <m/>
    <m/>
    <m/>
    <m/>
    <m/>
    <m/>
    <m/>
    <s v="Sin Identificación"/>
    <m/>
    <s v="EDGAR MAGLONI"/>
    <s v=""/>
    <s v="campesinosregresemosalcampo@gmail.com"/>
    <s v="E-mail"/>
    <s v=""/>
    <s v="3 Peticiones"/>
    <x v="5"/>
    <s v="Asuntos Legales y Contratacion"/>
    <s v="Derecho de peticion"/>
    <s v="."/>
    <s v="."/>
    <s v="SE ADJUNTA TRAZABILIDAD. SE LE RECOMIENDA AL USUARIO HACER SEGUIMIENTO DE LA RESPUESTA ANTE LAS AUTORIDADES COMPETENTES. DE: ASUNTOS LEGALES CÁMARA DE COMERCIO DE CALI &lt;ASUNTOSLEGALES@CCC.ORG.CO&gt; ENVIADO: LUNES, 6 DE FEBRERO DE 2023 9:13 PARA: CAMPESINOSREGRESEMOSALCAMPO@GMAIL.COM &lt;CAMPESINOSREGRESEMOSALCAMPO@GMAIL.COM&gt; CC: ANA LUCIA RIVAS RICO &lt;ARIVAS@CCC.ORG.CO&gt; ASUNTO: RV: COMPLETADO: &quot;RESPUESTA DE DERECHO DE PETICIÓN - EDGAR MAGLONI&quot;"/>
    <s v="."/>
    <s v="Finalizado"/>
    <s v="ARIVAS"/>
    <d v="2023-02-06T00:00:00"/>
    <d v="2023-02-06T00:00:00"/>
    <s v=" "/>
    <s v="N"/>
    <s v=""/>
    <x v="0"/>
    <s v="Interés general y particular"/>
    <s v="N"/>
    <d v="2023-02-06T00:00:00"/>
    <d v="2023-02-06T00:00:00"/>
    <n v="5"/>
    <n v="15"/>
    <x v="0"/>
    <n v="15"/>
    <s v="cumple"/>
  </r>
  <r>
    <x v="0"/>
    <n v="2023000610"/>
    <x v="21"/>
    <s v="SE PRESENTA EL SR. RODRIGO ARBOLEDA A LAS INSTALACIONES DE LA CAMARA CON DOCUMENTO ESCRITO UN DERECHO DE PETICIÓN PARA SOLICITARLE A LA CAMARAL LO SIGUIENTE: SE CANCELE LA CAMARA DE COMERCIO QUE SE REGISTRA CON NIT 16597551-7 BAJO LA RAZON SOCIAL TANGARIFE QUINTERO JOSE REINEL Y QUE SE NOTIFICQUE SU PRONUNCIAMIENTO AL CORREO ELECTRONICO RALLAR6@HOTMAIL.COM Y AL NUMERO CELULAR 3007770060"/>
    <s v="A"/>
    <s v="PRUEDA"/>
    <s v=" "/>
    <s v="Principal"/>
    <d v="2023-02-01T00:00:00"/>
    <s v="Origino"/>
    <s v="NRESPONS"/>
    <s v="Registros Pub y Redes Emp"/>
    <s v="Juridica"/>
    <s v="Finalizado"/>
    <s v=" "/>
    <s v="Asignado a"/>
    <s v="AGALVEZ"/>
    <s v="Registros Pub y Redes Emp"/>
    <s v="Juridica"/>
    <d v="2023-02-01T00:00:00"/>
    <s v="A"/>
    <s v="MERCANTIL"/>
    <n v="47071"/>
    <n v="20230074169"/>
    <m/>
    <m/>
    <m/>
    <m/>
    <m/>
    <s v="Cédula de ciudadanía"/>
    <n v="16597551"/>
    <s v="JOSE REINEL TANGARIFE QUINTERO"/>
    <s v=""/>
    <s v="RALLAR6@HOTMAIL.COM"/>
    <s v="Presencial con Carta"/>
    <s v="3007770060"/>
    <s v="3 Peticiones"/>
    <x v="1"/>
    <s v="Registros Publicos y Redes Emp"/>
    <s v="Derecho de peticion"/>
    <s v="."/>
    <s v="."/>
    <s v="AL RESPECTO LE INFORM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PARA DAR RESPUESTA A SU PETICIÓN, HEMOS VERIFICADO LOS REGISTROS QUE LLEVA ESTA CÁMARA DE COMERCIO ENCONTRANDO QUE EL 21 DE NOVIEMBRE DE 2002 CON INSCRIPCIÓN 90827 SE REGISTRÓ COMO COMERCIANTE PERSONA NATURAL EL SEÑOR JOSE REINEL TANGARIFE QUINTERO, ASIGNÁNDOSELE MATRÍCULA NÚMERO 178066-1. AHORA BIEN, RESPECTO A SU SOLICITUD NOS PERMITIMOS INFORMARLE QUE, PARA PROCEDER CON LA CANCELACIÓN DE LA MATRÍCULA DE LA PERSONA NA"/>
    <s v="."/>
    <s v="Finalizado"/>
    <s v="AGALVEZ"/>
    <d v="2023-02-09T00:00:00"/>
    <d v="2023-02-09T00:00:00"/>
    <s v="se envia el 09-02-2023"/>
    <s v="N"/>
    <s v=""/>
    <x v="0"/>
    <s v="Interés general y particular"/>
    <s v="N"/>
    <d v="2023-02-09T00:00:00"/>
    <d v="2023-02-09T00:00:00"/>
    <n v="7"/>
    <n v="15"/>
    <x v="0"/>
    <n v="15"/>
    <s v="cumple"/>
  </r>
  <r>
    <x v="0"/>
    <n v="2023000615"/>
    <x v="21"/>
    <s v="EN COMUNICACION DEL DIA 31 ENERO 2023 ENVIADO POR EMAIL A CONTACTO CCC DE LA FISCALIA GENERAL DE LA NACION RAD 20235850001141 SOLICITUD DE INFORMACIÓN - RADICADO 110016099068202200215 -OT 857 SOLICITÓ SU COLABORACIÓN EN EL SENTIDO DE ALLEGAR CON DESTINO A ESTE GRUPO INVESTIGATIVO, EL EXPEDIENTE COMPLETO DE LA ESTABLECIMIENTOS DE COMERCIO DENOMINADO CAMCARLI E.U. NIT# 901561695-3."/>
    <s v="A"/>
    <s v="LNDELGAD"/>
    <s v=" "/>
    <s v="Principal"/>
    <d v="2023-02-01T00:00:00"/>
    <s v="Origino"/>
    <s v="NRESPONS"/>
    <s v="Registros Pub y Redes Emp"/>
    <s v="Back (Registro)"/>
    <s v="Finalizado"/>
    <s v=" "/>
    <s v="Asignado a"/>
    <s v="ECUARTAS"/>
    <s v="Registros Pub y Redes Emp"/>
    <s v="Back (Registro)"/>
    <d v="2023-02-01T00:00:00"/>
    <s v="A"/>
    <s v="MERCANTIL"/>
    <n v="1140423"/>
    <m/>
    <m/>
    <m/>
    <m/>
    <m/>
    <m/>
    <s v="Inscrito"/>
    <m/>
    <s v="CRISTIAN MANUEL SUAREZ HERNANDEZ"/>
    <s v="5702000"/>
    <s v="cristian.suarez@fiscalia.gov.co"/>
    <s v="E-mail"/>
    <s v="3174004425"/>
    <s v="3 Peticiones"/>
    <x v="0"/>
    <s v="Registros Publicos y Redes Emp"/>
    <s v="Derecho de peticion"/>
    <s v="."/>
    <s v="."/>
    <s v="2023 - 00126 SANTIAGO DE CALI, 1 DE FEBRERO DE 2022 SEÑORES FISCALIA GENERAL DE LA NACION ATENCIÓN: CRISTIAN MANUEL SUAREZ HERNANDEZ TÉCNICO INVESTIGADOR II CRISTIAN.SUAREZ@FISCALIA.GOV.CO BOGOTÁ D.C. CORDIAL SALUDO DAMOS RESPUESTA A SU RADICADO 110016099068202200215 - OT 857 DEL 31 DE ENERO DEL 2023, RECIBIDO Y RADICADO EN ESTA ENTIDAD EL 1 DE FEBRERO, EN EL CUAL SOLICITA SUMINISTRAR LA SIGUIENTE INFORMACIÓN: &quot;ALLEGAR CON DESTINO A ESTE GRUPO INVESTIGATIVO, EL EXPEDIENTE COMPLETO DE LA ESTABLECIMIENTOS DE COMERCIO DENOMINADO CAMCARLI E.U. NIT# 901561695-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
    <s v="."/>
    <s v="Finalizado"/>
    <s v="ECUARTAS"/>
    <d v="2023-02-01T00:00:00"/>
    <d v="2023-02-01T00:00:00"/>
    <s v="cristian.suarez@fiscalia.gov.co.rpost.biz miércoles 01/02/2023 4:10 p. m"/>
    <s v="N"/>
    <s v=""/>
    <x v="0"/>
    <s v=""/>
    <s v="N"/>
    <d v="2023-02-01T00:00:00"/>
    <d v="2023-02-01T00:00:00"/>
    <n v="1"/>
    <n v="15"/>
    <x v="0"/>
    <n v="15"/>
    <s v="cumple"/>
  </r>
  <r>
    <x v="0"/>
    <n v="2023000616"/>
    <x v="21"/>
    <s v="SOLICITO LA ACTUALIZACION DEL DOCUMENTO DE IDENTIFICACION DEL REPRESENTANTE LEGAL, LA SRA. EDMARIEE KAROLYN BETHANI VELERIO MEDINA P.P.T 2702699 Y SR. CARLOS ALFREDO VARELA CONTRERAS P.P.T 268336 COMO TESORERO ADJUNTO COPIA DEL MISMO."/>
    <s v="A"/>
    <s v="FCAJAS"/>
    <s v=" "/>
    <s v="Principal"/>
    <d v="2023-02-01T00:00:00"/>
    <s v="Origino"/>
    <s v="NRESPONS"/>
    <s v="Registros Pub y Redes Emp"/>
    <s v="Back (Registro)"/>
    <s v="Finalizado"/>
    <s v=" "/>
    <s v="Asignado a"/>
    <s v="MVELASCO"/>
    <s v="Registros Pub y Redes Emp"/>
    <s v="Back Correcciones Registro"/>
    <d v="2023-02-01T00:00:00"/>
    <s v="A"/>
    <s v="ESAL"/>
    <n v="20715"/>
    <m/>
    <m/>
    <m/>
    <m/>
    <m/>
    <m/>
    <s v="Inscrito"/>
    <n v="2702699"/>
    <s v="EDMARIEE KAROLYN BETHAN"/>
    <s v=""/>
    <s v=""/>
    <s v="Presencial con Carta"/>
    <s v="3013450797"/>
    <s v="2 Del tramite del documento"/>
    <x v="19"/>
    <s v="Registros Publicos y Redes Emp"/>
    <s v="Inscripción"/>
    <s v="."/>
    <s v="."/>
    <s v="AL INSCRITO 20715 SE ACTUALIZA EL TIPO Y NÚMERO DE DOCUMENTO DE IDENTIDAD DEL REP LEGAL QUEDANDO PERMISO DE PROTECCIÓN TEMPORAL NO. 2702699 Y TESORERO 2682336"/>
    <s v="."/>
    <s v="Finalizado"/>
    <s v="MVELASCO"/>
    <d v="2023-02-02T00:00:00"/>
    <d v="2023-02-02T00:00:00"/>
    <s v=" "/>
    <s v="N"/>
    <s v=""/>
    <x v="0"/>
    <s v="."/>
    <s v="N"/>
    <d v="2023-02-02T00:00:00"/>
    <d v="2023-02-02T00:00:00"/>
    <n v="2"/>
    <n v="15"/>
    <x v="0"/>
    <n v="15"/>
    <s v="cumple"/>
  </r>
  <r>
    <x v="0"/>
    <n v="2023000618"/>
    <x v="21"/>
    <s v="EN COMUNICACION DEL DIA 31 ENERO 2023 ENVIADO POR EMAIL A CONTACTO CCC COMEDIDAMENTE NOS PERMITIMOS SOLICITAR LA EXPEDICIÓN DE CERTIFICADOS DE EXISTENCIA Y REPRESENTACIÓN LEGAL DE LAS DIEZ (3)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DE SER POSIBLE FAVOR ENVIARLOS ANTES DEL 17 DE FEBRERO 900.512.889_x0009_FRENESCO S.A.S._x0009_DE JULIO 1 DE 2020 A DICIEMBRE 12 DE 2022 900.754.921_x0009_DEIVIS TRADING COMPANY SAS_x0009_DE ENERO 1 DE 2018 A NOVIEMBRE 21 DE 2019 901.163.127_x0009_DIAMOND HOME S.A.S_x0009_DE MARZO 8 DE 2018 A MAYO 31 DE 2021"/>
    <s v="A"/>
    <s v="LNDELGAD"/>
    <s v=" "/>
    <s v="Principal"/>
    <d v="2023-02-01T00:00:00"/>
    <s v="Origino"/>
    <s v="NRESPONS"/>
    <s v="Registros Pub y Redes Emp"/>
    <s v="Back (Registro)"/>
    <s v="Finalizado"/>
    <s v=" "/>
    <s v="Asignado a"/>
    <s v="ECUARTAS"/>
    <s v="Registros Pub y Redes Emp"/>
    <s v="Back (Registro)"/>
    <d v="2023-02-01T00:00:00"/>
    <s v="A"/>
    <s v="MERCANTIL"/>
    <n v="866902"/>
    <m/>
    <m/>
    <m/>
    <m/>
    <m/>
    <m/>
    <s v="Nit"/>
    <m/>
    <s v="ALEJANDRO VALENCIA CALDERON"/>
    <s v="SN"/>
    <s v="avalenciac@dian.gov.co"/>
    <s v="E-mail"/>
    <s v="SN"/>
    <s v="3 Peticiones"/>
    <x v="0"/>
    <s v="Registros Publicos y Redes Emp"/>
    <s v="Derecho de peticion"/>
    <s v="."/>
    <s v="."/>
    <s v="2022 SANTIAGO DE CALI, 10 DE FEBRERO DE 2023 SEÑORES DIRECCION DE IMPUESTOS Y ADUANAS NACIONALES - DIAN ATENCIÓN: ALEJANDRO VALENCIA CALDERON ANALISTA I GIT SECRETARÍA DIVISIÓN DE RECAUDO Y COBRANZAS AVALENCIAC@DIAN.GOV.CO LA CIUDAD CORDIAL SALUDO, DAMOS RESPUESTA A SU CORREO ELECTRÓNICO DEL 31 DE ENERO DE 2023, RECIBIDO POR ESTA ENTIDAD EL MISMO DÍA, EN EL QUE SOLICITA: &quot;LA EXPEDICIÓN DE CERTIFICADOS DE EXISTENCIA Y REPRESENTACIÓN LEGAL DE LAS TRES (3)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6 DEL CÓDIGO DE COMERCIO Y E"/>
    <s v="."/>
    <s v="Finalizado"/>
    <s v="ECUARTAS"/>
    <d v="2023-02-03T00:00:00"/>
    <d v="2023-02-10T00:00:00"/>
    <s v="avalenciac@dian.gov.co.rpost.biz viernes 10/02/2023 5:03 p. m"/>
    <s v="N"/>
    <s v=""/>
    <x v="0"/>
    <s v=""/>
    <s v="N"/>
    <d v="2023-02-10T00:00:00"/>
    <d v="2023-02-10T00:00:00"/>
    <n v="8"/>
    <n v="15"/>
    <x v="0"/>
    <n v="15"/>
    <s v="cumple"/>
  </r>
  <r>
    <x v="0"/>
    <n v="2023000620"/>
    <x v="21"/>
    <s v="EN COMUNICACION DEL DIA 31 ENERO 2023 ENVIADO POR EMAIL A CONTACTO CCC DE LA FISCALIA GENERAL DE LA NACION SECCIONAL YUMBO OFICIO 20380-01-02-157 NUNC 768926000190201700727 SOLICITA SE INFORME SI EL SR OSCAR ANTONIO TUNUBALA RIVERA CON CC 16744847 DE CALI FIGURA EN LAS BASES DE DATOS DE ESA ENTIDAD DE SER ASI ALLEGAR INFORMACION QUE PERMITA ESTABLECER SU UBICACION ACTUAL"/>
    <s v="A"/>
    <s v="LNDELGAD"/>
    <s v=" "/>
    <s v="Principal"/>
    <d v="2023-02-01T00:00:00"/>
    <s v="Origino"/>
    <s v="NRESPONS"/>
    <s v="Registros Pub y Redes Emp"/>
    <s v="Back (Registro)"/>
    <s v="Finalizado"/>
    <s v=" "/>
    <s v="Asignado a"/>
    <s v="ECUARTAS"/>
    <s v="Registros Pub y Redes Emp"/>
    <s v="Back (Registro)"/>
    <d v="2023-02-01T00:00:00"/>
    <s v="A"/>
    <s v="NO APLICA"/>
    <m/>
    <m/>
    <m/>
    <m/>
    <m/>
    <m/>
    <m/>
    <s v="Sin Identificación"/>
    <m/>
    <s v="MARIA JULIANA TOVAR LLANOS"/>
    <s v="3989980"/>
    <s v="juliana.tovar@fiscalia.gov.co"/>
    <s v="E-mail"/>
    <s v=""/>
    <s v="3 Peticiones"/>
    <x v="0"/>
    <s v="Registros Publicos y Redes Emp"/>
    <s v="Derecho de peticion"/>
    <s v="."/>
    <s v="."/>
    <s v="2023 - 00126 SANTIAGO DE CALI, 1 DE FEBRERO DE 2022 SEÑORES FISCALIA GENERAL DE LA NACION ATENCIÓN: MARIA JULIANA TOVAR LLANOS ASISTENTE FISCAL I - FUNCIONES DE POLICÍA JUDICIAL JULIANA.TOVAR@FISCALIA.GOV.CO YUMBO CORDIAL SALUDO DAMOS RESPUESTA A SU OFICIO NO. 20380-01-02-157 NUNC 768926000190201700727 DEL 31 DE ENERO DEL 2023, RECIBIDO Y RADICADO EN ESTA ENTIDAD EL 1 DE FEBRERO, EN EL CUAL SOLICITA SUMINISTRAR LA SIGUIENTE INFORMACIÓN: &quot;SE SIRVA INFORMAR SI OSCAR ANTONIO TUNUBALA RIVERA, IDENTIFICADO CON LA CÉDULA DE CIUDADANÍA NO. 16.744.847 DE CALI, FIGURA EN LAS BASES DE DATOS DE ESTA ENTIDAD DE SER ASÍ, ALLEGAR INFORMACIÓN QUE PERMITA ESTABLECER UBICACIÓN ACTU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
    <s v="."/>
    <s v="Finalizado"/>
    <s v="ECUARTAS"/>
    <d v="2023-02-01T00:00:00"/>
    <d v="2023-02-01T00:00:00"/>
    <s v="'juliana.tovar@fiscalia.gov.co.rpost.biz miércoles 01/02/2023 4:44 p. m"/>
    <s v="N"/>
    <s v=""/>
    <x v="0"/>
    <s v=""/>
    <s v="N"/>
    <d v="2023-02-01T00:00:00"/>
    <d v="2023-02-01T00:00:00"/>
    <n v="1"/>
    <n v="15"/>
    <x v="0"/>
    <n v="15"/>
    <s v="cumple"/>
  </r>
  <r>
    <x v="0"/>
    <n v="2023000622"/>
    <x v="21"/>
    <s v="EN COMUNICACION DEL DIA 30 ENERO 2023 ENVIADO POR EMAIL A CONTACTO CCC DE LA ENTIDAD SUPERSOCIEDADES RAD 2023-01-042129 NOS REMITA INFORMACIÓN SOBRE LAS SIGUIENTES PERSONAS JORGE ARNULFO SANTAMARIA MONTOYA C.C. 16.798.282 ALEX FERNANDO REYES MARTINEZ C.C.101.538.579 MARIA EUGENIA ENRIQUE URREA C.C. 41.103.554 SE REQUIERE INFORMACIÓN DE LAS EMPRESAS (NIT, RAZÓN SOCIAL, DATOS DE CONTACTO) EN LAS QUE FIGUREN O FIGURABAN LAS CITADAS PERSONAS COMO REPRESENTANTES LÉGALAS, MIEMBROS DE JUNTA DIRECTIVA, ACCIONISTAS ENTRE OTROS CARGOS. 2018 A LA FECHA."/>
    <s v="A"/>
    <s v="LNDELGAD"/>
    <s v=" "/>
    <s v="Principal"/>
    <d v="2023-02-01T00:00:00"/>
    <s v="Origino"/>
    <s v="NRESPONS"/>
    <s v="Registros Pub y Redes Emp"/>
    <s v="Back (Registro)"/>
    <s v="Finalizado"/>
    <s v=" "/>
    <s v="Asignado a"/>
    <s v="ECUARTAS"/>
    <s v="Registros Pub y Redes Emp"/>
    <s v="Back (Registro)"/>
    <d v="2023-02-01T00:00:00"/>
    <s v="A"/>
    <s v="NO APLICA"/>
    <m/>
    <m/>
    <m/>
    <m/>
    <m/>
    <m/>
    <m/>
    <s v="Sin Identificación"/>
    <m/>
    <s v="EDGAR ALBERTO BERNAL CASTILLO"/>
    <s v="571- 2201000"/>
    <s v="webmaster@supersociedades.gov.co"/>
    <s v="E-mail"/>
    <s v=""/>
    <s v="3 Peticiones"/>
    <x v="0"/>
    <s v="Registros Publicos y Redes Emp"/>
    <s v="Derecho de peticion"/>
    <s v="."/>
    <s v="."/>
    <s v="2023-00132 SANTIAGO DE CALI, 6 DE FEBRERO DE 2023 DOCTOR EDGAR ALBERTO BERNAL CASTILLO COORDINADOR GRUPO DE INVESTIGACIONES ADMINISTRATIVAS POR CAPTACIÓN SUPERINTENDENCIA DE SOCIEDADES WEBMASTER@SUPERSOCIEDADES.GOV.CO BOGOTÁ D.C. CORDIAL SALUDO, MEDIANE OFICIO NO. 2023-01-04219 DEL 30 DE ENERO DEL 2022, RECIBIDO EN LA CÁMARA DE COMERCIO EL 31 DE ENERO DE 2023, SOLICITA: ¿NOS REMITA INFORMACIÓN SOBRE LAS SIGUIENTES PERSONAS: NOMBRE IDENTIFICACIÓN INFORMACIÓN REQUERIDA PERIODO JORGE ARNULFO SANTAMARIA MONTOYA C.C. 16.798.282 SE REQUIERE INFORMACIÓN DE LAS EMPRESAS (NIT, RAZÓN SOCIAL, DATOS DE CONTACTO) EN LAS QUE FIGUREN O FIGURABAN LAS CITADAS PERSONAS COMO REPRESENTANTES LÉGALAS, MIEMBROS DE JUNTA DIRECTIVA, ACCIONISTAS ENTRE OTROS CARGOS 2018 A LA FECHA, ALEX FERNANDO REYES MARTINEZ C.C. 101.538.579 MARIA EUGENIA ENRIQUE URREA C.C. 41.103.554 ¿ AL RESPECTO, LE INFORMAMOS QUE LAS CÁMARAS DE COMERCIO DEBEN CEÑIRSE A LO ESTRICTAMENTE CONSAGRADO EN EL ORDENAMIENTO JURÍDICO Y, POR LO TANTO"/>
    <s v="."/>
    <s v="Finalizado"/>
    <s v="ECUARTAS"/>
    <d v="2023-02-03T00:00:00"/>
    <d v="2023-02-06T00:00:00"/>
    <s v="webmaster@supersociedades.gov.co.rpost.biz lunes 06/02/2023 1:21 p. m."/>
    <s v="N"/>
    <s v=""/>
    <x v="0"/>
    <s v=""/>
    <s v="N"/>
    <d v="2023-02-06T00:00:00"/>
    <d v="2023-02-06T00:00:00"/>
    <n v="4"/>
    <n v="15"/>
    <x v="0"/>
    <n v="15"/>
    <s v="cumple"/>
  </r>
  <r>
    <x v="0"/>
    <n v="2023000624"/>
    <x v="21"/>
    <s v="EN COMUNICACION DEL DIA 31 ENERO 2023 ENVIADO POR EMAIL A CONTACTO CCC MEDIANTE DERECHO DE PETICION LA SRA LAURA FERNANDA ABRIL MEJÍA RESPETUOSAMENTE SOLICITO ME INFORMEN SI, DE CONFORMIDAD CON SUS REGISTROS ACTUALES E HISTÓRICOS, EXISTE O HA EXISTIDO UNA SOCIEDAD REGISTRADA BAJO EL SIGUIENTE NOMBRE O RAZÓN SOCIAL: OILSUM GROUP OLEOCHEMICALS OF COLOMBIA."/>
    <s v="A"/>
    <s v="LNDELGAD"/>
    <s v=" "/>
    <s v="Principal"/>
    <d v="2023-02-01T00:00:00"/>
    <s v="Origino"/>
    <s v="NRESPONS"/>
    <s v="Registros Pub y Redes Emp"/>
    <s v="Back (Registro)"/>
    <s v="Finalizado"/>
    <s v=" "/>
    <s v="Asignado a"/>
    <s v="ECUARTAS"/>
    <s v="Registros Pub y Redes Emp"/>
    <s v="Back (Registro)"/>
    <d v="2023-02-01T00:00:00"/>
    <s v="A"/>
    <s v="NO APLICA"/>
    <m/>
    <m/>
    <m/>
    <m/>
    <m/>
    <m/>
    <m/>
    <s v="Sin Identificación"/>
    <m/>
    <s v="LAURA FERNANDA ABRIL MEJÍA"/>
    <s v="6013257300"/>
    <s v="laura.abril@phrlegal.com"/>
    <s v="E-mail"/>
    <s v="SN"/>
    <s v="3 Peticiones"/>
    <x v="0"/>
    <s v="Registros Publicos y Redes Emp"/>
    <s v="Derecho de peticion"/>
    <s v="."/>
    <s v="."/>
    <s v="2023 - 00136 SANTIAGO DE CALI, 6 DE FEBRERO DE 2023 SEÑORA LAURA FERNANDA ABRIL MEJÍA LAURA.ABRIL@PHRLEGAL.COM BOGOTÁ D.C. RECIBA UN CORDIAL SALUDO, MEDIANTE ESCRITO DEL 31 DE ENERO DE 2023, RECIBIDO EN ESTA ENTIDAD EL MISMO DÍA, NOS SOLICITÓ: &quot;ME INFORMEN SI, DE CONFORMIDAD CON SUS REGISTROS ACTUALES E HISTÓRICOS, EXISTE O HA EXISTIDO UNA SOCIEDAD REGISTRADA BAJO EL SIGUIENTE NOMBRE O RAZÓN SOCIAL: OILSUM GROUP OLEOCHEMICALS OF COLO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
    <s v="."/>
    <s v="Finalizado"/>
    <s v="ECUARTAS"/>
    <d v="2023-02-03T00:00:00"/>
    <d v="2023-02-06T00:00:00"/>
    <s v="'laura.abril@phrlegal.com.rpost.biz' lunes 06/02/2023 1:34 p. m"/>
    <s v="N"/>
    <s v=""/>
    <x v="0"/>
    <s v=""/>
    <s v="N"/>
    <d v="2023-02-06T00:00:00"/>
    <d v="2023-02-06T00:00:00"/>
    <n v="4"/>
    <n v="15"/>
    <x v="0"/>
    <n v="15"/>
    <s v="cumple"/>
  </r>
  <r>
    <x v="0"/>
    <n v="2023000626"/>
    <x v="21"/>
    <s v="QUEJA A TIGO, LUEGO CANCELÉ EL SERVICIO Y LE SIGUEN COBRANDO CUANDO Y DIJE Q NO QUERIANADA"/>
    <s v="A"/>
    <s v="ARIVAS"/>
    <s v=" "/>
    <s v="Principal"/>
    <d v="2023-02-01T00:00:00"/>
    <s v="Origino"/>
    <s v="ARIVAS"/>
    <s v="Secretaria General"/>
    <s v="Asuntos Legales y Contratacion"/>
    <s v="Finalizado"/>
    <s v=" "/>
    <s v="Asignado a"/>
    <s v="ARIVAS"/>
    <s v="Asuntos Legales y Contratacion"/>
    <s v="Asuntos Legales y Contratacion"/>
    <d v="2023-02-01T00:00:00"/>
    <s v="A"/>
    <s v=""/>
    <m/>
    <m/>
    <m/>
    <m/>
    <m/>
    <m/>
    <m/>
    <s v="Sin Identificación"/>
    <m/>
    <s v="LINA"/>
    <s v=""/>
    <s v="condizalina@hotmail.com"/>
    <s v="E-mail"/>
    <s v=""/>
    <s v="3 Peticiones"/>
    <x v="5"/>
    <s v="Asuntos Legales y Contratacion"/>
    <s v="Derecho de peticion"/>
    <s v="."/>
    <s v="."/>
    <s v="SE ADJUNTA TRAZABILIDAD DE ENVIO Y DE TRASLADO A LA SIC. SE LE INFORMA AL USUARIO NO COMPENTENCIA DE LA CCC EN ASUNTOS DE DERECHO DEL CONSUMIDOR. DE: ASUNTOS LEGALES CÁMARA DE COMERCIO DE CALI &lt;ASUNTOSLEGALES@CCC.ORG.CO&gt; ENVIADO: LUNES, 6 DE FEBRERO DE 2023 9:11 PARA: CONDIZALINA@HOTMAIL.COM &lt;CONDIZALINA@HOTMAIL.COM&gt; CC: ANA LUCIA RIVAS RICO &lt;ARIVAS@CCC.ORG.CO&gt; ASUNTO: RV: COMPLETADO: &quot;RESPUESTA DERECHO DE PETICIÓN -. DP-2023000626"/>
    <s v="."/>
    <s v="Finalizado"/>
    <s v="ARIVAS"/>
    <d v="2023-02-06T00:00:00"/>
    <d v="2023-02-06T00:00:00"/>
    <s v=" "/>
    <s v="N"/>
    <s v=""/>
    <x v="0"/>
    <s v="Interés general y particular"/>
    <s v="N"/>
    <d v="2023-02-06T00:00:00"/>
    <d v="2023-02-06T00:00:00"/>
    <n v="4"/>
    <n v="15"/>
    <x v="0"/>
    <n v="15"/>
    <s v="cumple"/>
  </r>
  <r>
    <x v="0"/>
    <n v="2023000634"/>
    <x v="22"/>
    <s v="EN COMUNICACION DEL DIA 12 ENERO 2023 CON EMAIL ENVIADO A LA CC BOGOTA Y REMITIDO A LA CC CALI EL DIA 27 ENERO 2023 CON RAD. 20230065150 POR TRASLADO POR COMPETENCIAS MEDIANTE PETICION EL SR. HUGO ARMANDO MODESTO CC 1110467188 SOLICITO QUE ME ENVIEN UN DOCUMENTO DONDE NO CUENTO CON NINGUNA PROPIEDAD A MI NOMBRE HUGO ARMANDO MODESTO CC 1110467188 TD 003981 CON NUI 105022 PATIO 7 BLOQUE I DE LA CARCEL DE PICALEÑA DE IBAGUE TOLIMA"/>
    <s v="A"/>
    <s v="LNDELGAD"/>
    <s v=" "/>
    <s v="Principal"/>
    <d v="2023-02-02T00:00:00"/>
    <s v="Origino"/>
    <s v="NRESPONS"/>
    <s v="Registros Pub y Redes Emp"/>
    <s v="Back (Registro)"/>
    <s v="Finalizado"/>
    <s v=" "/>
    <s v="Asignado a"/>
    <s v="CMARTINE"/>
    <s v="Registros Pub y Redes Emp"/>
    <s v="Juridica"/>
    <d v="2023-02-02T00:00:00"/>
    <s v="A"/>
    <s v="NO APLICA"/>
    <m/>
    <m/>
    <m/>
    <m/>
    <m/>
    <m/>
    <m/>
    <s v="Sin Identificación"/>
    <n v="1110467188"/>
    <s v="HUGO ARMANDO MODESTO"/>
    <s v="SN"/>
    <s v="SN"/>
    <s v="E-mail"/>
    <s v="SN"/>
    <s v="3 Peticiones"/>
    <x v="0"/>
    <s v="Registros Publicos y Redes Emp"/>
    <s v="Derecho de peticion"/>
    <s v="."/>
    <s v="."/>
    <s v="CONTESTADO CON CARTA 2023-00154 DEL 10 DE FEBRERO DE 2023, ASÍ: &quot;MEDIANTE ESCRITO RECIBIDO EN LA CÁMARA DE COMERCIO DE BOGOTÁ Y REMITIDO A ESTA ENTIDAD EL 27 DE ENERO DE 2023, SOLICITÓ &quot;INFORME DONDE NO CUENTO CON NINGUNA PROPIEDAD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HUGO ARMANDO MODES"/>
    <s v="."/>
    <s v="Finalizado"/>
    <s v="CMARTINE"/>
    <d v="2023-02-10T00:00:00"/>
    <d v="2023-02-10T00:00:00"/>
    <s v=" "/>
    <s v="N"/>
    <s v=""/>
    <x v="0"/>
    <s v="."/>
    <s v="N"/>
    <d v="2023-02-10T00:00:00"/>
    <d v="2023-02-10T00:00:00"/>
    <n v="7"/>
    <n v="15"/>
    <x v="0"/>
    <n v="15"/>
    <s v="cumple"/>
  </r>
  <r>
    <x v="0"/>
    <n v="2023000635"/>
    <x v="22"/>
    <s v="EN COMUNICACION DEL DIA 25 ENERO 2023 CON EMAIL ENVIADO A LA CC BUCARAMANGA Y REMITIDO A LA CC CALI EL DIA 01 FEBRERO 2023 CON RAD. 20230072544 POR TRASLADO POR COMPETENCIAS MEDIANTE PETICION DE LA ENTIDAD POLICIA NACIONAL SECCIONAL BARBOSA SOLICITA VERIFICAR EN SU BASE DE DATOS A NIVEL NACIONAL SI SE ENCUENTRA ALGUN REGISTRO COMO EMPRESARIOS O SI CUENTAN CON ALGUN REGSITRO DE EMPRESA QUE LES PERMITA MOVER ALTAS SUMAS DE DINERO DEL SIGUIENTE CIUDADANO ASI 1. NICOLAS MORON PIZARRO CC 1081827126 2. LEANDRO RINCON PADILLA CC 1073809843 3. JUAN CAMILO PADILLA VASQUEZ CC 1003191145 4.WILFRAN GEOVANI PASTRANA RODRIGUEZ CC 1067964173"/>
    <s v="A"/>
    <s v="LNDELGAD"/>
    <s v=" "/>
    <s v="Principal"/>
    <d v="2023-02-02T00:00:00"/>
    <s v="Origino"/>
    <s v="NRESPONS"/>
    <s v="Registros Pub y Redes Emp"/>
    <s v="Back (Registro)"/>
    <s v="Finalizado"/>
    <s v=" "/>
    <s v="Asignado a"/>
    <s v="ECUARTAS"/>
    <s v="Registros Pub y Redes Emp"/>
    <s v="Back (Registro)"/>
    <d v="2023-02-02T00:00:00"/>
    <s v="A"/>
    <s v="NO APLICA"/>
    <m/>
    <m/>
    <m/>
    <m/>
    <m/>
    <m/>
    <m/>
    <s v="Sin Identificación"/>
    <n v="1100966260"/>
    <s v="JUAN SEBASTIAN CUBIDES PEREZ"/>
    <s v="5776347062"/>
    <s v="juan.cubides4308@correo.policia.gov.co"/>
    <s v="E-mail"/>
    <s v="3178965598"/>
    <s v="3 Peticiones"/>
    <x v="0"/>
    <s v="Registros Publicos y Redes Emp"/>
    <s v="Derecho de peticion"/>
    <s v="."/>
    <s v="."/>
    <s v="2023 - 00131 SANTIAGO DE CALI, 2 DE FEBRERO DE 2023 SEÑORES MINISTERIO DE DEFENSA NACIONAL POLICIA NACIONAL ATENCIÓN: PATRULLERO JUAN SEBASTIAN CUBIDES PEREZ INVESTIGADOR CRIMINAL UMA PROVINCIA DE VELEZ JUAN.CUBIDES4308@CORREO.POLICIA.GOV.CO BARBOSA CORDIAL SALUDO, DAMOS RESPUESTA A SU OFICIO NUNC 680016106067202100005 DEL 25 DE ENERO DE 2023, RECIBIDO EN LA CÁMARA DE COMERCIO DE BUCARAMANGA Y REMITIDO A ESTA ENTIDAD EL 31 DE ENERO,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
    <s v="."/>
    <s v="Finalizado"/>
    <s v="ECUARTAS"/>
    <d v="2023-02-02T00:00:00"/>
    <d v="2023-02-02T00:00:00"/>
    <s v="'juan.cubides4308@correo.policia.gov.co.rpost.biz' jueves 02/02/2023 1:50 p. m"/>
    <s v="N"/>
    <s v=""/>
    <x v="0"/>
    <s v=""/>
    <s v="N"/>
    <d v="2023-02-02T00:00:00"/>
    <d v="2023-02-02T00:00:00"/>
    <n v="1"/>
    <n v="15"/>
    <x v="0"/>
    <n v="15"/>
    <s v="cumple"/>
  </r>
  <r>
    <x v="0"/>
    <n v="2023000636"/>
    <x v="22"/>
    <s v="MEDIANTE DOCUMENTO ESCRITO EL AGENTE LIQUIDADOR DE LA EMPRESA EROLAMA Y CIA S. EN C. NIT 900252194 SOLICITA AMPLIACION DE TERMINO PARA RADICACION DE DOCUMENTOS BAJO NUMERO 20221181558 MANIFESTANDO &quot;RESPETUOSAMENTE SOLICITO SE DE APLICACION A LA PRORROGA DEL TERMINO PARA LA RADICACION DE DOCUMENTOS PERTINENTES AL PROCESO, DE CONFORMIDAD CON LOS TIEMPOS DE LA GESTIÓN NOTARIAL, LAS CUALES SUPERAN EL MES QUE EN PRINCIPIO SE DISPUSO PARA DICHOS MENESTERES. ASI LAS COSAS, SOLICITAMOS AMPARADOS EN EL ARTICULADO 29 CONSTITUCIONAL, LA PRORROGA DEL TERMINO NOTIFICADO EN PRIMERA INSTANCIA, SOLICITANDO UN TERMINO IGUAL PARA LA RADICACION DE LOS DOCUMENTOS PERTINENTES&quot;."/>
    <s v="A"/>
    <s v="LARTUNDU"/>
    <s v=" "/>
    <s v="Principal"/>
    <d v="2023-02-02T00:00:00"/>
    <s v="Origino"/>
    <s v="NRESPONS"/>
    <s v="Registros Pub y Redes Emp"/>
    <s v="Juridica"/>
    <s v="Finalizado"/>
    <s v=" "/>
    <s v="Asignado a"/>
    <s v="AGALVEZ"/>
    <s v="Registros Pub y Redes Emp"/>
    <s v="Juridica"/>
    <d v="2023-02-02T00:00:00"/>
    <s v="A"/>
    <s v="MERCANTIL"/>
    <n v="752869"/>
    <n v="20221181558"/>
    <m/>
    <m/>
    <m/>
    <m/>
    <m/>
    <s v="Inscrito"/>
    <n v="16681477"/>
    <s v="RALF HROSS JURGSCHAT"/>
    <s v=""/>
    <s v="rhross@umacosa.com"/>
    <s v="Presencial con Carta"/>
    <s v="3146828926"/>
    <s v="3 Peticiones"/>
    <x v="3"/>
    <s v="Registros Publicos y Redes Emp"/>
    <s v="Derecho de peticion"/>
    <s v="."/>
    <s v="."/>
    <s v="SE APRUEBA PRORROGA DE LA RADICACIÓN 20221181558"/>
    <s v="."/>
    <s v="Finalizado"/>
    <s v="AGALVEZ"/>
    <d v="2023-02-03T00:00:00"/>
    <d v="2023-02-03T00:00:00"/>
    <s v=" "/>
    <s v="N"/>
    <s v=""/>
    <x v="0"/>
    <s v="Interés general y particular"/>
    <s v="N"/>
    <d v="2023-02-03T00:00:00"/>
    <d v="2023-02-03T00:00:00"/>
    <n v="2"/>
    <n v="15"/>
    <x v="0"/>
    <n v="15"/>
    <s v="cumple"/>
  </r>
  <r>
    <x v="0"/>
    <n v="2023000637"/>
    <x v="22"/>
    <s v="EN COMUNICACION DEL DIA 31 ENERO 2023 DE LA FISCALIA GENERAL DE L NACION OFICIO 20380-01-02-157-16 SOLICITA SE SIRVA INFORMAR SI CRISTIAN CAMILO ROJAS CEBALLOS CC 6538238 FIGURA EN LAS BASES DE DATOS DE ESA ENTIDAD DE SER ASI ALLEGAR INFORMACION QUE PERMITA ESTABLECER SU UBICACION ACTUAL."/>
    <s v="A"/>
    <s v="LNDELGAD"/>
    <s v=" "/>
    <s v="Principal"/>
    <d v="2023-02-02T00:00:00"/>
    <s v="Origino"/>
    <s v="NRESPONS"/>
    <s v="Registros Pub y Redes Emp"/>
    <s v="Back (Registro)"/>
    <s v="Finalizado"/>
    <s v=" "/>
    <s v="Asignado a"/>
    <s v="ECUARTAS"/>
    <s v="Registros Pub y Redes Emp"/>
    <s v="Back (Registro)"/>
    <d v="2023-02-02T00:00:00"/>
    <s v="A"/>
    <s v="NO APLICA"/>
    <m/>
    <m/>
    <m/>
    <m/>
    <m/>
    <m/>
    <m/>
    <s v="Sin Identificación"/>
    <m/>
    <s v="MARIA JULIANA TOVAR LLANOS"/>
    <s v="3989980"/>
    <s v="juliana.tovar@fiscalia.gov.co"/>
    <s v="E-mail"/>
    <s v=""/>
    <s v="3 Peticiones"/>
    <x v="0"/>
    <s v="Registros Publicos y Redes Emp"/>
    <s v="Derecho de peticion"/>
    <s v="."/>
    <s v="."/>
    <s v="2023 - 00126 SANTIAGO DE CALI, 2 DE FEBRERO DE 2022 SEÑORES FISCALIA GENERAL DE LA NACION ATENCIÓN: MARIA JULIANA TOVAR LLANOS ASISTENTE FISCAL I - FUNCIONES DE POLICÍA JUDICIAL JULIANA.TOVAR@FISCALIA.GOV.CO YUMBO CORDIAL SALUDO DAMOS RESPUESTA A SU OFICIO NO. 20380-01-02-157-16 NUNC 054406000340202200053 DEL 31 DE ENERO DEL 2023, RECIBIDO Y RADICADO EN ESTA ENTIDAD EL 2 DE FEBRERO, EN EL CUAL SOLICITA SUMINISTRAR LA SIGUIENTE INFORMACIÓN: &quot;SE SIRVA INFORMAR SI CRISTIAN CAMILO ROJAS CEBALLOS, IDENTIFICADO CON LA CÉDULA DE CIUDADANÍA NO. 6.538.278 DE CALI, FIGURA EN LAS BASES DE DATOS DE ESTA ENTIDAD DE SER ASÍ, ALLEGAR INFORMACIÓN QUE PERMITA ESTABLECER UBICACIÓN ACTU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
    <s v="."/>
    <s v="Finalizado"/>
    <s v="ECUARTAS"/>
    <d v="2023-02-02T00:00:00"/>
    <d v="2023-02-02T00:00:00"/>
    <s v="juliana.tovar@fiscalia.gov.co.rpost.biz jueves 02/02/2023 3:23 p. m"/>
    <s v="N"/>
    <s v=""/>
    <x v="0"/>
    <s v=""/>
    <s v="N"/>
    <d v="2023-02-02T00:00:00"/>
    <d v="2023-02-02T00:00:00"/>
    <n v="1"/>
    <n v="15"/>
    <x v="0"/>
    <n v="15"/>
    <s v="cumple"/>
  </r>
  <r>
    <x v="0"/>
    <n v="2023000638"/>
    <x v="22"/>
    <s v="EN COMUNICACION DEL DIA 31 ENERO 2023 ENVIADO POR EMAIL A CONTACTO CCC MEDIANTE DERECHO DE PETICION EL SR RODRIGO AGUILAR ACEVEDO SOLICITO ME INFORMEN EL ESTADO ACTUAL DE LA RAZÓN SOCIAL POLLOS GUS E IMPRESORA DE SISTEMAS. SI SE ENCUENTRAN LIQUIDADAS, VIGENTES O VARIARON A OTRAS DENOMINACIONES O IDENTIFICACIONES. LO ANTERIOR, DEBIDO A QUE LABORÉ PARA DICHAS EMPRESAS Y LOS APORTES A LA SEGURIDAD SOCIAL NO SE ENCUENTRAN REFLEJADOS EN MI HISTORIA LABORAL, VULNERÁNDOME ASÍ, MI DERECHO FUNDAMENTAL A ACCEDER A UNA PENSIÓN DE VEJEZ."/>
    <s v="A"/>
    <s v="LNDELGAD"/>
    <s v=" "/>
    <s v="Principal"/>
    <d v="2023-02-02T00:00:00"/>
    <s v="Origino"/>
    <s v="NRESPONS"/>
    <s v="Registros Pub y Redes Emp"/>
    <s v="Back (Registro)"/>
    <s v="Finalizado"/>
    <s v=" "/>
    <s v="Asignado a"/>
    <s v="ECUARTAS"/>
    <s v="Registros Pub y Redes Emp"/>
    <s v="Back (Registro)"/>
    <d v="2023-02-02T00:00:00"/>
    <s v="A"/>
    <s v="NO APLICA"/>
    <m/>
    <m/>
    <m/>
    <m/>
    <m/>
    <m/>
    <m/>
    <s v="Sin Identificación"/>
    <n v="94250617"/>
    <s v="RODRIGO AGUILAR ACEVEDO"/>
    <s v="sn"/>
    <s v="pablovelascoabogados@gmail.com"/>
    <s v="E-mail"/>
    <s v="sn"/>
    <s v="3 Peticiones"/>
    <x v="0"/>
    <s v="Registros Publicos y Redes Emp"/>
    <s v="Derecho de peticion"/>
    <s v="."/>
    <s v="."/>
    <s v="2023-00058 SANTIAGO DE CALI, 10 DE FEBRERO DE 2023 SEÑOR RODRIGO AGUILAR ACEVEDO PABLOVELASCOABOGADO@GMAIL.COM LA CIUDAD CORDIAL SALUDO, MEDIANTE ESCRITO DE ENERO DE 2023, RECIBIDO EN ESTA ENTIDAD EL 2 DE FEBRERO, SOLICITÓ: &quot;ME INFORMEN EL ESTADO ACTUAL DE LA RAZÓN SOCIAL POLLOS GUS E IMPRESORA DE SISTEMAS. SI SE ENCUENTRAN LIQUIDADAS, VIGENTES O VARIARON A OTRAS DENOMINACIONES O IDENTIFICACION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
    <s v="."/>
    <s v="Finalizado"/>
    <s v="ECUARTAS"/>
    <d v="2023-02-10T00:00:00"/>
    <d v="2023-02-10T00:00:00"/>
    <s v="'pablovelascoabogado@gmail.com.rpost.biz' viernes 10/02/2023 8:40 a. m"/>
    <s v="N"/>
    <s v=""/>
    <x v="0"/>
    <s v=""/>
    <s v="N"/>
    <d v="2023-02-10T00:00:00"/>
    <d v="2023-02-10T00:00:00"/>
    <n v="7"/>
    <n v="15"/>
    <x v="0"/>
    <n v="15"/>
    <s v="cumple"/>
  </r>
  <r>
    <x v="0"/>
    <n v="2023000641"/>
    <x v="22"/>
    <s v="EN COMUNICACION DEL DIA 01 FEB 2023 ENVIADO POR EMAIL A CONTACTO CCC DE LA REGISTRADURIA SOLICITA AMABLEMENTE NOS PROPORCIONE LOS LISTADOS DE LAS EMPRESAS E INSTITUCIONES EDUCATIVAS PÚBLICAS Y PRIVADAS QUE ESTÉN DEBIDAMENTE INSCRITA Y CONSTITUIDAS EN LA CIUDAD DE CALI, DE IGUAL FORMA ESTA INFORMACIÓN DEBE ESTAR ACOMPAÑADA CON EL NÚMERO DE FUNCIONARIOS QUE LABORAN PARA CADA EMPRESA."/>
    <s v="A"/>
    <s v="LNDELGAD"/>
    <s v=" "/>
    <s v="Principal"/>
    <d v="2023-02-02T00:00:00"/>
    <s v="Origino"/>
    <s v="NRESPONS"/>
    <s v="Registros Pub y Redes Emp"/>
    <s v="Back (Registro)"/>
    <s v="Finalizado"/>
    <s v=" "/>
    <s v="Asignado a"/>
    <s v="ECUARTAS"/>
    <s v="Registros Pub y Redes Emp"/>
    <s v="Back (Registro)"/>
    <d v="2023-02-02T00:00:00"/>
    <s v="A"/>
    <s v="NO APLICA"/>
    <m/>
    <m/>
    <m/>
    <m/>
    <m/>
    <m/>
    <m/>
    <s v="Sin Identificación"/>
    <m/>
    <s v="FERNEY TRUJILLO ROSERO"/>
    <s v="8826000EXT365"/>
    <s v="ftrujillo@registraduria.gov.co"/>
    <s v="E-mail"/>
    <s v="SN"/>
    <s v="3 Peticiones"/>
    <x v="0"/>
    <s v="Registros Publicos y Redes Emp"/>
    <s v="Derecho de peticion"/>
    <s v="."/>
    <s v="."/>
    <s v="2023 - 00139 SANTIAGO DE CALI, 3 DE FEBRERO DE 2023 SEÑOR FERNEY TRUJILLO ROSERO JURADOS REGISTRADURÍA ESPECIAL DE CALI REGISTRADURIA NACIONAL DEL ESTADO CIVIL FTRUJILLO@REGISTRADURIA.GOV.CO LA CIUDAD RECIBA UN CORDIAL SALUDO, DAMOS RESPUESTA A SU CORREO ELECTRÓNICO DEL 1 DE FEBRERO DE 2023, RECIBIDO EN ESTA ENTIDAD EL MISMO DÍA, EN EL CUAL SOLICITA: &quot;NOS PROPORCIONE LOS LISTADOS DE LAS EMPRESAS E INSTITUCIONES EDUCATIVAS PÚBLICAS Y PRIVADAS QUE ESTÉN DEBIDAMENTE INSCRITA Y CONSTITUIDAS EN LA CIUDAD DE CALI, DE IGUAL FORMA ESTA INFORMACIÓN DEBE ESTAR ACOMPAÑADA CON EL NÚMERO DE FUNCIONARIOS QUE LABORAN PARA CADA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
    <s v="."/>
    <s v="Finalizado"/>
    <s v="ECUARTAS"/>
    <d v="2023-02-03T00:00:00"/>
    <d v="2023-02-03T00:00:00"/>
    <s v="ftrujillo@registraduria.gov.co.rpost.biz viernes 03/02/2023 2:44 p. m"/>
    <s v="N"/>
    <s v=""/>
    <x v="0"/>
    <s v="."/>
    <s v="N"/>
    <d v="2023-02-03T00:00:00"/>
    <d v="2023-02-03T00:00:00"/>
    <n v="2"/>
    <n v="15"/>
    <x v="0"/>
    <n v="15"/>
    <s v="cumple"/>
  </r>
  <r>
    <x v="0"/>
    <n v="2023000646"/>
    <x v="22"/>
    <s v="EN COMUNICACION DEL DIA 02 FEB 2023 ENVIADO POR EMAIL A CONTACTO CCC MEDIANTE DERECHO DE PETICION SOLICITA CERTIFICADO DE NO FIGURA A NOMBRE DE JUAN FRANCISCO OSORIO RAMÍREZ CÉDULA 2512135."/>
    <s v="A"/>
    <s v="LNDELGAD"/>
    <s v=" "/>
    <s v="Principal"/>
    <d v="2023-02-02T00:00:00"/>
    <s v="Origino"/>
    <s v="NRESPONS"/>
    <s v="Registros Pub y Redes Emp"/>
    <s v="Back (Registro)"/>
    <s v="Finalizado"/>
    <s v=" "/>
    <s v="Asignado a"/>
    <s v="CMARTINE"/>
    <s v="Registros Pub y Redes Emp"/>
    <s v="Juridica"/>
    <d v="2023-02-02T00:00:00"/>
    <s v="A"/>
    <s v="NO APLICA"/>
    <m/>
    <m/>
    <m/>
    <m/>
    <m/>
    <m/>
    <m/>
    <s v="Sin Identificación"/>
    <n v="2512135"/>
    <s v="JUAN FRANCISCO OSORIO RAMÍREZ"/>
    <s v=""/>
    <s v="monikvelezo@hotmail.com"/>
    <s v="E-mail"/>
    <s v="3173772549"/>
    <s v="3 Peticiones"/>
    <x v="0"/>
    <s v="Registros Publicos y Redes Emp"/>
    <s v="Derecho de peticion"/>
    <s v="."/>
    <s v="."/>
    <s v="CONTESTADO CON CARTA 2023-00156 DEL 10 DE FEBRERO DE 2023, ASÍ: &quot;MEDIANTE PETICIÓN DEL 2 DE FEBRERO DE 2023 SOLICITÓ A ESTA CÁMARA DE COMERCIO UN CERTIFICADO DE NO FIGURA A NOMBRE DE JUAN FRANCISCO OSORIO RAMÍREZ, IDENTIFICADO CON LA CÉDULA DE CIUDADANÍA NO. 251213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AHORA BIEN, PROCEDIMOS A REALIZAR LA CONSULTA EN EL REGISTRO MERCANTIL QUE LLEVA LA CÁMARA DE COMERCIO DE CALI, CON EL NOMBRE JUAN FRANCISCO OSORIO RAMÍRE"/>
    <s v="."/>
    <s v="Finalizado"/>
    <s v="CMARTINE"/>
    <d v="2023-02-10T00:00:00"/>
    <d v="2023-02-10T00:00:00"/>
    <s v=" "/>
    <s v="N"/>
    <s v=""/>
    <x v="0"/>
    <s v="Interés general y particular"/>
    <s v="N"/>
    <d v="2023-02-10T00:00:00"/>
    <d v="2023-02-10T00:00:00"/>
    <n v="7"/>
    <n v="15"/>
    <x v="0"/>
    <n v="15"/>
    <s v="cumple"/>
  </r>
  <r>
    <x v="0"/>
    <n v="2023000661"/>
    <x v="23"/>
    <s v="EN COMUNICACION DEL DIA 27012023 CON OFICIO GS-2023 DESAN GAULA 3.1 DE LA POLICIA NACIONAL SECCIONAL BARBOSA SANTANDER ENVIADO A LA CC BUCARAMANGA Y REMITIDO A LA CC CALI EL DIA 02022023 CON RADICACION NO. 20230080810 POR TRASALDO POR COMPETENCIAS SOLICITAN ORDENAR A QUIEN CORRESPONDA VERIFICAR EN LAS BASES DE DATOS A NIVEL NACIONAL SI SE ENCUENTRA ALGUN REGISTRO COMO EMPRESARIO O SI CUENTA CON ALGUN REGISTRO DE EMPRESA QUE LE PERMITA MOVER ALTAS SUMAS DE DINERO DEL SR. BREINER ANDRES CARDOZO PEREIRA CC 1007607489. - NOTA LA CEDULA APORTADA NO FIGURA CON REGISTROS EN LA CCC"/>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PT JUAN SEBASTIAN CUBIDES PÉREZ"/>
    <s v=""/>
    <s v="juan.cubides4308@correo.polcia.gov.co"/>
    <s v="E-mail"/>
    <s v="3178965598"/>
    <s v="3 Peticiones"/>
    <x v="0"/>
    <s v="Registros Publicos y Redes Emp"/>
    <s v="Derecho de peticion"/>
    <s v="."/>
    <s v="."/>
    <s v="2023 - 00131 SANTIAGO DE CALI, 2 DE FEBRERO DE 2023 SEÑORES MINISTERIO DE DEFENSA NACIONAL POLICIA NACIONAL ATENCIÓN: PATRULLERO JUAN SEBASTIAN CUBIDES PEREZ INVESTIGADOR CRIMINAL UMA PROVINCIA DE VELEZ JUAN.CUBIDES4308@CORREO.POLICIA.GOV.CO BARBOSA CORDIAL SALUDO, DAMOS RESPUESTA A SU OFICIO NUNC 680016106067202100005 DEL 27 DE ENERO DE 2023, RECIBIDO EN LA CÁMARA DE COMERCIO DE BUCARAMANGA Y REMITIDO A ESTA ENTIDAD EL 2 DE FEBRERO,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
    <s v="."/>
    <s v="Finalizado"/>
    <s v="ECUARTAS"/>
    <d v="2023-02-03T00:00:00"/>
    <d v="2023-02-03T00:00:00"/>
    <s v="'juan.cubides4308@correo.policia.gov.co.rpost.biz' viernes 03/02/2023 1:02 p. m."/>
    <s v="N"/>
    <s v=""/>
    <x v="0"/>
    <s v=""/>
    <s v="N"/>
    <d v="2023-02-03T00:00:00"/>
    <d v="2023-02-03T00:00:00"/>
    <n v="1"/>
    <n v="15"/>
    <x v="0"/>
    <n v="15"/>
    <s v="cumple"/>
  </r>
  <r>
    <x v="0"/>
    <n v="2023000662"/>
    <x v="23"/>
    <s v="EN COMUNICACION DEL DIA 27012023 CON OFICIO GS-2023 DESAN GAULA 3.1 DE LA POLICIA NACIONAL SECCIONAL BARBOSA SANTANDER ENVIADO A LA CC BUCARAMANGA Y REMITIDO A LA CC CALI EL DIA 02022023 CON RADICACION NO. 20230080810 POR TRASALDO POR COMPETENCIAS SOLICITAN ORDENAR A QUIEN CORRESPONDA VERIFICAR EN LAS BASES DE DATOS A NIVEL NACIONAL SI SE ENCUENTRA ALGUN REGISTRO COMO EMPRESARIO O SI CUENTA CON ALGUN REGISTRO DE EMPRESA QUE LE PERMITA MOVER ALTAS SUMAS DE DINERO DEL SR. SANTIAGO CLAVIJO JIMENEZ CC 1068416179. - NOTA LA CEDULA APORTADA NO FIGURA CON REGISTROS EN LA CCC"/>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PT JUAN SEBASTIAN CUBIDES PEREZ"/>
    <s v=""/>
    <s v="juan.cubides4308@correo.policia.gov.co"/>
    <s v="E-mail"/>
    <s v="3178965598"/>
    <s v="3 Peticiones"/>
    <x v="0"/>
    <s v="Registros Publicos y Redes Emp"/>
    <s v="Derecho de peticion"/>
    <s v="."/>
    <s v="."/>
    <s v=" 2023 - 00131 SANTIAGO DE CALI, 3 DE FEBRERO DE 2023 SEÑORES MINISTERIO DE DEFENSA NACIONAL POLICIA NACIONAL ATENCIÓN: PATRULLERO JUAN SEBASTIAN CUBIDES PEREZ INVESTIGADOR CRIMINAL UMA PROVINCIA DE VELEZ JUAN.CUBIDES4308@CORREO.POLICIA.GOV.CO BARBOSA CORDIAL SALUDO, DAMOS RESPUESTA A SU OFICIO NUNC 680016106067202100005 DEL 27 DE ENERO DE 2023, RECIBIDO EN LA CÁMARA DE COMERCIO DE BUCARAMANGA Y REMITIDO A ESTA ENTIDAD EL 2 DE FEBRERO, EN EL QUE SOLICITA: &quot;VERIFICAR EN SU BASE DE DATOS A NIVEL NACIONAL SI SE ENCUENTRA ALGÚN REGISTRO COMO EMPRESARIOS O SI CUENTAN CON ALGÚN REGISTRO DE EMPRESA QUE LES PERMITA MOVERÁ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
    <s v="."/>
    <s v="Finalizado"/>
    <s v="ECUARTAS"/>
    <d v="2023-02-03T00:00:00"/>
    <d v="2023-02-03T00:00:00"/>
    <s v="juan.cubides4308@correo.policia.gov.co.rpost.biz viernes 03/02/2023 1:09 p. m"/>
    <s v="N"/>
    <s v=""/>
    <x v="0"/>
    <s v=""/>
    <s v="N"/>
    <d v="2023-02-03T00:00:00"/>
    <d v="2023-02-03T00:00:00"/>
    <n v="1"/>
    <n v="15"/>
    <x v="0"/>
    <n v="15"/>
    <s v="cumple"/>
  </r>
  <r>
    <x v="0"/>
    <n v="2023000663"/>
    <x v="23"/>
    <s v="EN COMUNICACION DEL DIA 30012023 CON EMAIL ENVIADO A LA CC BOGOTA Y REMITIDO A LA CC CALI EL DIA 02022023 CON RADICACION NO. 20230081952 POR TRASALDO POR COMPETECNIAS MEDIANTE PETICION EL SR. SALOMON VALENCIA SOLICITA SABER QUIEN DISTRIBUYE CAMISETAS EN BOGOTA Y EN COLOMBIA EN INDICA LA MARCA DE SUS CAMISETAS."/>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SALOMON VALENCIA"/>
    <s v=""/>
    <s v="salomon@salomontool.com"/>
    <s v="E-mail"/>
    <s v=""/>
    <s v="3 Peticiones"/>
    <x v="0"/>
    <s v="Registros Publicos y Redes Emp"/>
    <s v="Derecho de peticion"/>
    <s v="."/>
    <s v="."/>
    <s v="2023-00134 SANTIAGO DE CALI, 2 DE FEBRERO DE 2023 SEÑOR SALOMON VALENCIA SALOMON@SALOMONTOOL.COM BOGOTÁ D.C. MEDIANTE CORREO ELECTRÓNICO DEL 30 DE ENERO DE 2023, RECIBIDO EN LA CÁMARA DE COMERCIO DE BOGOTÁ Y REMITIDO A ESTA ENTIDAD EL 1 DE FEBRERO, SOLICITÓ: &quot;QUIEN DISTRIBUYE CAMISETAS EN BOGOTÁ Y COLOMBIA ENTERA ETA ES MI MARC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
    <s v="."/>
    <s v="Finalizado"/>
    <s v="ECUARTAS"/>
    <d v="2023-02-03T00:00:00"/>
    <d v="2023-02-07T00:00:00"/>
    <s v="'salomon@salomontool.com.rpost.biz' martes 07/02/2023 5:07 p. m"/>
    <s v="N"/>
    <s v=""/>
    <x v="0"/>
    <s v="Interés general y particular"/>
    <s v="N"/>
    <d v="2023-02-07T00:00:00"/>
    <d v="2023-02-07T00:00:00"/>
    <n v="3"/>
    <n v="15"/>
    <x v="0"/>
    <n v="15"/>
    <s v="cumple"/>
  </r>
  <r>
    <x v="0"/>
    <n v="2023000668"/>
    <x v="23"/>
    <s v="EN COMUNICACION DEL DIA 02022023 CON OFICIO RAD 20239200003631DE LA FISCALIA GENERAL DE LA NACION FISCALIA 13 ESPECIALIZADA DECDF BOGOTA DC ENVIADO VIA EMAIL A CONTACTO CCC SOLICITAN COLABORACIÓN EN EL SENTIDO DE SUMINISTRARNOS LA SIGUIENTE INFORMACIÓN CORRESPONDIENTE A LA SOCIEDAD CI DISEÑO Y MODA S.A. EN REORGANIZACIÓN NIT. 805011316-1: CERTIFICADO DE EXISTENCIA Y REPRESENTACIÓN LEGAL. 2. CERTIFICADOS HISTÓRICOS DE REPRESENTACIÓN REVISORÍA FISCAL. 3. CARPETA MERCANTIL."/>
    <s v="A"/>
    <s v="JCMARIN"/>
    <s v=" "/>
    <s v="Obrero"/>
    <d v="2023-02-03T00:00:00"/>
    <s v="Origino"/>
    <s v="NRESPONS"/>
    <s v="Registros Pub y Redes Emp"/>
    <s v="Back (Registro)"/>
    <s v="Finalizado"/>
    <s v=" "/>
    <s v="Asignado a"/>
    <s v="ECUARTAS"/>
    <s v="Registros Pub y Redes Emp"/>
    <s v="Back (Registro)"/>
    <d v="2023-02-03T00:00:00"/>
    <s v="A"/>
    <s v="MERCANTIL"/>
    <n v="489224"/>
    <m/>
    <m/>
    <m/>
    <m/>
    <m/>
    <m/>
    <s v="Inscrito"/>
    <m/>
    <s v="JAVIER SÁENZ RODRÍGUEZ"/>
    <s v="5702000EXT33109"/>
    <s v="javier.saenz@fiscalia.gov.co"/>
    <s v="E-mail"/>
    <s v="350-6532065"/>
    <s v="3 Peticiones"/>
    <x v="0"/>
    <s v="Registros Publicos y Redes Emp"/>
    <s v="Derecho de peticion"/>
    <s v="."/>
    <s v="."/>
    <s v="2023 - 00174 SANTIAGO DE CALI, 15 DE FEBRERO DE 2022 SEÑORES FISCALIA GENERAL DE LA NACION ATENCIÓN: JAVIER SÁENZ RODRÍGUEZ GRUPO INVESTIGATIVO CONTRA LOS DELITO FISCALES JAVIER.SAENZ@FISCALIA.GOV.CO BOGOTÁ CORDIAL SALUDO DAMOS RESPUESTA A SU OFICIO RADICADO 20239200003631 DEL 2 DE FEBRERO DEL 2023, RECIBIDO EN ESTA ENTIDAD EL 3 DE FEBRERO, EN EL CUAL SOLICITA SUMINISTRAR LA SIGUIENTE INFORMACIÓN: &quot;SUMINISTRARNOS LA SIGUIENTE INFORMACIÓN, CORRESPONDIENTE A LA SOCIEDAD CI DISEÑO Y MODA S.A. EN REORGANIZACIÓN NIT. 805011316-1: &quot;_x0009_CERTIFICADO DE EXISTENCIA Y REPRESENTACIÓN LEGAL. &quot;_x0009_CERTIFICADOS HISTÓRICOS DE REPRESENTACIÓN, REVISORÍA FISCAL. &quot;_x0009_CARPETA MERCANT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
    <s v="."/>
    <s v="Finalizado"/>
    <s v="ECUARTAS"/>
    <d v="2023-02-14T00:00:00"/>
    <d v="2023-02-15T00:00:00"/>
    <s v="javier.saenz@fiscalia.gov.co.rpost.biz miércoles 15/02/2023 9:37 a. m"/>
    <s v="N"/>
    <s v=""/>
    <x v="0"/>
    <s v=""/>
    <s v="N"/>
    <d v="2023-02-15T00:00:00"/>
    <d v="2023-02-15T00:00:00"/>
    <n v="9"/>
    <n v="15"/>
    <x v="0"/>
    <n v="15"/>
    <s v="cumple"/>
  </r>
  <r>
    <x v="0"/>
    <n v="2023000672"/>
    <x v="23"/>
    <s v="EN COMUNICACION DEL DIA 02022023 CON EMAIL ENVIADO A CONTACTO CCC SOLICITAN PRORROGA DE PLAZO PARA SUBSANAR EL RQUERKIMIENTO HECHO A LA RAD. 20221183654 HECHA POR LA DRA. LIZETH JULIETH VELASQUEZ AL PROPONENETE DE LA SOCIEDAD LA BODEGA TEXTIL RG SAS"/>
    <s v="A"/>
    <s v="JCMARIN"/>
    <s v=" "/>
    <s v="Obrero"/>
    <d v="2023-02-03T00:00:00"/>
    <s v="Origino"/>
    <s v="NRESPONS"/>
    <s v="Registros Pub y Redes Emp"/>
    <s v="Juridica"/>
    <s v="Finalizado"/>
    <s v=" "/>
    <s v="Asignado a"/>
    <s v="AGALVEZ"/>
    <s v="Registros Pub y Redes Emp"/>
    <s v="Juridica"/>
    <d v="2023-02-03T00:00:00"/>
    <s v="A"/>
    <s v="PROPONENTES"/>
    <m/>
    <n v="20221183654"/>
    <m/>
    <m/>
    <m/>
    <m/>
    <m/>
    <s v="Sin Identificación"/>
    <m/>
    <s v="ERIKA GUILLEN SOTO"/>
    <s v="8829463"/>
    <s v="labodegatextil@gmail.com"/>
    <s v="E-mail"/>
    <s v=""/>
    <s v="3 Peticiones"/>
    <x v="3"/>
    <s v="Registros Publicos y Redes Emp"/>
    <s v="Derecho de peticion"/>
    <s v="."/>
    <s v="."/>
    <s v="SE APRUEBA PRORROGA DE LA RAD 20221183654"/>
    <s v="."/>
    <s v="Finalizado"/>
    <s v="AGALVEZ"/>
    <d v="2023-02-06T00:00:00"/>
    <d v="2023-02-06T00:00:00"/>
    <s v=" "/>
    <s v="N"/>
    <s v=""/>
    <x v="0"/>
    <s v="Interés general y particular"/>
    <s v="N"/>
    <d v="2023-02-06T00:00:00"/>
    <d v="2023-02-06T00:00:00"/>
    <n v="2"/>
    <n v="15"/>
    <x v="0"/>
    <n v="15"/>
    <s v="cumple"/>
  </r>
  <r>
    <x v="0"/>
    <n v="2023000673"/>
    <x v="23"/>
    <s v="EN COMUNICACION DEL DIA 03022023 CON OFICIO GS-2023 SUBIN UBIC 3.1 POLICIA NACIONAL SECCIONAL DAGUA VALLE ENVIADO VIA EMAIL A CONTACTO CCC SOLICITAN COLABORACIÓN EN EL SENTIDO DE ORDENAR A QUIEN CORRESPONDA SUMINISTRAR A ESTA UNIDAD DE POLICÍA JUDICIAL SEA VERIFICADO EL SEÑOR GERARDO GARCÍA MEZA IDENTIFICADO CON CC # 1130649113 CON EL FIN DE VERIFICAR SI POSEE MUEBLES O INMUEBLES ALGUNO A SU NOMBRE"/>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PATRULLERO HERNAN DAVID MARTINEZ SILVA"/>
    <s v=""/>
    <s v="hd.martine00118@correo.policia.gov.co."/>
    <s v="E-mail"/>
    <s v="3017522378"/>
    <s v="3 Peticiones"/>
    <x v="0"/>
    <s v="Registros Publicos y Redes Emp"/>
    <s v="Derecho de peticion"/>
    <s v="."/>
    <s v="."/>
    <s v="2023 - 00140 SANTIAGO DE CALI, 3 DE FEBRERO DE 2023 SEÑORES MINISTERIO DE DEFENSA NACIONAL POLICIA NACIONAL ATENCIÓN: PATRULLERO HERNAN DAVID MARTINEZ SILVA INVESTIGADOR CRIMINAL DAGUA HD.MARTINE00118@CORREO.POLICIA.GOV.CO DAGUA CORDIAL SALUDO, DAMOS RESPUESTA AL NÚMERO DE NOTICIA CRIMINAL 762336000172202200542 DEL 3 DE FEBRERO DE 2023, RECIBIDO EN ESTA ENTIDAD EL MISMO DÍA, EN EL QUE SOLICITA: &quot;SEA VERIFICADO EL SEÑOR GERARDO GARCÍA MEZA IDENTIFICADO CON CEDULA DE CIUDADANÍA 1.130.649.113 CON EL FIN DE VERIFICAR SI POSEE MUEBLES O INMUEBLES ALGUNO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ECUARTAS"/>
    <d v="2023-02-03T00:00:00"/>
    <d v="2023-02-03T00:00:00"/>
    <s v="hd.martine00118@correo.policia.gov.co.rpost.biz viernes 03/02/2023 3:26 p. m"/>
    <s v="N"/>
    <s v=""/>
    <x v="0"/>
    <s v=""/>
    <s v="N"/>
    <d v="2023-02-03T00:00:00"/>
    <d v="2023-02-03T00:00:00"/>
    <n v="1"/>
    <n v="15"/>
    <x v="0"/>
    <n v="15"/>
    <s v="cumple"/>
  </r>
  <r>
    <x v="0"/>
    <n v="2023000675"/>
    <x v="23"/>
    <s v="EDGAR RAMIREZ DELGADO SUBSECRETARIO DE MEJORAMIENTO INTEGRAL Y LEGALIZACIÓN SECRETARIA DE VIVIENDA SOCIAL Y HÁBITAT ALCALDÍA DE SANTIAGO DE CALI SOLICITA EXPEDICIÓN DE CERTIFICADOS DE EXISTENCIA Y REPRESENTACIÓN LEGAL DE 10 PERSONAS JURÍDICAS CON EL FIN DE ESTABLECER SI SE ENCUENTRAN VIGENTES O EN SU DEFECTO EN ESTADO DE LIQUIDACIÓN FORZOSA ADMINISTRATIVA Y TODA LA INFORMACIÓN EN GENERAL, ACERCA DE LAS MISMAS. RECIBO PQR 20230086596"/>
    <s v="A"/>
    <s v="KCRUZ"/>
    <s v=" "/>
    <s v="Principal"/>
    <d v="2023-02-03T00:00:00"/>
    <s v="Origino"/>
    <s v="NRESPONS"/>
    <s v="Registros Pub y Redes Emp"/>
    <s v="Back (Registro)"/>
    <s v="Finalizado"/>
    <s v=" "/>
    <s v="Asignado a"/>
    <s v="ECUARTAS"/>
    <s v="Registros Pub y Redes Emp"/>
    <s v="Back (Registro)"/>
    <d v="2023-02-03T00:00:00"/>
    <s v="A"/>
    <s v="MERCANTIL"/>
    <n v="0"/>
    <m/>
    <m/>
    <m/>
    <m/>
    <m/>
    <m/>
    <s v="Inscrito"/>
    <m/>
    <s v="EDGAR RAMIREZ DELGADO"/>
    <s v=""/>
    <s v="claudia.pantoja@cali.gov.co"/>
    <s v="Presencial con Carta"/>
    <s v="6684340"/>
    <s v="3 Peticiones"/>
    <x v="0"/>
    <s v="Registros Publicos y Redes Emp"/>
    <s v="Derecho de peticion"/>
    <s v="."/>
    <s v="."/>
    <s v="2023-00143 SANTIAGO DE CALI, 6 DE FEBRERO DE 2023 SEÑORES ALCALDÍA DE SANTIAGO DE CALI SECRETARÍA DE VIVIENDA SOCIAL Y HÁBITAT ATENCIÓN: EDGAR RAMIREZ DELGADO SUBSECRETARIO DE MEJORAMIENTO INTEGRAL Y LEGALIZACIÓN CLAUDIA.PANTOJA@CALI.GOV.CO LA CIUDAD CORDIAL SALUDO, DAMOS RESPUESTA AL RADICADO NO. 202341470400000791 DEL 1 DE FEBRERO DE 2023, RECIBIDO EN ESTA ENTIDAD EL 3 DE FEBRERO, SOLICITA: &quot;¿LOS CERTIFICADOS DE EXISTENCIA Y REPRESENTACIÓN LEGAL DE LAS SIGUIENTES PERSONAS JURÍDICAS DE MANERA GRATUITA QUE A CONTINUACIÓN RELACIONARÉ, CON EL FIN DE ESTABLECER SI SE ENCUENTRAN VIGENTES O EN SU DEFECTO EN ESTADO DE LIQUIDACIÓN FORZOSA ADMINISTRATIVA Y TODA LA INFORMACIÓN EN GENERAL, ACERCA DE LAS MISMAS: &quot;_x0009_ASOCIACIÓN PROVIVIENDA POPULAR COLOMBIANA EN LIQUIDACIÓN CON NIT. 890322259-1 &quot;_x0009_UNIÓN DE VIVIENDA POPULAR EN LIQUIDACIÓN IDENTIFICADA CON NIT.890301 670-6. &quot;_x0009_ASOCIACIÓN DE ADJUDICATARIOS DEL VALLE EN LIQUIDACIÓN CON NIT. 890319313-0. &quot;_x0009_COOPERATIVA DE TRABAJADORES DEL VALLE EN "/>
    <s v="."/>
    <s v="Finalizado"/>
    <s v="ECUARTAS"/>
    <d v="2023-02-06T00:00:00"/>
    <d v="2023-02-06T00:00:00"/>
    <s v="'claudia.pantoja@cali.gov.co.rpost.biz'; contactenos@cali.gov.co.rpost.biz lunes 06/02/2023 3:36 p. m"/>
    <s v="N"/>
    <s v=""/>
    <x v="0"/>
    <s v="."/>
    <s v="N"/>
    <d v="2023-02-06T00:00:00"/>
    <d v="2023-02-06T00:00:00"/>
    <n v="2"/>
    <n v="15"/>
    <x v="0"/>
    <n v="15"/>
    <s v="cumple"/>
  </r>
  <r>
    <x v="0"/>
    <n v="2023000678"/>
    <x v="23"/>
    <s v="EN COMUNICACION DEL DIA 02022023 CON OFICIO GS-001127 SUBIN UBIC 29.25 DE LA POLICIA NACIONAL SECCIONAL POPAYAN ENVIADO VIA EMAIL A CONTACTO CCC SOLICITAN APORTAR EN FORMA FÍSICA Y FORMATO PDF Y/O EXCEL LA INFORMACIÓN QUE REPOSE EN SUS BASES DE DATOS REQUERIDA DE LAS PERSONAS NATURALES - JUAN CARLOS CASTAÑEDA LONDOÑO 1007808250 - JOHN JAIRO LUCERO ESCOBAR 14678793 - NORBEY YOVANNY PLAZA 10494985 - ALONSO MORENO VALENCIA 16511288 - YHENY PATRICIA LUCERO ESCOBAR 1085267151 SI EN SUS BASES DE DATOS CUENTAN CON INFORMACIÓN DE LOCALES COMERCIALES COOPERATIVAS EMPRESAS REGISTRADAS A NOMBRE Y DE LA PERSONA JURÍDICA CI COMERCIALIZADORA LYE SAS 901319398-5 EXPEDIENTE INCLUYENDO LAS ACTAS DE CONSTITUCIÓN. - NOTA LA CEDULA 14678793 FIGURA COMO SOCIO EN LA MAT. 1063154-16 Y LA CEDULA 1085267151 APARECE COMO SOCIA EN LAS MATS. 1063154-16 Y 1159614-16 LA SOCIEDAD CI COMERCIALIZADORA L&amp;E SAS NIT 901319398 - 5 ACTIVA EN CALICON MAT # 1063154"/>
    <s v="A"/>
    <s v="JCMARIN"/>
    <s v=" "/>
    <s v="Obrero"/>
    <d v="2023-02-03T00:00:00"/>
    <s v="Origino"/>
    <s v="NRESPONS"/>
    <s v="Registros Pub y Redes Emp"/>
    <s v="Back (Registro)"/>
    <s v="Finalizado"/>
    <s v=" "/>
    <s v="Asignado a"/>
    <s v="ECUARTAS"/>
    <s v="Registros Pub y Redes Emp"/>
    <s v="Back (Registro)"/>
    <d v="2023-02-03T00:00:00"/>
    <s v="A"/>
    <s v=""/>
    <m/>
    <m/>
    <m/>
    <m/>
    <m/>
    <m/>
    <m/>
    <s v="Sin Identificación"/>
    <m/>
    <s v="PATRULLERO SEGUNDO MAURICIO ESPAÑA REVELO"/>
    <s v="3014467778"/>
    <s v="segundo.espana3665@correo.policia.gov.co"/>
    <s v="E-mail"/>
    <s v="3103724365"/>
    <s v="3 Peticiones"/>
    <x v="0"/>
    <s v="Registros Publicos y Redes Emp"/>
    <s v="Derecho de peticion"/>
    <s v="."/>
    <s v="."/>
    <s v="2023 - 00142 SANTIAGO DE CALI, 6 DE FEBRERO DE 2023 SEÑORES MINISTERIO DE DEFENSA NACIONAL POLICIA NACIONAL ATENCIÓN: PATRULLERO SEGUNDO MAURICIO ESPAÑA REVELO INVESTIGADOR CRIMINAL SIJIN DICAR SEGUNDO.ESPANA3665@CORREO.POLICIA.GOV.CO POPAYÁN CORDIAL SALUDO, DAMOS RESPUESTA AL OFICIO NO. GS-001127-SUBIN-UBIC4-29.25 DEL 2 DE FEBRERO DE 2023, RECIBIDO EN ESTA ENTIDAD EL 3 DE FEBRERO, EN EL QUE SOLICITA: &quot;_x0009_&quot;PARA QUE INFORME A ESTA UNIDAD JUDICIAL, SI EN SUS BASES DE DATOS CUENTAN CON INFORMACIÓN RELACIONADA CON LOCALES COMERCIALES, COOPERATIVAS, EMPRESAS REGISTRADAS A NOMBRE DE DICHAS PERSONAS. &quot;_x0009_EXPEDIENTE COMERCIAL, INCLUYENDO LAS ACTAS DE CONSTITUCIÓN DE CI COMERCILIZADORA LYE SAS NIT 9013193985 &quot;_x0009_VÍNCULOS EMPRESARIALES AL RESPECTO, LE INFORMAMOS QUE LAS CÁMARAS DE COMERCIO DEBEN CEÑIRSE A LO ESTRICTAMENTE CONSAGRADO EN EL ORDENAMIENTO JURÍDICO Y, POR LO TANTO, SOLO PUEDEN HACER LO QUE LA LEY LAS FACULTA, DE TAL MANERA QUE EL ARTÍCULO 86 DEL CÓDIGO DE COMERCIO Y EL ARTÍCUL"/>
    <s v="."/>
    <s v="Finalizado"/>
    <s v="ECUARTAS"/>
    <d v="2023-02-06T00:00:00"/>
    <d v="2023-02-06T00:00:00"/>
    <s v="segundo.espana3665@correo.policia.gov.co.rpost.biz lunes 06/02/2023 12:14 p. m"/>
    <s v="N"/>
    <s v=""/>
    <x v="0"/>
    <s v=""/>
    <s v="N"/>
    <d v="2023-02-06T00:00:00"/>
    <d v="2023-02-06T00:00:00"/>
    <n v="2"/>
    <n v="15"/>
    <x v="0"/>
    <n v="15"/>
    <s v="cumple"/>
  </r>
  <r>
    <x v="0"/>
    <n v="2023000685"/>
    <x v="23"/>
    <s v="SEÑORES CÁMARA DE COMERCIO DE CALI. COMEDIDAMENTE SOLICITO EL REGISTRO DE LAS LLAMADAS REALIZADAS Y RECIBIDAS POR EL TRÁMITE DE LA SOCIEDAD PLASTICOS CALIBRADOS S.A.S., ANTES Y EN EL PROCESO DEL PQR 2023000406. CORDIALMENTE; ERIKA RESTREPO RINCON"/>
    <s v="A"/>
    <s v="LROJAS"/>
    <s v=" "/>
    <s v="Unicentro web"/>
    <d v="2023-02-03T00:00:00"/>
    <s v="Origino"/>
    <s v="LROJAS"/>
    <s v="Secretaria General"/>
    <s v="Asuntos Legales y Contratacion"/>
    <s v="Finalizado"/>
    <s v=" "/>
    <s v="Asignado a"/>
    <s v="LCABRERA"/>
    <s v="Asuntos Legales y Contratacion"/>
    <s v="Asuntos Legales y Contratacion"/>
    <d v="2023-02-03T00:00:00"/>
    <s v="A"/>
    <s v=""/>
    <m/>
    <m/>
    <m/>
    <m/>
    <m/>
    <m/>
    <m/>
    <s v="Sin Identificación"/>
    <m/>
    <s v="ERIKA RESTREPO RINCON"/>
    <s v="6026605911"/>
    <s v="sergiocabrera@sergiocabrera.com.co"/>
    <s v="E-mail"/>
    <s v=""/>
    <s v="3 Peticiones"/>
    <x v="18"/>
    <s v="Asuntos Legales y Contratacion"/>
    <s v="Derecho de peticion"/>
    <s v="."/>
    <s v="."/>
    <s v="DESDE EL ÁREA DE REGISTROS PÚBLICOS FUE EMITIDA LA RESPUESTA A LA PETICIÓN IDENTIFICADA CON EL RADICADO 2023000685. LA PETICIONARIA REQUERÍA EL REGISTRO DE LLAMADAS REALIZADAS Y RECIBIDAS POR EL TRÁMITE DE LA SOCIEDAD PLASTICOS CALIBRADOS SAS ANTES Y EN EL PROCESO DEL PQRS 2023000406. LA RESPUESTA AL PQRS 2023000406 SE EMITIÓ EL 31 DE ENERO DE 2023 DESDE EL ÁREA DE REGISTROS PÚBLICOS: SE ENVIÓ ADJUNTO CERTIFICADO DE EXISTENCIA Y REPRESENTACIÓN LEGAL DE LA EMPRESA ACTUALIZADO, LUEGO DE VALIDAR LA INFORMACIÓN SE CORRIGIÓ Y COMPLEMENTÓ LA INFORMACIÓN RESPECTIVA. DE: SANDRA PATRICIA ORTIZ &lt;SORTIZ@CCC.ORG.CO&gt; ENVIADO EL: MIÉRCOLES, 8 DE FEBRERO DE 2023 11:05 A. M. PARA: SERGIOCABRERA@SERGIOCABRERA.COM.CO; SERGIOCABRERA@SERGIOCABRERA.COM.CO.RPOST.BIZ; ASISTENCIAJURIDICA@SERGIOCABRERA.COM.CO; ASISTENCIAJURIDICA@SERGIOCABRERA.COM.CO.RPOST.BIZ ASUNTO: RESPUESTA PQR¿S 2023000685 BUENOS DÍAS ADJUNTO RESPUESTA AL PQR¿S DEL ASUNTO. CORDIALMENTE, ."/>
    <s v="."/>
    <s v="Finalizado"/>
    <s v="LCABRERA"/>
    <d v="2023-02-08T00:00:00"/>
    <d v="2023-02-08T00:00:00"/>
    <s v=" "/>
    <s v="N"/>
    <s v=""/>
    <x v="0"/>
    <s v="Interés general y particular"/>
    <s v="N"/>
    <d v="2023-02-08T00:00:00"/>
    <d v="2023-02-08T00:00:00"/>
    <n v="4"/>
    <n v="15"/>
    <x v="0"/>
    <n v="15"/>
    <s v="cumple"/>
  </r>
  <r>
    <x v="0"/>
    <n v="2023000693"/>
    <x v="24"/>
    <s v="EN COMUNICACION DEL DIA 03022023 CON EMAIL ENVIAOD A CONTACTO CCC MEDIANTE PETICION LA SEÑORA MARTHA CECILIA LOPEZ SERNA CC 24478550 SOLICITA ESTOY TRAMITANDO MI PENSIÓN Y REQUIERO EL NIT O NÚMERO PATRONAL DE LAS SIGUIENTES EMPRESAS EN LAS QUE TRABAJÉ ENTRE LOS AÑOS 1969 Y 1973 LA PRIMERA ES: INDUSTRIAS SANDERS LTDA Ó ENLATADOS ALSANDER LTDA LA CUAL ESTABA UBICADA EN LA CARRERA 8C #41-70. LA OTRA EMPRESA O ESTABLECIMIENTO DE COMERCIO ES SUPERMERCADO LA FONDA EN CALI REALICÉ LA BÚSQUEDA EN EL RUES Y NO ENCONTRÉ NINGUNA DE LAS DOS EMPRESAS POR LO CUAL AMABLEMENTE ACUDO A SU COLABORACIÓN YA QUE ME ENCUENTRO EN BOGOTÁ Y EN LA CÁMARA DE COMERCIO DE ACÁ NO LOGRARON AYUDARME CON ESTA SOLICITUD."/>
    <s v="A"/>
    <s v="JCMARIN"/>
    <s v=" "/>
    <s v="Obrero"/>
    <d v="2023-02-06T00:00:00"/>
    <s v="Origino"/>
    <s v="NRESPONS"/>
    <s v="Registros Pub y Redes Emp"/>
    <s v="Back (Registro)"/>
    <s v="Finalizado"/>
    <s v=" "/>
    <s v="Asignado a"/>
    <s v="ECUARTAS"/>
    <s v="Registros Pub y Redes Emp"/>
    <s v="Back (Registro)"/>
    <d v="2023-02-06T00:00:00"/>
    <s v="A"/>
    <s v=""/>
    <m/>
    <m/>
    <m/>
    <m/>
    <m/>
    <m/>
    <m/>
    <s v="Sin Identificación"/>
    <m/>
    <s v="MARTHA CECILIA LOPEZ SERNA"/>
    <s v=""/>
    <s v="marthacecilia.lopezserna@gmail.com"/>
    <s v="E-mail"/>
    <s v="3005041567"/>
    <s v="3 Peticiones"/>
    <x v="0"/>
    <s v="Registros Publicos y Redes Emp"/>
    <s v="Derecho de peticion"/>
    <s v="."/>
    <s v="."/>
    <s v="2023-00117 SANTIAGO DE CALI, 7 DE FEBRERO DE 2023 SEÑORA MARTHA CECILIA LÓPEZ MARTHACECILIA.LOPEZSERNA@GMAIL.COM BOGOTÁ D.C. MEDIANTE CORREO ELECTRÓNICO DEL 3 DE FEBRERO, RECIBIDO EN ESTA ENTIDAD EL MISMO DÍA, SOLICITÓ: &quot;REQUIERO EL NIT O NÚMERO PATRONAL DE LAS SIGUIENTES EMPRESAS EN LAS QUE TRABAJÉ ENTRE LOS AÑOS 1969 Y 1973 LA PRIMERA ES: INDUSTRIAS SANDERS LTDA O ENLATADOS ALSANDER LTDA LA CUAL ESTABA UBICADA EN LA CARRERA 8C #41-70. LA OTRA EMPRESA O ESTABLECIMIENTO DE COMERCIO ES SUPERMERCADO LA FONDA EN CALI REALICÉ LA BÚSQUEDA EN EL RUES Y NO ENCONTRÉ NINGUNA DE LAS DOS EMPRESAS, POR LO CUAL AMABLEMENTE ACUDO A SU COLABORACIÓN YA QUE ME ENCUENTRO EN BOGOTÁ Y EN LA CÁMARA DE COMERCIO DE ACÁ NO LOGRARON AYUDARME CON ESTA SOLICITUD&quot;. AL RESPECTO, LE INFORMAMOS QUE LAS CÁMARAS DE COMERCIO DEBEN CEÑIRSE A LO ESTRICTAMENTE CONSAGRADO EN EL ORDENAMIENTO JURÍDICO Y, POR LO TANTO, SOLO PUEDEN HACER LO QUE LA LEY LAS FACULTA, DE TAL MANERA QUE EL ARTÍCULO 86 DEL CÓDIGO DE COME"/>
    <s v="."/>
    <s v="Finalizado"/>
    <s v="ECUARTAS"/>
    <d v="2023-02-07T00:00:00"/>
    <d v="2023-02-07T00:00:00"/>
    <s v="marthacecilia.lopezserna@gmail.com.rpost.biz martes 07/02/2023 11:34 a. m"/>
    <s v="N"/>
    <s v=""/>
    <x v="0"/>
    <s v=""/>
    <s v="N"/>
    <d v="2023-02-07T00:00:00"/>
    <d v="2023-02-07T00:00:00"/>
    <n v="2"/>
    <n v="15"/>
    <x v="0"/>
    <n v="15"/>
    <s v="cumple"/>
  </r>
  <r>
    <x v="0"/>
    <n v="2023000694"/>
    <x v="24"/>
    <s v="EN COMUNICACION DEL DIA 03022023 CON EMAIL ENVIADO A CONTACTO CCC MERDIANTE PETICION LA SRA. MAGNOLIA MARTINEZ CC 52055973 SOLICITA EN EL MARCO DE LA LEY DE TRANSPARENCIA Y DE ACCESO A LA INFORMACIÓN PÚBLICA DE MANERA COMEDIDA SE SIRVAN ENVIARME POR VÍA ELECTRÓNICA TODOS Y CADA UNO DE LOS DOCUMENTOS RADICADOS ANTE LA CÁMARA DE COMERCIO DE CAL, DESDE EL 1 DE NOVIEMBRE DE 2022 HASTA LA PRESENTE FECHA EN RELACIÓN CON LAS SIGUIENTES ENTIDADES Y LOS SIGUIENTES CIUDADANOS: - 1. CENTRO DE INVESTIGACIÓN CIENTÍFICA CAUCASECO NIT 805030655. - 2. CENTRO INTERNACIONAL DE VACUNAS/MALARIA VACCINE AND DEVELOPMENT CENTER NIT 805019399. - 3. FUNDACIÓN CENTRO DE PRIMATES NIT 800125073. - 4. ASOCLINIC NIT 900112027. - 5. INSTITUTO DE SALUD DEL PACÍFICO NIT 900647368. - 6. H.A. CONSTRUCCIONES NIT 900794511-3. - 7. MULTILAB DEPÓSITO DENTAL NIT 901045675. - 8. SÓCRATES HERRERA VALENCIA C.C. 10.230.053. - 9. MYRIAM ARÉVALO RAMÍREZ C.C. 41.717.562"/>
    <s v="A"/>
    <s v="JCMARIN"/>
    <s v=" "/>
    <s v="Obrero"/>
    <d v="2023-02-06T00:00:00"/>
    <s v="Origino"/>
    <s v="NRESPONS"/>
    <s v="Registros Pub y Redes Emp"/>
    <s v="Back (Registro)"/>
    <s v="Finalizado"/>
    <s v=" "/>
    <s v="Asignado a"/>
    <s v="ECUARTAS"/>
    <s v="Registros Pub y Redes Emp"/>
    <s v="Back (Registro)"/>
    <d v="2023-02-06T00:00:00"/>
    <s v="A"/>
    <s v=""/>
    <m/>
    <m/>
    <m/>
    <m/>
    <m/>
    <m/>
    <m/>
    <s v="Sin Identificación"/>
    <m/>
    <s v="MAGNOLIA MARTINEZ"/>
    <s v=""/>
    <s v="magnoliam@peta.org"/>
    <s v="E-mail"/>
    <s v="7578181664"/>
    <s v="3 Peticiones"/>
    <x v="0"/>
    <s v="Registros Publicos y Redes Emp"/>
    <s v="Derecho de peticion"/>
    <s v="."/>
    <s v="."/>
    <s v="2023-00058 SANTIAGO DE CALI, 7 DE FEBRERO DE 2023 SEÑORA MAGNOLIA MARTINEZ MAGNOLIAM@PETA.ORG NORFOLK - UNITED STATES CORDIAL SALUDO, MEDIANTE CORREO ELECTRÓNICO DEL 3 DE FEBRERO DE 2023, RECIBIDO EN ESTA ENTIDAD EL MISMO DÍA, SOLICITÓ: &quot;SE SIRVAN ENVIARME POR VÍA ELECTRÓNICA TODOS Y CADA UNO DE LOS DOCUMENTOS RADICADOS ANTE LA CÁMARA DE COMERCIO DE CALI, DESDE EL 1 DE NOVIEMBRE DE 2022 HASTA LA PRESENTE FECHA, EN RELACIÓN CON LAS SIGUIENTES ENTIDADES Y LOS SIGUIENTES CIUDADANOS: 1. CENTRO DE INVESTIGACIÓN CIENTÍFICA CAUCASECO (NIT 805030655) 2. CENTRO INTERNACIONAL DE VACUNAS/MALARIA VACCINE AND DEVELOPMENT CENTER (NIT 805019399) 3. FUNDACIÓN CENTRO DE PRIMATES (NIT 800125073) 4. ASOCLINIC (NIT 900112027) 5. INSTITUTO DE SALUD DEL PACÍFICO (NIT 900647368) 6. H.A. CONSTRUCCIONES (NIT 900794511-3) 7. MULTILAB DEPÓSITO DENTAL (NIT 901045675) 8. SÓCRATES HERRERA VALENCIA (C.C. 10.230.053) 9. MYRIAM ARÉVALO RAMÍREZ (C.C. 41.717.562)&quot;. AL RESPECTO, LE INFORMAMOS QUE LAS CÁMARAS "/>
    <s v="."/>
    <s v="Finalizado"/>
    <s v="ECUARTAS"/>
    <d v="2023-02-07T00:00:00"/>
    <d v="2023-02-07T00:00:00"/>
    <s v="magnoliam@peta.org.rpost.biz martes 07/02/2023 2:41 p. m."/>
    <s v="N"/>
    <s v=""/>
    <x v="0"/>
    <s v="Interés general y particular"/>
    <s v="N"/>
    <d v="2023-02-07T00:00:00"/>
    <d v="2023-02-07T00:00:00"/>
    <n v="2"/>
    <n v="15"/>
    <x v="0"/>
    <n v="15"/>
    <s v="cumple"/>
  </r>
  <r>
    <x v="0"/>
    <n v="2023000696"/>
    <x v="24"/>
    <s v="EN COMUNICACION DEL DIA 06022023 CON OFICIO 20380-01-01-F138-54 FGN FISLCIA 138 SECCIONAL JAMUNDI ENVIADO VIA EMAIL A CONTACTO CCC SOLICITAN COPIA DEL CERTIFICADO DE EXISTENCIA Y REPRESENTACION LEGAL DE LA EMPRESA ESP ACUAJAMUNDI NIT 805025619-7"/>
    <s v="A"/>
    <s v="JCMARIN"/>
    <s v=" "/>
    <s v="Obrero"/>
    <d v="2023-02-06T00:00:00"/>
    <s v="Origino"/>
    <s v="NRESPONS"/>
    <s v="Registros Pub y Redes Emp"/>
    <s v="Back (Registro)"/>
    <s v="Finalizado"/>
    <s v=" "/>
    <s v="Asignado a"/>
    <s v="ECUARTAS"/>
    <s v="Registros Pub y Redes Emp"/>
    <s v="Back (Registro)"/>
    <d v="2023-02-06T00:00:00"/>
    <s v="A"/>
    <s v=""/>
    <m/>
    <m/>
    <m/>
    <m/>
    <m/>
    <m/>
    <m/>
    <s v="Sin Identificación"/>
    <m/>
    <s v="MYRIAN LUCERO SALAZAR SALAZAR"/>
    <s v=""/>
    <s v="cristian.aragon@fiscalia.gov.co"/>
    <s v="E-mail"/>
    <s v="3113836494"/>
    <s v="3 Peticiones"/>
    <x v="0"/>
    <s v="Registros Publicos y Redes Emp"/>
    <s v="Derecho de peticion"/>
    <s v="."/>
    <s v="."/>
    <s v="2023 - 00126 SANTIAGO DE CALI, 7 DE FEBRERO DE 2022 SEÑORES FISCALIA GENERAL DE LA NACION ATENCIÓN: MYRIAN LUCERO SALAZAR SALAZAR FISCAL 138 SECCIONAL CRISTIAN.ARAGON@FISCALIA.GOV.CO MIRYAN.SALAZAR@FISCALIA.GOV.CO JAMUNDÍ CORDIAL SALUDO DAMOS RESPUESTA A SU OFICIO NO. 20380-01-01-F138-54 DEL 6 DE FEBRERO DEL 2023, RECIBIDO Y RADICADO EN ESTA ENTIDAD EL MISMO DÍA, EN EL CUAL SOLICITA SUMINISTRAR LA SIGUIENTE INFORMACIÓN: &quot;COPIA DEL CERTIFICADO DE EXISTENCIA Y REPRESENTACIÓN LEGAL DE LA EMPRESA QUE SE RELACIONA A CONTINUACIÓN: ESP ACUAJAMUNDI IDENTIFICADA CON NIT 805.025.619-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3-02-07T00:00:00"/>
    <d v="2023-02-07T00:00:00"/>
    <s v="cristian.aragon@fiscalia.gov.co.rpost.biz; miryan.salazar@fiscalia.gov.co.rpost.biz martes 07/02/2023 4:00 p. m."/>
    <s v="N"/>
    <s v=""/>
    <x v="0"/>
    <s v=""/>
    <s v="N"/>
    <d v="2023-02-07T00:00:00"/>
    <d v="2023-02-07T00:00:00"/>
    <n v="2"/>
    <n v="15"/>
    <x v="0"/>
    <n v="15"/>
    <s v="cumple"/>
  </r>
  <r>
    <x v="0"/>
    <n v="2023000699"/>
    <x v="24"/>
    <s v="EN COMUNICACION DEL DIA 06022023 CON EMAIL ENVIADO A CONTACTO CCC MEDIANTE PETICION LA SRA. MARIELA FRANCO DE DUQUE REPRESENTNATE LEGAL DE LA SOCIEDAD CORREDORES DE SEGUROS DEL VALLE S A NIT 890300040-1 SOLICITAN LA CORRECCION EN EL CERTIFICADO DE EXISTENCIA Y REPRESENTACION LEGAL DE LA SOCIEDAD DE LA COMPOSICION DE CAPITAL DE LA SOCIEDAD BASADOS EN LO QUE SE INDICA EN EL DOCUMENTO QUE ADJUNTAN."/>
    <s v="A"/>
    <s v="JCMARIN"/>
    <s v=" "/>
    <s v="Obrero"/>
    <d v="2023-02-06T00:00:00"/>
    <s v="Origino"/>
    <s v="."/>
    <s v="."/>
    <s v="."/>
    <s v="Finalizado"/>
    <s v=" "/>
    <s v="Asignado a"/>
    <s v="MVELASQU"/>
    <s v="Registros Pub y Redes Emp"/>
    <s v="Juridica"/>
    <d v="2023-02-06T00:00:00"/>
    <s v="A"/>
    <s v="MERCANTIL"/>
    <n v="8423"/>
    <m/>
    <m/>
    <m/>
    <m/>
    <m/>
    <m/>
    <s v="Inscrito"/>
    <m/>
    <s v="MARIELA FRANCO DE DUQUE"/>
    <s v="6606446"/>
    <s v="seguros@correvalle.com"/>
    <s v="E-mail"/>
    <s v=""/>
    <s v="3 Peticiones"/>
    <x v="4"/>
    <s v="Registros Publicos y Redes Emp"/>
    <s v="Derecho de peticion"/>
    <s v="."/>
    <s v="."/>
    <s v="EN ATENCIÓN A LA SOLICITUD PUNTUAL, ES NECESARIO ACLARAR QUE EFECTIVAMENTE BAJO LA RADICACIÓN NO. 20230069419 DEL 30 DE ENERO DE 2023, LA CÁMARA DE COMERCIÓ REGISTRÓ LA ESCRITURA PÚBLICA NO. 134 DEL 26 DE ENERO DE 2023, MEDIANTE LA CUAL LA ASAMBLEA GENERAL DE ACCIONISTAS APROBÓ EL AUMENTO DEL CAPITAL AUTORIZADO, TAL COMO SE SOLICITÓ TAMBIÉN MEDIANTE EL FORMATO DE SOLICITUD DE INSCRIPCIÓN SUSCRITO POR EL SEÑOR ANDRÉS FRANCO COPETO Y MEDIANTE CARTA CON FECHA DEL 27 DE ENERO DE 2023 SUSCRITA POR LA SEÑORA MARIELA FRANCO DE DUQUE.ADICIONALMENTE, CON LA MISMA RADICACIÓN Y BAJO EL MISMO FORMATO DE SOLICITUD DE INSCRIPCIÓN Y CARTA DE LA REPRESENTANTE LEGAL, SE SOLICITÓ EL REGISTRO DEL AUMENTO DEL CAPITAL SUSCRITO Y PAGADO DE LA SOCIEDAD CORREDORES DE SEGUROS DEL VALLE S.A. ADJUNTANDO UNA CERTIFICACIÓN CON FECHA DEL 30 DE ENERO DE 2023 Y SUSCRITA POR MARIELA FRANCO DE DUQUE Y DIEGO DE JESÚS DUQUE JARAMILLO, EN LA QUE HICIERON CONSTAR QUE DE ACUERDO CON EL LIBRO DE REGISTRO DE ACCIONISTAS Y LA "/>
    <s v="."/>
    <s v="Finalizado"/>
    <s v="MVELASQU"/>
    <d v="2023-02-06T00:00:00"/>
    <d v="2023-02-06T00:00:00"/>
    <s v=" "/>
    <s v="N"/>
    <s v=""/>
    <x v="0"/>
    <s v="Interés general y particular"/>
    <s v="N"/>
    <d v="2023-02-06T00:00:00"/>
    <d v="2023-02-06T00:00:00"/>
    <n v="1"/>
    <n v="15"/>
    <x v="0"/>
    <n v="15"/>
    <s v="cumple"/>
  </r>
  <r>
    <x v="0"/>
    <n v="2023000704"/>
    <x v="24"/>
    <s v="EN COMUNICACION DEL DIA 02022023 CON EMAIL ENVIADO A CONTACTO CCC MEDIANTE PETICION LA SEÑORA MARIA CANON CC 1010232168 SOLICITA LA INSCRIPCIÓN DE UNA SOCIEDAD EN LA CÁMARA DE COMERCIO DE CALI DENTRO DE LAS OBSERVACIONES QUE HIZO LA ENTIDAD ES QUE SE DEBÍA ADJUNTAR ACTO DE CONSTITUCIÓN Y TODAS LAS REFORMAS DE LA MISMA MÁS RECIBOS PAGO APORTADOS POR LA CÁMARA DE COMERCIO DE BOGOTÁ PARA LA INSCRIPCIÓN DE LOS MISMOS. 1) SOLICITO DE MANERA ATENTA SE ME INDIQUE LAS RAZONES POR QUÉ SE SOLICITA ESTA DOCUMENTACIÓN A LOS CIUDADANOS QUE QUIEREN CREAR EMPRESA EN CALI CUANDO ESTA INFORMACIÓN EN PÚBLICA Y SE PUEDE VER EN LOS EXPEDIENTES EN LÍNEA DE LA CÁMARA DE COMERCIO DE BOGOTÁ HTTPS://LINEA.CCB.ORG.CO/GESTIONEXPEDIENTES/MATRICULAS/MATRICULA/02909665/KARDEX. ADEMÁS GENERAN COSTOS QUE DEBE SUFRAGAR EL CIUDADANO PARA EXPEDICIÓN DE COPIAS E INSTRUCCIÓN ESPECIALIZADA DE LA CÁMARA DE COMERCIO DE BOGOTÁ PARA DESCARGAR RECIBOS DE PAGO QUE FUERON EXPEDIDOS CON ANTERIORIDAD AL AÑO 2020 QUE NO TODA LA CIUDADANÍA QUE QUIERE CREAR EMPRESA TIENE. ASIMISMO SE DEBE TENER EN CONSIDERACIÓN QUE EN LAS DEMÁS CÁMARAS DE COMERCIO DEL PAÍS NO EXIGEN DICHA DOCUMENTACIÓN."/>
    <s v="A"/>
    <s v="JCMARIN"/>
    <s v=" "/>
    <s v="Obrero"/>
    <d v="2023-02-06T00:00:00"/>
    <s v="Origino"/>
    <s v="NRESPONS"/>
    <s v="Registros Pub y Redes Emp"/>
    <s v="Juridica"/>
    <s v="Finalizado"/>
    <s v=" "/>
    <s v="Asignado a"/>
    <s v="MVELASQU"/>
    <s v="Registros Pub y Redes Emp"/>
    <s v="Juridica"/>
    <d v="2023-02-06T00:00:00"/>
    <s v="A"/>
    <s v=""/>
    <m/>
    <m/>
    <m/>
    <m/>
    <m/>
    <m/>
    <m/>
    <s v="Sin Identificación"/>
    <m/>
    <s v="MARIA CANON"/>
    <s v=""/>
    <s v="mcanon97@gmail.com"/>
    <s v="E-mail"/>
    <s v=""/>
    <s v="3 Peticiones"/>
    <x v="2"/>
    <s v="Registros Publicos y Redes Emp"/>
    <s v="Derecho de peticion"/>
    <s v="."/>
    <s v="."/>
    <s v="EN ATENCIÓN A LA SOLICITUD PUNTUAL, Y REVISADO EL PROCEDIMIENTO INTERNO OPERATIVO, ASÍ COMO LAS INSTRUCCIONES QUE MEDIANTE LA CIRCULAR EXTERNA 100-000002 DEL 25 DE ABRIL DE 2022 HA EMITIDO LA SUPERINTENDENCIA DE SOCIEDADES A LAS CÁMARAS DE COMERCIO, ENCONTRAMOS QUE EN EFECTO SE HACE NECESARIO ACATAR PUNTUALMENTE LO ESTABLECIDO EN EL NUMERAL 1.1.3.1. DEL CITADO DOCUMENTO Y POR NINGÚN MOTIVO, EXIGIR DOCUMENTOS QUE YA REPOSEN EN LOS ARCHIVOS DE OTRAS CÁMARAS DE COMERCIO. POR LO ANTERIOR, EN CASO DE REQUERIR ALGÚN DOCUMENTO QUE REPOSE EN EL ARCHIVO DE REGISTROS DE LA CÁMARA DE COMERCIO DE BOGOTÁ, SERÁ SOLICITADO A TRAVÉS DEL REGISTRO ÚNICO EMPRESARIAL Y SOCIAL (RUES) O EXTRAÍDO DIRECTAMENTE DEL SERVICIO DE CONSULTA DE EXPEDIENTES CON EL QUE CUENTA ESA CÁMARA DE COMERCIO.CONFORME A LO ANTERIOR, LE SUGERIMOS ATENDER LAS OBSERVACIONES RELACIONADAS CON EL CORRECTO DILIGENCIAMIENTO Y FIRMA DEL ANEXO 1 DEL FORMULARIO DEL REGISTRO ÚNICO EMPRESARIAL Y SOCIAL RUES QUE HIZO EL LIQUIDADOR DE ESTA CÁM"/>
    <s v="."/>
    <s v="Finalizado"/>
    <s v="MVELASQU"/>
    <d v="2023-02-07T00:00:00"/>
    <d v="2023-02-07T00:00:00"/>
    <s v=" "/>
    <s v="N"/>
    <s v=""/>
    <x v="0"/>
    <s v="Interés general y particular"/>
    <s v="N"/>
    <d v="2023-02-07T00:00:00"/>
    <d v="2023-02-07T00:00:00"/>
    <n v="2"/>
    <n v="15"/>
    <x v="0"/>
    <n v="15"/>
    <s v="cumple"/>
  </r>
  <r>
    <x v="0"/>
    <n v="2023000707"/>
    <x v="24"/>
    <s v="MEDIANTE DOCUMENTO ESCRITO FUNCIONARIO DE LA PERSONERIA SANTIAGO DE CALI SOLICITA &quot;...SE ENVIE COPIA AUTENTICA DE LAS CERTIFICACIONES DE EXPERIENCIA QUE PRESENTÓ FUNDACION EDIFICANDO COLOMBIANOS EDICOL, PARA INSCRIBIRSE Y RENOVARSE EN EL REGISTRO UNICO DE PROPONENTES (RUP). DE ACUERDO CON LO ANTERIOR, LE SOLICITO MUY COMEDIDAMENTE ENVIAR LA INFORMACION REQUERIDA DENTRO DE LOS CUATRO (4) DIAZ HABILES, POSTERIORES AL RECIBO DE LA PRESENTE SOLICITUD&quot; SOLICITA EL ENVIO DE LA INFORMACION AL CORREO DE LA PERSONERIA ATENCIONALCIUDADANO@PERSONERIACALI.GOV.CO"/>
    <s v="A"/>
    <s v="LARTUNDU"/>
    <s v=" "/>
    <s v="Principal"/>
    <d v="2023-02-06T00:00:00"/>
    <s v="Origino"/>
    <s v="NRESPONS"/>
    <s v="Registros Pub y Redes Emp"/>
    <s v="Back (Registro)"/>
    <s v="Finalizado"/>
    <s v=" "/>
    <s v="Asignado a"/>
    <s v="ECUARTAS"/>
    <s v="Registros Pub y Redes Emp"/>
    <s v="Back (Registro)"/>
    <d v="2023-02-06T00:00:00"/>
    <s v="A"/>
    <s v="PROPONENTES"/>
    <n v="93091"/>
    <m/>
    <m/>
    <m/>
    <m/>
    <m/>
    <m/>
    <s v="Inscrito"/>
    <m/>
    <s v="JUAN JESUS CALDERON VELASCO-PERSONERIA CALI"/>
    <s v=""/>
    <s v="atencionalciudadano@personeriacali.gov.co"/>
    <s v="Presencial con Carta"/>
    <s v=""/>
    <s v="3 Peticiones"/>
    <x v="0"/>
    <s v="Registros Publicos y Redes Emp"/>
    <s v="Derecho de peticion"/>
    <s v="."/>
    <s v="."/>
    <s v="2023-00020 SANTIAGO DE CALI, 7 DE FEBRERO DE 2023 SEÑORES PERSONERÍA SANTIAGO DE CALI ATENCIÓN: JUAN JESÚS CALDERÓN VELASCO DIRECTOR OPERATIVO PARA LA PARTICIPACIÓN CIUDADANA ATENCIONALCIUDADANO@PERSONERIACALI.GOV.CO LA CIUDAD CORDIAL SALUDO, DAMOS RESPUESTA AL RADICADO NO. 20232200040861 DEL 6 DE FEBRERO DE 2023, RECIBIDO EN ESTA ENTIDAD EL MISMO DÍA, SOLICITA: &quot;SE ENVÍE COPIA AUTENTICA DE LAS CERTIFICACIONES DE EXPERIENCIA QUE PRESENTÓ FUNDACION EDIFICANDO COLOMBIANOS EDICOL, PARA INSCRIBIRSE Y RENOVARSE EN EL REGISTRO ÚNICO DE PROPONENTES (R.U.P.)&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2-07T00:00:00"/>
    <d v="2023-02-07T00:00:00"/>
    <s v="atencionalciudadano@personeriacali.gov.co.rpost.biz martes 07/02/2023 4:49 p. m."/>
    <s v="N"/>
    <s v=""/>
    <x v="0"/>
    <s v=""/>
    <s v="N"/>
    <d v="2023-02-07T00:00:00"/>
    <d v="2023-02-07T00:00:00"/>
    <n v="2"/>
    <n v="15"/>
    <x v="0"/>
    <n v="15"/>
    <s v="cumple"/>
  </r>
  <r>
    <x v="0"/>
    <n v="2023000709"/>
    <x v="24"/>
    <s v="EN COMUNICACION DEL DIA 03022023 CON EMAIL ENVIADO A LA CC BUCARAMANGA Y REMITIDO A LA CC CALI EL DIA 06032023 CON RADICACION NO. 20230085448 POR TRASALDO POR COMPETECNIAS MEDIANTE DERECHO DE PETICION EL SR. OSCAR MARTINEZ BARCENAS CC 72252689 SOLICITA SE REVISE EN LAS BASES DE DATOS A NIVEL NACIONAL SE EMITA UNA CERTIFICACION EN LA CUAL CONSTE Q A SU NOMBRE NO EISTE RAZON SOCIAL COMERCIAL QUE LO INSCLUYA EN EL REGIMEN COMUN PARA DECALRAR RENTA. PARA DEMOSTRAR INSOLVENCIA ECONOMICA. - NOTA LA CEDULA APORTADA NO FIGURA CON REGISTROS EN LA CCC"/>
    <s v="A"/>
    <s v="JCMARIN"/>
    <s v=" "/>
    <s v="Obrero"/>
    <d v="2023-02-06T00:00:00"/>
    <s v="Origino"/>
    <s v="NRESPONS"/>
    <s v="Registros Pub y Redes Emp"/>
    <s v="Back (Registro)"/>
    <s v="Finalizado"/>
    <s v=" "/>
    <s v="Asignado a"/>
    <s v="CMARTINE"/>
    <s v="Registros Pub y Redes Emp"/>
    <s v="Juridica"/>
    <d v="2023-02-06T00:00:00"/>
    <s v="A"/>
    <s v=""/>
    <m/>
    <m/>
    <m/>
    <m/>
    <m/>
    <m/>
    <m/>
    <s v="Sin Identificación"/>
    <m/>
    <s v="OSCAR MARTINEZ BARCENAS"/>
    <s v=""/>
    <s v="JURIDICA.EPAMSGIRON@INPEC.GOV.CO"/>
    <s v="E-mail"/>
    <s v=""/>
    <s v="3 Peticiones"/>
    <x v="0"/>
    <s v="Registros Publicos y Redes Emp"/>
    <s v="Derecho de peticion"/>
    <s v="."/>
    <s v="."/>
    <s v="CONTESTADO CON CARTA 2023-00157 DEL 10 DE FEBRERO DE 2023, ASÍ: &quot;MEDIANTE ESCRITO RECIBIDO EN LA CÁMARA DE COMERCIO DE BUCARAMANGA Y REMITIDO A ESTA ENTIDAD EL 3 DE FEBRERO DE 2023, NOS SOLICITÓ &quot;REVISAR EN SU BASE DE DATOS UNA CERTIFICACIÓN A NIVEL NACIONAL DE PAZ Y SALVO, EN LA CUAL CONSTE QUE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
    <s v="."/>
    <s v="Finalizado"/>
    <s v="CMARTINE"/>
    <d v="2023-02-10T00:00:00"/>
    <d v="2023-02-10T00:00:00"/>
    <s v=" "/>
    <s v="N"/>
    <s v=""/>
    <x v="0"/>
    <s v="Interés general y particular"/>
    <s v="N"/>
    <d v="2023-02-10T00:00:00"/>
    <d v="2023-02-10T00:00:00"/>
    <n v="5"/>
    <n v="15"/>
    <x v="0"/>
    <n v="15"/>
    <s v="cumple"/>
  </r>
  <r>
    <x v="0"/>
    <n v="2023000711"/>
    <x v="25"/>
    <s v="EN COMUNICACION DEL DIA 06022023 CON EMAIL ENVIADO A CONTACTO CCC LA SRA. ROSA ELENA CALVACHE PALOMINO CC 38886787 REP. LEGAL SUPLENTE DE LA SOCIEDAD MENSAJERIA SERVIEFECTIVO SAS CON NIT 901.645.729-7 SOLICITA DESISTIMEINO DE LA INSCRIPCION DEL RAD. 20230081998 DEL CIA 02022023 ACTA 4 CESION Y VENTA DE CUOTAS."/>
    <s v="A"/>
    <s v="JCMARIN"/>
    <s v=" "/>
    <s v="Obrero"/>
    <d v="2023-02-07T00:00:00"/>
    <s v="Origino"/>
    <s v="NRESPONS"/>
    <s v="Registros Pub y Redes Emp"/>
    <s v="Empresario"/>
    <s v="Finalizado"/>
    <s v=" "/>
    <s v="Asignado a"/>
    <s v="AMUNOZY"/>
    <s v="Registros Pub y Redes Emp"/>
    <s v="Juridica"/>
    <d v="2023-02-07T00:00:00"/>
    <s v="A"/>
    <s v="MERCANTIL"/>
    <n v="1168187"/>
    <n v="20230081998"/>
    <m/>
    <m/>
    <m/>
    <m/>
    <m/>
    <s v="Inscrito"/>
    <m/>
    <s v="ROSA ELENA CALVACHE PALOMINO"/>
    <s v=""/>
    <s v="serviefectivo2021@hotmail.com"/>
    <s v="E-mail"/>
    <s v=""/>
    <s v="3 Peticiones"/>
    <x v="20"/>
    <s v="Registros Publicos y Redes Emp"/>
    <s v="Derecho de peticion"/>
    <s v="."/>
    <s v="."/>
    <s v="07/02/2023. CONFORME LA CIRCULAR EXTERNA NO.100-000002 DEL 2022 DE LA SUPERINTENDENCIA DE SOCIEDADES Y LA SOLICITUD PRESENTADA, SE DEVUELVE SIN REVISAR NI REGISTRAR LA RADICACIÓN NO.20230081998 COMO CONSECUENCIA DEL DESISTIMIENTO EXPRESO QUE SOBRE EL MISMO USTED PRESENTÓ, EL DÍA 06 DE FEBRERO DE 2023 MEDIANTE CORREO ELECTRÓNICO."/>
    <s v="."/>
    <s v="Finalizado"/>
    <s v="AMUNOZY"/>
    <d v="2023-02-07T00:00:00"/>
    <d v="2023-02-07T00:00:00"/>
    <s v="07/02/2023. Se envía respuesta al correo electrónico desde juridico@ccc.org.co a la peticionaria."/>
    <s v="N"/>
    <s v=""/>
    <x v="0"/>
    <s v="."/>
    <s v="N"/>
    <d v="2023-02-07T00:00:00"/>
    <d v="2023-02-07T00:00:00"/>
    <n v="1"/>
    <n v="15"/>
    <x v="0"/>
    <n v="15"/>
    <s v="cumple"/>
  </r>
  <r>
    <x v="0"/>
    <n v="2023000715"/>
    <x v="25"/>
    <s v="EN COMUNICACION DEL DIA 06022023 CON RAD. 20239200004271 DE LA FGN FISCALIA 4 DECDF BOGOTA DC ENVIADO VIA E MAIL A CONTACTO CCC SOLICITAN CETIFICADO HISTORICO DE REPRESENTACION LEGAL SOLICITAN VERIFICAR EN CÁMARA Y COMERCIO DE BOGOTÁ EL CERTIFICADO HISTÓ-RICO DE EXISTENCIA Y REPRESENTANTES LEGALES NOTA: EN CASO DE NO EXISTIR REGISTROS FAVOR CERTIFICAR. DE LA SOCIEDAD AF TROST HANSEN PRODUCTOS DANACALI S EN C. NIT.805.012.421 REPRESENTADA LEGALMENTE POR EL SR. ANDRES FREDDY TRUST HANSEN LLOREDA CON C.C. 16.271.554"/>
    <s v="A"/>
    <s v="JCMARIN"/>
    <s v=" "/>
    <s v="Obrero"/>
    <d v="2023-02-07T00:00:00"/>
    <s v="Origino"/>
    <s v="NRESPONS"/>
    <s v="Registros Pub y Redes Emp"/>
    <s v="Back (Registro)"/>
    <s v="Finalizado"/>
    <s v=" "/>
    <s v="Asignado a"/>
    <s v="ECUARTAS"/>
    <s v="Registros Pub y Redes Emp"/>
    <s v="Back (Registro)"/>
    <d v="2023-02-07T00:00:00"/>
    <s v="A"/>
    <s v="MERCANTIL"/>
    <n v="497157"/>
    <m/>
    <m/>
    <m/>
    <m/>
    <m/>
    <m/>
    <s v="Inscrito"/>
    <m/>
    <s v="ANDERSON STEVEN VELANDIA SANCHEZ"/>
    <s v=""/>
    <s v="anderson.velandia@fiscalia.gov.co"/>
    <s v="E-mail"/>
    <s v=""/>
    <s v="3 Peticiones"/>
    <x v="0"/>
    <s v="Registros Publicos y Redes Emp"/>
    <s v="Derecho de peticion"/>
    <s v="."/>
    <s v="."/>
    <s v="2023 - 00174 SANTIAGO DE CALI, 15 DE FEBRERO DE 2022 SEÑORES FISCALIA GENERAL DE LA NACION ATENCIÓN: ANDERSON STEVEN VELANDIA SANCHEZ GRUPO INVESTIGATIVO CONTRA LOS DELITO FISCALES ANDERSON.VELANDIA@FISCALIA.GOV.CO BOGOTÁ D.C. CORDIAL SALUDO DAMOS RESPUESTA A SU OFICIO RADICADO 20239200004271 DEL 6 DE FEBRERO DEL 2023, RECIBIDO EN ESTA ENTIDAD EL 7 DE FEBRERO, EN EL CUAL SOLICITA SUMINISTRAR LA SIGUIENTE INFORMACIÓN: &quot;VERIFICAR EN CÁMARA Y COMERCIO DE BOGOTÁ, EL CERTIFICADO HISTÓRICO DE EXISTENCIA Y REPRESENTANTES LEGALES NOTA: EN CASO DE NO EXISTIR REGISTROS, FAVOR CERTIFICAR. O AF TROST HANSEN PRODUCTOS DANACALI S EN C. NIT.805.012.421 REPRESENTADA LEGALMENTE POR: O ANDRES FREDDY TRUST HANSEN LLOREDA CON C.C. 16.271.554&quot; AL RESPECTO, LE INFORMAMOS QUE LAS CÁMARAS DE COMERCIO DEBEN CEÑIRSE A LO ESTRICTAMENTE CONSAGRADO EN EL ORDENAMIENTO JURÍDICO Y, POR LO TANTO, SOLO PUEDEN HACER LO QUE LA LEY LAS FACULTA, DE TAL MANERA QUE EL ARTÍCULO 86 DEL CÓDIGO DE COMERCIO Y EL ARTÍC"/>
    <s v="."/>
    <s v="Finalizado"/>
    <s v="ECUARTAS"/>
    <d v="2023-02-14T00:00:00"/>
    <d v="2023-02-15T00:00:00"/>
    <s v="anderson.velandia@fiscalia.gov.co.rpost.biz miércoles 15/02/2023 2:36 p. m"/>
    <s v="N"/>
    <s v=""/>
    <x v="0"/>
    <s v="."/>
    <s v="N"/>
    <d v="2023-02-15T00:00:00"/>
    <d v="2023-02-15T00:00:00"/>
    <n v="7"/>
    <n v="15"/>
    <x v="0"/>
    <n v="15"/>
    <s v="cumple"/>
  </r>
  <r>
    <x v="0"/>
    <n v="2023000716"/>
    <x v="25"/>
    <s v="EN COMUNICACION DEL DIA 02022023 CON OFICIO RAD 2023EE0017992 DEL I N P E C BOGOTA DC ENVIADO VIA EMAIL A CONTACGO CCC SOLICITAN SE SIRVA INFORMAR SI LAS PERSONAS QUE SE RELACIONAN A CONTINUACION POSEEN ESTABLECIMIEITOS DE COMERCIO REGISTRADOS EN CASO POSITIVO POR FAVOR INFORMAR RAZÁN SOCAL UBICACION ACTIVIAD ECONÓMICA O COMERCIAL Y DEMÁS DATOS CE DENTIFICACIÓN DE LOS MISMOS ESTO CON EL FIN DE CONTINUAR CON EL PROCESO DE COBRO COACTIOC QUE SE ADELANTA POR PARTE DE ESA OFICINA EN CORTRA DE LAS PERSONAS SEÑALADAS. - NOTA DE LAS PERSONAS RELACIONADAS EN AL OFICIO APARECE LA CEDULA 98396119 COMO SOCIO EN LA MATRICULA 1025002-16"/>
    <s v="A"/>
    <s v="JCMARIN"/>
    <s v=" "/>
    <s v="Obrero"/>
    <d v="2023-02-07T00:00:00"/>
    <s v="Origino"/>
    <s v="NRESPONS"/>
    <s v="Registros Pub y Redes Emp"/>
    <s v="Back (Registro)"/>
    <s v="Finalizado"/>
    <s v=" "/>
    <s v="Asignado a"/>
    <s v="ECUARTAS"/>
    <s v="Registros Pub y Redes Emp"/>
    <s v="Back (Registro)"/>
    <d v="2023-02-07T00:00:00"/>
    <s v="A"/>
    <s v=""/>
    <m/>
    <m/>
    <m/>
    <m/>
    <m/>
    <m/>
    <m/>
    <s v="Sin Identificación"/>
    <m/>
    <s v="JOSE ANTONIO TORRES CERON"/>
    <s v=""/>
    <s v="coactivosgrude@inpec.gov.co"/>
    <s v="E-mail"/>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OLICITUD 8120-OFAJU-81202-GRUDE RADICADO NO. 2023EE0017992 DEL 2 DE FEBRERO DE 2023, RECIBIDO EN ESTA ENTIDAD EL 7 DE FEBRERO DE 2022, EN EL CUAL SOLICITA: &quot;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AL RESPECTO, LE INFORMAMOS QUE LAS CÁMARAS DE COMERCIO DEBEN CEÑIRSE A LO ESTRICTAMENTE CONSAGRADO EN EL ORDENAMIENTO JURÍDICO Y, POR LO TANTO, SOLO PUEDEN HACER LO QUE LA LEY LAS FACULT"/>
    <s v="."/>
    <s v="Finalizado"/>
    <s v="ECUARTAS"/>
    <d v="2023-02-08T00:00:00"/>
    <d v="2023-02-08T00:00:00"/>
    <s v="coactivosgrude@inpec.gov.co.rpost.biz miércoles 08/02/2023 8:53 a. m"/>
    <s v="N"/>
    <s v=""/>
    <x v="0"/>
    <s v="."/>
    <s v="N"/>
    <d v="2023-02-08T00:00:00"/>
    <d v="2023-02-08T00:00:00"/>
    <n v="2"/>
    <n v="15"/>
    <x v="0"/>
    <n v="15"/>
    <s v="cumple"/>
  </r>
  <r>
    <x v="0"/>
    <n v="2023000718"/>
    <x v="25"/>
    <s v="EN COMUNICACION DEL DIA 02022023 CON OFICIO RAD 2023EE0017630 DEL I N P E C BOGOTA DC ENVIADO VIA EMAIL A CONTACGO CCC SOLICITAN SE SIRVA INFORMAR SI LAS PERSONAS QUE SE RELACIONAN A CONTINUACION POSEEN ESTABLECIMIEITOS DE COMERCIO REGISTRADOS EN CASO POSITIVO POR FAVOR INFORMAR RAZÁN SOCAL UBICACION ACTIVIAD ECONÓMICA O COMERCIAL Y DEMÁS DATOS CE DENTIFICACIÓN DE LOS MISMOS ESTO CON EL FIN DE CONTINUAR CON EL PROCESO DE COBRO COACTIOC QUE SE ADELANTA POR PARTE DE ESA OFICINA EN CORTRA DE LAS PERSONAS SEÑALADAS - NOTTA LAS CEDULAS APORTADAS NO APARECEN REGISTRADAS EN LA CCC"/>
    <s v="A"/>
    <s v="JCMARIN"/>
    <s v=" "/>
    <s v="Obrero"/>
    <d v="2023-02-07T00:00:00"/>
    <s v="Origino"/>
    <s v="NRESPONS"/>
    <s v="Registros Pub y Redes Emp"/>
    <s v="Back (Registro)"/>
    <s v="Finalizado"/>
    <s v=" "/>
    <s v="Asignado a"/>
    <s v="ECUARTAS"/>
    <s v="Registros Pub y Redes Emp"/>
    <s v="Back (Registro)"/>
    <d v="2023-02-07T00:00:00"/>
    <s v="A"/>
    <s v=""/>
    <m/>
    <m/>
    <m/>
    <m/>
    <m/>
    <m/>
    <m/>
    <s v="Sin Identificación"/>
    <m/>
    <s v="JOSE ANTONIO TORRES CERON"/>
    <s v=""/>
    <s v="coactivosgrude@inpec.gov.co"/>
    <s v="E-mail"/>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OLICITUD 8120-OFAJU-81202-GRUDE RADICADO NO. 2023EE0017630 DEL 2 DE FEBRERO DE 2023, RECIBIDO EN ESTA ENTIDAD EL 7 DE FEBRERO DE 2022, EN EL CUAL SOLICITA: &quot;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AL RESPECTO, LE INFORMAMOS QUE LAS CÁMARAS DE COMERCIO DEBEN CEÑIRSE A LO ESTRICTAMENTE CONSAGRADO EN EL ORDENAMIENTO JURÍDICO Y, POR LO TANTO, SOLO PUEDEN HACER LO QUE LA LEY LAS FACULT"/>
    <s v="."/>
    <s v="Finalizado"/>
    <s v="ECUARTAS"/>
    <d v="2023-02-08T00:00:00"/>
    <d v="2023-02-08T00:00:00"/>
    <s v="coactivosgrude@inpec.gov.co.rpost.biz miércoles 08/02/2023 9:32 a. m."/>
    <s v="N"/>
    <s v=""/>
    <x v="0"/>
    <s v=""/>
    <s v="N"/>
    <d v="2023-02-08T00:00:00"/>
    <d v="2023-02-08T00:00:00"/>
    <n v="2"/>
    <n v="15"/>
    <x v="0"/>
    <n v="15"/>
    <s v="cumple"/>
  </r>
  <r>
    <x v="0"/>
    <n v="2023000719"/>
    <x v="25"/>
    <s v="EN COMUNICACION DEL DIA 02022023 CON OFICIO RAD 2023EE0017610 DEL I N P E C BOGOTA DC ENVIADO VIA EMAIL A CONTACGO CCC SOLICITAN SE SIRVA INFORMAR SI LAS PERSONAS QUE SE RELACIONAN A CONTINUACION POSEEN ESTABLECIMIEITOS DE COMERCIO REGISTRADOS EN CASO POSITIVO POR FAVOR INFORMAR RAZÁN SOCAL UBICACION ACTIVIAD ECONÓMICA O COMERCIAL Y DEMÁS DATOS CE DENTIFICACIÓN DE LOS MISMOS ESTO CON EL FIN DE CONTINUAR CON EL PROCESO DE COBRO COACTIOC QUE SE ADELANTA POR PARTE DE ESA OFICINA EN CORTRA DE LAS PERSONAS SEÑALADAS - NOTA LAS CEDULAS APORTADAS NO APARECEN REGISTRADAS EN LA CCC"/>
    <s v="A"/>
    <s v="JCMARIN"/>
    <s v=" "/>
    <s v="Obrero"/>
    <d v="2023-02-07T00:00:00"/>
    <s v="Origino"/>
    <s v="NRESPONS"/>
    <s v="Registros Pub y Redes Emp"/>
    <s v="Back (Registro)"/>
    <s v="Finalizado"/>
    <s v=" "/>
    <s v="Asignado a"/>
    <s v="ECUARTAS"/>
    <s v="Registros Pub y Redes Emp"/>
    <s v="Back (Registro)"/>
    <d v="2023-02-07T00:00:00"/>
    <s v="A"/>
    <s v=""/>
    <m/>
    <m/>
    <m/>
    <m/>
    <m/>
    <m/>
    <m/>
    <s v="Sin Identificación"/>
    <m/>
    <s v="JOSE ANTONIO TORRES CERON"/>
    <s v=""/>
    <s v="coactivosgrude@inpec.gov.co"/>
    <s v="E-mail"/>
    <s v=""/>
    <s v="3 Peticiones"/>
    <x v="0"/>
    <s v="Registros Publicos y Redes Emp"/>
    <s v="Derecho de peticion"/>
    <s v="."/>
    <s v="."/>
    <s v="2023 - 00144 SANTIAGO DE CALI, 8 DE FEBRERO DE 2023 SEÑORES INSTITUTO NACIONAL PENITENCIARIO Y CARCELARIO INPEC ATENCIÓN: JOSE ANTONIO TORRES CERON JEFE OFICINA ASESORA JURÍDICA COACTIVOSGRUDE@INPEC.GOV.CO BOGOTÁ D.C. CORDIAL SALUDO DAMOS RESPUESTA A SU SOLICITUD 8120-OFAJU-81202-GRUDE RADICADO NO. 2023EE00176 0 DEL 2 DE FEBRERO DE 2023, RECIBIDO EN ESTA ENTIDAD EL 7 DE FEBRERO DE 2022, EN EL CUAL SOLICITA: &quot;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AL RESPECTO, LE INFORMAMOS QUE LAS CÁMARAS DE COMERCIO DEBEN CEÑIRSE A LO ESTRICTAMENTE CONSAGRADO EN EL ORDENAMIENTO JURÍDICO Y, POR LO TANTO, SOLO PUEDEN HACER LO QUE LA LEY LAS FACULT"/>
    <s v="."/>
    <s v="Finalizado"/>
    <s v="ECUARTAS"/>
    <d v="2023-02-08T00:00:00"/>
    <d v="2023-02-08T00:00:00"/>
    <s v="coactivosgrude@inpec.gov.co.rpost.biz miércoles 08/02/2023 11:49 a. m"/>
    <s v="N"/>
    <s v=""/>
    <x v="0"/>
    <s v=""/>
    <s v="N"/>
    <d v="2023-02-08T00:00:00"/>
    <d v="2023-02-08T00:00:00"/>
    <n v="2"/>
    <n v="15"/>
    <x v="0"/>
    <n v="15"/>
    <s v="cumple"/>
  </r>
  <r>
    <x v="0"/>
    <n v="2023000724"/>
    <x v="25"/>
    <s v="COMPRE UN PLAN POS PAGO CON ESTA EMPRESA, Y DESDE EL MOMENTO QUE LO ADQUIRÍ NO ME ENTRAN LAS LLAMADAS NI LOS MENSAJES,Y DESPUÉS DE MUCHÍSIMAS LLAMADAS A SERVICIO AL CLIENTE E IR PERSONAL MENTE AL CENTRO DE ATENCIÓN NO ME SOLUCIONAN EL PROBLEMAS Y MENOS QUE NO ME QUIEREN CANCELAR EL PLAN. Y ME ESTÁN PERJUDICANDO EN MI TRABAJO PUESTO QUE ES MI FORMA DE INGRESOS POR MIS VENTAS .EN LO QUE ME PUEDAN COLABORAR LES QUEDO MUY AGRADECIDA"/>
    <s v="A"/>
    <s v="ARIVAS"/>
    <s v=" "/>
    <s v="Principal"/>
    <d v="2023-02-07T00:00:00"/>
    <s v="Origino"/>
    <s v="ARIVAS"/>
    <s v="Secretaria General"/>
    <s v="Asuntos Legales y Contratacion"/>
    <s v="Finalizado"/>
    <s v=" "/>
    <s v="Asignado a"/>
    <s v="ARIVAS"/>
    <s v="Asuntos Legales y Contratacion"/>
    <s v="Asuntos Legales y Contratacion"/>
    <d v="2023-02-07T00:00:00"/>
    <s v="A"/>
    <s v=""/>
    <m/>
    <m/>
    <m/>
    <m/>
    <m/>
    <m/>
    <m/>
    <s v="Sin Identificación"/>
    <m/>
    <s v=""/>
    <s v=""/>
    <s v="esmildog@hotmail.com"/>
    <s v="E-mail"/>
    <s v="3172451987"/>
    <s v="3 Peticiones"/>
    <x v="5"/>
    <s v="Asuntos Legales y Contratacion"/>
    <s v="Derecho de peticion"/>
    <s v="."/>
    <s v="."/>
    <s v="SE ADJUNTA TRAZABILIDAD. SE LE INFORMA AL USUARIO NO COMPETENCIA DE LA CCC EN ASUNTOS DE DERECHOS DEL CONSUMIDOR. SE CORRE TRASLADO A LA SIC. DE: ASUNTOS LEGALES CÁMARA DE COMERCIO DE CALI &lt;ASUNTOSLEGALES@CCC.ORG.CO&gt; ENVIADO: MIÉRCOLES, 8 DE FEBRERO DE 2023 13:03 PARA: ESMILDOG@HOTMAIL.COM &lt;ESMILDOG@HOTMAIL.COM&gt; CC: ANA LUCIA RIVAS RICO &lt;ARIVAS@CCC.ORG.CO&gt; ASUNTO: RESPUESTA DERECHO DE PETICIÓN- ESMILDOG@HOTMAIL.COM"/>
    <s v="."/>
    <s v="Finalizado"/>
    <s v="ARIVAS"/>
    <d v="2023-02-08T00:00:00"/>
    <d v="2023-02-08T00:00:00"/>
    <s v=" "/>
    <s v="N"/>
    <s v=""/>
    <x v="0"/>
    <s v="Interés general y particular"/>
    <s v="N"/>
    <d v="2023-02-08T00:00:00"/>
    <d v="2023-02-08T00:00:00"/>
    <n v="2"/>
    <n v="15"/>
    <x v="0"/>
    <n v="15"/>
    <s v="cumple"/>
  </r>
  <r>
    <x v="0"/>
    <n v="2023000730"/>
    <x v="25"/>
    <s v="SOLICITUD DE CUALQUIER INFORMACION PARA LA FISCALIA, DE 9 REGISTROS RELACIONADOS EN EL DOCUMENTO DONDE REALIZAN LA PETICION ORDEN DE POLICIA JUDICIAL 8744506."/>
    <s v="A"/>
    <s v="JMHENAO"/>
    <s v=" "/>
    <s v="Principal"/>
    <d v="2023-02-07T00:00:00"/>
    <s v="Origino"/>
    <s v="NRESPONS"/>
    <s v="Registros Pub y Redes Emp"/>
    <s v="Back (Registro)"/>
    <s v="Finalizado"/>
    <s v=" "/>
    <s v="Asignado a"/>
    <s v="ECUARTAS"/>
    <s v="Registros Pub y Redes Emp"/>
    <s v="Back (Registro)"/>
    <d v="2023-02-07T00:00:00"/>
    <s v="A"/>
    <s v=""/>
    <m/>
    <m/>
    <m/>
    <m/>
    <m/>
    <m/>
    <m/>
    <s v="Sin Identificación"/>
    <n v="1019072140"/>
    <s v="JAHIR ARLEY  SANDOVAL"/>
    <s v=""/>
    <s v="jahir.sandoval3561@correo.policia.gov.co"/>
    <s v="Presencial con Carta"/>
    <s v="3223075906"/>
    <s v="3 Peticiones"/>
    <x v="0"/>
    <s v="Registros Publicos y Redes Emp"/>
    <s v="Derecho de peticion"/>
    <s v="."/>
    <s v="."/>
    <s v="2023 - 00126 SANTIAGO DE CALI, 8 DE FEBRERO DE 2022 SEÑORES FISCALIA GENERAL DE LA NACION ATENCIÓN: ALEJANDRA GOMEZ FREIDEL ALEJANDRA.GOMEZ@FISCALIA.GOV.CO BOGOTÁ D.C. CORDIAL SALUDO DAMOS RESPUESTA A SU OFICIO NO. 11-001-60-99366-2021-50001 DEL 26 DE ENERO DEL 2023, RECIBIDO Y RADICADO EN ESTA ENTIDAD EL 7 DE FEBRERO, EN EL CUAL SOLICITA SUMINISTRAR LA SIGUIENTE INFORMACIÓN: &quot;1. SOLICITAR A LA DIRECCIÓN DE INVESTIGACIÓN CRIMINAL E INTERPOL (DIJIN) REALIZAR LA BÚSQUEDA EN SUS BASES DE DATOS COMO LO SON SUPERINTENDENCIA DE NOTARIADO Y REGISTRO SNR, AGUSTÍN CODAZZI IGAC, CÁMARA DE COMERCIO RUES Y MINISTERIO DE TRASPORTE, RUNTI VUR, RUT, CON EL ÁNIMO DE OBTENER LA RELACIÓN DE LOS BIENES MUEBLES E INMUEBLES1 PREDIOS Y VEHÍCULOS AUTOMOTORES DE IGUAL FORMA ANTECEDENTES PENALES Y/O ANOTACIONES JUDICIALES ANTE EL CISAD, SIJUF, SPOA. DIJIN QUE FI9UREN Y/O HAYAN FIGURADO EN CABEZA DE LOS CIUDADANOS QUE A CONTINUACIÓN SE RELACIONAN: 5.VERIFICAR EN CÁMARA Y COMERCIO LOS CERTIFICADOS D"/>
    <s v="."/>
    <s v="Finalizado"/>
    <s v="ECUARTAS"/>
    <d v="2023-02-08T00:00:00"/>
    <d v="2023-02-08T00:00:00"/>
    <s v="'alejandra.gomez@fiscalia.gov.co.rpost.biz' miércoles 08/02/2023 3:43 p. m"/>
    <s v="N"/>
    <s v=""/>
    <x v="0"/>
    <s v=""/>
    <s v="N"/>
    <d v="2023-02-08T00:00:00"/>
    <d v="2023-02-08T00:00:00"/>
    <n v="2"/>
    <n v="15"/>
    <x v="0"/>
    <n v="15"/>
    <s v="cumple"/>
  </r>
  <r>
    <x v="0"/>
    <n v="2023000732"/>
    <x v="25"/>
    <s v="SOLICITUD DE CERTIFICADOS E INFORMACION DEL REGISTRO DEL EXPEDIENTE DE DOS SOCIEDADES RELACIONADAS CON NIT 901293849 Y 901417840 RESPECTIVAMENTE MATRICULADAS EN CCC. EN EL DOCUMENTO CON EL QUE SOLICITAN LA PETICION PARA LA POLICIA NACIONAL N° S-2023 - 000200"/>
    <s v="A"/>
    <s v="JMHENAO"/>
    <s v=" "/>
    <s v="Principal"/>
    <d v="2023-02-07T00:00:00"/>
    <s v="Origino"/>
    <s v="NRESPONS"/>
    <s v="Registros Pub y Redes Emp"/>
    <s v="Back (Registro)"/>
    <s v="Finalizado"/>
    <s v=" "/>
    <s v="Asignado a"/>
    <s v="ECUARTAS"/>
    <s v="Registros Pub y Redes Emp"/>
    <s v="Back (Registro)"/>
    <d v="2023-02-07T00:00:00"/>
    <s v="A"/>
    <s v=""/>
    <m/>
    <m/>
    <m/>
    <m/>
    <m/>
    <m/>
    <m/>
    <s v="Sin Identificación"/>
    <n v="1121852971"/>
    <s v="WESLEYNER TENORIO"/>
    <s v=""/>
    <s v="wesleyner.tenorio4251@correo.policia.gov.co"/>
    <s v="Presencial con Carta"/>
    <s v="3232894473"/>
    <s v="3 Peticiones"/>
    <x v="0"/>
    <s v="Registros Publicos y Redes Emp"/>
    <s v="Derecho de peticion"/>
    <s v="."/>
    <s v="."/>
    <s v="2023 - 00146 SANTIAGO DE CALI, 8 DE FEBRERO DE 2023 SEÑORES MINISTERIO DE DEFENSA NACIONAL POLICIA NACIONAL ATENCIÓN: PATRULLERO WESLEYNER TENORIO PALACIOS INVESTIGADOR CRIMINAL POLFA - DICAL WESLEYNER.TENORIO4251@CORREO.POLICIA.GOV.CO LA CIUDAD CORDIAL SALUDO, DAMOS RESPUESTA A SU OFICIO S-2023- 000200/SUBGA-POJUD-29.54 DEL 7 DE FEBRERO DE 2023, RECIBIDO EN LA CÁMARA DE COMERCIO EL MISMO DÍA, EN EL QUE SOLICITA: &quot;LOS CERTIFICADOS DE EXISTENCIA Y REPRESENTACIÓN LEGAL, DEBIDAMENTE ACTUALIZADOS; ASÍ MISMO, SUMINISTRAR EL CERTIFICADO HISTÓRICO DE EXISTENCIA Y REPRESENTACIÓN, CON SUS RESPECTIVAS ANOTACIONES DE VIGENCIA, ASÍ COMO LAS CARPETAS MERCANTILES, Y OBTENER COPIA DE TODO EL EXPEDIENTE PÚBLICO QUE REPOSE DE LAS SOCIEDADES QUE SE DETALLAN A CONTINUACIÓN: &quot; AL RESPECTO, LE INFORMAMOS QUE LAS CÁMARAS DE COMERCIO DEBEN CEÑIRSE A LO ESTRICTAMENTE CONSAGRADO EN EL ORDENAMIENTO JURÍDICO Y, POR LO TANTO, SOLO PUEDEN HACER LO QUE LA LEY LAS FACULTA, DE TAL MANERA QUE EL ARTÍCULO 86"/>
    <s v="."/>
    <s v="Finalizado"/>
    <s v="ECUARTAS"/>
    <d v="2023-02-08T00:00:00"/>
    <d v="2023-02-08T00:00:00"/>
    <s v="wesleyner.tenorio4251@correo.policia.gov.co.rpost.biz miércoles 08/02/2023 4:31 p. m"/>
    <s v="N"/>
    <s v=""/>
    <x v="0"/>
    <s v=""/>
    <s v="N"/>
    <d v="2023-02-08T00:00:00"/>
    <d v="2023-02-08T00:00:00"/>
    <n v="2"/>
    <n v="15"/>
    <x v="0"/>
    <n v="15"/>
    <s v="cumple"/>
  </r>
  <r>
    <x v="0"/>
    <n v="2023000738"/>
    <x v="25"/>
    <s v="DANDO ALCANCE A MI DERECHO DE PETICIÓN RESPONDIDO POR CCC EN LA OPORTUNIDAD DEBIDA, EL CUAL TIENE TODAS LAS ACLARACIONES DEL PAPEL, DEL DEBER Y LAS FACULTADES QUE TIENEN LAS CÁMARAS DE COMERCIO SEGÚN EL ORDENAMIENTO LEGAL COLOMBIANO, Y DETALLA EN LA RESPUESTA LOS MISMOS INVOCADOS ARTÍCULOS DE LAS MISMAS LEYES A LAS PREGUNTAS FORMULADAS PARA SU RESPUESTA, QUIERO PEDIR ACLARACIÓN DETALLADA DE LOS SIGUIENTES PUNTOS, ATENIDO AL DERECHO A LA DEBIDA INFORMACIÓN, A LA CLARIDAD DE LA RESPUESTA DEL DERECHO DE PETICIÓN Y AL DEBIDO PROCESO ADMINISTRATIVO, AMPARADO EN EL ARTÍCULO 23 DE LA CONSTITUCIÓN POLÍTICA DE COLOMBIA Y EL ARTÍCULO 13 DEL CÓDIGO DE PROCEDIMIENTO ADMINISTRATIVO Y DE LO CONTENCIOSO ADMINISTRATIVO, SUSTITUIDO A SU VEZ POR LA LEY 1755 DEL 30 DE JUNIO DE 2015, ASÍ COMO EL DECRETO 1166 DEL 2016 CON EL OBJETO DE INDAGAR SOBRE UN HECHO, ACTO O SITUACIÓN ADMINISTRATIVA QUE CORRESPONDE A LA NATURALEZA Y FINALIDAD DE LA ENTIDAD, YA QUE COMO REPRESENTANTE LEGAL DEL MENOR MANUEL FRANCISCO CABAL CUEVAS, REQUIERO DE DICHA INFORMACIÓN PARA CONSTRUIR EN EL INMEDIATO FUTURO LAS ACCIONES LEGALES A QUE TIENE DERECHO PARA RECLAMAR SU PROPIEDAD LEGAL. NOTIFICAR A FRANCISCO JAVIER CABAL FRANCO 3155910666 CL 1B OESTE 4 209 APTO 601 EDIFICIO PORTAL DE LA QUEBRADA CABALFRANCISCO@HOTMAIL.COM "/>
    <s v="A"/>
    <s v="PRUEDA"/>
    <s v=" "/>
    <s v="Principal"/>
    <d v="2023-02-07T00:00:00"/>
    <s v="Origino"/>
    <s v="NRESPONS"/>
    <s v="Registros Pub y Redes Emp"/>
    <s v="Back (Registro)"/>
    <s v="Finalizado"/>
    <s v=" "/>
    <s v="Asignado a"/>
    <s v="CMARTINE"/>
    <s v="Registros Pub y Redes Emp"/>
    <s v="Juridica"/>
    <d v="2023-02-07T00:00:00"/>
    <s v="A"/>
    <s v="MERCANTIL"/>
    <n v="546977"/>
    <m/>
    <m/>
    <m/>
    <m/>
    <m/>
    <m/>
    <s v="Inscrito"/>
    <m/>
    <s v="FRANCISCO JAVIER CABAL FRANCO"/>
    <s v=""/>
    <s v="cabalfrancisco@hotmail.com"/>
    <s v="Presencial con Carta"/>
    <s v="3155910666"/>
    <s v="3 Peticiones"/>
    <x v="12"/>
    <s v="Registros Publicos y Redes Emp"/>
    <s v="Derecho de peticion"/>
    <s v="."/>
    <s v="."/>
    <s v="CONTESTADO CON CARTA 2023-00183 DEL 17 DE FEBRERO DE 2023, ASÍ: MEDIANTE ESCRITO DEL 7 DE FEBRERO DE 2023, RECIBIDO EN LA CÁMARA DE COMERCIO EN LA MISMA FECHA, SOLICITA ACLARACIÓN SOBRE ALGUNOS PUNTOS RELACIONADOS CON LA RESPUESTA AL DERECHO DE PETICIÓN RADICADO ANTE ESTA ENTIDAD EL 20 DE ENERO DE 2023 CON EL NO. 2023000393. AL RESPECTO LE REITER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EN LO QUE CORRESPONDE AL REGISTRO MERCANTIL LAS CÁMARAS DE COMERCIO SE DEBEN LIMITAR A LOS PARÁMETRO"/>
    <s v="."/>
    <s v="Finalizado"/>
    <s v="CMARTINE"/>
    <d v="2023-02-17T00:00:00"/>
    <d v="2023-02-17T00:00:00"/>
    <s v=" "/>
    <s v="N"/>
    <s v=""/>
    <x v="0"/>
    <s v="."/>
    <s v="N"/>
    <d v="2023-02-17T00:00:00"/>
    <d v="2023-02-17T00:00:00"/>
    <n v="9"/>
    <n v="15"/>
    <x v="0"/>
    <n v="15"/>
    <s v="cumple"/>
  </r>
  <r>
    <x v="0"/>
    <n v="2023000739"/>
    <x v="25"/>
    <s v="EN COMUNICACION DEL DIA 06022023 CON EMAIL ENVIADO A CO NTACTO CCC RECIBIDO EL DIA 07022023 MEDIANTE PETICION LA SRA. KENNYS RAULIETH DAZA PERALTA CC 31711005 SOLICITA SEA ACTUALIZADO LOS APELLIDOS EN EL REGISTRO MERCANTIL 1035546-1 YA QUE CAMBIIO DE JIMENEZ PERALTA A DAZA PERALTA"/>
    <s v="A"/>
    <s v="JCMARIN"/>
    <s v=" "/>
    <s v="Obrero"/>
    <d v="2023-02-07T00:00:00"/>
    <s v="Origino"/>
    <s v="NRESPONS"/>
    <s v="Registros Pub y Redes Emp"/>
    <s v="Back (Registro)"/>
    <s v="Finalizado"/>
    <s v=" "/>
    <s v="Asignado a"/>
    <s v="MVELASCO"/>
    <s v="Registros Pub y Redes Emp"/>
    <s v="Back Correcciones Registro"/>
    <d v="2023-02-07T00:00:00"/>
    <s v="A"/>
    <s v="MERCANTIL"/>
    <n v="1035546"/>
    <m/>
    <m/>
    <m/>
    <m/>
    <m/>
    <m/>
    <s v="Inscrito"/>
    <m/>
    <s v="KENNYS RAULIETH DAZA PERALTA"/>
    <s v=""/>
    <s v="papeleriaciudaddecali@gmail.com"/>
    <s v="E-mail"/>
    <s v=""/>
    <s v="2 Del tramite del documento"/>
    <x v="21"/>
    <s v="Registros Publicos y Redes Emp"/>
    <s v="Inscripción"/>
    <s v="."/>
    <s v="."/>
    <s v="AL INSCRITO 1035546 ACTUALICÉ EL NOMBRE KENNYS RAULIETH DAZA PERALTA C.C. 31711005"/>
    <s v="."/>
    <s v="Finalizado"/>
    <s v="MVELASCO"/>
    <d v="2023-02-08T00:00:00"/>
    <d v="2023-02-08T00:00:00"/>
    <s v=" "/>
    <s v="N"/>
    <s v=""/>
    <x v="0"/>
    <s v="."/>
    <s v="N"/>
    <d v="2023-02-08T00:00:00"/>
    <d v="2023-02-08T00:00:00"/>
    <n v="2"/>
    <n v="15"/>
    <x v="0"/>
    <n v="15"/>
    <s v="cumple"/>
  </r>
  <r>
    <x v="0"/>
    <n v="2023000744"/>
    <x v="26"/>
    <s v="EN COMUNICACION DEL DIA 21012023 CON OFICIO GS-2023 0027 SIJIN GRUIJ DE LA POLICIA NACIONAL SECCIONAL BARRANQUILLA ENVIADO VIA EMAIL A CONTACTO CCC ELEVO SOLICITUD EN ARAS DE OBTENER FIEL DUPLICADO DE LA CARPETA MERCANTIL DONDE SE OBSERVE COPIA DE LAS ACTAS DE CONSTITUCIÓN COMPOSICIÓN SOCIETARIA ACTAS DE REUNIÓN ESCRITURAS Y REFORMAS DE LAS SOCIEDADES COMERCIALES QUE SE RELACIONAN A CONTINUACIÓN ASÍ: 1. HUMBERTO QUINTERO O. Y CIA S.C.A NIT. 900115530 ¿ 1 DE IGUAL MANERA SE SIRVA INFORMAR RESPECTO DE LAS PERSONAS JURIDICAS ANTES RELACIONADAS INDICAR SI TIENEN O TUVIERON UNA RELACION ACCIONARIA SOCIETARIA DE CONTROL SUBORDINACION O VINCULACION ENTRE OTRAS CON CUALQUIER OTRA PERSONA JURÍDICA INSCRITA."/>
    <s v="A"/>
    <s v="JCMARIN"/>
    <s v=" "/>
    <s v="Obrero"/>
    <d v="2023-02-08T00:00:00"/>
    <s v="Origino"/>
    <s v="NRESPONS"/>
    <s v="Registros Pub y Redes Emp"/>
    <s v="Back (Registro)"/>
    <s v="Finalizado"/>
    <s v=" "/>
    <s v="Asignado a"/>
    <s v="ECUARTAS"/>
    <s v="Registros Pub y Redes Emp"/>
    <s v="Back (Registro)"/>
    <d v="2023-02-08T00:00:00"/>
    <s v="A"/>
    <s v="MERCANTIL"/>
    <n v="697419"/>
    <m/>
    <m/>
    <m/>
    <m/>
    <m/>
    <m/>
    <s v="Inscrito"/>
    <m/>
    <s v="SUBINTENDENTE YEISON GUZMAN NEIRA"/>
    <s v=""/>
    <s v="yeison.guzman2176@correo.policia.gov.co"/>
    <s v="E-mail"/>
    <s v="3208575293"/>
    <s v="3 Peticiones"/>
    <x v="0"/>
    <s v="Registros Publicos y Redes Emp"/>
    <s v="Derecho de peticion"/>
    <s v="."/>
    <s v="."/>
    <s v="ESTA PETICIÓN YA SE DIO RESPUESTA CON RADICACIÓN: 20230048070 PQR 2023000415 2023 - 00095 SANTIAGO DE CALI, 24 DE ENERO DE 2022 SEÑORES MINISTERIO DE DEFENSA NACIONAL POLICIA NACIONAL ATENCIÓN: SUBINTENDENTE YEISON GUZMAN NEIRA INVESTIGADOR CRIMINAL SIJIN - DICAR YEISON.GUZMAN2176@CORREO.POLICIA.GOV.CO JHON.AGUIRRE3123@CORREO.POLICIA.GOV.CO BARRANQUILLA CORDIAL SALUDO, DAMOS RESPUESTA A SU OFICIO GS-2023-0027/SIJIN-GRUIJ DEL 21 DE ENERO DE 2023, RECIBIDO EN LA CÁMARA DE COMERCIO EL 23 DE ENERO, EN EL QUE SOLICITA: &quot;OBTENER FIEL DUPLICADO DE LA CARPETA MERCANTIL, DONDE SE OBSERVE COPIA DE LAS ACTAS DE CONSTITUCIÓN, COMPOSICIÓN SOCIETARIA, ACTAS DE REUNIÓN, ESCRITURAS Y REFORMAS DE LAS SOCIEDADES COMERCIALES QUE SE RELACIONAN A CONTINUACIÓN ASÍ: 1. HUMBERTO QUINTERO O. Y CIA S.C.A NIT. 900115530 - 1&quot; AL RESPECTO, LE INFORMAMOS QUE LAS CÁMARAS DE COMERCIO DEBEN CEÑIRSE A LO ESTRICTAMENTE CONSAGRADO EN EL ORDENAMIENTO JURÍDICO Y, POR LO TANTO, SOLO PUEDEN HACER LO QUE LA LEY LA"/>
    <s v="."/>
    <s v="Finalizado"/>
    <s v="ECUARTAS"/>
    <d v="2023-02-08T00:00:00"/>
    <d v="2023-02-08T00:00:00"/>
    <s v="'yeison.guzman2176@correo.policia.gov.co.rpost.biz'; 'jhon.aguirre3123@correo.policia.gov.co.rpost.biz' martes 24/01/2023 9:41 a. m"/>
    <s v="N"/>
    <s v=""/>
    <x v="0"/>
    <s v=""/>
    <s v="N"/>
    <d v="2023-02-08T00:00:00"/>
    <d v="2023-02-08T00:00:00"/>
    <n v="1"/>
    <n v="15"/>
    <x v="0"/>
    <n v="15"/>
    <s v="cumple"/>
  </r>
  <r>
    <x v="0"/>
    <n v="2023000747"/>
    <x v="26"/>
    <s v="SOLICITUD DE CERTIFICADO DE NO FIGURA PARA CEDULA 16463861 EIDER WILSON LELASQUEZ LARDO CON ESTABLECIMIENTO FUMIGACIONES ''EL TRIUNFO'', CERTIFICADO SOLICITADO POR ROGER CAICEDO CASTRO , CEL 3183993232 CORREO ELECTRONICO : INVERSIONESROCASA@GMAIL.COM"/>
    <s v="A"/>
    <s v="HCHAGUEN"/>
    <s v=" "/>
    <s v="Principal"/>
    <d v="2023-02-08T00:00:00"/>
    <s v="Origino"/>
    <s v="NRESPONS"/>
    <s v="Registros Pub y Redes Emp"/>
    <s v="Back (Registro)"/>
    <s v="Finalizado"/>
    <s v=" "/>
    <s v="Asignado a"/>
    <s v="CMARTINE"/>
    <s v="Registros Pub y Redes Emp"/>
    <s v="Juridica"/>
    <d v="2023-02-08T00:00:00"/>
    <s v="A"/>
    <s v=""/>
    <m/>
    <m/>
    <m/>
    <m/>
    <m/>
    <m/>
    <m/>
    <s v="Sin Identificación"/>
    <n v="16488219"/>
    <s v="ROGER CAICEDO CASTRO"/>
    <s v=""/>
    <s v="inversionesrocasa@gmail.com"/>
    <s v="Presencial Verbal"/>
    <s v="3183993232"/>
    <s v="3 Peticiones"/>
    <x v="0"/>
    <s v="Registros Publicos y Redes Emp"/>
    <s v="Derecho de peticion"/>
    <s v="."/>
    <s v="."/>
    <s v="CONTESTADO CON CARTA 2023-00160 DEL 13 DE FEBRERO DE 2023, ASÍ: &quot;MEDIANTE PETICIÓN DEL 8 DE FEBRERO DE 2023 SOLICITÓ A ESTA CÁMARA DE COMERCIO UN CERTIFICADO DE NO FIGURA A NOMBRE DE EIDER WILSON VELÁSQUEZ, IDENTIFICADO CON LA CÉDULA DE CIUDADANÍA NO. 1646386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IDER WILSON VELÁSQUEZ, IDENTIFIC"/>
    <s v="."/>
    <s v="Finalizado"/>
    <s v="CMARTINE"/>
    <d v="2023-02-13T00:00:00"/>
    <d v="2023-02-13T00:00:00"/>
    <s v=" "/>
    <s v="N"/>
    <s v=""/>
    <x v="0"/>
    <s v="Interés general y particular"/>
    <s v="N"/>
    <d v="2023-02-13T00:00:00"/>
    <d v="2023-02-13T00:00:00"/>
    <n v="4"/>
    <n v="15"/>
    <x v="0"/>
    <n v="15"/>
    <s v="cumple"/>
  </r>
  <r>
    <x v="0"/>
    <n v="2023000749"/>
    <x v="26"/>
    <s v="EN COMUNICACION DEL DIA 02022023 CON OFICIO GS-2023-001128 POLICIA NACIONAL SECCIONAL POPAYAN ENVIADO VIA EMAIL A CONTACTO CCC SOLICITAN APORTAS EN FORMA FISICA Y FORMATO PDF O EXCEL LA INFORMACION QUE REPOSE EN LAS BASES DE DATOS DE LA CCC DE LAS PERSONAS NATURALES Y JURIDICAS CITADAS EN LA OFICIO SI CUENTAN CON LOCALES COMERCIALES COOPERATIVAS EMPRESAS REGISTRADAS A SU NOMBRE - JUAN CARLOS CASTAÑEDA LONDOÑO CC 1007808250 - JOHN JAIRO LUCERO ESCOBAR CC 14678793 - NORBEY YOVANNY PLAZA CC 10494985 - ALONSO MORENO VALENCIA CC 16511288 - YHEB¿NY PATRICIA LUCERO ESCOBAR CC 1085267151 Y EL EXPEDIENTE COMERCIAL INCLUYENDO LAS ACTAS DE CONSTITUCION DE LA SOCIEDAD CI COMERCIALIZADORA LYE SAS NIT 901319398-5"/>
    <s v="A"/>
    <s v="JCMARIN"/>
    <s v=" "/>
    <s v="Obrero"/>
    <d v="2023-02-08T00:00:00"/>
    <s v="Origino"/>
    <s v="NRESPONS"/>
    <s v="Registros Pub y Redes Emp"/>
    <s v="Back (Registro)"/>
    <s v="Finalizado"/>
    <s v=" "/>
    <s v="Asignado a"/>
    <s v="ECUARTAS"/>
    <s v="Registros Pub y Redes Emp"/>
    <s v="Back (Registro)"/>
    <d v="2023-02-08T00:00:00"/>
    <s v="A"/>
    <s v=""/>
    <m/>
    <m/>
    <m/>
    <m/>
    <m/>
    <m/>
    <m/>
    <s v="Sin Identificación"/>
    <m/>
    <s v="PT SEGUNDO MAURICIO ESPAÑA REVELO"/>
    <s v="3014467778"/>
    <s v="segundo.españa3665@correo.policia.gov.co"/>
    <s v="E-mail"/>
    <s v="3103724365"/>
    <s v="3 Peticiones"/>
    <x v="0"/>
    <s v="Registros Publicos y Redes Emp"/>
    <s v="Derecho de peticion"/>
    <s v="."/>
    <s v="."/>
    <s v="ESTA PETICIÓN YA SE DIO RESPUESTA CON PQR 678 2023 - 00142 SANTIAGO DE CALI, 6 DE FEBRERO DE 2023 SEÑORES MINISTERIO DE DEFENSA NACIONAL POLICIA NACIONAL ATENCIÓN: PATRULLERO SEGUNDO MAURICIO ESPAÑA REVELO INVESTIGADOR CRIMINAL SIJIN DICAR SEGUNDO.ESPANA3665@CORREO.POLICIA.GOV.CO POPAYÁN CORDIAL SALUDO, DAMOS RESPUESTA AL OFICIO NO. GS-001127-SUBIN-UBIC4-29.25 DEL 2 DE FEBRERO DE 2023, RECIBIDO EN ESTA ENTIDAD EL 3 DE FEBRERO, EN EL QUE SOLICITA: &quot;_x0009_&quot;PARA QUE INFORME A ESTA UNIDAD JUDICIAL, SI EN SUS BASES DE DATOS CUENTAN CON INFORMACIÓN RELACIONADA CON LOCALES COMERCIALES, COOPERATIVAS, EMPRESAS REGISTRADAS A NOMBRE DE DICHAS PERSONAS. &quot;_x0009_EXPEDIENTE COMERCIAL, INCLUYENDO LAS ACTAS DE CONSTITUCIÓN DE CI COMERCILIZADORA LYE SAS NIT 9013193985 &quot;_x0009_VÍNCULOS EMPRESARIALES AL RESPECTO, LE INFORMAMOS QUE LAS CÁMARAS DE COMERCIO DEBEN CEÑIRSE A LO ESTRICTAMENTE CONSAGRADO EN EL ORDENAMIENTO JURÍDICO Y, POR LO TANTO, SOLO PUEDEN HACER LO QUE LA LEY LAS FACULTA, DE TAL MANERA QUE EL ARTÍCULO 8"/>
    <s v="."/>
    <s v="Finalizado"/>
    <s v="ECUARTAS"/>
    <d v="2023-02-08T00:00:00"/>
    <d v="2023-02-08T00:00:00"/>
    <s v="segundo.espana3665@correo.policia.gov.co.rpost.biz lunes 06/02/2023 12:14 p. m"/>
    <s v="N"/>
    <s v=""/>
    <x v="0"/>
    <s v=""/>
    <s v="N"/>
    <d v="2023-02-08T00:00:00"/>
    <d v="2023-02-08T00:00:00"/>
    <n v="1"/>
    <n v="15"/>
    <x v="0"/>
    <n v="15"/>
    <s v="cumple"/>
  </r>
  <r>
    <x v="0"/>
    <n v="2023000752"/>
    <x v="26"/>
    <s v="EN COMUNICACION DEL DIA 06022023 CON EMAIL ENVIADO A CONTACTO CCC MEDIATE PETICION EL SR. JOSE DAVID PEREZ RAMIREZ CC 1144078235 SOLCITA UNA BASE DE DATOS DE LAS EMPRESAS CONSTITUIDAS EN CALI QUE TENGAN COMO ACTIVIDAD COMERCIAL ES CÓDIGO CIIU 9313 O RELACIONADOS ACTIVIDADES RELACIONADAS A LOS GIMNASIO ACTIVIDAD FÍSICA O DEPORTIVA ADICIONALMENTE TODAS LAS EMPRESAS QUE TENGAN DENTRO DE SU NOMBRE COMERCIAL LA PALABRA BOX QUE HACE REFERENCIA A GIMNASIOS DE CROSSFIT EN LA CIUDAD CON EL OBJETIVO DE PODER CUANTIFICAR EL NÚMERO DE GIMNASIOS DE CROSSFIT QUE HAY EN CALI CONSTITUIDOS DE FORMA LEGAL ANTES LA CC DE CALI EN BÚSQUEDA DE BRINDAR CIFRAS CONCRETAS A LA SECRETARÍA DE DEPORTE DEL MUNICIPIO"/>
    <s v="A"/>
    <s v="JCMARIN"/>
    <s v=" "/>
    <s v="Obrero"/>
    <d v="2023-02-08T00:00:00"/>
    <s v="Origino"/>
    <s v="NRESPONS"/>
    <s v="Registros Pub y Redes Emp"/>
    <s v="Back (Registro)"/>
    <s v="Finalizado"/>
    <s v=" "/>
    <s v="Asignado a"/>
    <s v="ECUARTAS"/>
    <s v="Registros Pub y Redes Emp"/>
    <s v="Back (Registro)"/>
    <d v="2023-02-08T00:00:00"/>
    <s v="A"/>
    <s v=""/>
    <m/>
    <m/>
    <m/>
    <m/>
    <m/>
    <m/>
    <m/>
    <s v="Sin Identificación"/>
    <m/>
    <s v="JOSE DAVID PEREZ RAMIREZ"/>
    <s v=""/>
    <s v="josedpr0226@gmail.com"/>
    <s v="E-mail"/>
    <s v=""/>
    <s v="3 Peticiones"/>
    <x v="0"/>
    <s v="Registros Publicos y Redes Emp"/>
    <s v="Derecho de peticion"/>
    <s v="."/>
    <s v="."/>
    <s v="2023-00151 SANTIAGO DE CALI, 9 DE FEBRERO DE 2023 SEÑOR JOSE DAVID PÉREZ RAMIREZ JOSEDPR0226@GMAIL.COM DANIELLAPLAZA12@GMAIL.COM LA CIUDAD MEDIANTE CORREO ELECTRÓNICO DEL 6 DE FEBRERO DE 2023, RECIBIDO EN ESTA ENTIDAD EL MISMO DÍA, SOLICITÓ: &quot;SEA COMPARTIDA LA BASE DE DATOS DE LAS EMPRESAS CONSTITUIDAS EN CALI QUE TENGAN COMO ACTIVIDAD COMERCIAL ES CÓDIGO CIIU 9313 O RELACIONADOS, ACTIVIDADES RELACIONADAS A LOS GIMNASIO, ACTIVIDAD FÍSICA O DEPORTIVA. ADICIONALMENTE, TODAS LAS EMPRESAS QUE TENGAN DENTRO DE SU NOMBRE COMERCIAL LA PALABRA BOX QUE HACE REFERENCIA A GIMNASIOS DE CROSSFIT EN LA CIUDAD. ESTA SOLICITUD SE REALIZA CON EL OBJETIVO DE PODER CUANTIFICAR EL NÚMERO DE GIMNASIOS DE CROSSFIT QUE HAY EN CALI CONSTITUIDOS DE FORMA LEGAL ANTES LA CC DE CALI, EN BÚSQUEDA DE BRINDAR CIFRAS CONCRETAS A LA SECRETARÍA DE DEPORTE DEL MUNICIPIO&quot;. AL RESPECTO, LE INFORMAMOS QUE LAS CÁMARAS DE COMERCIO DEBEN CEÑIRSE A LO ESTRICTAMENTE CONSAGRADO EN EL ORDENAMIENTO JURÍDICO Y, POR TA"/>
    <s v="."/>
    <s v="Finalizado"/>
    <s v="ECUARTAS"/>
    <d v="2023-02-10T00:00:00"/>
    <d v="2023-02-10T00:00:00"/>
    <s v="josedpr0226@gmail.com.rpost.biz; daniellaplaza12@gmail.com.rpost.biz viernes 10/02/2023 7:54 a. m."/>
    <s v="N"/>
    <s v=""/>
    <x v="0"/>
    <s v="Interés general y particular"/>
    <s v="N"/>
    <d v="2023-02-10T00:00:00"/>
    <d v="2023-02-10T00:00:00"/>
    <n v="3"/>
    <n v="15"/>
    <x v="0"/>
    <n v="15"/>
    <s v="cumple"/>
  </r>
  <r>
    <x v="0"/>
    <n v="2023000754"/>
    <x v="26"/>
    <s v="EN COMUNICACION DEL DIA 31012023 CON OFICIO RAD. URT OAMB 00410 DDE LA UNIDAD DE RESTITUCION DE TIERRAS DE BUCARAMANGA ENVIADFO VUIA EMAIL A LA CC BUCARAMANGA Y REMITIDO A LA CC CALI EL DIA 07022023 OIR TRASALDO POR COMPETENCIAS SOLICITAN ORDENAR A QUINE CORRESPONDA SE APORTE CON DESTINOA ESE DESPACHO EL CERTIFICADO DE EXISTENCIA Y REPRESENTACION LEGAL DE LA SOCIEDAD CONSTRUCCIONES ASOCIADOS IBIZA S,.A NIT 805028087-2"/>
    <s v="A"/>
    <s v="JCMARIN"/>
    <s v=" "/>
    <s v="Obrero"/>
    <d v="2023-02-08T00:00:00"/>
    <s v="Origino"/>
    <s v="NRESPONS"/>
    <s v="Registros Pub y Redes Emp"/>
    <s v="Back (Registro)"/>
    <s v="Finalizado"/>
    <s v=" "/>
    <s v="Asignado a"/>
    <s v="ECUARTAS"/>
    <s v="Registros Pub y Redes Emp"/>
    <s v="Back (Registro)"/>
    <d v="2023-02-08T00:00:00"/>
    <s v="A"/>
    <s v="MERCANTIL"/>
    <n v="617615"/>
    <m/>
    <m/>
    <m/>
    <m/>
    <m/>
    <m/>
    <s v="Inscrito"/>
    <m/>
    <s v="VALENTINA RUIZ OSORIO"/>
    <s v="3770300"/>
    <s v="valentina.ruiz@urt.gov.co"/>
    <s v="E-mail"/>
    <s v="3223463503"/>
    <s v="3 Peticiones"/>
    <x v="0"/>
    <s v="Registros Publicos y Redes Emp"/>
    <s v="Derecho de peticion"/>
    <s v="."/>
    <s v="."/>
    <s v="2023 - 00144 SANTIAGO DE CALI, 9 DE FEBRERO DE 2023 SEÑORES UNIDAD DE RESTITUCIÓN DE TIERRAS DIRECCIÓN TERRITORIAL MAGDALENA MEDIO SEDE BUCARAMANGA ATENCIÓN: VALENTINA RUIZ OSORIO ABOGADA SECRETARÍA MISIONAL VALENTINA.RUIZ@URT.GOV.CO BUCARAMANGA CORDIAL SALUDO DAMOS RESPUESTA A SU OFICIO RG 01605 - ID 1036504 DEL 1 DE FEBRERO DE 2023, RECIBIDO EN LA CÁMARA DE COMERCIO DE BUCARAMANGA Y REMITIDO A ESTA ENTIDAD EL 8 DE FEBRERO DE 2022, EN EL CUAL SOLICITA: &quot;CERTIFICADO DE EXISTENCIA Y REPRESENTACIÓN LEGAL DE LA SOCIEDAD CONSTRUCORES ASOCIADOS IBIZA S.A IDENTIFICADO CON NIT 805.028.087-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s v="."/>
    <s v="Finalizado"/>
    <s v="ECUARTAS"/>
    <d v="2023-02-09T00:00:00"/>
    <d v="2023-02-09T00:00:00"/>
    <s v="'valentina.ruiz@urt.gov.co.rpost.biz' jueves 09/02/2023 11:39 a. m"/>
    <s v="N"/>
    <s v=""/>
    <x v="0"/>
    <s v=""/>
    <s v="N"/>
    <d v="2023-02-09T00:00:00"/>
    <d v="2023-02-09T00:00:00"/>
    <n v="2"/>
    <n v="15"/>
    <x v="0"/>
    <n v="15"/>
    <s v="cumple"/>
  </r>
  <r>
    <x v="0"/>
    <n v="2023000761"/>
    <x v="26"/>
    <s v="EN COM,UNICACION DEL DIA 06022023 CON OFICIO 0068 DEL JUZGADO 3 LABORAL DEL CIRCUIOT DE BUENAVENTURA ENVIADO VIA EMASIL A CONTACTO CCC SOLICITAN OFICIAR A LA CÁMARA DE COMERCIO DE CALI PARA QUE REMITAN DE MANERA INMEDIATA EL CERTIFICADO DE EXISTENCIA Y REPRESENTACIÓN LEGAL DE LA EMPRESA SINERGIA LTDA EN LIQUIDACION IDENTIFICADA CON EL NIT.805001184-1"/>
    <s v="A"/>
    <s v="JCMARIN"/>
    <s v=" "/>
    <s v="Obrero"/>
    <d v="2023-02-08T00:00:00"/>
    <s v="Origino"/>
    <s v="NRESPONS"/>
    <s v="Registros Pub y Redes Emp"/>
    <s v="Back (Registro)"/>
    <s v="Finalizado"/>
    <s v=" "/>
    <s v="Asignado a"/>
    <s v="ECUARTAS"/>
    <s v="Registros Pub y Redes Emp"/>
    <s v="Back (Registro)"/>
    <d v="2023-02-08T00:00:00"/>
    <s v="A"/>
    <s v="MERCANTIL"/>
    <n v="404953"/>
    <m/>
    <m/>
    <m/>
    <m/>
    <m/>
    <m/>
    <s v="Inscrito"/>
    <m/>
    <s v="CLAUDIA XIMENA HURTADO CANDELO"/>
    <s v=""/>
    <s v="j03lcbuenaventura@cendoj.ramajudicial.gov.co"/>
    <s v="E-mail"/>
    <s v=""/>
    <s v="3 Peticiones"/>
    <x v="0"/>
    <s v="Registros Publicos y Redes Emp"/>
    <s v="Derecho de peticion"/>
    <s v="."/>
    <s v="."/>
    <s v="2023 - 00145 SANTIAGO DE CALI, 8 DE FEBRERO DE 2023 SEÑORES JUZGADO TERCERO LABORAL DEL CIRCUITO DE BUENAVENTURA ATENCIÓN: CLAUDIA XIMENA HURTADO CANDELO SRIA. JDO. 3 LAB. CTO. B/TURA V. J03LCBUENAVENTURA@CENDOJ.RAMAJUDICIAL.GOV.CO BUENAVENTURA CORDIAL SALUDO DAMOS RESPUESTA AL OFICIO N° 0068 RADICACIÓN 76-109-31-05-003-2022-00147-01 DEL 6 DE FEBRERO DE 2023, EN EL QUE SOLICITA &quot; REMITAN DE MANERA INMEDIATA EL CERTIFICADO DE EXISTENCIA Y REPRESENTACIÓN LEGAL DE LA EMPRESA SINERGIA LTDA EN LIQUIDACION, IDENTIFICADA CON EL NIT.805001184-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3-02-08T00:00:00"/>
    <d v="2023-02-08T00:00:00"/>
    <s v="j03lcbuenaventura@cendoj.ramajudicial.gov.co.rpost.biz miércoles 08/02/2023 11:17 a. m"/>
    <s v="N"/>
    <s v=""/>
    <x v="0"/>
    <s v=""/>
    <s v="N"/>
    <d v="2023-02-08T00:00:00"/>
    <d v="2023-02-08T00:00:00"/>
    <n v="1"/>
    <n v="15"/>
    <x v="0"/>
    <n v="15"/>
    <s v="cumple"/>
  </r>
  <r>
    <x v="0"/>
    <n v="2023000764"/>
    <x v="26"/>
    <s v="EL PROBLEMA DEL BANCOLOMBIA QUE NO SABEMOS QUE EMPLEADO DEL BANCOLOMBIA LE ENTREGO INFORMACIÓN DE TODOS LOS MOVIMIENTOS DE LA CUENTA CORRIENTE N. 060-000243-36 DE LA EMPRESA GRUPO MAGLIN S.A.S, A UN ACREEDOR QUE ES EL QUE NOS PERSIGUE PARA MATARNOS Y NOS HA MANDADO A LA CASA FISCALES FALSOS EN MOTO, YA ESTÁ EN MANOS DE LA FISCALÍA. UNA SITUACIÓN MUY DIFÍCIL, TEMOR, HAMBRE, SED, SIN DINERO PARA HACER VUELTAS, ARRIENDOS, SERVICIOS SIN PAGAR, MIS HIJOS NO PUEDEN ESTUDIAR POR TEMOR, NO PUEDEN SALIR A LA CALLE, NO SE PUEDEN ASOMAR A LA VENTANA PORQUE A CADA RATO SE ESTACIONAN MOTOS, CARROS, TOMANDO FOTOS CON LOS CELULARES DE DÍA Y MÁS EN LA NOCHE, NO CONFIAMOS EN LA POLICÍA, SI ALGUIEN NOS QUIERE APOYAR, CONSIGNAR A LA CUENTA DE AHORROS. 060-360252-29. "/>
    <s v="A"/>
    <s v="LROJAS"/>
    <s v=" "/>
    <s v="Unicentro web"/>
    <d v="2023-02-08T00:00:00"/>
    <s v="Origino"/>
    <s v="NRESPONS"/>
    <s v="Secretaria General"/>
    <s v="Asuntos Legales y Contratacion"/>
    <s v="Finalizado"/>
    <s v=" "/>
    <s v="Asignado a"/>
    <s v="MVELEZ"/>
    <s v="Asuntos Legales y Contratacion"/>
    <s v="Asuntos Legales y Contratacion"/>
    <d v="2023-02-08T00:00:00"/>
    <s v="A"/>
    <s v="NO APLICA"/>
    <m/>
    <m/>
    <m/>
    <m/>
    <m/>
    <m/>
    <m/>
    <s v="Sin Identificación"/>
    <m/>
    <s v="CARLOS ESCOBAR MUÑOZ"/>
    <s v=""/>
    <s v="leondormidovolcandelruiz@gmail.com"/>
    <s v="E-mail"/>
    <s v="3217151190"/>
    <s v="3 Peticiones"/>
    <x v="5"/>
    <s v="Asuntos Legales y Contratacion"/>
    <s v="Derecho de peticion"/>
    <s v="."/>
    <s v="."/>
    <s v="SE LE INDICA AL PETICIONARIO QUE NO ES CLARO EL OBJETO DE SU PETICIÓN. SIN EMBARGO, TENIENDO EN CUENTA QUE ESTE HABIA RADICADO PREVIAMENTE UN PQR CON EL MISMO CONTENIDO, SE LE REITERA LA RESPUESTA EN EL SENTIDO, DE EXPLICARLE QUE LA CAMARA DE COMERCIO NO ES COMPETENTE PARA ACTUAR SOBRE SITUACIONES DELICITIVAS, Y SE EVIDNEICA QUE LAS SITUACIONES YA FUERON PUESTAS EN CONOCIMIENTO DE LAS AUTORIDADES COMPETENTES"/>
    <s v="."/>
    <s v="Finalizado"/>
    <s v="MVELEZ"/>
    <d v="2023-02-15T00:00:00"/>
    <d v="2023-02-15T00:00:00"/>
    <s v=" "/>
    <s v="N"/>
    <s v=""/>
    <x v="0"/>
    <s v="Interés general y particular"/>
    <s v="N"/>
    <d v="2023-02-15T00:00:00"/>
    <d v="2023-02-15T00:00:00"/>
    <n v="6"/>
    <n v="15"/>
    <x v="0"/>
    <n v="15"/>
    <s v="cumple"/>
  </r>
  <r>
    <x v="0"/>
    <n v="2023000765"/>
    <x v="26"/>
    <s v="EN COMUNICACION DEL DIA 02022023 CON OFICIO UIA-F-159 DE LA FISCALIA GENERAL DE LA NACION FISCALIA 159 LOCAL DE MEDELLIN ENVIADO VIA EMAIL A LA CC MEDELLIN Y REMITIDO A LA CC CALI EL DIA 08022023 CON RADICACION NO. 20230098814 POR TRASLADO POR COMPETENCIAS SOLICITAN INFORMAR A ESE DESPACHO JUDICIAL Y ALLEGAR COPIA DE LOS RESPECTIVOS CERTIFICADOS DE EXISTENCIA Y REPRESENTACION LEGAL DE LAS SOCIEDADES REALCIONADAS EN EL OFICIO: FRISBY S.A. BIC NIT 891408584 - 5_x0009_ACTIVA PEREIRA - CAMPOLLO S.A.S. NIT 804016671 - 9 ACTIVA_x0009_BUCARAMANGA - ADECCO COLOMBIA S A NIT 860050906 - 1 ACTIVA BOGOTA - POLLOS EL BUCANERO S.A. NIT 800197463 - 4 ACTIVA CALI MAT # 343432 - BUCAMPOLLO ANTIOQUIA 2 SAC NO APARECE REGISTRADA "/>
    <s v="A"/>
    <s v="JCMARIN"/>
    <s v=" "/>
    <s v="Obrero"/>
    <d v="2023-02-08T00:00:00"/>
    <s v="Origino"/>
    <s v="NRESPONS"/>
    <s v="Registros Pub y Redes Emp"/>
    <s v="Back (Registro)"/>
    <s v="Finalizado"/>
    <s v=" "/>
    <s v="Asignado a"/>
    <s v="ECUARTAS"/>
    <s v="Registros Pub y Redes Emp"/>
    <s v="Back (Registro)"/>
    <d v="2023-02-08T00:00:00"/>
    <s v="A"/>
    <s v="MERCANTIL"/>
    <n v="343432"/>
    <m/>
    <m/>
    <m/>
    <m/>
    <m/>
    <m/>
    <s v="Inscrito"/>
    <m/>
    <s v="LIDA ISABEL MARULANDA OTALVARO"/>
    <s v="5903108ext41632"/>
    <s v="lida.marulanda@fiscalia.gov.co"/>
    <s v="E-mail"/>
    <s v=""/>
    <s v="3 Peticiones"/>
    <x v="0"/>
    <s v="Registros Publicos y Redes Emp"/>
    <s v="Derecho de peticion"/>
    <s v="."/>
    <s v="."/>
    <s v="2023 - 00126 SANTIAGO DE CALI, 8 DE FEBRERO DE 2022 SEÑORES FISCALIA GENERAL DE LA NACION ATENCIÓN: LIDA ISABEL MARUALNDA OTÁLVARO ASISTENTE DE FISCAL II FISCALÍA 159 LOCAL LIDA.MARULANDA@FISCALIA.GOV.CO MARIAE.MOSQUERA@FISCALIA.GOV.CO MEDELLÍN CORDIAL SALUDO DAMOS RESPUESTA A SU OFICIO SPOA NO. 050016099166201806076-320 DEL 2 DE FEBRERO DEL 2023, RECIBIDO EN LA CÁMARA DE COMERCIO DE MEDELLÍN PARA ANTIOQUIA Y REMITIDO A ESTA ENTIDAD EL 8 DE FEBRERO, EN EL CUAL SOLICITA SUMINISTRAR LA SIGUIENTE INFORMACIÓN: &quot;ALLEGAR COPIA DE LOS RESPECTIVOS CERTIFICADOS DE EXISTENCIA Y REPRESENTACIÓN DE LAS SIGUIENTES EMPRESAS: -FRISBY SA BIC_x0009__x0009_-CAMPOLLO SA_x0009__x0009_-POLLOS EL BUCANERO SA -BUCAMPOLLO ANTIOQUIA 2 SAC_x0009__x0009__x0009_-ADECO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
    <s v="."/>
    <s v="Finalizado"/>
    <s v="ECUARTAS"/>
    <d v="2023-02-08T00:00:00"/>
    <d v="2023-02-08T00:00:00"/>
    <s v="'lida.marulanda@fiscalia.gov.co.rpost.biz'; 'mariae.mosquera@fiscalia.gov.co.rpost.biz' miércoles 08/02/2023 5:26 p. m."/>
    <s v="N"/>
    <s v=""/>
    <x v="0"/>
    <s v=""/>
    <s v="N"/>
    <d v="2023-02-08T00:00:00"/>
    <d v="2023-02-08T00:00:00"/>
    <n v="1"/>
    <n v="15"/>
    <x v="0"/>
    <n v="15"/>
    <s v="cumple"/>
  </r>
  <r>
    <x v="0"/>
    <n v="2023000766"/>
    <x v="26"/>
    <s v="HOLA SR DE CAMARA DE COMERCIO QUIERO PONER UNA DENUNCIA ALA EMPRESA DIRECTV CALI ,LA CUAL ME ESTÁ COBRANDO UNA CLÁUSULA DE PERMANENCIA! EN LA CUAL NUNCA FIRME UN CONTRATO! ESERO ME PUEDAN ALLUDAR YA QUE CONSIDERO UN ABUSO DE SU PARTE ! MUCHAS GRACIAS"/>
    <s v="A"/>
    <s v="ARIVAS"/>
    <s v=" "/>
    <s v="Principal"/>
    <d v="2023-02-08T00:00:00"/>
    <s v="Origino"/>
    <s v="ARIVAS"/>
    <s v="Secretaria General"/>
    <s v="Asuntos Legales y Contratacion"/>
    <s v="Finalizado"/>
    <s v=" "/>
    <s v="Asignado a"/>
    <s v="ARIVAS"/>
    <s v="Asuntos Legales y Contratacion"/>
    <s v="Asuntos Legales y Contratacion"/>
    <d v="2023-02-08T00:00:00"/>
    <s v="A"/>
    <s v=""/>
    <m/>
    <m/>
    <m/>
    <m/>
    <m/>
    <m/>
    <m/>
    <s v="Sin Identificación"/>
    <m/>
    <s v="SANDRA PATRICIA TOBAR MUÑOZ"/>
    <s v=""/>
    <s v="patriciatobar1977@gmail.com"/>
    <s v="E-mail"/>
    <s v="3132577380"/>
    <s v="3 Peticiones"/>
    <x v="5"/>
    <s v="Asuntos Legales y Contratacion"/>
    <s v="Derecho de peticion"/>
    <s v="."/>
    <s v="."/>
    <s v="SE ADJUNTA TRAZABILIDAD DE ENVIO. SE CORRE TRASLADO A LA SIC POR NO POSEER COMPETENCIA EN ASUNTOS DE DERECHOS DEL CONSUMIDOR. DE: ASUNTOS LEGALES CÁMARA DE COMERCIO DE CALI &lt;ASUNTOSLEGALES@CCC.ORG.CO&gt; ENVIADO: JUEVES, 9 DE FEBRERO DE 2023 14:44 PARA: PATRICIATOBAR1977@GMAIL.COM &lt;PATRICIATOBAR1977@GMAIL.COM&gt; CC: ANA LUCIA RIVAS RICO &lt;ARIVAS@CCC.ORG.CO&gt; ASUNTO: RESPUESTA DERECHO DE PETICIÓN- SANDRA PATRICIA TOBAR MUÑOZ"/>
    <s v="."/>
    <s v="Finalizado"/>
    <s v="ARIVAS"/>
    <d v="2023-02-09T00:00:00"/>
    <d v="2023-02-09T00:00:00"/>
    <s v=" "/>
    <s v="N"/>
    <s v=""/>
    <x v="0"/>
    <s v="Interés general y particular"/>
    <s v="N"/>
    <d v="2023-02-09T00:00:00"/>
    <d v="2023-02-09T00:00:00"/>
    <n v="2"/>
    <n v="15"/>
    <x v="0"/>
    <n v="15"/>
    <s v="cumple"/>
  </r>
  <r>
    <x v="0"/>
    <n v="2023000767"/>
    <x v="26"/>
    <s v="EN COMUNICACION DEL DIA 07022023 CON OFICIO GS-2023-012301 DIJIN GESIN 25.10 DE AL POLICIA NACIONAL SECCIONAL BOPGOTA DC ENVIADO VIA EMAIL A CONTACTO CCC SOLICITAN OBTENER COPIA DE LA CARPETA MERCANTIL CON TODOS LOS DOCUMENTOS ANEXOS DESDE LA FECHA DE APERTURA HASTA LA ACTUALIDAD O HASTA SU CANCELACIÓN DE LAS SIGUIENTES EMPRESAS: TIERRA DE AGUACATES S.A.S. 901288130 - 4 Y CÍTRICOS DE LA MONTAÑA S.A.S. 901242744 - 8"/>
    <s v="A"/>
    <s v="JCMARIN"/>
    <s v=" "/>
    <s v="Obrero"/>
    <d v="2023-02-08T00:00:00"/>
    <s v="Origino"/>
    <s v="NRESPONS"/>
    <s v="Registros Pub y Redes Emp"/>
    <s v="Back (Registro)"/>
    <s v="Finalizado"/>
    <s v=" "/>
    <s v="Asignado a"/>
    <s v="ECUARTAS"/>
    <s v="Registros Pub y Redes Emp"/>
    <s v="Back (Registro)"/>
    <d v="2023-02-08T00:00:00"/>
    <s v="A"/>
    <s v=""/>
    <m/>
    <m/>
    <m/>
    <m/>
    <m/>
    <m/>
    <m/>
    <s v="Sin Identificación"/>
    <m/>
    <s v="SUBINTENDENTE CESAR AUGUSTO RODRIGUEZ GAMEZ"/>
    <s v=""/>
    <s v="cesar.rodriguez7902@correo.policia.gov.co."/>
    <s v="E-mail"/>
    <s v=""/>
    <s v="3 Peticiones"/>
    <x v="0"/>
    <s v="Registros Publicos y Redes Emp"/>
    <s v="Derecho de peticion"/>
    <s v="."/>
    <s v="."/>
    <s v="2023 - 00146 SANTIAGO DE CALI, 9 DE FEBRERO DE 2023 SEÑORES MINISTERIO DE DEFENSA NACIONAL POLICIA NACIONAL ATENCIÓN: SUBINTENDENTE CESAR AUGUSTO RODRIGUEZ GAMEZ INVESTIGADOR CRIMINAL GESIN GRAOS UNO CESAR.RODRIGUEZ7902@CORREO.POLICIA.GOV.CO BOGOTÁ D.C. CORDIAL SALUDO, DAMOS RESPUESTA A SU OFICIO GS-2023-015301/DIJIN-GESIN-25.10 DEL 7 DE FEBRERO DE 2023, RECIBIDO EN LA CÁMARA DE COMERCIO EL 8 DE FEBRERO, EN EL QUE SOLICITA: &quot;OBTENER COPIA DE LA CARPETA MERCANTIL CON TODOS LOS DOCUMENTOS ANEXOS DESDE LA FECHA DE APERTURA HASTA LA ACTUALIDAD O HASTA SU CANCELACIÓN DE LAS SIGUIENTES EMPRES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ECUARTAS"/>
    <d v="2023-02-09T00:00:00"/>
    <d v="2023-02-09T00:00:00"/>
    <s v="cesar.rodriguez7902@correo.policia.gov.co.rpost.biz jueves 09/02/2023 2:57 p. m"/>
    <s v="N"/>
    <s v=""/>
    <x v="0"/>
    <s v=""/>
    <s v="N"/>
    <d v="2023-02-09T00:00:00"/>
    <d v="2023-02-09T00:00:00"/>
    <n v="2"/>
    <n v="15"/>
    <x v="0"/>
    <n v="15"/>
    <s v="cumple"/>
  </r>
  <r>
    <x v="0"/>
    <n v="2023000771"/>
    <x v="26"/>
    <s v="EN COMUNICACION DEL DIA 070220023 CON OFICIO 2150.32.01.0097 DE LA ALCALDIA DE YUMBO ENCIADO VIA EMAIL A CONTACTO CCC SOLICITAN LA BASE DEDATOS DE ALS EMPRESAS REGISTRADAS EN YUMBO CON LA SIGUIENTE INFORMACION: RAZON SOCIAL - DIRECCION - NUMERO DE CONTACTO - CORREO ELECTRONICO"/>
    <s v="A"/>
    <s v="JCMARIN"/>
    <s v=" "/>
    <s v="Obrero"/>
    <d v="2023-02-08T00:00:00"/>
    <s v="Origino"/>
    <s v="NRESPONS"/>
    <s v="Registros Pub y Redes Emp"/>
    <s v="Back (Registro)"/>
    <s v="Finalizado"/>
    <s v=" "/>
    <s v="Asignado a"/>
    <s v="ECUARTAS"/>
    <s v="Registros Pub y Redes Emp"/>
    <s v="Back (Registro)"/>
    <d v="2023-02-08T00:00:00"/>
    <s v="A"/>
    <s v=""/>
    <m/>
    <m/>
    <m/>
    <m/>
    <m/>
    <m/>
    <m/>
    <s v="Sin Identificación"/>
    <m/>
    <s v="NELSON EDUARDO MUÑOZ GUTIERREZ"/>
    <s v=""/>
    <s v=""/>
    <s v="E-mail"/>
    <s v=""/>
    <s v="3 Peticiones"/>
    <x v="0"/>
    <s v="Registros Publicos y Redes Emp"/>
    <s v="Derecho de peticion"/>
    <s v="."/>
    <s v="."/>
    <s v="2023 - 00147 SANTIAGO DE CALI, 9 DE FEBRERO DE 2023 SEÑOR NELSON EDUARDO MUÑOZ GUTIÉRREZ SECRETARÍA DE DESPACHO ALCALDÍA DE YUMBO - SECRETARÍA DE BIENESTAR SOCIAL Y PARTICIPACIÓN PADY@YUMBO.GOV.CO YUMBO RECIBA UN CORDIAL SALUDO, DAMOS RESPUESTA A SU OFICIO 20231000054821 DEL 7 DE FEBRERO DE 2023, RECIBIDO EN ESTA ENTIDAD EL 8 DE FEBRERO, EN EL CUAL SOLICITA: &quot;LA BASE DE DATOS DE LAS EMPRESAS ASENTADAS EN NUESTRO MUNICIPIO, CON LA SIGUIENTE INFORMACIÓN: RAZÓN SOCIAL DIRECCIÓN NÚMERO DE CONTACTO CORREO ELECTRÓNIC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
    <s v="."/>
    <s v="Finalizado"/>
    <s v="ECUARTAS"/>
    <d v="2023-02-09T00:00:00"/>
    <d v="2023-02-09T00:00:00"/>
    <s v="'pady@yumbo.gov.co.rpost.biz' jueves 09/02/2023 8:53 a. m"/>
    <s v="N"/>
    <s v=""/>
    <x v="0"/>
    <s v=""/>
    <s v="N"/>
    <d v="2023-02-09T00:00:00"/>
    <d v="2023-02-09T00:00:00"/>
    <n v="2"/>
    <n v="15"/>
    <x v="0"/>
    <n v="15"/>
    <s v="cumple"/>
  </r>
  <r>
    <x v="0"/>
    <n v="2023000776"/>
    <x v="26"/>
    <s v="EN COMUNICACION DEL DIA 08 FEB 2023, DEL INSTITUTO NACIONAL PENITENCIARIO Y CARCELARIO INPEC EL SR LUIS CARLOS RAMIREZ TRIANA CC 79667803 SOLICITA CONSTANCIA DE QUE NO FIGURO CON NINGUN REGISTRO PUBLICO QUE LLEVE CAMARA Y COMERCIO LUIS CARLOS RAMIREZ TRIANA CC 79667803 TD 3171 NIU 1051793 PATIO 11 B BLOQUE 3 MEXICO COJAN"/>
    <s v="A"/>
    <s v="LNDELGAD"/>
    <s v=" "/>
    <s v="Principal"/>
    <d v="2023-02-08T00:00:00"/>
    <s v="Origino"/>
    <s v="NRESPONS"/>
    <s v="Registros Pub y Redes Emp"/>
    <s v="Back (Registro)"/>
    <s v="Finalizado"/>
    <s v=" "/>
    <s v="Asignado a"/>
    <s v="CMARTINE"/>
    <s v="Registros Pub y Redes Emp"/>
    <s v="Juridica"/>
    <d v="2023-02-08T00:00:00"/>
    <s v="A"/>
    <s v="NO APLICA"/>
    <m/>
    <m/>
    <m/>
    <m/>
    <m/>
    <m/>
    <m/>
    <s v="Sin Identificación"/>
    <n v="79667803"/>
    <s v="LUIS CARLOS RAMIREZ TRIANA"/>
    <s v=""/>
    <s v=""/>
    <s v="Correo Postal"/>
    <s v=""/>
    <s v="3 Peticiones"/>
    <x v="0"/>
    <s v="Registros Publicos y Redes Emp"/>
    <s v="Derecho de peticion"/>
    <s v="."/>
    <s v="."/>
    <s v="CONTESTADO CON CARTA 2023-00162 DEL 13 DE FEBRERO DE 2023, ASÍ: &quot;MEDIANTE ESCRITO RECIBIDO EN ESTA CÁMARA DE COMERCIO EL 3 DE FEBRERO DE 2023, SOLICITÓ &quot;CONSTANCIA DE QUE NO FIGURO CON NINGÚN REGISTRO PÚBLICO QUE LLEV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UIS CARLOS RAMÍREZ TR"/>
    <s v="."/>
    <s v="Finalizado"/>
    <s v="CMARTINE"/>
    <d v="2023-02-13T00:00:00"/>
    <d v="2023-02-13T00:00:00"/>
    <s v=" "/>
    <s v="N"/>
    <s v=""/>
    <x v="0"/>
    <s v="Interés general y particular"/>
    <s v="N"/>
    <d v="2023-02-13T00:00:00"/>
    <d v="2023-02-13T00:00:00"/>
    <n v="4"/>
    <n v="15"/>
    <x v="0"/>
    <n v="15"/>
    <s v="cumple"/>
  </r>
  <r>
    <x v="0"/>
    <n v="2023000777"/>
    <x v="26"/>
    <s v="EN COMUNICACION DEL DIA 08 FEB 2023, DEL INSTITUTO NACIONAL PENITENCIARIO Y CARCELARIO INPEC EL SR DAVID STIVEN DAGUA BECERRA CC 1107084297 SOLICITA CONSTANCIA DE QUE NO FIGURO CON NINGUN REGISTRO PUBLICO QUE LLEVE CAMARA Y COMERCIO DAVID STIVEN DAGUA BECERRA CC 1107084297 TD 1047 NIU 1029334 PATIO 9A BLOQUE 3 MEXICO COJAN "/>
    <s v="A"/>
    <s v="LNDELGAD"/>
    <s v=" "/>
    <s v="Principal"/>
    <d v="2023-02-08T00:00:00"/>
    <s v="Origino"/>
    <s v="NRESPONS"/>
    <s v="Registros Pub y Redes Emp"/>
    <s v="Back (Registro)"/>
    <s v="Finalizado"/>
    <s v=" "/>
    <s v="Asignado a"/>
    <s v="CMARTINE"/>
    <s v="Registros Pub y Redes Emp"/>
    <s v="Juridica"/>
    <d v="2023-02-08T00:00:00"/>
    <s v="A"/>
    <s v="NO APLICA"/>
    <m/>
    <m/>
    <m/>
    <m/>
    <m/>
    <m/>
    <m/>
    <s v="Sin Identificación"/>
    <n v="1107084297"/>
    <s v="DAVID STIVEN DAGUA BECERRA"/>
    <s v=""/>
    <s v=""/>
    <s v="Correo Postal"/>
    <s v=""/>
    <s v="3 Peticiones"/>
    <x v="0"/>
    <s v="Registros Publicos y Redes Emp"/>
    <s v="Derecho de peticion"/>
    <s v="."/>
    <s v="."/>
    <s v="CONTESTADO CON CARTA 2023-00163 DEL 13 DE FEBRERO DE 2023, ASÍ: &quot;MEDIANTE ESCRITO RECIBIDO EN ESTA CÁMARA DE COMERCIO EL 3 DE FEBRERO DE 2023, SOLICITÓ &quot;CONSTANCIA DE QUE NO FIGURO CON NINGÚN REGISTRO PÚBLICO QUE LLEV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DAVID STIVEN DAGUA BEC"/>
    <s v="."/>
    <s v="Finalizado"/>
    <s v="CMARTINE"/>
    <d v="2023-02-13T00:00:00"/>
    <d v="2023-02-13T00:00:00"/>
    <s v=" "/>
    <s v="N"/>
    <s v=""/>
    <x v="0"/>
    <s v="Interés general y particular"/>
    <s v="N"/>
    <d v="2023-02-13T00:00:00"/>
    <d v="2023-02-13T00:00:00"/>
    <n v="4"/>
    <n v="15"/>
    <x v="0"/>
    <n v="15"/>
    <s v="cumple"/>
  </r>
  <r>
    <x v="0"/>
    <n v="2023000778"/>
    <x v="26"/>
    <s v="EN COMUNICACION DEL DIA 08 FEB 2023, DEL INSTITUTO NACIONAL PENITENCIARIO Y CARCELARIO INPEC EL SR JACINTO CUELLAR COLLAZOS CC 83238592 SOLICITA ME HAGAN LLEGAR UN CERTIFICADO DONDE CONSTE QUE NO TENGO NINGUN TIPO DE NEGOCIO COMERCIAL A MI NOMBRE ESTO CON EL FIN DE ENVIARLOS AL JUEZ DE EJECUCCION DE PENAS Y MEDIDAS DE SEGURIDAD PARA DEMOSTRAR MI INSOLVENCIA ECONOMICA. JACINTO CUELLAR COLLAZOS CC 83238592 TD 1021 NIU 119362 PATIO 20 BLOQUE 5 COJAN JAMUNDI"/>
    <s v="A"/>
    <s v="LNDELGAD"/>
    <s v=" "/>
    <s v="Principal"/>
    <d v="2023-02-08T00:00:00"/>
    <s v="Origino"/>
    <s v="NRESPONS"/>
    <s v="Registros Pub y Redes Emp"/>
    <s v="Back (Registro)"/>
    <s v="Finalizado"/>
    <s v=" "/>
    <s v="Asignado a"/>
    <s v="CMARTINE"/>
    <s v="Registros Pub y Redes Emp"/>
    <s v="Juridica"/>
    <d v="2023-02-08T00:00:00"/>
    <s v="A"/>
    <s v="NO APLICA"/>
    <m/>
    <m/>
    <m/>
    <m/>
    <m/>
    <m/>
    <m/>
    <s v="Sin Identificación"/>
    <n v="83238592"/>
    <s v="JACINTO CUELLAR COLLAZOS"/>
    <s v=""/>
    <s v=""/>
    <s v="Correo Postal"/>
    <s v=""/>
    <s v="3 Peticiones"/>
    <x v="0"/>
    <s v="Registros Publicos y Redes Emp"/>
    <s v="Derecho de peticion"/>
    <s v="."/>
    <s v="."/>
    <s v="CONTESTADO CON CARTA 2023-00169 DEL 13 DE FEBRERO DE 2023, ASÍ: &quot;MEDIANTE ESCRITO RECIBIDO EN ESTA CÁMARA DE COMERCIO EL 7 DE FEBRERO DE 2023, SOLICITÓ &quot;UN CERTIFICADO DONDE CONSTE QUE NO TENGO NINGÚN TIPO DE NEGOCIO COMERCIAL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ACINTO CUELLAR COLLAZO"/>
    <s v="."/>
    <s v="Finalizado"/>
    <s v="CMARTINE"/>
    <d v="2023-02-13T00:00:00"/>
    <d v="2023-02-13T00:00:00"/>
    <s v=" "/>
    <s v="N"/>
    <s v=""/>
    <x v="0"/>
    <s v="Interés general y particular"/>
    <s v="N"/>
    <d v="2023-02-13T00:00:00"/>
    <d v="2023-02-13T00:00:00"/>
    <n v="4"/>
    <n v="15"/>
    <x v="0"/>
    <n v="15"/>
    <s v="cumple"/>
  </r>
  <r>
    <x v="0"/>
    <n v="2023000787"/>
    <x v="27"/>
    <s v="EN COMUNICACION DEL DIA 02012023 CON EMAIL ENVIADO A CONTACTO CCC MEDIANTE DERECHO DE PETICION EL SR. JHOAN ALEJANDRO PAME ANAYA CC 1061816786 SOLICITA UN CERTIFICADO PARA ADELANTAR TRAMITE ANTE EL JUZGADO DE EJECUCION DE PENAS DE CALI. NOTA LA CEDULA APORTADA NO FIGURA REGISTRADA EN LA CCC"/>
    <s v="A"/>
    <s v="JCMARIN"/>
    <s v=" "/>
    <s v="Obrero"/>
    <d v="2023-02-09T00:00:00"/>
    <s v="Origino"/>
    <s v="NRESPONS"/>
    <s v="Registros Pub y Redes Emp"/>
    <s v="Back (Registro)"/>
    <s v="Finalizado"/>
    <s v=" "/>
    <s v="Asignado a"/>
    <s v="CMARTINE"/>
    <s v="Registros Pub y Redes Emp"/>
    <s v="Juridica"/>
    <d v="2023-02-09T00:00:00"/>
    <s v="A"/>
    <s v=""/>
    <m/>
    <m/>
    <m/>
    <m/>
    <m/>
    <m/>
    <m/>
    <s v="Sin Identificación"/>
    <m/>
    <s v="JHOAN ALEJANDRO PAME ANAYA"/>
    <s v=""/>
    <s v=""/>
    <s v="E-mail"/>
    <s v=""/>
    <s v="3 Peticiones"/>
    <x v="0"/>
    <s v="Registros Publicos y Redes Emp"/>
    <s v="Derecho de peticion"/>
    <s v="."/>
    <s v="."/>
    <s v="CONTESTADO CON CARTA 2023-00164 DEL 13 DE FEBRERO DE 2023, ASÍ. &quot;MEDIANTE ESCRITO RECIBIDO EN ESTA CÁMARA DE COMERCIO EL 3 DE FEBRERO DE 2023, SOLICITÓ UN CERTIFICADO DE NO FIGUR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HOAN ALEJANDRO PAME ANAYA, IDENTIFICADO CON LA CÉDULA DE CIUDADANÍA NO. 1061816786,"/>
    <s v="."/>
    <s v="Finalizado"/>
    <s v="CMARTINE"/>
    <d v="2023-02-13T00:00:00"/>
    <d v="2023-02-13T00:00:00"/>
    <s v=" "/>
    <s v="N"/>
    <s v=""/>
    <x v="0"/>
    <s v="Interés general y particular"/>
    <s v="N"/>
    <d v="2023-02-13T00:00:00"/>
    <d v="2023-02-13T00:00:00"/>
    <n v="3"/>
    <n v="15"/>
    <x v="0"/>
    <n v="15"/>
    <s v="cumple"/>
  </r>
  <r>
    <x v="0"/>
    <n v="2023000790"/>
    <x v="27"/>
    <s v="EN COMUNICACION DEL DIA 02012023 CON EMAIL ENVIADO A CONTACTO CCC MEDIANTE DERECHO DE PETICION EL SR. HERNANDO LINDO SUAREZ CC 1047336769 SOLICITA VERIFICAR EN LAS BASES DE DATOS DE LA CCCSI SE ENCUENTRA REGISTRADO PARA DEMOSTRAR INSOLVENCIA ENCONOMICA - NOTA LA CEDULA APORTADA NO FIGURA REGISTRADA EN LA CCC"/>
    <s v="A"/>
    <s v="JCMARIN"/>
    <s v=" "/>
    <s v="Obrero"/>
    <d v="2023-02-09T00:00:00"/>
    <s v="Origino"/>
    <s v="NRESPONS"/>
    <s v="Registros Pub y Redes Emp"/>
    <s v="Back (Registro)"/>
    <s v="Finalizado"/>
    <s v=" "/>
    <s v="Asignado a"/>
    <s v="CMARTINE"/>
    <s v="Registros Pub y Redes Emp"/>
    <s v="Juridica"/>
    <d v="2023-02-09T00:00:00"/>
    <s v="A"/>
    <s v=""/>
    <m/>
    <m/>
    <m/>
    <m/>
    <m/>
    <m/>
    <m/>
    <s v="Sin Identificación"/>
    <m/>
    <s v="HERNANDO LINDO SUAREZ"/>
    <s v=""/>
    <s v=""/>
    <s v="E-mail"/>
    <s v=""/>
    <s v="3 Peticiones"/>
    <x v="0"/>
    <s v="Registros Publicos y Redes Emp"/>
    <s v="Derecho de peticion"/>
    <s v="."/>
    <s v="."/>
    <s v="CONTESTADO CON CARTA 2023-00165 DEL 13 DE FEBRERO DE 2023, ASÍ: &quot;MEDIANTE ESCRITO RECIBIDO EN ESTA CÁMARA DE COMERCIO EL 3 DE FEBRERO DE 2023, SOLICITÓ &quot;VERIFIQUEN EN LA BASE DE DATOS DE ESTA ENTIDAD COMO ME ENCUENTRO ACTUALMENTE Y ME EXPIDAN UN CERTIFICADO DE LO ENCONTRADO EN DICHA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
    <s v="."/>
    <s v="Finalizado"/>
    <s v="CMARTINE"/>
    <d v="2023-02-13T00:00:00"/>
    <d v="2023-02-13T00:00:00"/>
    <s v=" "/>
    <s v="N"/>
    <s v=""/>
    <x v="0"/>
    <s v="Interés general y particular"/>
    <s v="N"/>
    <d v="2023-02-13T00:00:00"/>
    <d v="2023-02-13T00:00:00"/>
    <n v="3"/>
    <n v="15"/>
    <x v="0"/>
    <n v="15"/>
    <s v="cumple"/>
  </r>
  <r>
    <x v="0"/>
    <n v="2023000792"/>
    <x v="27"/>
    <s v="EN COMUNICACION DEL DIA 31012023 CON EMAIL ENVIADO A CONTACTO CCC MEDIANTE DERECHO DE PETICION EL SR. OSCAR EDUARDO CANO AGUDELO CC 1006179045 SOLICITA EL FAVOR DE QUE SE LE EXPIDA UN CERTIFICADO PARA DEMOSTRAR QUE NO APARECEN A SU NOMBRE NINGUN ESTABLECIMIENTO COMERCIAL PARA DEMOSTRAR INSOLVENCIA ECONOMICA - NOTA LA CEDULA APORTADA NO FIGURA REGISTRADA EN LA CCC"/>
    <s v="A"/>
    <s v="JCMARIN"/>
    <s v=" "/>
    <s v="Obrero"/>
    <d v="2023-02-09T00:00:00"/>
    <s v="Origino"/>
    <s v="NRESPONS"/>
    <s v="Registros Pub y Redes Emp"/>
    <s v="Back (Registro)"/>
    <s v="Finalizado"/>
    <s v=" "/>
    <s v="Asignado a"/>
    <s v="CMARTINE"/>
    <s v="Registros Pub y Redes Emp"/>
    <s v="Juridica"/>
    <d v="2023-02-09T00:00:00"/>
    <s v="A"/>
    <s v=""/>
    <m/>
    <m/>
    <m/>
    <m/>
    <m/>
    <m/>
    <m/>
    <s v="Sin Identificación"/>
    <m/>
    <s v="OSCAR EDUARDO CANO AGUDELO"/>
    <s v=""/>
    <s v=""/>
    <s v="E-mail"/>
    <s v=""/>
    <s v="3 Peticiones"/>
    <x v="0"/>
    <s v="Registros Publicos y Redes Emp"/>
    <s v="Derecho de peticion"/>
    <s v="."/>
    <s v="."/>
    <s v="CONTESTADO CON CARTA 2023- 00171 DEL 13 DE FEBRERO DE 2023, ASÍ: &quot;MEDIANTE ESCRITO RECIBIDO EN ESTA CÁMARA DE COMERCIO EL 9 DE FEBRERO DE 2023, SOLICITÓ &quot;SE ME EXPIDA UNA CERTIFICACIÓN PARA DEMOSTRAR QUE NO APARECE NINGÚN ESTABLECIMIENTO COMERCIAL A MI NOMBRE Y CÉDU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
    <s v="."/>
    <s v="Finalizado"/>
    <s v="CMARTINE"/>
    <d v="2023-02-13T00:00:00"/>
    <d v="2023-02-13T00:00:00"/>
    <s v=" "/>
    <s v="N"/>
    <s v=""/>
    <x v="0"/>
    <s v="Interés general y particular"/>
    <s v="N"/>
    <d v="2023-02-13T00:00:00"/>
    <d v="2023-02-13T00:00:00"/>
    <n v="3"/>
    <n v="15"/>
    <x v="0"/>
    <n v="15"/>
    <s v="cumple"/>
  </r>
  <r>
    <x v="0"/>
    <n v="2023000793"/>
    <x v="27"/>
    <s v="BUEN DIA, EL SEÑOR JORGE LUVIER OSPINA, SOLICITA UN CERTIFICADO DONDE CONSTE NO TENER NINGUN REGISTRO EN CAMARA DE COMERCIO. C.C. # 16.210.852 CEL # 323 5304601 CERTIFICADO DE NO FIGURA. "/>
    <s v="A"/>
    <s v="JCHANCHI"/>
    <s v=" "/>
    <s v="Jamundi"/>
    <d v="2023-02-09T00:00:00"/>
    <s v="Origino"/>
    <s v="CMARTINE"/>
    <s v="Registros Pub y Redes Emp"/>
    <s v="Juridica"/>
    <s v="Finalizado"/>
    <s v=" "/>
    <s v="Asignado a"/>
    <s v="CMARTINE"/>
    <s v="Registros Pub y Redes Emp"/>
    <s v="Juridica"/>
    <d v="2023-02-09T00:00:00"/>
    <s v="A"/>
    <s v=""/>
    <m/>
    <m/>
    <m/>
    <m/>
    <m/>
    <m/>
    <m/>
    <s v="Sin Identificación"/>
    <n v="16210852"/>
    <s v="JORGE LUVIER OSPINA"/>
    <s v="32353045601"/>
    <s v=""/>
    <s v="Presencial Verbal"/>
    <s v="32353045601"/>
    <s v="3 Peticiones"/>
    <x v="0"/>
    <s v="Registros Publicos y Redes Emp"/>
    <s v="Derecho de peticion"/>
    <s v="."/>
    <s v="."/>
    <s v="CONTESTADO CON CARTA 2023-00166 DEL 13 DE FEBRERO DE 2023, ASÍ: &quot;MEDIANTE PETICIÓN DEL 9 DE FEBRERO DE 2023 SOLICITÓ A ESTA CÁMARA DE COMERCIO UN CERTIFICADO DE NO FIGURA A NOMBRE DE JORGE LUVIER OSPINA, IDENTIFICADO CON LA CÉDULA DE CIUDADANÍA NO. 1621085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RGE LUVIER OSPINA, IDENTIFICADO CO"/>
    <s v="."/>
    <s v="Finalizado"/>
    <s v="CMARTINE"/>
    <d v="2023-02-13T00:00:00"/>
    <d v="2023-02-13T00:00:00"/>
    <s v=" "/>
    <s v="N"/>
    <s v=""/>
    <x v="0"/>
    <s v="Interés general y particular"/>
    <s v="N"/>
    <d v="2023-02-13T00:00:00"/>
    <d v="2023-02-13T00:00:00"/>
    <n v="3"/>
    <n v="15"/>
    <x v="0"/>
    <n v="15"/>
    <s v="cumple"/>
  </r>
  <r>
    <x v="0"/>
    <n v="2023000795"/>
    <x v="27"/>
    <s v="EN COMUNICACION DEL DIA 08022023 CON EMAIL ENVIADO A CONTACTO CCC MEDIANTE PETICION EL SR. LUIS MAURICIO PÉREZ GARCÉS CC 16668782 REP LEGAL DE LA SOCIEDAD UNIFLEXO SAS NIT 901607266 SOLICITA SEA ACTUALIZADO EL NOMBRE DE LA SUBORDINADA: FLEXO TEC SAS POR EL DE UNIFLEXO SAS COMO CONSTA EN EL CERTIFICADO APORTADO"/>
    <s v="A"/>
    <s v="JCMARIN"/>
    <s v=" "/>
    <s v="Obrero"/>
    <d v="2023-02-09T00:00:00"/>
    <s v="Origino"/>
    <s v="NRESPONS"/>
    <s v="Registros Pub y Redes Emp"/>
    <s v="Back (Registro)"/>
    <s v="Finalizado"/>
    <s v=" "/>
    <s v="Asignado a"/>
    <s v="MVELASCO"/>
    <s v="Registros Pub y Redes Emp"/>
    <s v="Back Correcciones Registro"/>
    <d v="2023-02-09T00:00:00"/>
    <s v="A"/>
    <s v="MERCANTIL"/>
    <n v="1154841"/>
    <m/>
    <m/>
    <m/>
    <m/>
    <m/>
    <m/>
    <s v="Inscrito"/>
    <m/>
    <s v="LUIS MAURICIO PÉREZ GARCÉS"/>
    <s v=""/>
    <s v="marthaibm@uniflexo.com.co"/>
    <s v="E-mail"/>
    <s v="3174363930"/>
    <s v="2 Del tramite del documento"/>
    <x v="22"/>
    <s v="Registros Publicos y Redes Emp"/>
    <s v="Inscripción"/>
    <s v="."/>
    <s v="."/>
    <s v="AL INSCRITO 1154841 ACTUALIZO EL NOMBRE DE LA SUBORDINADA TODA VEZ QUE CAMBIARON DE RAZÓN SOCIAL QUEDANDO ASÍ UNIFLEXO S.A.S. SE NOTIFICA AL USUARIO AL CORREO ELECTRÓNICO REPORTADO EN EL RECLAMO"/>
    <s v="."/>
    <s v="Finalizado"/>
    <s v="MVELASCO"/>
    <d v="2023-02-09T00:00:00"/>
    <d v="2023-02-09T00:00:00"/>
    <s v=" "/>
    <s v="N"/>
    <s v=""/>
    <x v="0"/>
    <s v="."/>
    <s v="N"/>
    <d v="2023-02-09T00:00:00"/>
    <d v="2023-02-09T00:00:00"/>
    <n v="1"/>
    <n v="15"/>
    <x v="0"/>
    <n v="15"/>
    <s v="cumple"/>
  </r>
  <r>
    <x v="0"/>
    <n v="2023000796"/>
    <x v="27"/>
    <s v="EN COMUNICACION DEL DIA 25 ENERO 2023 DEL COMPLEJO CARCELARIO COJAM JAMUNDI EL SR WILSON REYES PALACIOS CON CC 16282044 SOLICITA SI EN SUS BASES DE DATOS FIGURA A MI NOMBRE COMO PROPIETARIO DE BIENES COMERCIALES O INDUSTRIALES Y SI VIGENCIA. WILSON REYES PALACIOS CON CC 16282044 TD 3253 NIU 106862 BLOQUE 3 PABELLON 8A MINIMA SEGURIDAD COJAM JAMUNDI KM 2.7 VIA BOCAS DEL PALO"/>
    <s v="A"/>
    <s v="LNDELGAD"/>
    <s v=" "/>
    <s v="Principal"/>
    <d v="2023-02-09T00:00:00"/>
    <s v="Origino"/>
    <s v="NRESPONS"/>
    <s v="Registros Pub y Redes Emp"/>
    <s v="Back (Registro)"/>
    <s v="Finalizado"/>
    <s v=" "/>
    <s v="Asignado a"/>
    <s v="CMARTINE"/>
    <s v="Registros Pub y Redes Emp"/>
    <s v="Juridica"/>
    <d v="2023-02-09T00:00:00"/>
    <s v="A"/>
    <s v="NO APLICA"/>
    <m/>
    <m/>
    <m/>
    <m/>
    <m/>
    <m/>
    <m/>
    <s v="Sin Identificación"/>
    <n v="16282044"/>
    <s v="WILSON REYES PALACIOS"/>
    <s v=""/>
    <s v=""/>
    <s v="Correo Postal"/>
    <s v=""/>
    <s v="3 Peticiones"/>
    <x v="0"/>
    <s v="Registros Publicos y Redes Emp"/>
    <s v="Derecho de peticion"/>
    <s v="."/>
    <s v="."/>
    <s v="CONTESTADO CON CARTA 2023-00167 DEL 13 DE FEBRERO DE 2023, ASÍ: &quot;MEDIANTE ESCRITO RECIBIDO EN ESTA CÁMARA DE COMERCIO EL 3 DE FEBRERO DE 2023, SOLICITÓ &quot;SI EN SU &quot;BASE DE DATOS&quot; FIGURA A MI NOMBRE COMO PROPIETARIO DE BIENES COMERCIALES E INDUSTRIALES Y SU VIG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
    <s v="."/>
    <s v="Finalizado"/>
    <s v="CMARTINE"/>
    <d v="2023-02-13T00:00:00"/>
    <d v="2023-02-13T00:00:00"/>
    <s v=" "/>
    <s v="N"/>
    <s v=""/>
    <x v="0"/>
    <s v="Interés general y particular"/>
    <s v="N"/>
    <d v="2023-02-13T00:00:00"/>
    <d v="2023-02-13T00:00:00"/>
    <n v="3"/>
    <n v="15"/>
    <x v="0"/>
    <n v="15"/>
    <s v="cumple"/>
  </r>
  <r>
    <x v="0"/>
    <n v="2023000797"/>
    <x v="27"/>
    <s v="EN COMUNICACION DEL DIA 0802023 CON OFICIO 2023EE0016957 DE LA C G R CONTRALORA DELEGADA INTERSECTORIAL NO. 5 BOGOTA DC ENVIADO VIA EMAIL A CONTACTO CCC ME PERMITO SOLICITAR REMITA CON DESTINO A LA PRESENTE INDAGACIÓN PRELIMINAR RELACIÓN CON DATOS DE CONTACTOS DIRECCIÓN CORREO ELECTRÓNICO TELÉFONO DE LOS ESTABLECIMIENTOS DE COMERCIO QUE SUMINISTREN ALIMENTOS DE LA CANASTA FAMILIAR EN LA CIUDAD DE CALI. AGRADEZCO REMITIR LO ANUNCIADO DENTRO DE TRES (3) DÍAS CONTADOS A PARTIR DEL RECIBO DEL PRESENTE ESCRITO"/>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BIBIANA CARNA DOMÍNGUEZ VELANDIA"/>
    <s v=""/>
    <s v="responsabilidadfiscalcgracontraloria.gov.co"/>
    <s v="E-mail"/>
    <s v=""/>
    <s v="3 Peticiones"/>
    <x v="0"/>
    <s v="Registros Publicos y Redes Emp"/>
    <s v="Derecho de peticion"/>
    <s v="."/>
    <s v="."/>
    <s v="2023 - 00152 SANTIAGO DE CALI, 10 DE FEBRERO DE 2023 SEÑORA BIBIANA CATALINA DOMÍNGUEZ VELANDIA CONTRALORA DELEGADA INTERSECTORIAL NO. 5 CONTRALORÍA GENERAL DE LA REPÚBLICA RESPONSABILIDADFISCALCGR@CONTRALORIA.GOV.CO MARIAC.CASTIBLANCO@CONTRALORIA.GOV.CO BOGOTÁ D.C. RECIBA UN CORDIAL SALUDO, DAMOS RESPUESTA A SU OFICIO IP-80011-2022-42348 DEL 8 DE FEBRERO DE 2023, RECIBIDO EN ESTA ENTIDAD EL 9 DE FEBRERO, EN EL CUAL SOLICITA: &quot;RELACIÓN CON DATOS DE CONTACTOS (DIRECCIÓN, CORREO ELECTRÓNICO, TELÉFONO) DE LOS ESTABLECIMIENTOS DE COMERCIO QUE SUMINISTREN ALIMENTOS DE LA CANASTA FAMILIAR EN LA CIUDAD DE SANTIAG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
    <s v="."/>
    <s v="Finalizado"/>
    <s v="ECUARTAS"/>
    <d v="2023-02-10T00:00:00"/>
    <d v="2023-02-10T00:00:00"/>
    <s v="responsabilidadfiscalcgr@contraloria.gov.co.rpost.biz; 'mariac.castiblanco@contraloria.gov.co.rpost.biz' viernes 10/02/2023 9:05 a. m"/>
    <s v="N"/>
    <s v=""/>
    <x v="0"/>
    <s v=""/>
    <s v="N"/>
    <d v="2023-02-10T00:00:00"/>
    <d v="2023-02-10T00:00:00"/>
    <n v="2"/>
    <n v="15"/>
    <x v="0"/>
    <n v="15"/>
    <s v="cumple"/>
  </r>
  <r>
    <x v="0"/>
    <n v="2023000799"/>
    <x v="27"/>
    <s v="EN COMUNICACION DEL DIA 08022023 CON OFICIO 20239200004671 DE LA FGN FISCALÍA 7 SECCIONAL ADSCRITA A LA DIRECCIÓN ESPECIALIZADA CONTRA LOS DELITOS FISCALES BOGOTA DC ENVIADO VIA EMAIL A CONTACTO CCC SOLICITO SU COLABORACIÓN EN EL SENTIDO DE ORDENAR A QUIEN CORRESPONDA REMITA EL CERTIFICADO ESPECIAL HISTÓRICO DE REPRESENTANTES LEGALES PRINCIPAL O SUPLENTE DE LA SOCIEDAD UNITEL S.A. EMPRESA DE SERVICIOS PÚBLICOS UNITEL S.A. E.S.P. EN LIQUIDACIÓN JUDICIAL NIT 800224288"/>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MARIA DANIELA JIMÉNEZ ORJUELA"/>
    <s v="5702000EXT33136"/>
    <s v="mariad.jimenezo@fiscalia.gov.co"/>
    <s v="E-mail"/>
    <s v=""/>
    <s v="3 Peticiones"/>
    <x v="0"/>
    <s v="Registros Publicos y Redes Emp"/>
    <s v="Derecho de peticion"/>
    <s v="."/>
    <s v="."/>
    <s v="2023 - 00174 SANTIAGO DE CALI, 16 DE FEBRERO DE 2022 SEÑORES FISCALIA GENERAL DE LA NACION ATENCIÓN: MARIA DANIELA JIMÉNEZ ORJUELA ASISTENTE DE FISCAL F 7 DECDF MARIAD.JIMENEZO@FISCALIA.GOV.CO BOGOTÁ D.C. CORDIAL SALUDO DAMOS RESPUESTA A SU OFICIO 015/2023 F-7 NUNC. 110016099366202310006 DEL 8 DE FEBRERO DEL 2023, RECIBIDO EN ESTA ENTIDAD EL MISMO DÍA, EN EL CUAL SOLICITA: &quot;REMITA EL CERTIFICADO ESPECIAL HISTÓRICO DE REPRESENTANTES LEGALES (PRINCIPAL O SUPLENTE) DE LA SOCIEDAD UNITEL S.A. EMPRESA DE SERVICIOS PÚBLICOS UNITEL S.A. E.S.P. EN LIQUIDACIÓN JUDICIAL NIT 800.224.28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3-02-14T00:00:00"/>
    <d v="2023-02-16T00:00:00"/>
    <s v="Mariad.jimenezo@fiscalia.gov.co.rpost.biz jueves 16/02/2023 8:30 a. m."/>
    <s v="N"/>
    <s v=""/>
    <x v="0"/>
    <s v=""/>
    <s v="N"/>
    <d v="2023-02-16T00:00:00"/>
    <d v="2023-02-16T00:00:00"/>
    <n v="6"/>
    <n v="15"/>
    <x v="0"/>
    <n v="15"/>
    <s v="cumple"/>
  </r>
  <r>
    <x v="0"/>
    <n v="2023000804"/>
    <x v="27"/>
    <s v="EN COMUNICACION DEL DIA 08022023 CON OFICIO 20239200004761 DE LA FGN FISLCIA 10 SECCIONAL DECDF BOGOTA DC ENVIADO VIA EMAIL A CONTACTO CCC SOLICITAN LA CÁMARA DE COMERCIO DE CALI EL CERTIFICADO DE EXISTENCIA Y REPRESENTACIÓN LEGAL REVISORÍA FISCAL CONTADORES MIEMBROS DE JUNTA DIRECTIVA SOCIOS DOMICILIOS CONSTITUCIÓN TRANSFORMACIÓN Y VIGENCIA DE LA SOCIEDAD AUTOCORP S.A.S CON NIT 900.737.579. AL IGUAL QUE EL CERTIFICADO DE MATRÍCULA MERCANTIL DE LA SOCIEDAD Y UN CERTIFICADO ESPECIAL HISTÓRICO DE NOMBRAMIENTOS DE REPRESENTACIÓN DE LA MISMA SOCIEDAD A FIN DE PROBAR LA EXISTENCIA DE LA SOCIEDAD Y ESTABLECER QUE PERSONA NATURAL FUNGÍA COMO REPRESENTANTE LEGAL PARA LA FECHA DE LOS HECHOS"/>
    <s v="A"/>
    <s v="JCMARIN"/>
    <s v=" "/>
    <s v="Obrero"/>
    <d v="2023-02-09T00:00:00"/>
    <s v="Origino"/>
    <s v="NRESPONS"/>
    <s v="Registros Pub y Redes Emp"/>
    <s v="Back (Registro)"/>
    <s v="Finalizado"/>
    <s v=" "/>
    <s v="Asignado a"/>
    <s v="ECUARTAS"/>
    <s v="Registros Pub y Redes Emp"/>
    <s v="Back (Registro)"/>
    <d v="2023-02-09T00:00:00"/>
    <s v="A"/>
    <s v="MERCANTIL"/>
    <n v="901480"/>
    <m/>
    <m/>
    <m/>
    <m/>
    <m/>
    <m/>
    <s v="Inscrito"/>
    <m/>
    <s v="DANIEL JARAMILLO BONILLA"/>
    <s v=""/>
    <s v="Daniel.jaramillo@fiscalia.gov.co"/>
    <s v="E-mail"/>
    <s v="3506532038"/>
    <s v="3 Peticiones"/>
    <x v="0"/>
    <s v="Registros Publicos y Redes Emp"/>
    <s v="Derecho de peticion"/>
    <s v="."/>
    <s v="."/>
    <s v="2023 - 00197 SANTIAGO DE CALI, 20 DE FEBRERO DE 2022 SEÑORES FISCALIA GENERAL DE LA NACION ATENCIÓN: DANIEL JARAMILLO BONILLA TÉCNICO INVESTIGADOR III DANIEL.JARAMILLO@FISCALIA.GOV.CO BOGOTÁ D.C. CORDIAL SALUDO DAMOS RESPUESTA A SU OFICIO RAD 20239200004761 CUI 76 001 60 00199 2021 52416 DEL 8 DE FEBRERO DE 2023, RECIBIDO EN ESTA ENTIDAD EL 9 DE FEBRERO, EN EL CUAL SOLICITA: &quot;_x0009_&quot;SOLICITAR EN LA CÁMARA DE COMERCIO DE CALI EL CERTIFICADO DE EXISTENCIA Y REPRESENTACIÓN LEGAL, REVISORÍA FISCAL, CONTADORES, MIEMBROS DE JUNTA DIRECTIVA, SOCIOS, DOMICILIOS, CONSTITUCIÓN, TRANSFORMACIÓN Y VIGENCIA DE LA SOCIEDAD AUTOCORP S.A.S CON NIT 900.737.579. &quot;_x0009_SOLICITAR EN LA CÁMARA DE COMERCIO DE CALI EL CERTIFICADO DE MATRÍCULA MERCANTIL DE LA SOCIEDAD AUTOCORP S.A.S CON NIT 900.737.579. &quot;_x0009_SOLICITAR EN LA CÁMARA DE COMERCIO DE CALI EL CERTIFICADO ESPECIAL HISTÓRICO DE NOMBRAMIENTOS DE REPRESENTACIÓN DE LA SOCIEDAD AUTOCORP S.A.S CON NIT 900.737.579. A FIN DE PROBAR LA EXISTENCIA DE LA SOCIEDAD "/>
    <s v="."/>
    <s v="Finalizado"/>
    <s v="ECUARTAS"/>
    <d v="2023-02-14T00:00:00"/>
    <d v="2023-02-20T00:00:00"/>
    <s v="daniel.jaramillo@fiscalia.gov.co.rpost.biz lunes 20/02/2023 10:19 a. m"/>
    <s v="N"/>
    <s v=""/>
    <x v="0"/>
    <s v=""/>
    <s v="N"/>
    <d v="2023-02-20T00:00:00"/>
    <d v="2023-02-20T00:00:00"/>
    <n v="8"/>
    <n v="15"/>
    <x v="0"/>
    <n v="15"/>
    <s v="cumple"/>
  </r>
  <r>
    <x v="0"/>
    <n v="2023000805"/>
    <x v="27"/>
    <s v="EN COMUNICACION DEL DIA 08022023 CON EMAIL ENVIADO ACONTACTO CCC EL SR. ANDRÉS FELIPE PAYÁN ENRIQUEZ DE LA SOCIEDAD INVERGROUP SM Y CIA S. EN C. SOLITIA SEA ACTUALIZADO EL CERTIFI. DE EXISTENCIA DE LA SOCIEDAD EN LA SITUACION DEL CONTROL ESTO DEBIDO A QUE LA COMPAÑÍA CONTROLANTE CAMBIO SU TIPO DE SOCIEDAD DE INVERGROUP AG Y CIA SAS (ANTERIOR), A INVERGROUP SM Y CIA S. EN C. (ACTUAL)"/>
    <s v="A"/>
    <s v="JCMARIN"/>
    <s v=" "/>
    <s v="Obrero"/>
    <d v="2023-02-09T00:00:00"/>
    <s v="Origino"/>
    <s v="NRESPONS"/>
    <s v="Registros Pub y Redes Emp"/>
    <s v="Back (Registro)"/>
    <s v="Finalizado"/>
    <s v=" "/>
    <s v="Asignado a"/>
    <s v="MVELASCO"/>
    <s v="Registros Pub y Redes Emp"/>
    <s v="Back Correcciones Registro"/>
    <d v="2023-02-09T00:00:00"/>
    <s v="A"/>
    <s v="MERCANTIL"/>
    <n v="780425"/>
    <m/>
    <m/>
    <m/>
    <m/>
    <m/>
    <m/>
    <s v="Inscrito"/>
    <m/>
    <s v="ANDRÉS FELIPE PAYÁN ENRIQUEZ"/>
    <s v=""/>
    <s v="afpayan@grupodecor.com"/>
    <s v="E-mail"/>
    <s v=""/>
    <s v="2 Del tramite del documento"/>
    <x v="22"/>
    <s v="Registros Publicos y Redes Emp"/>
    <s v="Inscripción"/>
    <s v="."/>
    <s v="."/>
    <s v="AL INSCRITO 315160-16 ACTUALICÉ EL NOMBRE DE LA SOCIEDAD CONTROLANTE QUEDANDO ASÍ INVERGROUP SM &amp; CIA S. EN C."/>
    <s v="."/>
    <s v="Finalizado"/>
    <s v="MVELASCO"/>
    <d v="2023-02-10T00:00:00"/>
    <d v="2023-02-10T00:00:00"/>
    <s v=" "/>
    <s v="N"/>
    <s v=""/>
    <x v="0"/>
    <s v="."/>
    <s v="N"/>
    <d v="2023-02-10T00:00:00"/>
    <d v="2023-02-10T00:00:00"/>
    <n v="2"/>
    <n v="15"/>
    <x v="0"/>
    <n v="15"/>
    <s v="cumple"/>
  </r>
  <r>
    <x v="0"/>
    <n v="2023000807"/>
    <x v="27"/>
    <s v="EN COMUNICACION DEL DIA 08022023 CON OFICIO 40042023E2002622 DE MINAMBIENTE BOGOTA DC ENVIADO VIA EMAIL A CONTACTO CCC REQUIERE CONSOLIDAR UNA BASE DE DATOS DE LAS ONGS Y VEEDURÍAS AMBIENTALES A NIVEL NACIONAL PARA ELLO EN LOS TÉRMINOS DEL ARTICULO 14 DE LA LEY 1755 SOLICITAMOS LA SIGUIENTE INFORMACIÓN: - INFORMACIÓN DE CONTACTO (NOMBRE, TELÉFONO Y CORREO ELECTRÓNICO) DE LAS VEEDURÍAS AMBIENTALES REGISTRADAS EN SU ENTIDAD. - INFORMACIÓN DE CONTACTO (NOMBRE, TELÉFONO Y CORREO ELECTRÓNICO) DE LAS ORGANIZACIONES AMBIENTALES REGISTRADAS EN SU ENTIDAD. - CONTACTO DEL PROFESIONAL DELEGADO POR SU ENTIDAD, PARA GESTIONAR PROCESOS DE PARTICIPACIÓN CIUDADANA EN TEMÁTICAS AMBIENTALES CON LAS EMPRESAS INSCRITAS EN SU ENTIDAD."/>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EDNA MARGARITA ANGEL PALOMINO"/>
    <s v="6013323400"/>
    <s v="eangel@minambiente.gov.co"/>
    <s v="E-mail"/>
    <s v=""/>
    <s v="3 Peticiones"/>
    <x v="0"/>
    <s v="Registros Publicos y Redes Emp"/>
    <s v="Derecho de peticion"/>
    <s v="."/>
    <s v="."/>
    <s v="2023 - 00158 SANTIAGO DE CALI, 13 DE FEBRERO DE 2023 SEÑORA EDNA MARGARITA ANGEL PALOMINO COORDINADORA U.C.G.A MINISTERIO DE AMBIENTE Y DESARROLLO SOSTENIBLE EANGEL@MINAMBIENTE.GOV.CO ZGARCES@MINAMBIENTE.GOV.CO ALSILVAG@MINAMBIENTE.GOV.CO BOGOTÁ D.C. RECIBA UN CORDIAL SALUDO, DAMOS RESPUESTA A SU RADICADO:40042023E2002622 DEL 8 DE FEBRERO DE 2023, RECIBIDO EN ESTA ENTIDAD EL 9 DE FEBRERO, EN EL CUAL SOLICITA: &quot;MINAMBIENTE REQUIERE CONSOLIDAR UNA BASE DE DATOS DE LAS ONGS Y VEEDURÍAS AMBIENTALES A NIVEL NACIONAL; PARA ELLO EN LOS TÉRMINOS DEL ARTÍCULO 14 DE LA LEY 1755, SOLICITAMOS LA SIGUIENTE INFORMACIÓN: ?INFORMACIÓN DE CONTACTO (NOMBRE, TELÉFONO Y CORREO ELECTRÓNICO) DE LAS VEEDURÍAS AMBIENTALES REGISTRADAS EN SU ENTIDAD. ?INFORMACIÓN DE CONTACTO (NOMBRE, TELÉFONO Y CORREO ELECTRÓNICO) DE LAS ORGANIZACIONES AMBIENTALES REGISTRADAS EN SU ENTIDAD. ?CONTACTO DEL PROFESIONAL DELEGADO POR SU ENTIDAD, PARA GESTIONAR PROCESOS DE PARTICIPACIÓN CIUDADANA EN TEMÁTICAS AMB"/>
    <s v="."/>
    <s v="Finalizado"/>
    <s v="ECUARTAS"/>
    <d v="2023-02-13T00:00:00"/>
    <d v="2023-02-13T00:00:00"/>
    <s v="eangel@minambiente.gov.co.rpost.biz; zgarces@minambiente.gov.co.rpost.biz; alsilvag@minambiente.gov.co.rpost.biz lunes 13/02/2023 9:19 a. m"/>
    <s v="N"/>
    <s v=""/>
    <x v="0"/>
    <s v=""/>
    <s v="N"/>
    <d v="2023-02-13T00:00:00"/>
    <d v="2023-02-13T00:00:00"/>
    <n v="3"/>
    <n v="15"/>
    <x v="0"/>
    <n v="15"/>
    <s v="cumple"/>
  </r>
  <r>
    <x v="0"/>
    <n v="2023000809"/>
    <x v="27"/>
    <s v="EN COMUNICACION DEL DIA 07022023 CON EMAIL ENVIADOA CONTACTO CCC MEDIANTE PETICION LOS SEÑORES GERARDO TELLO RAMIREZ C.C. NO 10.535.341 Y ANA SOFIA RIOJA C.C. NO 34.544.132 SOLICITAN SE SIRVAN EXPEDIR, A COSTA NUESTRA, UNA CERTIFICACIÓN RESPECTO AL REGISTRO DE LA RESOLUCIÓN 04203 DEL 29 DE DICIEMBRE DE 1964 EXPEDIDA POR LA GOBERNACIÓN DEL VALLE POR LA CUAL SE RECONOCIÓ PERSONERÍA JURÍDICA A LA FUNDACIÓN PARA LA EDUCACIÓN SUPERIOR, FES, REALIZADO ANTE ESA ENTIDAD EL 21 DE ENERO DE 1997 BAJO EL NÚMERO 00292, DONDE CONSTEN LAS ANOTACIONES Y MODIFICACIONES POSTERIORES Y EL ESTADO ACTUAL DE ESE REGISTRO JUNTO CON COPIA DEL CERTIFICADO DE EXISTENCIA Y REPRESENTACIÓN ASÍ SE ENCUENTRE CERRADO O CANCELADO. "/>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GERARDO TELLO RAMIREZ"/>
    <s v="3155564182"/>
    <s v="tello.r.gerardo@hotmail.es"/>
    <s v="E-mail"/>
    <s v="3174368957"/>
    <s v="3 Peticiones"/>
    <x v="0"/>
    <s v="Registros Publicos y Redes Emp"/>
    <s v="Derecho de peticion"/>
    <s v="."/>
    <s v="."/>
    <s v="2023 - 00153 SANTIAGO DE CALI, 10 DE FEBRERO DE 2023 SEÑORES GERARDO TELLO RAMÍREZ ANA SOFIA RIOJA GARCÍA TELLO.R.GERARDO@HOTMAIL.ES ANASOFIARIOJA@HOTMAIL.COM LA CIUDAD CORDIAL SALUDO, MEDIANTE ESCRITO DEL 7 DE FEBRERO DE 2023, RECIBIDO EN ESTA ENTIDAD EL 9 DE FEBRERO, SOLICITÓ: &quot;SE SIRVAN EXPEDIR, A COSTA NUESTRA, UNA CERTIFICACIÓN RESPECTO AL REGISTRO DE LA RESOLUCIÓN 04203 DEL 29 DE DICIEMBRE DE 1964 EXPEDIDA POR LA GOBERNACIÓN DEL VALLE POR LA CUAL SE RECONOCIÓ PERSONERÍA JURÍDICA A LA FUNDACIÓN PARA LA EDUCACIÓN SUPERIOR, FES, REALIZADO ANTE ESA ENTIDAD EL 21 DE ENERO DE 1997 BAJO EL NÚMERO 00292, DONDE CONSTEN LAS ANOTACIONES Y MODIFICACIONES POSTERIORES Y EL ESTADO ACTUAL DE ESE REGISTRO JUNTO CON COPIA DEL CERTIFICADO DE EXISTENCIA Y REPRESENTACIÓN ASÍ SE ENCUENTRE CERRADO O CANCELADO.&quot;. AL RESPECTO, LE INFORMAMOS QUE LAS CÁMARAS DE COMERCIO DEBEN CEÑIRSE A LO ESTRICTAMENTE CONSAGRADO EN EL ORDENAMIENTO JURÍDICO Y, POR LO TANTO, SOLO PUEDEN HACER LO QUE LA LEY LAS F"/>
    <s v="."/>
    <s v="Finalizado"/>
    <s v="ECUARTAS"/>
    <d v="2023-02-10T00:00:00"/>
    <d v="2023-02-10T00:00:00"/>
    <s v="tello.r.gerardo@hotmail.es.rpost.biz; anasofiarioja@hotmail.com.rpost.biz viernes 10/02/2023 12:29 p. m"/>
    <s v="N"/>
    <s v=""/>
    <x v="0"/>
    <s v=""/>
    <s v="N"/>
    <d v="2023-02-10T00:00:00"/>
    <d v="2023-02-10T00:00:00"/>
    <n v="2"/>
    <n v="15"/>
    <x v="0"/>
    <n v="15"/>
    <s v="cumple"/>
  </r>
  <r>
    <x v="0"/>
    <n v="2023000813"/>
    <x v="27"/>
    <s v="EN COMUNICACION DEL DIA 06022023 CON OFICIO 20380-01-01-F-138-54 DE LA FISCALIA GENERAL DE LA NACION FISCALIA 138 SECCIONAL DE JAMUNDI ENVIADO VIA EMAIL A CONTACTO CCC SOLICITAN UNA COPIA DEL CERTIFICADO DE EXISTENCIA Y REPRESENTACION LEGAL DE LA EMPRESA QUE SE RELACIONA ASI ESP ACUAJAMUNDI NIT 805025619-7"/>
    <s v="A"/>
    <s v="JCMARIN"/>
    <s v=" "/>
    <s v="Obrero"/>
    <d v="2023-02-09T00:00:00"/>
    <s v="Origino"/>
    <s v="NRESPONS"/>
    <s v="Registros Pub y Redes Emp"/>
    <s v="Back (Registro)"/>
    <s v="Finalizado"/>
    <s v=" "/>
    <s v="Asignado a"/>
    <s v="ECUARTAS"/>
    <s v="Registros Pub y Redes Emp"/>
    <s v="Back (Registro)"/>
    <d v="2023-02-09T00:00:00"/>
    <s v="A"/>
    <s v=""/>
    <m/>
    <m/>
    <m/>
    <m/>
    <m/>
    <m/>
    <m/>
    <s v="Sin Identificación"/>
    <m/>
    <s v="MYRIAM LUCERO SALAZAR SALAZAR"/>
    <s v=""/>
    <s v=""/>
    <s v="E-mail"/>
    <s v=""/>
    <s v="3 Peticiones"/>
    <x v="0"/>
    <s v="Registros Publicos y Redes Emp"/>
    <s v="Derecho de peticion"/>
    <s v="."/>
    <s v="."/>
    <s v="YA SE DIO RESPUESTA CON RADICACIÓN: 20230090787 DERECHO DE PETICIÓN: 2023000696 2023 - 00126 SANTIAGO DE CALI, 7 DE FEBRERO DE 2022 SEÑORES FISCALIA GENERAL DE LA NACION ATENCIÓN: MYRIAN LUCERO SALAZAR SALAZAR FISCAL 138 SECCIONAL CRISTIAN.ARAGON@FISCALIA.GOV.CO MIRYAN.SALAZAR@FISCALIA.GOV.CO JAMUNDÍ CORDIAL SALUDO DAMOS RESPUESTA A SU OFICIO NO. 20380-01-01-F138-54 DEL 6 DE FEBRERO DEL 2023, RECIBIDO Y RADICADO EN ESTA ENTIDAD EL MISMO DÍA, EN EL CUAL SOLICITA SUMINISTRAR LA SIGUIENTE INFORMACIÓN: &quot;COPIA DEL CERTIFICADO DE EXISTENCIA Y REPRESENTACIÓN LEGAL DE LA EMPRESA QUE SE RELACIONA A CONTINUACIÓN: ESP ACUAJAMUNDI IDENTIFICADA CON NIT 805.025.619-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
    <s v="."/>
    <s v="Finalizado"/>
    <s v="ECUARTAS"/>
    <d v="2023-02-10T00:00:00"/>
    <d v="2023-02-10T00:00:00"/>
    <s v="cristian.aragon@fiscalia.gov.co.rpost.biz; miryan.salazar@fiscalia.gov.co.rpost.biz martes 07/02/2023 4:00 p. m."/>
    <s v="N"/>
    <s v=""/>
    <x v="0"/>
    <s v=""/>
    <s v="N"/>
    <d v="2023-02-10T00:00:00"/>
    <d v="2023-02-10T00:00:00"/>
    <n v="2"/>
    <n v="15"/>
    <x v="0"/>
    <n v="15"/>
    <s v="cumple"/>
  </r>
  <r>
    <x v="0"/>
    <n v="2023000816"/>
    <x v="27"/>
    <s v="POR MEDIO DE DOCUMENTO ESCRITO SOLICITAN LA DEVOLUCION DE LA SUMA TOTAL DE UN MILLON DOSCIENTOS VEINTIUN MIL SETECIENTOS PESOS (1221700) DINERO QUE SE PAGO BAJO EL CONCEPTO DE IMPUESTO DE REGISTRO RADICADO 20221107178 CON EL PROPOSITO DE LLEVAR A CABO UN REGISTRO QUE NO SE EFECTUO NOTIFICACION AL SR SANTIAGO DURAN CASTRO C.C. 14871777 REPRESENTANTE LEGAL DURANCASTROYCIA@HOTMAIL.COM 3155569387 CL 22 N 6 AN 24 OF 401 EDIFICIO SANTA MONICA CENTRAL"/>
    <s v="A"/>
    <s v="PRUEDA"/>
    <s v=" "/>
    <s v="Principal"/>
    <d v="2023-02-09T00:00:00"/>
    <s v="Origino"/>
    <s v="NRESPONS"/>
    <s v="Registros Pub y Redes Emp"/>
    <s v="Front (Cajas)"/>
    <s v="Finalizado"/>
    <s v=" "/>
    <s v="Asignado a"/>
    <s v="CBOTERO"/>
    <s v="Registros Pub y Redes Emp"/>
    <s v="Juridica"/>
    <d v="2023-02-09T00:00:00"/>
    <s v="A"/>
    <s v="MERCANTIL"/>
    <n v="626411"/>
    <n v="20230105358"/>
    <m/>
    <m/>
    <m/>
    <m/>
    <m/>
    <s v="Inscrito"/>
    <n v="14871777"/>
    <s v="SANTIAGO DURAN CASTRO"/>
    <s v=""/>
    <s v="DURANCASTROYCIA@HOTMAIL.COM"/>
    <s v="Presencial con Carta"/>
    <s v="3155569387"/>
    <s v="3 Peticiones"/>
    <x v="23"/>
    <s v="Registros Publicos y Redes Emp"/>
    <s v="Derecho de peticion"/>
    <s v="."/>
    <s v="."/>
    <s v=" SANTIAGO DE CALI, 15 DE FEBRERO DE 2023 SEÑOR SANTIAGO DURÁN CASTRO REPRESENTANTE LEGAL DURAN CASTRO &amp; CIA S.C.A. AGROCED S.C.A. DURANCASTROYCIA@HOTMAIL.COM CALI CORDIAL SALUDO, DAMOS RESPUESTA A SU COMUNICACIÓN RECIBIDA EN ESTA ENTIDAD EL 9 DE FEBRERO DE 2023, MEDIANTE LA CUAL SOLICITA &quot;LA DEVOLUCIÓN DE LA SUMA TOTAL DE UN MILLÓN DOSCIENTOS VEINTIÚN MIL SETECIENTOS PESOS M/CTE ($1.221.700), DINERO QUE SE PAGÓ BAJO EL CONCEPTO DE IMPUESTO DE REGISTRO DEL RADICADO 20221107178 CON EL PROPÓSITO DE LLEVAR A CABO UN REGISTRO QUE NO SE EFECTUÓ&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s v="."/>
    <s v="Finalizado"/>
    <s v="CBOTERO"/>
    <d v="2023-02-15T00:00:00"/>
    <d v="2023-02-15T00:00:00"/>
    <s v=" "/>
    <s v="N"/>
    <s v=""/>
    <x v="0"/>
    <s v="Interés general y particular"/>
    <s v="N"/>
    <d v="2023-02-15T00:00:00"/>
    <d v="2023-02-15T00:00:00"/>
    <n v="5"/>
    <n v="15"/>
    <x v="0"/>
    <n v="15"/>
    <s v="cumple"/>
  </r>
  <r>
    <x v="0"/>
    <n v="2023000817"/>
    <x v="27"/>
    <s v="DE: MARIA DIAMANTE &lt;MARIA520DIAMANTE@GMAIL.COM&gt; ENVIADO: LUNES, 6 DE FEBRERO DE 2023 3:10 P. M. PARA: CONTACTO CÁMARA DE COMERCIO DE CALI &lt;CONTACTO@CCC.ORG.CO&gt; ASUNTO: BUENAS TARDES. ME GUSTARÍA DENUNCIAR UNA SEÑORA QUE LLEVA MAS DE DOS AÑOS SIN PAGAR CÁMARA DE COMERCIO. ES LA SEÑORA ALEXANDRA TORO. CRA 34 #42B-01 "/>
    <s v="A"/>
    <s v="LROJAS"/>
    <s v=" "/>
    <s v="Unicentro web"/>
    <d v="2023-02-09T00:00:00"/>
    <s v="Origino"/>
    <s v="NRESPONS"/>
    <s v="Registros Pub y Redes Emp"/>
    <s v="Front (Cajas)"/>
    <s v="Finalizado"/>
    <s v=" "/>
    <s v="Asignado a"/>
    <s v="CBOTERO"/>
    <s v="Registros Pub y Redes Emp"/>
    <s v="Juridica"/>
    <d v="2023-02-09T00:00:00"/>
    <s v="A"/>
    <s v="NO APLICA"/>
    <m/>
    <m/>
    <m/>
    <m/>
    <m/>
    <m/>
    <m/>
    <s v="Sin Identificación"/>
    <m/>
    <s v="MARIA DIAMANTE"/>
    <s v=""/>
    <s v="maria520diamante@gmail.com"/>
    <s v="E-mail"/>
    <s v=""/>
    <s v="3 Peticiones"/>
    <x v="5"/>
    <s v="Registros Publicos y Redes Emp"/>
    <s v="Derecho de peticion"/>
    <s v="."/>
    <s v="."/>
    <s v=" SANTIAGO DE CALI, 15 DE FEBRERO DE 2023 SEÑORA MARIA DIAMANTE CORREO ELECTRÓNICO: MARIA520DIAMANTE@GMAIL.COM ASUNTO: RESPUESTA DERECHO DE PETICIÓN NO. 2023000817 CORDIAL SALUDO, DAMOS RESPUESTA A SU PETICIÓN RECIBIDA EN ESTA ENTIDAD EL 6 DE FEBRERO DE 2023, EN LA CUAL INDICA: &quot;¿ ME GUSTARÍA DENUNCIAR UNA SEÑORA QUE LLEVA MÁS DE DOS AÑOS SIN PAGAR CÁMARA DE COMERCIO. ES LA SEÑORA ALEXANDRA TORO. CRA 34 #42B-0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
    <s v="."/>
    <s v="Finalizado"/>
    <s v="CBOTERO"/>
    <d v="2023-02-16T00:00:00"/>
    <d v="2023-02-16T00:00:00"/>
    <s v=" "/>
    <s v="N"/>
    <s v=""/>
    <x v="0"/>
    <s v="Interés general y particular"/>
    <s v="N"/>
    <d v="2023-02-16T00:00:00"/>
    <d v="2023-02-16T00:00:00"/>
    <n v="6"/>
    <n v="15"/>
    <x v="0"/>
    <n v="15"/>
    <s v="cumple"/>
  </r>
  <r>
    <x v="0"/>
    <n v="2023000821"/>
    <x v="28"/>
    <s v="SE SOLICITA POR PARTE DEL USUARIO CERTIFICADO DE &quot;NO FIGURA&quot; A NOMBRE DE RAFAEL CIFUENTES PIRATEQUE CON NUMERO DE CEDULA # 16843265 EL CUAL SE VERIFICO POR SIRP Y LA PAGINA RUES QUE NO TIENE NINGUN TIPO DE REGISTRO."/>
    <s v="A"/>
    <s v="MCRUZ"/>
    <s v=" "/>
    <s v="Jamundi"/>
    <d v="2023-02-10T00:00:00"/>
    <s v="Origino"/>
    <s v="NRESPONS"/>
    <s v="Registros Pub y Redes Emp"/>
    <s v="Back (Registro)"/>
    <s v="Finalizado"/>
    <s v=" "/>
    <s v="Asignado a"/>
    <s v="CMARTINE"/>
    <s v="Registros Pub y Redes Emp"/>
    <s v="Juridica"/>
    <d v="2023-02-10T00:00:00"/>
    <s v="A"/>
    <s v=""/>
    <m/>
    <m/>
    <m/>
    <m/>
    <m/>
    <m/>
    <m/>
    <s v="Sin Identificación"/>
    <n v="31522056"/>
    <s v="MARIA EUNICE PIRATEQUE"/>
    <s v="6022886218"/>
    <s v="vivian.p@hotmail.com"/>
    <s v="Presencial Verbal"/>
    <s v="3146538316"/>
    <s v="3 Peticiones"/>
    <x v="0"/>
    <s v="Registros Publicos y Redes Emp"/>
    <s v="Derecho de peticion"/>
    <s v="."/>
    <s v="."/>
    <s v="CONTESTADO CON CARTA 2023-00168 DEL 13 DE FEBRERO DE 2023, ASÍ: MEDIANTE PETICIÓN DEL 10 DE FEBRERO DE 2023 SOLICITÓ A ESTA CÁMARA DE COMERCIO UN CERTIFICADO DE NO FIGURA A NOMBRE DE RAFAEL CIFUENTES PIRATEQUE, IDENTIFICADO CON LA CÉDULA DE CIUDADANÍA NO. 1684326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RAFAEL CIFUENTES PIRATEQUE, I"/>
    <s v="."/>
    <s v="Finalizado"/>
    <s v="CMARTINE"/>
    <d v="2023-02-13T00:00:00"/>
    <d v="2023-02-13T00:00:00"/>
    <s v=" "/>
    <s v="N"/>
    <s v=""/>
    <x v="0"/>
    <s v="Interés general y particular"/>
    <s v="N"/>
    <d v="2023-02-13T00:00:00"/>
    <d v="2023-02-13T00:00:00"/>
    <n v="2"/>
    <n v="15"/>
    <x v="0"/>
    <n v="15"/>
    <s v="cumple"/>
  </r>
  <r>
    <x v="0"/>
    <n v="2023000827"/>
    <x v="28"/>
    <s v="EN COMUNICACION DEL DIA 08 FEB 2023 DE LA ENTIDAD GOBERNACION DEL VALLE DEL CAUCA RAD FO-M9-P3-02-V012023014469 SOLICITA MUY AMABLEMENTE LA BASE DE DATOS ACTUALIZADA HASTA LA FECHA DE LOS GRUPOS VEEDORES REGISTRADOS EN SANTIAGO DE CALI CON EL FIN DE INICIAR UN PROCESO DE CONVOCATORIA, PARTICIPACION E INVITACION A LA FERIA DE LA TRANSPARENCIA."/>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OSCAR EDUARDO VIVAS ASTUDILLO"/>
    <s v="6200000"/>
    <s v="dvaguirre@valledelcauca.gov.co"/>
    <s v="E-mail"/>
    <s v=""/>
    <s v="3 Peticiones"/>
    <x v="0"/>
    <s v="Registros Publicos y Redes Emp"/>
    <s v="Derecho de peticion"/>
    <s v="."/>
    <s v="."/>
    <s v="2023 - 00159 SANTIAGO DE CALI, 13 DE FEBRERO DE 2023 SEÑOR OSCAR EDUARDO VIVAS ASTUDILLO JEFE DE LA OFICINA PARA LA TRASPARENCIA DE LA GESTIÓN PÚBLICA GOBERNACIÓN DEL VALLE DEL CAUCA DVAGUIRRE@VALLEDELCAUCA.GOV.CO LA CIUDAD RECIBA UN CORDIAL SALUDO, DAMOS RESPUESTA A SU OFICIO FO-M9-P3-02-V01 2023 014469 DEL 8 DE FEBRERO DE 2023, RECIBIDO EN ESTA ENTIDAD EL 10 DE FEBRERO, EN EL CUAL SOLICITA: &quot;BASE DE DATOS ACTUALIZADA HASTA LA FECHA DE LOS GRUPOS VEEDORES REGISTRADOS EN SANTIAGO DE CALI, CON EL FIN DE INICIAR UN PROCESO DE CONVOCATORIA, PARTICIPACIÓN E INVITACIÓN A LA FERIA DE LA TRANSPARENCI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
    <s v="."/>
    <s v="Finalizado"/>
    <s v="ECUARTAS"/>
    <d v="2023-02-13T00:00:00"/>
    <d v="2023-02-13T00:00:00"/>
    <s v="dvaguirre@valledelcauca.gov.co.rpost.biz lunes 13/02/2023 9:40 a. m"/>
    <s v="N"/>
    <s v=""/>
    <x v="0"/>
    <s v=""/>
    <s v="N"/>
    <d v="2023-02-13T00:00:00"/>
    <d v="2023-02-13T00:00:00"/>
    <n v="2"/>
    <n v="15"/>
    <x v="0"/>
    <n v="15"/>
    <s v="cumple"/>
  </r>
  <r>
    <x v="0"/>
    <n v="2023000829"/>
    <x v="28"/>
    <s v="EN COMUNICACION DEL DIA 24012023 CON OFICIO GS-2023-000927 SUBGA POJUD 29.54 DE LA POLICIA NACIONAL SECCIONAL BOGOTA DC CON RAD. # 20230100793 POR TRASALDO POR COMPETENCIAS ENVIADO VIA EMAIL A CONTACTO CCC SOLICITAN OBTENER EL CERTIFICADO DE EXISTENCIA Y REPRESENTACION LEGAL HISTORICO DEL SR. JOSE VICENTE FORERO CORREA CC 6158867 Y DE LA SOCIEDAD MUNDO CONECTTION SAS NIT 901621585-1"/>
    <s v="A"/>
    <s v="JCMARIN"/>
    <s v=" "/>
    <s v="Obrero"/>
    <d v="2023-02-10T00:00:00"/>
    <s v="Origino"/>
    <s v="NRESPONS"/>
    <s v="Registros Pub y Redes Emp"/>
    <s v="Back (Registro)"/>
    <s v="Finalizado"/>
    <s v=" "/>
    <s v="Asignado a"/>
    <s v="ECUARTAS"/>
    <s v="Registros Pub y Redes Emp"/>
    <s v="Back (Registro)"/>
    <d v="2023-02-10T00:00:00"/>
    <s v="A"/>
    <s v=""/>
    <m/>
    <m/>
    <m/>
    <m/>
    <m/>
    <m/>
    <m/>
    <s v="Sin Identificación"/>
    <m/>
    <s v="PT EDWIN MANUEL GENES GARCES"/>
    <s v="6200000"/>
    <s v="edwin.genes1163@correo.policia.gov.co"/>
    <s v="E-mail"/>
    <s v=""/>
    <s v="3 Peticiones"/>
    <x v="0"/>
    <s v="Registros Publicos y Redes Emp"/>
    <s v="Derecho de peticion"/>
    <s v="."/>
    <s v="."/>
    <s v="2023 - 00177 SANTIAGO DE CALI, 16 DE FEBRERO DE 2023 SEÑORES MINISTERIO DE DEFENSA NACIONAL POLICIA NACIONAL ATENCIÓN: PATRULLERO EDWIN MANUEL GENES GARCES INVESTIGADOR CRIMINAL UNIDAD INVESTIGATIVA POLFA EDWIN.GENES1163@CORREO.POLICIA.GOV.CO BOGOTÁ D.C. CORDIAL SALUDO, DAMOS RESPUESTA A SU OFICIO GS-2023-000927/SUBGA-POJUD-29.54 DEL 24 DE ENERO DE 2023, RECIBIDO EN ESTA ENTIDAD EL 10 DE FEBRERO, EN EL QUE SOLICITA: &quot;OBTENER CERTIFICADO DE EXISTENCIA Y REPRESENTACIÓN LEGAL E HISTÓRICO DE LAS SIGUIENTES PERSONAS NATURALES Y JURÍDICAS RELACIONADAS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ECUARTAS"/>
    <d v="2023-02-14T00:00:00"/>
    <d v="2023-02-16T00:00:00"/>
    <s v="edwin.genes1163@correo.policia.gov.co.rpost.biz jueves 16/02/2023 1:29 p. m"/>
    <s v="N"/>
    <s v=""/>
    <x v="0"/>
    <s v=""/>
    <s v="N"/>
    <d v="2023-02-16T00:00:00"/>
    <d v="2023-02-16T00:00:00"/>
    <n v="5"/>
    <n v="15"/>
    <x v="0"/>
    <n v="15"/>
    <s v="cumple"/>
  </r>
  <r>
    <x v="0"/>
    <n v="2023000831"/>
    <x v="28"/>
    <s v="EN COMUNICACION DEL DIA 06 FEB 2023 DE LA ENTIDAD BENEFICIENCIA DEL VALLE SOLICITA A USTEDES INFORMAR A ESTA OFICINA SI LAS PERSONAS NATURALES Y O JURIDICAS RELACIONADAS A CONTINUACION APARECEN CON INMUEBLES REGISTRADOS EN ESTA OFICINA EN CASO AFIRMATIVO ATENTAMENTE SOLICITAMOS EXPEDIR LA CERTIFICACION RESPECTIVA JAVIER MEDINA HERRERA CC 16599028 ROBERTO ANDRES VIVEROS QUIÑONEZ CC 16640012 JOSE JOAQUIN ARROYO ANGULO CC 16491046 LUIS ANGEL CAICEDO MOSQUERA CC 16500040 CLAUDIA MARIA OSORIO FLOREZ CC 36724325 HUMBERTO FABIAN DIAZ GAMEZ CC 85447236"/>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MONICA DIAZ PAZ"/>
    <s v="8823249"/>
    <s v="ventanillaunica@loteriadelvalle.com"/>
    <s v="E-mail"/>
    <s v=""/>
    <s v="3 Peticiones"/>
    <x v="0"/>
    <s v="Registros Publicos y Redes Emp"/>
    <s v="Derecho de peticion"/>
    <s v="."/>
    <s v="."/>
    <s v="2023 - 00144 SANTIAGO DE CALI, 10 DE FEBRERO DE 2023 SEÑORES BENEFICENCIA DEL VALLE ATENCIÓN: MONICA DIAZ PAZ DIRECTORA ADMINISTRATIVA VENTANILLAUNICA@LOTERIADELVALLE.COM LA CIUDAD CORDIAL SALUDO DAMOS RESPUESTA A SU OFICIO SN DEL 6 DE FEBRERO DE 2023, RECIBIDO EN ESTA ENTIDAD EL 8 DE FEBRERO, EN EL CUAL SOLICITA: &quot;INFORMAR A ESTA OFICINA SI LAS PERSONAS NATURALES Y/O JURÍDICAS RELACIONADAS A CONTINUACIÓN APARECEN CON INMUEBLES REGISTRADOS EN ESTA OFICINA, EN CASO AFIRMATIVO, ATENTAMENTE LE SOLICITAMOS EXPEDIR LA CERTIFICACIÓN RESPECTIV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
    <s v="."/>
    <s v="Finalizado"/>
    <s v="ECUARTAS"/>
    <d v="2023-02-10T00:00:00"/>
    <d v="2023-02-10T00:00:00"/>
    <s v="ventanillaunica@loteriadelvalle.com.rpost.biz viernes 10/02/2023 3:14 p. m"/>
    <s v="N"/>
    <s v=""/>
    <x v="0"/>
    <s v=""/>
    <s v="N"/>
    <d v="2023-02-10T00:00:00"/>
    <d v="2023-02-10T00:00:00"/>
    <n v="1"/>
    <n v="15"/>
    <x v="0"/>
    <n v="15"/>
    <s v="cumple"/>
  </r>
  <r>
    <x v="0"/>
    <n v="2023000837"/>
    <x v="28"/>
    <s v="EN COMUNICACION DEL DIA 07 FEB 2023 DE LA ENTIDAD ALCALDIA DE YUMBO RAD 20231000060611 SOLICITAMOS COMEDIDAMENTE SE BRINDEN LAS SIGUIENTES BASES DE DATOS BASE DE DATOS DE COMERCIOS INSCRITOS EN LA CAMARA DE COMERCIO A LA FECHA"/>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ANDRES PEREZ ZAPATA"/>
    <s v="6516600"/>
    <s v="alcaldeyumbo@yumbo.gov.co"/>
    <s v="E-mail"/>
    <s v="3126570667"/>
    <s v="3 Peticiones"/>
    <x v="0"/>
    <s v="Registros Publicos y Redes Emp"/>
    <s v="Derecho de peticion"/>
    <s v="."/>
    <s v="."/>
    <s v="2023 - 00173 SANTIAGO DE CALI, 14 DE FEBRERO DE 2023 SEÑOR ANDRES PEREZ ZAPATA DIRECTOR ALCALDÍA DE YUMBO DEPARTAMENTO ADMINISTRATIVO DE PLANEACIÓN E INFORMÁTICA ALCALDEYUMBO@YUMBO.GOV.CO YUMBO RECIBA UN CORDIAL SALUDO, DAMOS RESPUESTA A SU OFICIO 20231000060611 DEL 7 DE FEBRERO DE 2023, RECIBIDO EN ESTA ENTIDAD EL 10 DE FEBRERO, EN EL CUAL SOLICITA: &quot;LA BASE DE DATOS DE LAS EMPRESAS ASENTADAS EN NUESTRO MUNICIPIO, CON LA SIGUIENTE INFORMACIÓN: &quot;BASE DE DATOS DE COMERCIOS INSCRITOS EN LA CÁMARA DE COMERCIO A LA FECH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
    <s v="."/>
    <s v="Finalizado"/>
    <s v="ECUARTAS"/>
    <d v="2023-02-14T00:00:00"/>
    <d v="2023-02-14T00:00:00"/>
    <s v="alcaldeyumbo@yumbo.gov.co.rpost.biz martes 14/02/2023 1:40 p. m."/>
    <s v="N"/>
    <s v=""/>
    <x v="0"/>
    <s v=""/>
    <s v="N"/>
    <d v="2023-02-14T00:00:00"/>
    <d v="2023-02-14T00:00:00"/>
    <n v="3"/>
    <n v="15"/>
    <x v="0"/>
    <n v="15"/>
    <s v="cumple"/>
  </r>
  <r>
    <x v="0"/>
    <n v="2023000838"/>
    <x v="28"/>
    <s v="EN COMUNICACION DEL DIA 09 FEB 2023 ENVIADO POR EMAIL A CONTACTO CCC DE LA POLICIA NACIONAL SECCIONAL CALI RAD 2023-016658 SOLICITA A ESE ORGANISMO APORTE INFORMACION SI LA PERSONA DE NOMBRE Y CEDULA JOSE YORMAN MORENO CC 1067464414 SE ENCUENTRA REGISTRADO EN SU BASE DE DATOS COMO PROPIETARIO DE ALGUNA CLASE DE ESTABLECIMIENTO COMERCIAL PUBLICO O PRIVADO CON EL FIN DE UBICARLO Y CITARLO AL DESPACHO FISCAL PARA DIIGENCIAS"/>
    <s v="A"/>
    <s v="LNDELGAD"/>
    <s v=" "/>
    <s v="Principal"/>
    <d v="2023-02-10T00:00:00"/>
    <s v="Origino"/>
    <s v="NRESPONS"/>
    <s v="Registros Pub y Redes Emp"/>
    <s v="Back (Registro)"/>
    <s v="Finalizado"/>
    <s v=" "/>
    <s v="Asignado a"/>
    <s v="ECUARTAS"/>
    <s v="Registros Pub y Redes Emp"/>
    <s v="Back (Registro)"/>
    <d v="2023-02-10T00:00:00"/>
    <s v="A"/>
    <s v="ESAL"/>
    <m/>
    <m/>
    <m/>
    <m/>
    <m/>
    <m/>
    <m/>
    <s v="Sin Identificación"/>
    <m/>
    <s v="LUIS FERNANDO RINCON GIRON"/>
    <s v="SN"/>
    <s v="luis.rincon1251@correo.policia.gov.co"/>
    <s v="E-mail"/>
    <s v="3152570820"/>
    <s v="3 Peticiones"/>
    <x v="0"/>
    <s v="Registros Publicos y Redes Emp"/>
    <s v="Derecho de peticion"/>
    <s v="."/>
    <s v="."/>
    <s v="2023 - 00161 SANTIAGO DE CALI, 13 DE FEBRERO DE 2023 SEÑORES MINISTERIO DE DEFENSA NACIONAL POLICIA NACIONAL ATENCIÓN: AGENTE LUIS FERNANDO RINCON GIRON INVESTIGADOR CRIMINAL SIJIN LUIS.RINCON1251@CORREO.POLICIA.GOV.CO LA CIUDAD CORDIAL SALUDO, DAMOS RESPUESTA A SU OFICIO OFIIO NO. GS-2023-016658/SUBIN-GRUIJ 25.10 NUNC 7600160099174202000960 DEL 9 DE FEBRERO DE 2023, RECIBIDO EN ESTA ENTIDAD EL 10 DE FEBRERO, EN EL QUE SOLICITA: &quot;APORTE INFORMACIÓN SI LA PERSONA DE NOMBRE Y CEDULA: JOSE YORMAN MORENO C.C. 1.067.464.414, SE ENCUENTRA REGISTRADO EN SU BASE DE DATOS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
    <s v="."/>
    <s v="Finalizado"/>
    <s v="ECUARTAS"/>
    <d v="2023-02-13T00:00:00"/>
    <d v="2023-02-13T00:00:00"/>
    <s v="luis.rincon1251@correo.policia.gov.co.rpost.biz lunes 13/02/2023 10:42 a. m"/>
    <s v="N"/>
    <s v=""/>
    <x v="0"/>
    <s v=""/>
    <s v="N"/>
    <d v="2023-02-13T00:00:00"/>
    <d v="2023-02-13T00:00:00"/>
    <n v="2"/>
    <n v="15"/>
    <x v="0"/>
    <n v="15"/>
    <s v="cumple"/>
  </r>
  <r>
    <x v="0"/>
    <n v="2023000840"/>
    <x v="28"/>
    <s v="BUENA TARDE, ME PERMITO SOLICITARLES COMEDIDAMENTE, SE SIRVAN ENVIAR CERTIFICADO DE EXISTENCIA Y REPRESENTACIÓN LEGAL DE LA SOCIEDAD RENTERIA Y CIA. S.C.A. O INDICARNOS EL NOMBRE DE SU ACTUAL REPRESENTANTE LEGAL Y SU DIRECCIÓN FÍSICA Y ELECTRÓNICA DE DICHA SOCIEDAD. LO ANTERIOR, POR CUANTO EN EL RADICADO DE LA REFERENCIA DENTRO DEL PROCESO ORDINARIO LABORAL DE PRIMERA INSTANCIA DE NELFA RODRIGUEZ NAZARI CONTRA LA ADMINISTRADORA COLOMBIANA DE PENSIONES-COLPENSIONES, EN OBEDCIMIENTO A LO QUE ORDENÓ EL HONORABLE TRIBUNAL SUPERIOR DE CALI, POR AUTO 2151 DE DICIEMBRE 9 DE 2021, SE ORDENÓ VINCULAR AL PROCESO, A LA SOCIEDAD RENTERIA Y CIA. S.C.A., SIN QUE SE CONOZCA EL NOMBRE DE SU ACTUAL REPRESENTANTE LEGAL Y LA DIRECCIÓN FÍSICA Y ELECTRÓNICA DE LA MISMA, A FIN DE PODER SURTIR LA NOTIFICACIÓN PERSONAL CON SU REPRESENTANTE LEGAL, DEL AUTO QUE ORDENÓ SU VINCULACIÓN COMO LITISCONSORCIO NECESARIO. SE LES AGRADECE SU COLABORACIÓN AL RESPECTO."/>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JUZGADO SEGUNDO LABORAL DEL CIRCUITO DE CALI"/>
    <s v="8986868"/>
    <s v="j02lccali@cendoj.ramajudicial.gov.co"/>
    <s v="E-mail"/>
    <s v="sn"/>
    <s v="3 Peticiones"/>
    <x v="0"/>
    <s v="Registros Publicos y Redes Emp"/>
    <s v="Derecho de peticion"/>
    <s v="."/>
    <s v="."/>
    <s v="2023 - 00099 SANTIAGO DE CALI, 13 DE FEBRERO DE 2023 SEÑORES JUZGADO SEGUNDO LABORAL DEL CIRCUITO DE CALI J02LCCALI@CENDOJ.RAMAJUDICIAL.GOV.CO LA CIUDAD CORDIAL SALUDO DAMOS RESPUESTA AL CORREO ELECTRÓNICO CON ASUNTO RADICADO 76001310500220150033700 DEL 9 DE FEBRERO DE 2023, RECIBIDO EN ESTA ENTIDAD EL MISMO DÍA, EN EL QUE SOLICITA &quot;SIRVAN ENVIAR CERTIFICADO DE EXISTENCIA Y REPRESENTACIÓN LEGAL DE LA SOCIEDAD RENTERIA Y CIA. S.C.A. O INDICARNOS EL NOMBRE DE SU ACTUAL REPRESENTANTE LEGAL Y SU DIRECCIÓN FÍSICA Y ELECTRÓNICA DE DICHA SOCIE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s v="."/>
    <s v="Finalizado"/>
    <s v="ECUARTAS"/>
    <d v="2023-02-13T00:00:00"/>
    <d v="2023-02-13T00:00:00"/>
    <s v="J02lccali@cendoj.ramajudicial.gov.co.rpost.biz lunes 13/02/2023 11:09 a. m"/>
    <s v="N"/>
    <s v=""/>
    <x v="0"/>
    <s v=""/>
    <s v="N"/>
    <d v="2023-02-13T00:00:00"/>
    <d v="2023-02-13T00:00:00"/>
    <n v="2"/>
    <n v="15"/>
    <x v="0"/>
    <n v="15"/>
    <s v="cumple"/>
  </r>
  <r>
    <x v="0"/>
    <n v="2023000841"/>
    <x v="28"/>
    <s v="PAOLA ANDREA ORTIZ LOPEZ CON CC 38554826 SOLICITA CERTIFICADO DE NO FIGURA DEL SEÑOR JULIAN ANDRES GONZALEZ ORTIZ IDENTIFICADO CON CC 1006096842 PARA ADELANTAR TRAMITE PENITENCIARIO. EL CERTIFICADO SE DEBE ENVIAR AL CORREO ELECTRONICO PAOLAORTIS58@GMAIL.COM"/>
    <s v="A"/>
    <s v="KCRUZ"/>
    <s v=" "/>
    <s v="Principal"/>
    <d v="2023-02-10T00:00:00"/>
    <s v="Origino"/>
    <s v="NRESPONS"/>
    <s v="Registros Pub y Redes Emp"/>
    <s v="Back (Registro)"/>
    <s v="Finalizado"/>
    <s v=" "/>
    <s v="Asignado a"/>
    <s v="CMARTINE"/>
    <s v="Registros Pub y Redes Emp"/>
    <s v="Juridica"/>
    <d v="2023-02-10T00:00:00"/>
    <s v="A"/>
    <s v="MERCANTIL"/>
    <m/>
    <m/>
    <m/>
    <m/>
    <m/>
    <m/>
    <m/>
    <s v="Sin Identificación"/>
    <n v="38554826"/>
    <s v="PAOLA ANDREA HOLGUIN LOPEZ"/>
    <s v=""/>
    <s v="paolaortis58@gmail.com"/>
    <s v="Presencial con Carta"/>
    <s v="3146470524"/>
    <s v="3 Peticiones"/>
    <x v="0"/>
    <s v="Registros Publicos y Redes Emp"/>
    <s v="Derecho de peticion"/>
    <s v="."/>
    <s v="."/>
    <s v="CONTESTADO CON CARTA 2023-00170 DEL 13 DE FEBRERO DE 2023, ASÍ: &quot;MEDIANTE PETICIÓN DEL 10 DE FEBRERO DE 2023 SOLICITÓ A ESTA CÁMARA DE COMERCIO UN CERTIFICADO DE NO FIGURA A NOMBRE DE JULIÁN ANDRÉS GONZÁLEZ ORTIZ, IDENTIFICADO CON LA CÉDULA DE CIUDADANÍA NO. 100609684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ULIÁN ANDRÉS GONZÁLEZ O"/>
    <s v="."/>
    <s v="Finalizado"/>
    <s v="CMARTINE"/>
    <d v="2023-02-13T00:00:00"/>
    <d v="2023-02-13T00:00:00"/>
    <s v=" "/>
    <s v="N"/>
    <s v=""/>
    <x v="0"/>
    <s v="Interés general y particular"/>
    <s v="N"/>
    <d v="2023-02-13T00:00:00"/>
    <d v="2023-02-13T00:00:00"/>
    <n v="2"/>
    <n v="15"/>
    <x v="0"/>
    <n v="15"/>
    <s v="cumple"/>
  </r>
  <r>
    <x v="0"/>
    <n v="2023000842"/>
    <x v="28"/>
    <s v="EN COMUNICACION DEL DIA 09 ENERO 2023 ENVIADO POR EMAIL A CONTACTO CCC MEDIANTE DERECHO DE PETICION EL SR DANIEL ALEJANDRO TORRES RODRÍGUEZ SOLICITA QUE LA CÁMARA DE COMERCIO INFORME RESPECTO DE SI EL SEÑOR JONATHAN CIFUENTES DIAZ, IDENTIFICADO CON CEDULA DE CIUDADANIA NO. 80850436, FIGURA EN REGISTROS PÚBLICOS O EN DOCUMENTOS REGISTRADOS ANTE LA CÁMARA DE COMERCIO, EN ALGUNO DE LOS SIGUIENTES CARGOS RESPECTO DE SOCIEDADES COMERCIALES: REPRESENTANTES LEGALES, ACCIONISTAS Y/O MIEMBROS DE JUNTA DIRECTIVA"/>
    <s v="A"/>
    <s v="LNDELGAD"/>
    <s v=" "/>
    <s v="Principal"/>
    <d v="2023-02-10T00:00:00"/>
    <s v="Origino"/>
    <s v="NRESPONS"/>
    <s v="Registros Pub y Redes Emp"/>
    <s v="Back (Registro)"/>
    <s v="Finalizado"/>
    <s v=" "/>
    <s v="Asignado a"/>
    <s v="ECUARTAS"/>
    <s v="Registros Pub y Redes Emp"/>
    <s v="Back (Registro)"/>
    <d v="2023-02-10T00:00:00"/>
    <s v="A"/>
    <s v="MERCANTIL"/>
    <n v="994689"/>
    <m/>
    <m/>
    <m/>
    <m/>
    <m/>
    <m/>
    <s v="Cédula de ciudadanía"/>
    <n v="1015444287"/>
    <s v="DANIEL ALEJANDRO TORRES RODRÍGUEZ"/>
    <s v="sn"/>
    <s v="danieltorres.abaco@gmail.com"/>
    <s v="E-mail"/>
    <s v="sn"/>
    <s v="3 Peticiones"/>
    <x v="0"/>
    <s v="Registros Publicos y Redes Emp"/>
    <s v="Derecho de peticion"/>
    <s v="."/>
    <s v="."/>
    <s v="2023-000 SANTIAGO DE CALI, 13 DE FEBRERO DE 2023 SEÑOR DANIEL ALEJANDRO TORRES RODRÍGUEZ DANIELTORRES.ABACO@GMAIL.COM. BOGOTÁ D.C. CORDIAL SALUDO, MEDIANTE ESCRITO DEL 9 DE ENERO DE 2023, RECIBIDO EN ESTA ENTIDAD EL 10 DE ENERO, EN EL QUE SOLICITA: &quot;QUE LA CÁMARA DE COMERCIO INFORME RESPECTO DE SI EL SEÑOR JONATHAN CIFUENTES DIAZ, IDENTIFICADO CON CEDULA DE CIUDADANÍA NO. 80850436, FIGURA EN REGISTROS PÚBLICOS O EN DOCUMENTOS REGISTRADOS ANTE LA CÁMARA DE COMERCIO, EN ALGUNO DE LOS SIGUIENTES CARGOS RESPECTO DE SOCIEDADES COMERCIALES: REPRESENTANTES LEGALES, ACCIONISTAS Y/O MIEMBROS DE JUNTA DIRECTIV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
    <s v="."/>
    <s v="Finalizado"/>
    <s v="ECUARTAS"/>
    <d v="2023-02-13T00:00:00"/>
    <d v="2023-02-13T00:00:00"/>
    <s v="danieltorres.abaco@gmail.com.rpost.biz lunes 13/02/2023 5:03 p. m."/>
    <s v="N"/>
    <s v=""/>
    <x v="0"/>
    <s v=""/>
    <s v="N"/>
    <d v="2023-02-13T00:00:00"/>
    <d v="2023-02-13T00:00:00"/>
    <n v="2"/>
    <n v="15"/>
    <x v="0"/>
    <n v="15"/>
    <s v="cumple"/>
  </r>
  <r>
    <x v="0"/>
    <n v="2023000844"/>
    <x v="28"/>
    <s v="EN COMUNICACION DEL DIA 09 ENERO 2023 ENVIADO POR EMAIL A CONTACTO CCC MEDIANTE DERECHO DE PETICION EL SR DANIEL ALEJANDRO TORRES RODRÍGUEZ SOLICITA QUE LA CÁMARA DE COMERCIO INFORME RESPECTO DE SI LA SEÑORA CLAUDIA PATRICIA PARRA MONTAÑA, IDENTIFICADA CON CEDULA DE CIUDADANIA NO. 52703235 FIGURA EN REGISTROS PÚBLICOS O EN DOCUMENTOS REGISTRADOS ANTE LA CÁMARA DE COMERCIO, EN ALGUNO DE LOS SIGUIENTES CARGOS RESPECTO DE SOCIEDADES COMERCIALES: REPRESENTANTES LEGALES, ACCIONISTAS Y/O MIEMBROS DE JUNTA DIRECTIVA"/>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n v="1015444287"/>
    <s v="DANIEL ALEJANDRO TORRES RODRÍGUEZ"/>
    <s v="sn"/>
    <s v="danieltorres.abaco@gmail.com"/>
    <s v="E-mail"/>
    <s v="sn"/>
    <s v="3 Peticiones"/>
    <x v="0"/>
    <s v="Registros Publicos y Redes Emp"/>
    <s v="Derecho de peticion"/>
    <s v="."/>
    <s v="."/>
    <s v="2023-00174 SANTIAGO DE CALI, 14 DE FEBRERO DE 2023 SEÑOR DANIEL ALEJANDRO TORRES RODRÍGUEZ DANIELTORRES.ABACO@GMAIL.COM. BOGOTÁ D.C. CORDIAL SALUDO, MEDIANTE ESCRITO DEL 9 DE ENERO DE 2023, RECIBIDO EN ESTA ENTIDAD EL 10 DE ENERO, EN EL QUE SOLICITA: &quot;QUE LA CÁMARA DE COMERCIO INFORME RESPECTO DE SI LA SEÑORA CLAUDIA PATRICIA PARRA MONTAÑA, IDENTIFICADA CON CEDULA DE CIUDADANÍA NO. 52703235, FIGURA EN REGISTROS PÚBLICOS O EN DOCUMENTOS REGISTRADOS ANTE LA CÁMARA DE COMERCIO, EN ALGUNO DE LOS SIGUIENTES CARGOS RESPECTO DE SOCIEDADES COMERCIALES: REPRESENTANTES LEGALES, ACCIONISTAS Y/O MIEMBROS DE JUNTA DIRECTIV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
    <s v="."/>
    <s v="Finalizado"/>
    <s v="ECUARTAS"/>
    <d v="2023-02-14T00:00:00"/>
    <d v="2023-02-14T00:00:00"/>
    <s v="danieltorres.abaco@gmail.com.rpost.biz martes 14/02/2023 3:35 p. m"/>
    <s v="N"/>
    <s v=""/>
    <x v="0"/>
    <s v="Interés general y particular"/>
    <s v="N"/>
    <d v="2023-02-14T00:00:00"/>
    <d v="2023-02-14T00:00:00"/>
    <n v="3"/>
    <n v="15"/>
    <x v="0"/>
    <n v="15"/>
    <s v="cumple"/>
  </r>
  <r>
    <x v="0"/>
    <n v="2023000845"/>
    <x v="28"/>
    <s v="EN COMUNICACION DEL DIA 8 FEB 2023 ENVIADO POR EMAIL A CONTACTO CCC JUZGADO PRIMERO LABORAL DEL CIRCUITO DE PEREIRA RADICACION 66001-31-05-001-2017-00333-00 SE ORDENA OFICIAR A LA SUPERINTENDENCIA DE SOCIEDADES Y A LA CAMARA DE COMERCIO DE CALI CON EL FIN QUE INFORMEN EN EL TERMINO DE CINCO (5) DIAS EL ESTADO DE LA LIQUIDACION DE LA PERSONA JURIDICA, SI SE ENCUENTRA DISUELTA O SI TIENE NOMBRADO LIQUIDADOR Y ENESTE CASO INFORMAR LA DIRECCION FISICA O ELECTRONICA PARA NOTIFICACIONES SOCIEDAD COLMASER LTDA - CCBOGOTA"/>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m/>
    <s v="RUTH CLEMENCIA ZULUAGA ARISTIZABAL"/>
    <s v="3498154"/>
    <s v="notificacionsavioabogados@gmail.com"/>
    <s v="E-mail"/>
    <s v="315 207 3487"/>
    <s v="3 Peticiones"/>
    <x v="0"/>
    <s v="Registros Publicos y Redes Emp"/>
    <s v="Derecho de peticion"/>
    <s v="."/>
    <s v="."/>
    <s v="2023-00117 SANTIAGO DE CALI, 14 DE FEBRERO DE 2023 SEÑORES DIEGO JAVIER MESA RADA JUZGADO PRIMERO LABORAL DEL CIRCUITO DE PEREIRA NOTIFICACIONSAVIOABOGADOS@GMAIL.COM LCTO01PER@CENDOJ.RAMAJUDICIAL.GOV.CO CARTAGO MEDIANTE CORREO ELECTRÓNICO RADICADO 66001-31-05-001-2017-00333-00 DEL 8 DE FEBRERO, RECIBIDO EN ESTA ENTIDAD EL 9 DE FEBRERO, SOLICITÓ: &quot;REMITIR LO SOLICITADO POR EL JUZGADO 01 LABORAL DE PEREIRA -RISARALDA CON EL FIN DE QUE SE REMITA LA INFORMACIÓN OPORTUNA PARA LA CONTINUACIÓN DEL PROCESO LABORAL LINA MARCELA LONDOÑO AGUDELO CONTRA ARL AXA COLPATRIA Y OTROS. SE ORDENA OFICIAR A LA SUPERINTENDENCIA DE SOCIEDADES Y A LA CÁMARA DE COMERCIO DE CALI CON EL FIN QUE INFORMEN EN EL TÉRMINO DE CINCO (5) DÍAS EL ESTADO DE LA LIQUIDACIÓN DE LA PERSONA JURÍDICA, SI SE ENCUENTRA DISUELTA O SI TIENE NOMBRADO LIQUIDADOR Y EN ESTE CASO INFORMAR LA DIRECCIÓN FÍSICA O ELECTRÓNICA PARA NOTIFICACIONES COLMASER LTDA &quot;. AL RESPECTO, LE INFORMAMOS QUE LAS CÁMARAS DE COMERCIO DEBEN CEÑIR"/>
    <s v="."/>
    <s v="Finalizado"/>
    <s v="ECUARTAS"/>
    <d v="2023-02-14T00:00:00"/>
    <d v="2023-02-14T00:00:00"/>
    <s v="notificacionsavioabogados@gmail.com.rpost.biz; lcto01per@cendoj.ramajudicial.gov.co.rpost.biz martes 14/02/2023 4:28 p. m"/>
    <s v="N"/>
    <s v=""/>
    <x v="0"/>
    <s v=""/>
    <s v="N"/>
    <d v="2023-02-14T00:00:00"/>
    <d v="2023-02-14T00:00:00"/>
    <n v="3"/>
    <n v="15"/>
    <x v="0"/>
    <n v="15"/>
    <s v="cumple"/>
  </r>
  <r>
    <x v="0"/>
    <n v="2023000847"/>
    <x v="28"/>
    <s v="EN COMUNICACION DEL DIA 06 FEB 2023 ENVIADO POR EMAIL A CONTACTO CCC DE LA POLICIA NACIONAL SECCIONAL PITALITO SOLICITA CONSULTAR EN SU BASE DE DATOS SI EL SR ALEXANDER NARVAEZ CERQUERA CC 1117547450 CUENTA CON ALGUN TIPO DE REGISTRO MERCANTIL A SU NOMBRE ESTO CON EL FIN DE QUE DICHA INFORMACION OBRE DENTRO DE LAS DILIGENCIAS QUE ADELANTA LA FISCALIA "/>
    <s v="A"/>
    <s v="LNDELGAD"/>
    <s v=" "/>
    <s v="Principal"/>
    <d v="2023-02-10T00:00:00"/>
    <s v="Origino"/>
    <s v="NRESPONS"/>
    <s v="Registros Pub y Redes Emp"/>
    <s v="Back (Registro)"/>
    <s v="Finalizado"/>
    <s v=" "/>
    <s v="Asignado a"/>
    <s v="ECUARTAS"/>
    <s v="Registros Pub y Redes Emp"/>
    <s v="Back (Registro)"/>
    <d v="2023-02-10T00:00:00"/>
    <s v="A"/>
    <s v="NO APLICA"/>
    <m/>
    <m/>
    <m/>
    <m/>
    <m/>
    <m/>
    <m/>
    <s v="Sin Identificación"/>
    <n v="1003376856"/>
    <s v="JUAN JOSE ALVAREZ TORRES"/>
    <s v=""/>
    <s v="alvarez.ju00007@policia.gov.co"/>
    <s v="E-mail"/>
    <s v="3144080186"/>
    <s v="3 Peticiones"/>
    <x v="0"/>
    <s v="Registros Publicos y Redes Emp"/>
    <s v="Derecho de peticion"/>
    <s v="."/>
    <s v="."/>
    <s v="2023 - 00161 SANTIAGO DE CALI, 14 DE FEBRERO DE 2023 SEÑORES MINISTERIO DE DEFENSA NACIONAL POLICIA NACIONAL ATENCIÓN: PATRULLERO JUAN JOSE ALVAREZ TORRES INVESTIGADOR CRIMINAL UNIDAD BÁSICA DE INVESTIGACIÓN CRIMINAL ALVAREZ.JU00007@CORREO.POLICIA.GOV.CO PITALITO CORDIAL SALUDO, DAMOS RESPUESTA A SU OFICIO NOTICIA CRIMINAL 415516000597202253613 DEL 6 DE FEBRERO DE 2023, RECIBIDO EN ESTA ENTIDAD EL 10 DE FEBRERO, EN EL QUE SOLICITA: &quot;CONSULTAR EN SU BASE DE DATOS SI EL SEÑOR ALEXANDER NARVAEZ CERQUERA, IDENTIFICADO CON NUMERO DE CEDULA 1117547450, CUENTA CON ALGÚN TIPO DE REGISTRO MERCANTIL A SU NOMBRE, ESTO CON EL FIN DE QUE DICHA INFORMACIÓN OBRE DENTRO DE LAS DILIGENCIAS QUE ADELANTE LA FISCALÍ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
    <s v="."/>
    <s v="Finalizado"/>
    <s v="ECUARTAS"/>
    <d v="2023-02-14T00:00:00"/>
    <d v="2023-02-14T00:00:00"/>
    <s v="alvarez.ju00007@correo.policia.gov.co.rpost.biz martes 14/02/2023 4:40 p. m."/>
    <s v="N"/>
    <s v=""/>
    <x v="0"/>
    <s v=""/>
    <s v="N"/>
    <d v="2023-02-14T00:00:00"/>
    <d v="2023-02-14T00:00:00"/>
    <n v="3"/>
    <n v="15"/>
    <x v="0"/>
    <n v="15"/>
    <s v="cumple"/>
  </r>
  <r>
    <x v="0"/>
    <n v="2023000858"/>
    <x v="29"/>
    <s v="EN COMUNICACION DEL DIA 11022023 CON EMAILÑ ENVIADO A CONTATO CCC MEDIANTE PETICION LE SR. MAO BOHORQUEZ O. SOLICITA UNA BASE DE DATOS GRATUITA PARA PODER BRINDAR ASESORÍA PUBLICITARIA A QUIENES NO LO TENGAN POR ALGÚN MOTIVO QUE NO LO TENGAN."/>
    <s v="A"/>
    <s v="JCMARIN"/>
    <s v=" "/>
    <s v="Obrero"/>
    <d v="2023-02-13T00:00:00"/>
    <s v="Origino"/>
    <s v="NRESPONS"/>
    <s v="Registros Pub y Redes Emp"/>
    <s v="Back (Registro)"/>
    <s v="Finalizado"/>
    <s v=" "/>
    <s v="Asignado a"/>
    <s v="ECUARTAS"/>
    <s v="Registros Pub y Redes Emp"/>
    <s v="Back (Registro)"/>
    <d v="2023-02-13T00:00:00"/>
    <s v="A"/>
    <s v=""/>
    <m/>
    <m/>
    <m/>
    <m/>
    <m/>
    <m/>
    <m/>
    <s v="Sin Identificación"/>
    <m/>
    <s v="MAO BOHORQUEZ O"/>
    <s v=""/>
    <s v="mao.b-1@hotmail.com"/>
    <s v="E-mail"/>
    <s v=""/>
    <s v="3 Peticiones"/>
    <x v="0"/>
    <s v="Registros Publicos y Redes Emp"/>
    <s v="Derecho de peticion"/>
    <s v="."/>
    <s v="."/>
    <s v="2023-00175 SANTIAGO DE CALI, 15 DE FEBRERO DE 2023 SEÑOR MAO BOHORQUEZ MAO.B-1@HOTMAIL.COM LA CIUDAD MEDIANTE CORREO ELECTRÓNICO DEL 7 DE FEBRERO DE 2023, RECIBIDO EN ESTA ENTIDAD EL MISMO DÍA, SOLICITÓ: &quot;LA BASE DE DATOS GRATUITA PARA PODER BRINDAR ASESORÍA PUBLICITARIA A QUIENES NO LO TENGA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A LAS ACTIVIDADES ECONÓMICAS I"/>
    <s v="."/>
    <s v="Finalizado"/>
    <s v="ECUARTAS"/>
    <d v="2023-02-15T00:00:00"/>
    <d v="2023-02-15T00:00:00"/>
    <s v="mao.b-1@hotmail.com.rpost.biz miércoles 15/02/2023 10:25 a. m"/>
    <s v="N"/>
    <s v=""/>
    <x v="0"/>
    <s v=""/>
    <s v="N"/>
    <d v="2023-02-15T00:00:00"/>
    <d v="2023-02-15T00:00:00"/>
    <n v="3"/>
    <n v="15"/>
    <x v="0"/>
    <n v="15"/>
    <s v="cumple"/>
  </r>
  <r>
    <x v="0"/>
    <n v="2023000862"/>
    <x v="29"/>
    <s v="EN COMUNICACION DEL DIA 10022023 CON EMAIL ENVIAOD A CONTACTO CCC MEDIANTE PETICION LA SOCIEDAD AGRO LA HACIENDA SAS REQUIERE SOLICITUD DE ACTAS DE LIBROS REGISTRADOS DESDE EL 2019 AL 2023"/>
    <s v="A"/>
    <s v="JCMARIN"/>
    <s v=" "/>
    <s v="Obrero"/>
    <d v="2023-02-13T00:00:00"/>
    <s v="Origino"/>
    <s v="NRESPONS"/>
    <s v="Registros Pub y Redes Emp"/>
    <s v="Back (Registro)"/>
    <s v="Finalizado"/>
    <s v=" "/>
    <s v="Asignado a"/>
    <s v="ECUARTAS"/>
    <s v="Registros Pub y Redes Emp"/>
    <s v="Back (Registro)"/>
    <d v="2023-02-13T00:00:00"/>
    <s v="A"/>
    <s v="MERCANTIL"/>
    <n v="530038"/>
    <m/>
    <m/>
    <m/>
    <m/>
    <m/>
    <m/>
    <s v="Inscrito"/>
    <m/>
    <s v="AGRO LA HACIENDA SAS"/>
    <s v=""/>
    <s v="agrolahacienda@agrolahacienda.com"/>
    <s v="E-mail"/>
    <s v="3155767080"/>
    <s v="3 Peticiones"/>
    <x v="0"/>
    <s v="Registros Publicos y Redes Emp"/>
    <s v="Derecho de peticion"/>
    <s v="."/>
    <s v="."/>
    <s v="2023-00058 SANTIAGO DE CALI, 15 DE FEBRERO DE 2023 SEÑORES AGRO LA HACIENDA SAS AGROLAHACIENDA@AGROLAHACIENDA.COM LA CIUDAD CORDIAL SALUDO, MEDIANTE PETICIÓN DEL 10 DE FEBRERO DE 2023, RECIBIDO EN ESTA ENTIDAD EL MISMO DÍA, SOLICITÓ: &quot;ACTAS DE LIBROS REGISTRADOS DESDE EL 2019 AL 2023 AGRO LA HACIENDA SAS NIT 80501617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EN LO "/>
    <s v="."/>
    <s v="Finalizado"/>
    <s v="ECUARTAS"/>
    <d v="2023-02-15T00:00:00"/>
    <d v="2023-02-15T00:00:00"/>
    <s v="agrolahacienda@agrolahacienda.com.rpost.biz miércoles 15/02/2023 12:52 p. m"/>
    <s v="N"/>
    <s v=""/>
    <x v="0"/>
    <s v=""/>
    <s v="N"/>
    <d v="2023-02-15T00:00:00"/>
    <d v="2023-02-15T00:00:00"/>
    <n v="3"/>
    <n v="15"/>
    <x v="0"/>
    <n v="15"/>
    <s v="cumple"/>
  </r>
  <r>
    <x v="0"/>
    <n v="2023000864"/>
    <x v="29"/>
    <s v="CORDIAL SALUDO, UN ORGULLO SER CALEÑO. DIABLO CAMPEÓN! ÓSCAR DANIEL OFICIAL"/>
    <s v="A"/>
    <s v="ARIVAS"/>
    <s v=" "/>
    <s v="Principal"/>
    <d v="2023-02-13T00:00:00"/>
    <s v="Origino"/>
    <s v="ARIVAS"/>
    <s v="Secretaria General"/>
    <s v="Asuntos Legales y Contratacion"/>
    <s v="Finalizado"/>
    <s v=" "/>
    <s v="Asignado a"/>
    <s v="ARIVAS"/>
    <s v="Asuntos Legales y Contratacion"/>
    <s v="Asuntos Legales y Contratacion"/>
    <d v="2023-02-13T00:00:00"/>
    <s v="A"/>
    <s v=""/>
    <m/>
    <m/>
    <m/>
    <m/>
    <m/>
    <m/>
    <m/>
    <s v="Sin Identificación"/>
    <m/>
    <s v="OSCAR DANIEL"/>
    <s v=""/>
    <s v="oscardanieloficial1.es@gmail.com"/>
    <s v="E-mail"/>
    <s v="3175938081"/>
    <s v="3 Peticiones"/>
    <x v="5"/>
    <s v="Asuntos Legales y Contratacion"/>
    <s v="Derecho de peticion"/>
    <s v="."/>
    <s v="."/>
    <s v="SE ADJUNTA TRAZABILIDAD. SE LE PIDE AL PETICIONARIO APORTAR INFORMACIÓN PARA PODER BRINDARLE UNA RESPUESTA DE FONDO YA QUE LA PETICIÓN SE ENCUENTRA INCOMPLETA. DE: ANA LUCIA RIVAS RICO &lt;ARIVAS@CCC.ORG.CO&gt; ENVIADO: MIÉRCOLES, 15 DE FEBRERO DE 2023 9:02 PARA: OSCARDANIELOFICIAL1.ES@GMAIL.COM &lt;OSCARDANIELOFICIAL1.ES@GMAIL.COM&gt; CC: ANA LUCIA RIVAS RICO &lt;ARIVAS@CCC.ORG.CO&gt; ASUNTO: RESPUESTA DERECHO DE PETICIÓN- OSCAR DANIEL"/>
    <s v="."/>
    <s v="Finalizado"/>
    <s v="ARIVAS"/>
    <d v="2023-02-16T00:00:00"/>
    <d v="2023-02-16T00:00:00"/>
    <s v=" "/>
    <s v="N"/>
    <s v=""/>
    <x v="0"/>
    <s v="Interés general y particular"/>
    <s v="N"/>
    <d v="2023-02-16T00:00:00"/>
    <d v="2023-02-16T00:00:00"/>
    <n v="4"/>
    <n v="15"/>
    <x v="0"/>
    <n v="15"/>
    <s v="cumple"/>
  </r>
  <r>
    <x v="0"/>
    <n v="2023000868"/>
    <x v="29"/>
    <s v="EN COMUNICACION DEL DIA 082022023 CON OFICIO SUSTANCIACION 359 DEL JUZGADO 3 DE EJECUCION DE PENAS Y MEDIDAS DE SEGURIDAD DE CALI ENVIADO VIA EMAIL A CONTACTO CCC RECIBIDO EL DIA 10022023 SOLICITAN AL A CCC PARA QUE EMITA UN CERTIFICADO DE EXISTENCIA Y REPRESENTACION LEGAL DE LA SOCIEDAD LA PREVISORA COMPAÑIA DE SEGUROS S A SUCURSAL CALI MAT 115380-2 POR INCIDENTE DE DESACATO EN ACCION DE TUTELA 202-00087-00"/>
    <s v="A"/>
    <s v="JCMARIN"/>
    <s v=" "/>
    <s v="Obrero"/>
    <d v="2023-02-13T00:00:00"/>
    <s v="Origino"/>
    <s v="NRESPONS"/>
    <s v="Registros Pub y Redes Emp"/>
    <s v="Back (Registro)"/>
    <s v="Finalizado"/>
    <s v=" "/>
    <s v="Asignado a"/>
    <s v="ECUARTAS"/>
    <s v="Registros Pub y Redes Emp"/>
    <s v="Back (Registro)"/>
    <d v="2023-02-13T00:00:00"/>
    <s v="A"/>
    <s v="MERCANTIL"/>
    <n v="115380"/>
    <m/>
    <m/>
    <m/>
    <m/>
    <m/>
    <m/>
    <s v="Inscrito"/>
    <m/>
    <s v="HUGO FERNELLY FRANCO OBANDO"/>
    <s v=""/>
    <s v="aalbam@cendoj.ramajudicial.gov.co"/>
    <s v="E-mail"/>
    <s v=""/>
    <s v="3 Peticiones"/>
    <x v="0"/>
    <s v="Registros Publicos y Redes Emp"/>
    <s v="Derecho de peticion"/>
    <s v="."/>
    <s v="."/>
    <s v="2023 - 00145 SANTIAGO DE CALI, 15 DE FEBRERO DE 2023 SEÑORES JUZGADO TERCERO DE EJECUCIÓN DE PENAS Y MEDIDAS DE SEGURIDAD ATENCIÓN: HUGO FERNELLY FRANCO OBANDO JUEZ AALBAM@CENDOJ.RAMAJUDICIAL.GOV.CO LA CIUDAD CORDIAL SALUDO DAMOS RESPUESTA AL OFICIO N° 359 ACCIÓN DE TUTELA N.U.R. 2022-00087-00 N.I. 261728 DEL 8 DE FEBRERO DE 2023, RECIBIDO EN ESTA ENTIDAD EL 10 DE FEBRERO EN EL QUE SOLICITA &quot;CERTIFICADO DE EXISTENCIA Y REPRESENTACIÓN LEGAL DE LA PREVISORA COMPAÑÍA DE SEGU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
    <s v="."/>
    <s v="Finalizado"/>
    <s v="ECUARTAS"/>
    <d v="2023-02-15T00:00:00"/>
    <d v="2023-02-15T00:00:00"/>
    <s v="aalbam@cendoj.ramajudicial.gov.co.rpost.biz miércoles 15/02/2023 2:47 p. m"/>
    <s v="N"/>
    <s v=""/>
    <x v="0"/>
    <s v=""/>
    <s v="N"/>
    <d v="2023-02-15T00:00:00"/>
    <d v="2023-02-15T00:00:00"/>
    <n v="3"/>
    <n v="15"/>
    <x v="0"/>
    <n v="15"/>
    <s v="cumple"/>
  </r>
  <r>
    <x v="0"/>
    <n v="2023000871"/>
    <x v="29"/>
    <s v="EN COMUNICACION DEL DIA 10022023 CON EMAIL ENVIADO A CONTACTO CCC MEDIANTE PETICION EL SR. ANDRÉS BERMÚDEZ LIÉVANODE LA ENTIDAD CENTRO LATINOAMERICANO DE INVESTIGACIÓN PERIODÍSTICA CLIP POR MEDIO DE LA PRESENTE Y COMO PARTE DE MI EJERCICIO COMO PERIODISTA DEL CENTRO LATINOAMERICANO DE INVESTIGACIÓN PERIODÍSTICA (CLIP) ME GUSTARÍA SOLICITARLES LOS SIGUIENTES DOS DOCUMENTOS DE LA SOCIEDAD MINERAL RESOURCES PACIFIC S.A.S. IDENTIFICADA CON EL NIT 900343656 - 8 Y REGISTRADA EN LA CÁMARA DE COMERCIO DE CALI: 1) ACTA O DOCUMENTO DE CONSTITUCIÓN 2) ACTA CON CUALQUIER MODIFICACIÓN A NOMBRAMIENTO DE REPRESENTANTE LEGAL 3) ACTA CON CUALQUIER MODIFICACIÓN DEL OBJETO "/>
    <s v="A"/>
    <s v="JCMARIN"/>
    <s v=" "/>
    <s v="Obrero"/>
    <d v="2023-02-13T00:00:00"/>
    <s v="Origino"/>
    <s v="NRESPONS"/>
    <s v="Registros Pub y Redes Emp"/>
    <s v="Back (Registro)"/>
    <s v="Finalizado"/>
    <s v=" "/>
    <s v="Asignado a"/>
    <s v="ECUARTAS"/>
    <s v="Registros Pub y Redes Emp"/>
    <s v="Back (Registro)"/>
    <d v="2023-02-13T00:00:00"/>
    <s v="A"/>
    <s v="MERCANTIL"/>
    <n v="785475"/>
    <m/>
    <m/>
    <m/>
    <m/>
    <m/>
    <m/>
    <s v="Inscrito"/>
    <m/>
    <s v="ANDRÉS BERMÚDEZ LIÉVANO"/>
    <s v=""/>
    <s v="andresbermudez@elclip.org"/>
    <s v="E-mail"/>
    <s v="314 4583663"/>
    <s v="3 Peticiones"/>
    <x v="0"/>
    <s v="Registros Publicos y Redes Emp"/>
    <s v="Derecho de peticion"/>
    <s v="."/>
    <s v="."/>
    <s v="2023-00058 SANTIAGO DE CALI, 15 DE FEBRERO DE 2023 SEÑOR ANDRÉS BERMÚDEZ LIÉVANO CENTRO LATINOAMERICANO DE INVESTIGACIÓN PERIODÍSTICA ANDRESBERMUDEZ@ELCLIP.ORG BOGOTÁ D.C. CORDIAL SALUDO, MEDIANTE PETICIÓN DEL 10 DE FEBRERO DE 2023, RECIBIDO EN ESTA ENTIDAD EL MISMO DÍA, SOLICITÓ: &quot;LOS SIGUIENTES DOS DOCUMENTOS DE LA SOCIEDAD MINERAL RESOURCES PACIFIC S.A.S., IDENTIFICADA CON EL NIT 900343656 - 8 Y REGISTRADA EN LA CÁMARA DE COMERCIO DE CALI: 1) ACTA O DOCUMENTO DE CONSTITUCIÓN 2) ACTA CON CUALQUIER MODIFICACIÓN A NOMBRAMIENTO DE REPRESENTANTE LEGAL 3) ACTA CON CUALQUIER MODIFICACIÓN DEL OBJE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
    <s v="."/>
    <s v="Finalizado"/>
    <s v="ECUARTAS"/>
    <d v="2023-02-15T00:00:00"/>
    <d v="2023-02-15T00:00:00"/>
    <s v="andresbermudez@elclip.org.rpost.biz miércoles 15/02/2023 3:58 p. m"/>
    <s v="N"/>
    <s v=""/>
    <x v="0"/>
    <s v=""/>
    <s v="N"/>
    <d v="2023-02-15T00:00:00"/>
    <d v="2023-02-15T00:00:00"/>
    <n v="3"/>
    <n v="15"/>
    <x v="0"/>
    <n v="15"/>
    <s v="cumple"/>
  </r>
  <r>
    <x v="0"/>
    <n v="2023000873"/>
    <x v="29"/>
    <s v="DE ACUERDO A SOLICITUD ESCRITA: SOLICITAN EXPEDICION COPIA AUTENTICA DE LOS DOCUMENTOS QUE APORTO EL SR EDUARDO CRUZ MONTESDEOCA EL DIA 07 DE ABRIL DE 1997 PARA EL REGISTRO DEL CITADO CONTRATO DE AGENCIA COMERCIAL NOTIFICACION DIRECCION CR 100 11 90 OF 804 TORRES VALLE DEL LILI HOLGUINES TRADE CENTER CALI CORREO VELEZ.ABOGADO@YAHOO.COM TELEFONOS 3185990258 - 3175778827"/>
    <s v="A"/>
    <s v="PRUEDA"/>
    <s v=" "/>
    <s v="Principal"/>
    <d v="2023-02-13T00:00:00"/>
    <s v="Origino"/>
    <s v="NRESPONS"/>
    <s v="Registros Pub y Redes Emp"/>
    <s v="Back (Registro)"/>
    <s v="Finalizado"/>
    <s v=" "/>
    <s v="Asignado a"/>
    <s v="ECUARTAS"/>
    <s v="Registros Pub y Redes Emp"/>
    <s v="Back (Registro)"/>
    <d v="2023-02-13T00:00:00"/>
    <s v="A"/>
    <s v="MERCANTIL"/>
    <n v="454933"/>
    <n v="20230114035"/>
    <m/>
    <m/>
    <m/>
    <m/>
    <m/>
    <s v="Inscrito"/>
    <n v="14975725"/>
    <s v="ALVARO VELEZ ALVAREZ"/>
    <s v="3185990258"/>
    <s v="VELEZ.ABOGADO@YAHOO.COM"/>
    <s v="Presencial con Carta"/>
    <s v="3175778827"/>
    <s v="3 Peticiones"/>
    <x v="0"/>
    <s v="Registros Publicos y Redes Emp"/>
    <s v="Derecho de peticion"/>
    <s v="."/>
    <s v="."/>
    <s v="2023-00058 SANTIAGO DE CALI, 15 DE FEBRERO DE 2023 SEÑOR ALVARO VELEZ ALVAREZ VELEZ.ABOGADO@YAHOO.COM LA CIUDAD CORDIAL SALUDO, MEDIANTE PETICIÓN DEL 9 DE FEBRERO DE 2023, RECIBIDO EN ESTA ENTIDAD EL 13 DE FEBRERO, SOLICITÓ: ¿EXPEDIRME COPIA AUTENTICA DE LOS DOCUMENTOS QUE APORTÓ EL SEÑOR EDUARDO CRUZ MONTESDEOCA EL DÍA 07 DE ABRIL DE 1997, PARA EL REGISTRO DEL CITADO CONTRATO DE AGENCIA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
    <s v="."/>
    <s v="Finalizado"/>
    <s v="ECUARTAS"/>
    <d v="2023-02-16T00:00:00"/>
    <d v="2023-02-16T00:00:00"/>
    <s v="velez.abogado@yahoo.com.rpost.biz miércoles 15/02/2023 10:36 p. m."/>
    <s v="N"/>
    <s v=""/>
    <x v="0"/>
    <s v=""/>
    <s v="N"/>
    <d v="2023-02-16T00:00:00"/>
    <d v="2023-02-16T00:00:00"/>
    <n v="4"/>
    <n v="15"/>
    <x v="0"/>
    <n v="15"/>
    <s v="cumple"/>
  </r>
  <r>
    <x v="0"/>
    <n v="2023000875"/>
    <x v="29"/>
    <s v="EN COMUNICACION DEL DIA 10022023 CON EMAIL ENVIADO A CONTACTO CCC MEDIANTE PETICION LA SOCIEDAD CI EXPORTS AND SERVICES SAS SOLICITA RESPETUOSAMENTE LAS COPIAS DE LAS ACTAS QUE REPOSAN EN CÁMARA DE COMERCIO DE MEDELLÍN DE LA EMPRESA C.I. EXPORT AND SERVICES SAS CON NIT: 900429108-8. - NOTA: LA SOCIEDAD C.I. EXPORTS AND SERVICES S.A.S. NIT 901429108 - 8 CON MATRÍCULA CANCELADA POR TRASLADO DE DOMICILIO_x0009_MEDELLIN PARA ANTIOQUIA MAT # 68372212"/>
    <s v="A"/>
    <s v="JCMARIN"/>
    <s v=" "/>
    <s v="Obrero"/>
    <d v="2023-02-13T00:00:00"/>
    <s v="Origino"/>
    <s v="NRESPONS"/>
    <s v="Registros Pub y Redes Emp"/>
    <s v="Back (Registro)"/>
    <s v="Finalizado"/>
    <s v=" "/>
    <s v="Asignado a"/>
    <s v="ECUARTAS"/>
    <s v="Registros Pub y Redes Emp"/>
    <s v="Back (Registro)"/>
    <d v="2023-02-13T00:00:00"/>
    <s v="A"/>
    <s v="MERCANTIL"/>
    <n v="1171584"/>
    <m/>
    <m/>
    <m/>
    <m/>
    <m/>
    <m/>
    <s v="Inscrito"/>
    <m/>
    <s v="CI EXPORTS AND SERVICES SAS"/>
    <s v=""/>
    <s v="exportsandservices@gmail.com"/>
    <s v="E-mail"/>
    <s v="3147207744"/>
    <s v="3 Peticiones"/>
    <x v="0"/>
    <s v="Registros Publicos y Redes Emp"/>
    <s v="Derecho de peticion"/>
    <s v="."/>
    <s v="."/>
    <s v="2023-00178 SANTIAGO DE CALI, 16 DE FEBRERO DE 2023 SEÑOR JHON RONCANCIO EXPORTSANDSERVICES@GMAIL.COM LA CIUDAD CORDIAL SALUDO, MEDIANTE PETICIÓN DEL 10 DE FEBRERO DE 2023, RECIBIDO EN ESTA ENTIDAD EL MISMO DÍA, SOLICITÓ: &quot;SOLICITO RESPETUOSAMENTE LAS COPIAS DE LAS ACTAS QUE REPOSAN EN CÁMARA DE COMERCIO DE MEDELLÍN, DE LA EMPRESA C.I. EXPORT AND SERVICES SAS, CON NIT: 900429108-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
    <s v="."/>
    <s v="Finalizado"/>
    <s v="ECUARTAS"/>
    <d v="2023-02-16T00:00:00"/>
    <d v="2023-02-16T00:00:00"/>
    <s v="'exportsandservices@gmail.com.rpost.biz' jueves 16/02/2023 3:08 p. m"/>
    <s v="N"/>
    <s v=""/>
    <x v="0"/>
    <s v="Interés general y particular"/>
    <s v="N"/>
    <d v="2023-02-16T00:00:00"/>
    <d v="2023-02-16T00:00:00"/>
    <n v="4"/>
    <n v="15"/>
    <x v="0"/>
    <n v="15"/>
    <s v="cumple"/>
  </r>
  <r>
    <x v="0"/>
    <n v="2023000876"/>
    <x v="29"/>
    <s v="LA SEÑORA CLAUDIA TROCHEZ SOLICITA EL CAMBIO DE LA RAZÓN SOCIAL DE LA REVISORÍA FISCAL NOMBRADA EN LA EMPRESA CONSTRUCTORA SOLANILLAS S.A.S., YA QUE SE TRANSFORMÓ DE S.A A SAS, QUEDANDO DE LA SIGUIENTE MANERA ASCENDIS AUDITORES Y CONSULTORES GERENCIALES S.A.S."/>
    <s v="A"/>
    <s v="KGIRALDO"/>
    <s v=" "/>
    <s v="Principal"/>
    <d v="2023-02-13T00:00:00"/>
    <s v="Origino"/>
    <s v="NRESPONS"/>
    <s v="Registros Pub y Redes Emp"/>
    <s v="Back (Registro)"/>
    <s v="Finalizado"/>
    <s v=" "/>
    <s v="Asignado a"/>
    <s v="MVELASCO"/>
    <s v="Registros Pub y Redes Emp"/>
    <s v="Back Correcciones Registro"/>
    <d v="2023-02-13T00:00:00"/>
    <s v="A"/>
    <s v="MERCANTIL"/>
    <n v="529681"/>
    <n v="20190352479"/>
    <m/>
    <m/>
    <m/>
    <m/>
    <m/>
    <s v="Inscrito"/>
    <n v="38874613"/>
    <s v="CLAUDIA ELENA TROCHEZ"/>
    <s v="3877770"/>
    <s v="claudia.trochez@solanillas.com"/>
    <s v="Telefónica"/>
    <s v="3173671719"/>
    <s v="2 Del tramite del documento"/>
    <x v="19"/>
    <s v="Registros Publicos y Redes Emp"/>
    <s v="Inscripción"/>
    <s v="."/>
    <s v="."/>
    <s v="AL INSCRITO 529681-16 ACTUALICÉ LA RAZÓN SOCIAL DE LA REVISORÍA FISCAL QUEDANDO ASÍ ASCENDIS AUDITORES Y CONSULTORES GERENCIALES S.A.S."/>
    <s v="."/>
    <s v="Finalizado"/>
    <s v="MVELASCO"/>
    <d v="2023-02-13T00:00:00"/>
    <d v="2023-02-14T00:00:00"/>
    <s v=" "/>
    <s v="N"/>
    <s v=""/>
    <x v="0"/>
    <s v="."/>
    <s v="N"/>
    <d v="2023-02-14T00:00:00"/>
    <d v="2023-02-14T00:00:00"/>
    <n v="2"/>
    <n v="15"/>
    <x v="0"/>
    <n v="15"/>
    <s v="cumple"/>
  </r>
  <r>
    <x v="0"/>
    <n v="2023000877"/>
    <x v="29"/>
    <s v="EN COMUNICACION DEL DIA 18102022 CON RAD. 2022-03-010254 DE LA SUPERSOCIEDADES ENVIADO VIA EMAIL A CONTACTO CCC ORDENAN A LA CÁMARA DE COMERCIO DE CALI QUE REMITA A LA INTENDENCIA REGIONAL CALI DE LA SUPERINTENDENCIA DE SOCIEDADES UN CERTIFICADO DE EXISTENCIA Y REPRESENTACIÓN LEGAL DE LA SOCIEDAD ESPECTACULOS Y EVENTOS DE COLOMBIA S.A.S IDENTIFICADA CON NIT. 900.490.133 CON VIGENCIA NO MAYOR A DIEZ (10) DÍAS DE EXPEDICIÓN"/>
    <s v="A"/>
    <s v="JCMARIN"/>
    <s v=" "/>
    <s v="Obrero"/>
    <d v="2023-02-13T00:00:00"/>
    <s v="Origino"/>
    <s v="NRESPONS"/>
    <s v="Registros Pub y Redes Emp"/>
    <s v="Back (Registro)"/>
    <s v="Finalizado"/>
    <s v=" "/>
    <s v="Asignado a"/>
    <s v="ECUARTAS"/>
    <s v="Registros Pub y Redes Emp"/>
    <s v="Back (Registro)"/>
    <d v="2023-02-13T00:00:00"/>
    <s v="A"/>
    <s v=""/>
    <m/>
    <m/>
    <m/>
    <m/>
    <m/>
    <m/>
    <m/>
    <s v="Sin Identificación"/>
    <m/>
    <s v="JANETH MIREYA CRUZ GUTIERREZ"/>
    <s v="4851411"/>
    <s v="webmaster@supersociedades.gov.co"/>
    <s v="E-mail"/>
    <s v=""/>
    <s v="3 Peticiones"/>
    <x v="0"/>
    <s v="Registros Publicos y Redes Emp"/>
    <s v="Derecho de peticion"/>
    <s v="."/>
    <s v="."/>
    <s v="2023 - 00179 SANTIAGO DE CALI, 16 DE FEBRERO DE 2023 SEÑORES SUPERINTENDENCIA DE SOCIEDADES ATENCIÓN: JANETH MIREYA CRUZ GUTIERREZ INTENDENTE REGIONAL DE CALI WEBMASTER@SUPERSOCIEDADES.GOV.CO MSANTACRUZ@SUPERSOCIEDADES.GOV.CO LA CIUDAD CORDIAL SALUDO DAMOS RESPUESTA A SU OFICIO 2022-03-010254 CONSECUTIVO 620- DEL 18 DE OCTUBRE DE 2022, RECIBIDO EN ESTA ENTIDAD EL 13 DE FEBRERO DEL 2023, EN EL CUAL SOLICITA: &quot;ORDENAR A LA CÁMARA DE COMERCIO DE CALI QUE REMITA A LA INTENDENCIA REGIONAL CALI DE LA SUPERINTENDENCIA DE SOCIEDADES UN CERTIFICADO DE EXISTENCIA Y REPRESENTACIÓN LEGAL DE LA SOCIEDAD ESPECTACULOS Y EVENTOS DE COLOMBIA S.A.S IDENTIFICADA CON NIT. 900.490.133, CON VIGENCIA NO MAYOR A DIEZ (10) DÍAS DE EXPEDICIÓN&quot;. AL RESPECTO, LE INFORMAMOS QUE LAS CÁMARAS DE COMERCIO DEBEN CEÑIRSE A LO ESTRICTAMENTE CONSAGRADO EN EL ORDENAMIENTO JURÍDICO Y, POR LO TANTO, SOLO PUEDEN HACER LO QUE LA LEY LAS FACULTA, DE TAL MANERA QUE EL ARTÍCULO 86 DEL CÓDIGO DE COMERCIO Y EL ARTÍCULO "/>
    <s v="."/>
    <s v="Finalizado"/>
    <s v="ECUARTAS"/>
    <d v="2023-02-16T00:00:00"/>
    <d v="2023-02-16T00:00:00"/>
    <s v="webmaster@supersociedades.gov.co.rpost.biz; MSantacruz@supersociedades.gov.co.rpost.biz jueves 16/02/2023 3:50 p. m"/>
    <s v="N"/>
    <s v=""/>
    <x v="0"/>
    <s v=""/>
    <s v="N"/>
    <d v="2023-02-16T00:00:00"/>
    <d v="2023-02-16T00:00:00"/>
    <n v="4"/>
    <n v="15"/>
    <x v="0"/>
    <n v="15"/>
    <s v="cumple"/>
  </r>
  <r>
    <x v="0"/>
    <n v="2023000881"/>
    <x v="29"/>
    <s v="INGRESO POR EL RUES EL TRAMITE CON EL NUC 20230187377 RD 20230091886 CON CONCEPTO DE REFORMA LA SOLICITUD DE REGISTRAR EL NIT EN SITUACION DE CONTROL DE LA SOCIEDAD CONTROLANTE MARSH &amp; MCLENNAN COLOMBIA S.A.S. NIT 890307989 - 7 RESPECTO A LA SOCIEDAD CONTRALADA OLIVER WYMAN S A S NIT 901084727 - 4 "/>
    <s v="A"/>
    <s v="JSALAZAR"/>
    <s v=" "/>
    <s v="Unicentro web"/>
    <d v="2023-02-13T00:00:00"/>
    <s v="Origino"/>
    <s v="NRESPONS"/>
    <s v="Registros Pub y Redes Emp"/>
    <s v="Back (Registro)"/>
    <s v="Finalizado"/>
    <s v=" "/>
    <s v="Asignado a"/>
    <s v="MVELASCO"/>
    <s v="Registros Pub y Redes Emp"/>
    <s v="Back Correcciones Registro"/>
    <d v="2023-02-13T00:00:00"/>
    <s v="A"/>
    <s v="MERCANTIL"/>
    <n v="21366"/>
    <m/>
    <m/>
    <m/>
    <m/>
    <m/>
    <m/>
    <s v="Inscrito"/>
    <m/>
    <s v=""/>
    <s v=""/>
    <s v=""/>
    <s v=""/>
    <s v=""/>
    <s v="2 Del tramite del documento"/>
    <x v="22"/>
    <s v="Registros Publicos y Redes Emp"/>
    <s v="Inscripción"/>
    <s v="."/>
    <s v="."/>
    <s v=".AL INSCRITO 21366-16 ACTUALICE EL NIT DEL GRUPO EMPRESARIAL DE A SUBORDINADA OLIVER WYMAN COLOMBIA S.A.S. QUEDANDO 901084727 -4"/>
    <s v="."/>
    <s v="Finalizado"/>
    <s v="MVELASCO"/>
    <d v="2023-02-13T00:00:00"/>
    <d v="2023-02-13T00:00:00"/>
    <s v=" "/>
    <s v="N"/>
    <s v=""/>
    <x v="0"/>
    <s v="."/>
    <s v="N"/>
    <d v="2023-02-13T00:00:00"/>
    <d v="2023-02-13T00:00:00"/>
    <n v="1"/>
    <n v="15"/>
    <x v="0"/>
    <n v="15"/>
    <s v="cumple"/>
  </r>
  <r>
    <x v="0"/>
    <n v="2023000886"/>
    <x v="29"/>
    <s v="DEVOLUCION DE APORTES POR FALLAS DEL VEHICULO EN REPETIDAS OCASIONES, APESAR DE LAS REPARACIONES QUE SE LE HAN HECHO EN EL TALLER DEL MISMO CONCESIONARIO DE COMPRA."/>
    <s v="A"/>
    <s v="ARIVAS"/>
    <s v=" "/>
    <s v="Principal"/>
    <d v="2023-02-13T00:00:00"/>
    <s v="Origino"/>
    <s v="ARIVAS"/>
    <s v="Secretaria General"/>
    <s v="Asuntos Legales y Contratacion"/>
    <s v="Finalizado"/>
    <s v=" "/>
    <s v="Asignado a"/>
    <s v="ARIVAS"/>
    <s v="Asuntos Legales y Contratacion"/>
    <s v="Asuntos Legales y Contratacion"/>
    <d v="2023-02-13T00:00:00"/>
    <s v="A"/>
    <s v=""/>
    <m/>
    <m/>
    <m/>
    <m/>
    <m/>
    <m/>
    <m/>
    <s v="Sin Identificación"/>
    <m/>
    <s v="SANDRA PALACIOS"/>
    <s v=""/>
    <s v="riospalaciossandra77@gmail.com"/>
    <s v="E-mail"/>
    <s v="3212868445"/>
    <s v="3 Peticiones"/>
    <x v="5"/>
    <s v="Asuntos Legales y Contratacion"/>
    <s v="Derecho de peticion"/>
    <s v="."/>
    <s v="."/>
    <s v="SE ADJUNTA TRAZABILIDAD. SE LE INFORMA AL USUARIO NO COMPETENCIA DE LA CCC EN ESTOS ASUNTOS Y SE LE RECOMIENDA REALIZAR PETICIÓN A LA ENTIDAD COMPETENTE. DE: ASUNTOS LEGALES CÁMARA DE COMERCIO DE CALI &lt;ASUNTOSLEGALES@CCC.ORG.CO&gt; ENVIADO: MIÉRCOLES, 15 DE FEBRERO DE 2023 9:05 PARA: RIOSPALACIOSSANDRA77@GMAIL.COM &lt;RIOSPALACIOSSANDRA77@GMAIL.COM&gt; CC: ANA LUCIA RIVAS RICO &lt;ARIVAS@CCC.ORG.CO&gt; ASUNTO: RESPUESTA DERECHO DE PETICIÓN - SANDRA PALACIOS"/>
    <s v="."/>
    <s v="Finalizado"/>
    <s v="ARIVAS"/>
    <d v="2023-02-16T00:00:00"/>
    <d v="2023-02-16T00:00:00"/>
    <s v=" "/>
    <s v="N"/>
    <s v=""/>
    <x v="0"/>
    <s v="Interés general y particular"/>
    <s v="N"/>
    <d v="2023-02-16T00:00:00"/>
    <d v="2023-02-16T00:00:00"/>
    <n v="4"/>
    <n v="15"/>
    <x v="0"/>
    <n v="15"/>
    <s v="cumple"/>
  </r>
  <r>
    <x v="0"/>
    <n v="2023000888"/>
    <x v="29"/>
    <s v="EN COMUNICACION DEL DIA 12022023 CON OFICIO GS-2023-AICOR GRULA DE LA POLICIA NACIONAL SECCIONAL BOGOTA DC ENVIADO VIA EMAIL A CONTACTO CCC SOLICITAN REALIZAR BUSQUEDA SELECTIVA EN SUS BASES DE DATOS PARA OBTENER COPIA DEL CERTIFICADO DE EXISTENCIA Y REPRESENTACION LEGAL DE LA SOCIEDAD LA CARPETA HISTORICA MERCANTIL CON TODOS SUS ANEXOS DESDE SU CONSTITUCION HASTA LA FECHA DE SERVIEXPRESOS SAS 900853807-1"/>
    <s v="A"/>
    <s v="JCMARIN"/>
    <s v=" "/>
    <s v="Obrero"/>
    <d v="2023-02-13T00:00:00"/>
    <s v="Origino"/>
    <s v="NRESPONS"/>
    <s v="Registros Pub y Redes Emp"/>
    <s v="Back (Registro)"/>
    <s v="Finalizado"/>
    <s v=" "/>
    <s v="Asignado a"/>
    <s v="ECUARTAS"/>
    <s v="Registros Pub y Redes Emp"/>
    <s v="Back (Registro)"/>
    <d v="2023-02-13T00:00:00"/>
    <s v="A"/>
    <s v="MERCANTIL"/>
    <n v="927547"/>
    <m/>
    <m/>
    <m/>
    <m/>
    <m/>
    <m/>
    <s v="Inscrito"/>
    <m/>
    <s v="INT. FRANK YESID BELTRAN LEON"/>
    <s v=""/>
    <s v="frank.beltran@correo.policia.gov.co"/>
    <s v="E-mail"/>
    <s v=""/>
    <s v="3 Peticiones"/>
    <x v="0"/>
    <s v="Registros Publicos y Redes Emp"/>
    <s v="Derecho de peticion"/>
    <s v="."/>
    <s v="."/>
    <s v="2023 - 00177 SANTIAGO DE CALI, 16 DE FEBRERO DE 2023 SEÑORES MINISTERIO DE DEFENSA NACIONAL POLICIA NACIONAL ATENCIÓN: INTENDENTE FRANK YESID BELTRAN LEON INVESTIGADOR CRIMINAL GRUPO INVESTIGATIVO LAVADO DE ACTIVOS FRANK.BELTRAN@CORREO.POLICIA.GOV.CO BOGOTÁ D.C. CORDIAL SALUDO, DAMOS RESPUESTA A SU OFICIO RADICADO 110016000096201600448 L.A. DEL 12 DE FEBRERO DE 2023, RECIBIDO EN ESTA ENTIDAD EL 13 DE FEBRERO, EN EL QUE SOLICITA: &quot;OBTENER COPIA DEL CERTIFICADO DE EXISTENCIA Y REPRESENTACIÓN DE LA SOCIEDAD, CARPETA HISTORICA MERCANTIL CON TODOS SUS ANEXOS DESDE LA CONSTITUCIÓN A LA FECHA DE LA SIGUIENTE RAZÓN SOCIAL: SERVIEXPRESOS S.A.S NIT 900.853.807-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
    <s v="."/>
    <s v="Finalizado"/>
    <s v="ECUARTAS"/>
    <d v="2023-02-16T00:00:00"/>
    <d v="2023-02-16T00:00:00"/>
    <s v="'frank.beltran@correo.policia.gov.co.rpost.biz' jueves 16/02/2023 5:49 p. m"/>
    <s v="N"/>
    <s v=""/>
    <x v="0"/>
    <s v=""/>
    <s v="N"/>
    <d v="2023-02-16T00:00:00"/>
    <d v="2023-02-16T00:00:00"/>
    <n v="4"/>
    <n v="15"/>
    <x v="0"/>
    <n v="15"/>
    <s v="cumple"/>
  </r>
  <r>
    <x v="0"/>
    <n v="2023000890"/>
    <x v="30"/>
    <s v="EN COMUNICACION DEL DIA 13022023 CON EMAIL ENVIADO A CONTACTO CCC MEDIAN PETICION EL SR. JUAN FELIPE ZULUAGA PARRA CC 1144055948 SOLICITO AMABLEMENTE ME INDIQUEN SI LA OBLIGACIÓN DE GESTIONAR EL USO DEL SUELO RECAE EN CABEZA DEL ARRENDADOR O DEL ARRENDATARIO Y EL RESPECTIVO FUNDAMENTO LEGAL. ADICIONALMENTE QUISIERA QUE SE ME INFORMARA SI EXISTE ALGUNA COSTUMBRE MERCANTIL AL RESPECTO."/>
    <s v="A"/>
    <s v="JCMARIN"/>
    <s v=" "/>
    <s v="Obrero"/>
    <d v="2023-02-14T00:00:00"/>
    <s v="Origino"/>
    <s v="MANRODRI"/>
    <s v="Secretaria General"/>
    <s v="Asuntos Legales y Contratacion"/>
    <s v="Finalizado"/>
    <s v=" "/>
    <s v="Asignado a"/>
    <s v="MANRODRI"/>
    <s v="Asuntos Legales y Contratacion"/>
    <s v="Asuntos Legales y Contratacion"/>
    <d v="2023-02-14T00:00:00"/>
    <s v="A"/>
    <s v=""/>
    <m/>
    <m/>
    <m/>
    <m/>
    <m/>
    <m/>
    <m/>
    <s v="Sin Identificación"/>
    <m/>
    <s v="JUAN FELIPE ZULUAGA PARRA"/>
    <s v=""/>
    <s v="zuluagaparrajuanfelipe@gmail.com"/>
    <s v="E-mail"/>
    <s v=""/>
    <s v="3 Peticiones"/>
    <x v="24"/>
    <s v="Asuntos Legales y Contratacion"/>
    <s v="Costumbre Mercantil"/>
    <s v="."/>
    <s v="."/>
    <s v="NOS PERMITIMOS PRECISAR QUE,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RA DISPONER QUE UN DETERMINADO SERVICIO O FUNCIÓN PÚBLICA SEA PRESTADO POR UN PARTICULAR BAJO LAS NORMAS QUE PARA EL EFECTO DISPONGA. EN EL SIGUIENTE LINK PODRÁ ENCONTRAR LAS COSTUMBRES QUE HAN SIDO CERTIFICADAS POR ESTA ENTIDAD DESDE EL AÑO 1975 Y HASTA LA FECHA, INDICANDO EL TEMA SOBRE EL CUAL VERSAN, Y LA PRÁCTICA EN CONCRETO: HTTPS://WWW.CCC.ORG.CO/PROGRAMAS-Y-SERVICIO"/>
    <s v="."/>
    <s v="Finalizado"/>
    <s v="MANRODRI"/>
    <d v="2023-02-20T00:00:00"/>
    <d v="2023-02-20T00:00:00"/>
    <s v=" "/>
    <s v="N"/>
    <s v=""/>
    <x v="0"/>
    <s v="Interés general y particular"/>
    <s v="N"/>
    <d v="2023-02-20T00:00:00"/>
    <d v="2023-02-20T00:00:00"/>
    <n v="5"/>
    <n v="15"/>
    <x v="0"/>
    <n v="15"/>
    <s v="cumple"/>
  </r>
  <r>
    <x v="0"/>
    <n v="2023000892"/>
    <x v="30"/>
    <s v="EN COMUNICACION DEL DIA 09022023 CON EMAIL ENVIADO A CONTACTO CCC CON RADICACION NO. 20230108104 POR TRASLADO POR COMPETENCIAS DE LA CC MEDELLIN FUE RECIBIDO UNA CONCULTA TELEFONICA A TRAVE S DE SU CALLCENTER DONDE UNA USUARIA LA SEÑORA ISABEL SILVA CC 43999929 SOLICITA COPIA DE LOS ESTATUTOS ACTUALES PARA LAS SIGUIENTES EMPRESAS: 900596235 COMERCIALIZADORA M.M.A. S.A.S. - 890936126 MOTOFRENOS S.A.S. - 900396975 INVERSIONES HOTELERAS AMERICAN S.A.S - 900330779 INVERSIONES INMOBILIARIAS JLB S.A.S. - 901336194 INNOVERDE S.A.S. - 901327264 MOBILITY GREEN S.A.S. - 901423102 MOBILITY WORK S.A.S - NOTA LA SOCIEDAD MOBILITY WORK S.A.S NIT 901423102 - 7 FIGURA ACTIVA EN CALI CON MAT # 1098462 LAS DEMAS ESTAN EN MEDELLIN "/>
    <s v="A"/>
    <s v="JCMARIN"/>
    <s v=" "/>
    <s v="Obrero"/>
    <d v="2023-02-14T00:00:00"/>
    <s v="Origino"/>
    <s v="NRESPONS"/>
    <s v="Registros Pub y Redes Emp"/>
    <s v="Back (Registro)"/>
    <s v="Finalizado"/>
    <s v=" "/>
    <s v="Asignado a"/>
    <s v="ECUARTAS"/>
    <s v="Registros Pub y Redes Emp"/>
    <s v="Back (Registro)"/>
    <d v="2023-02-14T00:00:00"/>
    <s v="A"/>
    <s v="MERCANTIL"/>
    <n v="1098462"/>
    <m/>
    <m/>
    <m/>
    <m/>
    <m/>
    <m/>
    <s v="Inscrito"/>
    <m/>
    <s v="ISABEL SILVA"/>
    <s v=""/>
    <s v="analistajuridico@grupoempresarialge.com"/>
    <s v="E-mail"/>
    <s v="3023736684"/>
    <s v="3 Peticiones"/>
    <x v="0"/>
    <s v="Registros Publicos y Redes Emp"/>
    <s v="Derecho de peticion"/>
    <s v="."/>
    <s v="."/>
    <s v="2023-00058 SANTIAGO DE CALI, 14 DE FEBRERO DE 2023 SEÑORA ISABEL CRISTINA SILVA ANALISTAJURIDICO@GRUPOEMPRESARIALGE.COM MEDELLÍN CORDIAL SALUDO, MEDIANTE PETICIÓN DEL 8 DE FEBRERO DE 2023, RECIBIDO EN LA CÁMARA DE COMERCIO DE MEDELLÍN Y REMITIDO A ESTA ENTIDAD POR CONSIDERARLO DE NUESTRA COMPETENCIA, SOLICITÓ: &quot;COPIA DE LOS ESTATUTOS ACTUALES DE LA SOCIEDAD MOBILITY WORK S.A.S NIT 901423102-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
    <s v="."/>
    <s v="Finalizado"/>
    <s v="ECUARTAS"/>
    <d v="2023-02-14T00:00:00"/>
    <d v="2023-02-14T00:00:00"/>
    <s v="analistajuridico@grupoempresarialge.com.rpost.biz martes 14/02/2023 10:21 a. m."/>
    <s v="N"/>
    <s v=""/>
    <x v="0"/>
    <s v=""/>
    <s v="N"/>
    <d v="2023-02-14T00:00:00"/>
    <d v="2023-02-14T00:00:00"/>
    <n v="1"/>
    <n v="15"/>
    <x v="0"/>
    <n v="15"/>
    <s v="cumple"/>
  </r>
  <r>
    <x v="0"/>
    <n v="2023000894"/>
    <x v="30"/>
    <s v="EN COMUNICACION DEL DIA 31012023 CON EMAIL ENVIADO A LA SIC. Y REMITIDO A LA CC BOGOTA EL DIA 03022023 Y REMITIDO A LA CC CALI EL DIA 13022023 CON RAD. 20230104352 POR TRASLAOD POR COMPETENCIAS MEDIANTE PETICION LA SEÑORA SALOME MAZO V SOLICITAS SE LE INFORME CUANTAS EMPRESA S EN TOTAL ESTAN REGISTRADAS EN COLOMBIA Y QUE PORCENTAJE CORRESPONDE A MICRO . PEQUEÑAS. MEDIANAS Y GRANDES"/>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SALOME MAZO V."/>
    <s v=""/>
    <s v="salomemazov@hotmail.com"/>
    <s v="E-mail"/>
    <s v=""/>
    <s v="3 Peticiones"/>
    <x v="0"/>
    <s v="Registros Publicos y Redes Emp"/>
    <s v="Derecho de peticion"/>
    <s v="."/>
    <s v="."/>
    <s v="2023-00176 SANTIAGO DE CALI, 15 DE FEBRERO DE 2023 SEÑOR(A) SALOMEMAZOV@HOTMAIL.COM LA CIUDAD CORDIAL SALUDO, MEDIANTE PETICIÓN ANÓNIMA DEL 31 DE ENERO DE 2023, DIRIGIDA A LA SUPERINTENDENCIA DE INDUSTRIA Y COMERCIO Y REMITIDA A ESTA ENTIDAD 9 DE FEBRERO DEL MISMO AÑO, MANIFIESTA: ¿¿ ME GUSTARÍA CONOCER ¿ AÑO FECHA MATRÍCULA: HASTA EL 13 DE FEBRERO 2023. ¿ AÑO DE RENOVACIÓN: 2018-2023 ¿ ACTIVIDAD ECONÓMICA: TODOS SEGÚN LA CLASIFICACIÓN INDUSTRIAL INTERNACIONAL UNIFORME (CIIU) ADOPTADA PARA COLOMBIA POR EL DEPARTAMENTO ADMINISTRATIVO NACIONAL DE ESTADÍSTICA (DANE) ¿ TAMAÑO EMPRESA: TODAS. LA VARIABLE TAMAÑO DE EMPRESA SE DETERMINA SEGÚN EL DECRETO 957 DE 2019 Y LA RESOLUCIÓN 2225 DE 2019 DEL MINISTERIO DE COMERCIO, INDUSTRIA Y TURISMO. CON BASE EN LO ANTERIOR SE GENERÓ EL ARCHIVO EN EXCEL ¿RESPUESTA PQR 894¿, QUE CONTIENE LAS TABLAS DE LA CANTIDAD Y EL PORCENTAJE DE EMPRESAS REGISTRADAS EN LA CÁMARA DE COMERCIO DE CALI CLASIFICADAS POR TAMAÑO. LA CÁMARA DE COMERCIO DE CALI, NO SE HACE "/>
    <s v="."/>
    <s v="Finalizado"/>
    <s v="ECUARTAS"/>
    <d v="2023-02-16T00:00:00"/>
    <d v="2023-02-16T00:00:00"/>
    <s v="salomemazov@hotmail.com.rpost.biz jueves 16/02/2023 7:49 a. m"/>
    <s v="N"/>
    <s v=""/>
    <x v="0"/>
    <s v=""/>
    <s v="N"/>
    <d v="2023-02-16T00:00:00"/>
    <d v="2023-02-16T00:00:00"/>
    <n v="3"/>
    <n v="15"/>
    <x v="0"/>
    <n v="15"/>
    <s v="cumple"/>
  </r>
  <r>
    <x v="0"/>
    <n v="2023000898"/>
    <x v="30"/>
    <s v="EN COMUNICACION DEL DIA 23012023 CON EMAIL ENVIADO A LA CC BUCARAMANGA Y REMITIDO A LA CC CALI EL DIA 13022023 CON RADICACION NO. 20230105000 POR TRASLADO POR COMPETECNIAS MEDIANTE DERECHO DE PETICION LE SR. FRANKLIN DAVILA CHACON CC 19710917 SOLICITA SE REVISE EN LA BASE DE DATOS DE LA CCC UA CERTIFICACION A NIVEL NACIONAL DE PAZ Y SALVO EN LA QUE CONSTE QUE A SU NOMBRE NO EXISTE RAZON SOCIAL COMERCIAL QUE LO INCLUYAN EN ELO REGIMEN COMUN PARA DECLARAR RENTA PARA EFECTOS DE INSOLVENCIA ECONOMICA ANTE EL JUEZ - NOTA LA CEDULA APORTADA NO FIGURA REGISTRADA EN LA CCC"/>
    <s v="A"/>
    <s v="JCMARIN"/>
    <s v=" "/>
    <s v="Obrero"/>
    <d v="2023-02-14T00:00:00"/>
    <s v="Origino"/>
    <s v="NRESPONS"/>
    <s v="Registros Pub y Redes Emp"/>
    <s v="Back (Registro)"/>
    <s v="Finalizado"/>
    <s v=" "/>
    <s v="Asignado a"/>
    <s v="CMARTINE"/>
    <s v="Registros Pub y Redes Emp"/>
    <s v="Juridica"/>
    <d v="2023-02-14T00:00:00"/>
    <s v="A"/>
    <s v=""/>
    <m/>
    <m/>
    <m/>
    <m/>
    <m/>
    <m/>
    <m/>
    <s v="Sin Identificación"/>
    <m/>
    <s v=" FRANKLIN DAVILA CHACON"/>
    <s v=""/>
    <s v=""/>
    <s v="E-mail"/>
    <s v=""/>
    <s v="3 Peticiones"/>
    <x v="0"/>
    <s v="Registros Publicos y Redes Emp"/>
    <s v="Derecho de peticion"/>
    <s v="."/>
    <s v="."/>
    <s v="CONTESTADO CON CARTA 2023-00187 DEL 17 DE FEBRERO DE 2023, ASÍ: &quot;MEDIANTE ESCRITO RECIBIDO EN LA CÁMARA DE COMERCIO DE BUCARAMANGA Y REMITIDO A ESTA ENTIDAD EL 9 DE FEBRERO DE 2023, NOS SOLICITÓ &quot;UNA CERTIFICACIÓN A NIVEL NACIONAL DE PAZ Y SALVO, EN LA CUAL CONSTE QUE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
    <s v="."/>
    <s v="Finalizado"/>
    <s v="CMARTINE"/>
    <d v="2023-02-17T00:00:00"/>
    <d v="2023-02-17T00:00:00"/>
    <s v=" "/>
    <s v="N"/>
    <s v=""/>
    <x v="0"/>
    <s v="Interés general y particular"/>
    <s v="N"/>
    <d v="2023-02-17T00:00:00"/>
    <d v="2023-02-17T00:00:00"/>
    <n v="4"/>
    <n v="15"/>
    <x v="0"/>
    <n v="15"/>
    <s v="cumple"/>
  </r>
  <r>
    <x v="0"/>
    <n v="2023000899"/>
    <x v="30"/>
    <s v="EN COMUNICACION DEL DIA 25012023 CON OFICIO 01232000827 DE LA CAR CUNDINAMARCA ENVIADO VIA EMAIL A LA CC BOGOTA Y REMITIDO A LA CC CALI EL DIA 13022023 CON RAD. 20230105245 POR TRASLADO POR COMPETENCIAS SOLICITA EXPEDIR CERTIFICADO DE EXISTENCIA Y REPRESENTACION LEGAL DE LA SOCIEDAD ALIMENTOS CARNICOS SA"/>
    <s v="A"/>
    <s v="JCMARIN"/>
    <s v=" "/>
    <s v="Obrero"/>
    <d v="2023-02-14T00:00:00"/>
    <s v="Origino"/>
    <s v="NRESPONS"/>
    <s v="Registros Pub y Redes Emp"/>
    <s v="Back (Registro)"/>
    <s v="Finalizado"/>
    <s v=" "/>
    <s v="Asignado a"/>
    <s v="ECUARTAS"/>
    <s v="Registros Pub y Redes Emp"/>
    <s v="Back (Registro)"/>
    <d v="2023-02-14T00:00:00"/>
    <s v="A"/>
    <s v="MERCANTIL"/>
    <n v="6659"/>
    <m/>
    <m/>
    <m/>
    <m/>
    <m/>
    <m/>
    <s v="Inscrito"/>
    <m/>
    <s v="MARIA FERNANDA ZULUAGA MARTINEZ"/>
    <s v="5801111EXT2700"/>
    <s v="SAU@CAR.GOV.CO"/>
    <s v="E-mail"/>
    <s v=""/>
    <s v="3 Peticiones"/>
    <x v="0"/>
    <s v="Registros Publicos y Redes Emp"/>
    <s v="Derecho de peticion"/>
    <s v="."/>
    <s v="."/>
    <s v="2023 - 00144 SANTIAGO DE CALI, 14 DE FEBRERO DE 2023 SEÑORES CORPORACIÓN AUTÓNOMA REGIONAL DE CUNDINAMARCA -CAR ATENCIÓN: MARIA FERNANDA ZULUAGA MARTÍNEZ DIRECTORA OPERATIVA SAU@CAR.GOV.CO BOGOTÁ D.C. CORDIAL SALUDO DAMOS RESPUESTA A SU OFICIO EXPEDIENTE 97502 DEL 25 DE ENERO DE 2023, RECIBIDO EN LA CÁMARA DE COMERCIO DE BOGOTÁ Y REMITIDO A ESTA ENTIDAD EL 10 DE FEBRERO, EN EL CUAL SOLICITA: &quot;COPIA DEL CERTIFICADO DE EXISTENCIA Y REPRESENTACIÓN DE ALIMENTOS CARNICOS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
    <s v="."/>
    <s v="Finalizado"/>
    <s v="ECUARTAS"/>
    <d v="2023-02-14T00:00:00"/>
    <d v="2023-02-14T00:00:00"/>
    <s v="'sau@car.gov.co.rpost.biz' martes 14/02/2023 11:54 a. m"/>
    <s v="N"/>
    <s v=""/>
    <x v="0"/>
    <s v=""/>
    <s v="N"/>
    <d v="2023-02-14T00:00:00"/>
    <d v="2023-02-14T00:00:00"/>
    <n v="1"/>
    <n v="15"/>
    <x v="0"/>
    <n v="15"/>
    <s v="cumple"/>
  </r>
  <r>
    <x v="0"/>
    <n v="2023000900"/>
    <x v="30"/>
    <s v="EN COMUNICACION DEL DIA 02022023 CON OFICIO 0125 DEL JUZGADO 3 DE FAMILIA DEL CIRCUITO EN ORALIDAD DE TUNJA ENVIADO VIA EMAIL A LA CC BOGOTA Y REMITIDO A LA CC CALI EL DIA 080220223 RECIBIDO EL DIA 13022023 CON RADICACION NO. 20230105363 POR TRASALDO POR COMPWETENCIAS SOLICITAN INFORMEN SI A NOMBRE DEL SR. JORGE ESTEBAN OCHOA TORRES CC 1049602661 FIGURAN BIENES INMUEBLES VEHICULOS ESTABLECIMIENTOS DE COMERCIO O EMPRESAS Y DEMAS INFROMACION PATRIMONIAL. - NOTA LA CEDULA APORTADA NO FIGURA REGISTRADA EN LA CCC"/>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JUZGADO 3 DE FAMILIA DEL CURCUITO DE TUNJA"/>
    <s v="7443869"/>
    <s v="j03fctatum@cendoj.ramajudicial.gov.co"/>
    <s v="E-mail"/>
    <s v=""/>
    <s v="3 Peticiones"/>
    <x v="0"/>
    <s v="Registros Publicos y Redes Emp"/>
    <s v="Derecho de peticion"/>
    <s v="."/>
    <s v="."/>
    <s v="2023 - 00099 SANTIAGO DE CALI, 14 DE FEBRERO DE 2023 SEÑORES JUZGADO TERCERO DE FAMILIA DEL CIRCUITO DE ORALIDAD J03FCTOTUN@CENDOJ.RAMAJUDICIAL.GOV.CO TUNJA CORDIAL SALUDO DAMOS RESPUESTA OFICIO 0125 EXPEDIENTE NO. 150013160003-2022-00399-00 DEL 2 DE FEBRERO DE 2023, RECIBIDO EN LA CÁMARA DE COMERCIO DE BOGOTÁ Y REMITIDO A ESTA ENTIDAD EL 10 DE FEBRERO, EN EL QUE SOLICITA &quot;INFORMEN SI A NOMBRE DEL SEÑOR JORGE ESTEBAN OCHOA TORRES C.C. 1.049.602.661 FIGURAN BIENES INMUEBLES, VEHÍCULOS, ESTABLECIMIENTOS DE COMERCIO O EMPRESAS Y DEMÁS INFORMACIÓN PATRIMONIAL Y FINANCIER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
    <s v="."/>
    <s v="Finalizado"/>
    <s v="ECUARTAS"/>
    <d v="2023-02-14T00:00:00"/>
    <d v="2023-02-14T00:00:00"/>
    <s v="j03fctotun@cendoj.ramajudicial.gov.co.rpost.biz martes 14/02/2023 12:08 p. m."/>
    <s v="N"/>
    <s v=""/>
    <x v="0"/>
    <s v=""/>
    <s v="N"/>
    <d v="2023-02-14T00:00:00"/>
    <d v="2023-02-14T00:00:00"/>
    <n v="1"/>
    <n v="15"/>
    <x v="0"/>
    <n v="15"/>
    <s v="cumple"/>
  </r>
  <r>
    <x v="0"/>
    <n v="2023000902"/>
    <x v="30"/>
    <s v="EN COMUNICACION DEL DIA 17012023 CON EMAIL ENVIADO A LA CC BOGOTA Y REMITIDO A LA CC CALI EL DIA 13022023 CON RADICACION NO. 20230108726 POR TRASLADO POR COMPETENCIAS MEDIANTE DERECHO DE PETICION EL SR. DARIO CARDONA AGUDELO CC 1036628257 SOLICITA SE LE BRINDE INFORMACION CORRESPONDIENTE PARA ASI PODER SOLICITAR LA INSOLVENCIA ECONOMICA. - NOTA LA CEDUAL APORTADA NO FIGUTRA REGISTRADA EN LA CCC."/>
    <s v="A"/>
    <s v="JCMARIN"/>
    <s v=" "/>
    <s v="Obrero"/>
    <d v="2023-02-14T00:00:00"/>
    <s v="Origino"/>
    <s v="NRESPONS"/>
    <s v="Registros Pub y Redes Emp"/>
    <s v="Back (Registro)"/>
    <s v="Finalizado"/>
    <s v=" "/>
    <s v="Asignado a"/>
    <s v="CMARTINE"/>
    <s v="Registros Pub y Redes Emp"/>
    <s v="Juridica"/>
    <d v="2023-02-14T00:00:00"/>
    <s v="A"/>
    <s v=""/>
    <m/>
    <m/>
    <m/>
    <m/>
    <m/>
    <m/>
    <m/>
    <s v="Sin Identificación"/>
    <m/>
    <s v="DARIO CARDONA AGUDELO"/>
    <s v=""/>
    <s v=""/>
    <s v="E-mail"/>
    <s v=""/>
    <s v="3 Peticiones"/>
    <x v="0"/>
    <s v="Registros Publicos y Redes Emp"/>
    <s v="Derecho de peticion"/>
    <s v="."/>
    <s v="."/>
    <s v="CONTESTADO CON CARTA 2023-00190 DEL 17 DE FEBRERO DE 2023, ASÍ: &quot;MEDIANTE ESCRITO RECIBIDO EN LA CÁMARA DE COMERCIO DE BOGOTÁ Y REMITIDO A ESTA ENTIDAD EL 10 DE FEBRERO DE 2023, SOLICITÓ &quot;INFORMACIÓN NECESARIA SI CUENTO CON ALGÚN NEGOCIO O EMPRESA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
    <s v="."/>
    <s v="Finalizado"/>
    <s v="CMARTINE"/>
    <d v="2023-02-17T00:00:00"/>
    <d v="2023-02-17T00:00:00"/>
    <s v=" "/>
    <s v="N"/>
    <s v=""/>
    <x v="0"/>
    <s v="Interés general y particular"/>
    <s v="N"/>
    <d v="2023-02-17T00:00:00"/>
    <d v="2023-02-17T00:00:00"/>
    <n v="4"/>
    <n v="15"/>
    <x v="0"/>
    <n v="15"/>
    <s v="cumple"/>
  </r>
  <r>
    <x v="0"/>
    <n v="2023000904"/>
    <x v="30"/>
    <s v="EN COPMUNICACION DEL DIA 02022023 CON AUTO INTERLOCUTORIO 158 DEL JUZGADO 7 DE EJECUCION DE PENAS Y MEDIDAS DE SEGURIDAD DE IBAGUE ENVIADO VIA EMAIL A LA CC BOGOTA Y REMITIDO A LA CC CALI EL DIA 13022023 CON RADICACION NO. 20230109479 POR TRASALDO POR COMPETENCIAS SOLICITAN A LAS CAMARAS DE COMERCIO DEL PAIS INFORMEN SI EL SR. OSCAR ALEXANDER VELASQUEZ OROZCO CC 1104694422 APARECE REGISTRADO COMO COMERCIANTE O PROPIETARIO DE ALGUN ESTABLECIMIENTO DE COMERCIO. - NOTA LA CEDULA APORTADA NO FIGURA REGISTRADA EN LA CCC"/>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ADRIANA MARCELA ARDILA TELLEZ"/>
    <s v="2612800"/>
    <s v="j07ctoepmsiba@cendoj.ramajudicial.gov.co"/>
    <s v="E-mail"/>
    <s v=""/>
    <s v="3 Peticiones"/>
    <x v="0"/>
    <s v="Registros Publicos y Redes Emp"/>
    <s v="Derecho de peticion"/>
    <s v="."/>
    <s v="."/>
    <s v="2023 - 00099 SANTIAGO DE CALI, 14 DE FEBRERO DE 2023 SEÑORES JUZGADO SEPTIMO DE EJECUCIÓN DE PENAS Y MEDIDAS DE SEGURIDAD DE IBAGUÉ J07CTOEPMSIBA@CENDOJ.RAMAJUDICIAL.GOV.CO IBAGUÉ CORDIAL SALUDO DAMOS RESPUESTA AL AUTO 158 RADICADO 05001-60-00-000-2020-00567-00 DEL 2 DE FEBRERO DE 2023, RECIBIDO EN LA CÁMARA DE COMERCIO DE BOGOTÁ Y REMITIDO A ESTA ENTIDAD EL 10 DE FEBRERO, EN EL QUE SOLICITA &quot;INFORMEN SI EL AQUÍ SENTENCIADO APARECE REGISTRADO COMO COMERCIANTE O PROPIETARIO DE ALGÚN ESTABLECIMIENTO DE COMERCIO OSCAR ALEXANDER VELÁSQUEZ OROZCO IDENTIFICADO CON C.C. 1.104.694.4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
    <s v="."/>
    <s v="Finalizado"/>
    <s v="ECUARTAS"/>
    <d v="2023-02-14T00:00:00"/>
    <d v="2023-02-14T00:00:00"/>
    <s v="j07ctoepmsiba@cendoj.ramajudicial.gov.co.rpost.biz martes 14/02/2023 4:57 p. m."/>
    <s v="N"/>
    <s v=""/>
    <x v="0"/>
    <s v="."/>
    <s v="N"/>
    <d v="2023-02-14T00:00:00"/>
    <d v="2023-02-14T00:00:00"/>
    <n v="1"/>
    <n v="15"/>
    <x v="0"/>
    <n v="15"/>
    <s v="cumple"/>
  </r>
  <r>
    <x v="0"/>
    <n v="2023000906"/>
    <x v="30"/>
    <s v="EN COMUNICACION DEL DIA 08022023 CON OFICIO 20440-01-02-70-112 DE LA FGN FISCLAI 70 LOCAL DE LA ESTRELLA ANTIOQUIA ENVIADO VIA EMAIL A LA CC ABURRA SUR Y REMITIDO A LA CC CALI EL DIA 13022023 CON RADICACION NO. 20230112845 POR TRASALDO POR COMPETENCIAS SOLICITAN INFORMAR SI A NOMBRE DEL SR. NILTON JHONATAN ROJAS VELEZ CC 70879849 EXISTEN ESTABLECIMIENTO DE COMERCIO A SU NOMBRE. - NOTA LA CEDULA APORTADA NO FIGURA REGISTRADA EN LACCC"/>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LUZ AMPARO MAZO CARDONA"/>
    <s v=""/>
    <s v="luz.mazo@fiscalia.gov.co"/>
    <s v="E-mail"/>
    <s v=""/>
    <s v="3 Peticiones"/>
    <x v="0"/>
    <s v="Registros Publicos y Redes Emp"/>
    <s v="Derecho de peticion"/>
    <s v="."/>
    <s v="."/>
    <s v="2022-01237 SANTIAGO DE CALI, 15 DE FEBRERO DE 2023 SEÑORES FISCALIA GENERAL DE LA NACION ATENCIÓN: LUZ AMPARO MAZO CARDONA ASISTENTE FISCALÍA 01 LOCAL EDA LUZ.MAZO@FISCALIA.GOV.CO LA ESTRELLA - ANTIOQUIA CORDIAL SALUDO DAMOS RESPUESTA AL SPOA 051296099352202250737 (N.I 6052) DEL 8 DE FEBRERO DE 2023, RECIBIDO EN LA CÁMARA DE COMERCIO DE ABURRÁ SUR Y REMITIDO A ESTA ENTIDAD EL 10 DE FEBRERO, EN EL CUAL SOLICITA: &quot;INFORMAR A ESTE DESPACHO SI A NOMBRE DEL SEÑOR NILTON JHONATAN ROJAS VELEZ, IDENTIFICADO CON CC. 70879849, EXISTEN ESTABLECIMIENTOS DE COMERCIO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ECUARTAS"/>
    <d v="2023-02-15T00:00:00"/>
    <d v="2023-02-15T00:00:00"/>
    <s v="luz.mazo@fiscalia.gov.co.rpost.biz miércoles 15/02/2023 1:59 p. m."/>
    <s v="N"/>
    <s v=""/>
    <x v="0"/>
    <s v=""/>
    <s v="N"/>
    <d v="2023-02-15T00:00:00"/>
    <d v="2023-02-15T00:00:00"/>
    <n v="2"/>
    <n v="15"/>
    <x v="0"/>
    <n v="15"/>
    <s v="cumple"/>
  </r>
  <r>
    <x v="0"/>
    <n v="2023000909"/>
    <x v="30"/>
    <s v="EN COMUNICACION DEL DIA 13020023 CON OFICIO GS-2023 SIJIN DICAR POLICIA NACIONAL SECCIONAL BOGOTA DC ENVIADO VIA EMAIL A CONTAFTO CCC SOLICITAN ORDENAR A QUIEN CORRESPONDA SUMINISTRAR A ESTE GRUPO INVESTIGATIVO A LA MAYOR BREVEDAD POSIBLE COPIA DEL CERTIFICADO DE EXISTENCIA Y REPRESENTACIÓN LEGAL DE LA COMERCIALIZADORA DE RAZÓN SOCIAL FERNAPEZ S.A.S CON NIT 901134771-4 DE IGUAL FORMA LAS QUE FIGUREN A NOMBRE DEL SEÑOR FERNANDO RODRIGUEZ MONDRAGON IDENTIFICADO CON CEDULA DE CIUDADANÍA NO. 16634962. - NOTA LA SOCIEDAD COMERCIALIZADORA FERNAPEZ S.A.S NIT 901134771 - 4 ACTIVA EN CARTAGO MAT # 90774 Y LA CEDULA NO FIGURA CON REGISTROS EN LA CCC"/>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PATRULLERO DIEGO ALEJANDRO LOPEZ TORRES"/>
    <s v="5189796"/>
    <s v="diego.lopez3159@correo.policia.gov.co"/>
    <s v="E-mail"/>
    <s v=""/>
    <s v="3 Peticiones"/>
    <x v="0"/>
    <s v="Registros Publicos y Redes Emp"/>
    <s v="Derecho de peticion"/>
    <s v="."/>
    <s v="."/>
    <s v="2023 - 00177 SANTIAGO DE CALI, 17 DE FEBRERO DE 2023 SEÑORES MINISTERIO DE DEFENSA NACIONAL POLICIA NACIONAL ATENCIÓN: PATRULLERO DIEGO ALEJANDRO LOPEZ TORRES INVESTIGADOR GRUPO INVESTIGATIVO DELITOS DIEGO.LOPEZ3159@CORREO.POLICIA.GOV.CO BOGOTÁ D.C. CORDIAL SALUDO, DAMOS RESPUESTA A SU OFICIO N.U.N.C 110016099034201900012 DEL 13 DE FEBRERO DE 2023, RECIBIDO EN ESTA ENTIDAD EL 14 DE FEBRERO, EN EL QUE SOLICITA: &quot;COPIA DEL CERTIFICADO DE EXISTENCIA Y REPRESENTACIÓN LEGAL DE LA COMERCIALIZADORA DERAZÓN SOCIAL FERNAPEZ S.A.S CON NIT 901.134.771-4, DE IGUAL FORMA LAS QUE FIGUREN A NOMBRE DEL SEÑOR FERNANDO RODRIGUEZ MONDRAGON IDENTIFICADO CON CEDULA DE CIUDADANÍA NO. 16.634.96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
    <s v="."/>
    <s v="Finalizado"/>
    <s v="ECUARTAS"/>
    <d v="2023-02-17T00:00:00"/>
    <d v="2023-02-17T00:00:00"/>
    <s v="diego.lopez3159@correo.policia.gov.co.rpost.biz viernes 17/02/2023 2:10 p. m"/>
    <s v="N"/>
    <s v=""/>
    <x v="0"/>
    <s v=""/>
    <s v="N"/>
    <d v="2023-02-17T00:00:00"/>
    <d v="2023-02-17T00:00:00"/>
    <n v="4"/>
    <n v="15"/>
    <x v="0"/>
    <n v="15"/>
    <s v="cumple"/>
  </r>
  <r>
    <x v="0"/>
    <n v="2023000912"/>
    <x v="30"/>
    <s v="EN COMUNICACION DEL DIA 13022023 CON EMAIL ENVIADO A CONTACTO CCC MEDIANTE PETICION EL SR. JUAN DAVID MENDEZ AMAYA, MAYOR DE EDAD, VECINO DE LA LOCALIDAD, IDENTIFICADO CON LA CÉDULA DE CIUDADANÍA NÚMERO 94479411 Y PORTADOR DE LA TARJETA PROFESIONAL DE ABOGADO NÚMERO 268887 DEL CONSEJO SUPERIOR DE LA JUDICATURA, EN CALIDAD APODERADO JUDICIAL DE JUAN CARLOS VEGA GOMEZ, MAYOR DE EDAD, RESIDENTE EN CALI, IDENTIFICADO CON LA CÉDULA DE CIUDADANÍA NÚMERO 1.151.969.671 TRABAJADOR DE LA EMPRESA AMBULANCIAS IAM - INMEDIATA ASISTENCIA MÉDICA S.A.S. NIT. 900716924-9: 1. SOLICITO A SU ENTIDAD COPIA DE LAS ACTAS DE CONSTITUCIÓN DE LA EMPRESA INMEDIATA ASISTENCIA MÉDICA S.A.S. NIT. 900716924-9 DONDE CONSTEN LOS DATOS DE LOS SOCIOS DE LA EMPRESA CON EL ÁNIMO DE SER APORTADOS A UNA DEMANDA POR CULPA PATRONAL FRENTE A UN ACCIDENTE DE TRABAJO."/>
    <s v="A"/>
    <s v="JCMARIN"/>
    <s v=" "/>
    <s v="Obrero"/>
    <d v="2023-02-14T00:00:00"/>
    <s v="Origino"/>
    <s v="NRESPONS"/>
    <s v="Registros Pub y Redes Emp"/>
    <s v="Back (Registro)"/>
    <s v="Finalizado"/>
    <s v=" "/>
    <s v="Asignado a"/>
    <s v="ECUARTAS"/>
    <s v="Registros Pub y Redes Emp"/>
    <s v="Back (Registro)"/>
    <d v="2023-02-14T00:00:00"/>
    <s v="A"/>
    <s v="MERCANTIL"/>
    <n v="896340"/>
    <m/>
    <m/>
    <m/>
    <m/>
    <m/>
    <m/>
    <s v="Inscrito"/>
    <m/>
    <s v="JUAN DAVID MENDEZ AMAYA"/>
    <s v=""/>
    <s v="judame@gmail.com"/>
    <s v="E-mail"/>
    <s v=""/>
    <s v="3 Peticiones"/>
    <x v="0"/>
    <s v="Registros Publicos y Redes Emp"/>
    <s v="Derecho de peticion"/>
    <s v="."/>
    <s v="."/>
    <s v="2023-00181 SANTIAGO DE CALI, 17 DE FEBRERO DE 2023 SEÑOR JUAN DAVID MENDEZ AMAYA JUDAME@GMAIL.COM LA CIUDAD CORDIAL SALUDO, MEDIANTE CORREO ELECTRÓNICO DEL 13 DE FEBRERO DE 2023, RECIBIDO EN ESTA ENTIDAD EL MISMO DÍA, SOLICITÓ: &quot;COPIA DE LAS ACTAS DE CONSTITUCIÓN DE LA EMPRESA INMEDIATA ASISTENCIA MÉDICA S.A.S. NIT. 900716924-9 DONDE CONSTEN LOS DATOS DE LOS SOCIOS DE LA EMPRESA CON EL ÁNIMO DE SER APORTADOS A UNA DEMANDA POR CULPA PATRONAL FRENTE A UN ACCIDENTE DE TRABAJ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
    <s v="."/>
    <s v="Finalizado"/>
    <s v="ECUARTAS"/>
    <d v="2023-02-17T00:00:00"/>
    <d v="2023-02-17T00:00:00"/>
    <s v="judame@gmail.com.rpost.biz viernes 17/02/2023 10:27 a. m"/>
    <s v="N"/>
    <s v=""/>
    <x v="0"/>
    <s v=""/>
    <s v="N"/>
    <d v="2023-02-17T00:00:00"/>
    <d v="2023-02-17T00:00:00"/>
    <n v="4"/>
    <n v="15"/>
    <x v="0"/>
    <n v="15"/>
    <s v="cumple"/>
  </r>
  <r>
    <x v="0"/>
    <n v="2023000915"/>
    <x v="30"/>
    <s v="EN COMUINICACION DEL DIA 13022023 CON OFICIO S-2023 000245 DE AL POLICIA NACIONAL SECCIONAL CALI ENVIADO VIA EMAIL A CONTACTO CCC SOLICITAN COLABORACIÓN EN EL SENTIDO DE ONTENER DOCUMENTOS SOPORTES Y CERTIFICACIÓN DE LOS POSIBLES VÍNCULOS QUE PUEDAN TENER LAS PERSONAS NATURALES RELACIONADAS CON CUALQUIER PERSONA JURÍDICA A NIVEL NACIONAL, BIEN SEA EN CALIDAD DE REPRESENTANTE LEGAL, SOCIO, GERENTE, ADMINISTRADOR, ACCIONISTA, MIEMBRO DE JUNTA DIRECTIVA, REVISOR FISCAL VERIFICAR Y SUMINISTRAR TODA LA INFORMACIÓN QUE APAREZCA EN SUS BASES DE DATOS DE LAS EMPRESAS DE LAS PERSONAS QUE SE RELACIONAN EN EL OFICIO - NOTA LAS CEDUALS Y LOS NITS APORTADSO NO FIGURAN CON REGISTRO EN LA CCC A&amp;E SERVICES S.A.S_x0009_ NIT 901135945 - 3 CANCELADA BOGOTA_x0009_2896228 - DIESELES Y ELECTROGENOS S.A.S., DIESELECTROS S.A.S NIT 860532188 - 9 ACTIVA BOGOTA 266424 -"/>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PATRULLERO, JORGE EDUARDO PARRA ROJAS"/>
    <s v=""/>
    <s v="jorge.parra2399@correo.policia.gov.co"/>
    <s v="E-mail"/>
    <s v="3147579946"/>
    <s v="3 Peticiones"/>
    <x v="0"/>
    <s v="Registros Publicos y Redes Emp"/>
    <s v="Derecho de peticion"/>
    <s v="."/>
    <s v="."/>
    <s v="2023 - 00177 SANTIAGO DE CALI, 17 DE FEBRERO DE 2023 SEÑORES MINISTERIO DE DEFENSA NACIONAL POLICIA NACIONAL ATENCIÓN: PATRULLERO JORGE EDUARDO PARRA ROJAS INVESTIGADOR CRIMINAL POLFA JORGE.PARRA2399@CORREO.POLICIA.GOV.CO LA CIUDAD CORDIAL SALUDO, DAMOS RESPUESTA A SU OFICIO S-2023-000245/SUBGA-POJUD-29.54 DEL 13 DE FEBRERO DE 2023, RECIBIDO EN ESTA ENTIDAD EL 14 DE FEBRERO, EN EL QUE SOLICITA: &quot;SOLICITAR DOCUMENTOS SOPORTES Y CERTIFICACIÓN DE LOS POSIBLES VÍNCULOS QUE PUEDAN TENER LAS PERSONAS NATURALES RELACIONADAS CON CUALQUIER PERSONA JURÍDICA A NIVEL NACIONAL, BIEN SEA EN CALIDAD DE REPRESENTANTE LEGAL, SOCIO, GERENTE, ADMINISTRADOR, ACCIONISTA, MIEMBRO DE JUNTA DIRECTIVA, REVISOR FISCAL VERIFICAR Y SUMINISTRAR TODA LA INFORMACIÓN QUE APAREZCA EN SUS BASES DE DATOS DE LAS EMPRESAS DE LAS PERSONAS QUE RELACIONO A CONTINUACIÓN: &quot; AL RESPECTO, LE INFORMAMOS QUE LAS CÁMARAS DE COMERCIO DEBEN CEÑIRSE A LO ESTRICTAMENTE CONSAGRADO EN EL ORDENAMIENTO JURÍDICO Y, POR LO TANTO, "/>
    <s v="."/>
    <s v="Finalizado"/>
    <s v="ECUARTAS"/>
    <d v="2023-02-17T00:00:00"/>
    <d v="2023-02-17T00:00:00"/>
    <s v="jorge.parra2399@correo.policia.gov.co.rpost.biz viernes 17/02/2023 12:06 p. m"/>
    <s v="N"/>
    <s v=""/>
    <x v="0"/>
    <s v=""/>
    <s v="N"/>
    <d v="2023-02-17T00:00:00"/>
    <d v="2023-02-17T00:00:00"/>
    <n v="4"/>
    <n v="15"/>
    <x v="0"/>
    <n v="15"/>
    <s v="cumple"/>
  </r>
  <r>
    <x v="0"/>
    <n v="2023000917"/>
    <x v="30"/>
    <s v="EN COMUNICACION DEL DIA 13022023 CON OFICIO SUBIN GRUIJ 3.1 DE LA POLICIA NACIONAL SECCIONAL YUMBO ENVIADO VIA EM,AIL A CONTACTO CCC RESPETUOSAMENTE ME DIRIJO A USTEDES CON EL FIN DE QUE SE APORTE A ESTA UNIDAD JUDICIAL LAS DIRECCIONES Y RAZÓN SOCIAL DE LOS FRIGORÍFICOS DE CARNE BOBINO QUE ACTUALMENTE SE ENCUENTRAN REGISTRADOS EN DICHA ENTIDAD CON LOS RESPECTIVOS PERMISOS QUE ACREDITAN PARA EJERCER EL FUNCIONAMIENTO QUE OSTENTAN EN LA JURISDICCIÓN DEL MUNICIPIO DE YUMBO VALLE ESTO CON EL FIN DE EJERCER CONTROL Y REVISTAS JUDICIALES A LOS ESTABLECIMIENTOS QUE SE ALLEGUEN POR LA AGENCIA DE DESARROLLO EMPRESARIAL DEL MUNICIPIO INDUSTRIAL."/>
    <s v="A"/>
    <s v="JCMARIN"/>
    <s v=" "/>
    <s v="Obrero"/>
    <d v="2023-02-14T00:00:00"/>
    <s v="Origino"/>
    <s v="NRESPONS"/>
    <s v="Registros Pub y Redes Emp"/>
    <s v="Back (Registro)"/>
    <s v="Finalizado"/>
    <s v=" "/>
    <s v="Asignado a"/>
    <s v="ECUARTAS"/>
    <s v="Registros Pub y Redes Emp"/>
    <s v="Back (Registro)"/>
    <d v="2023-02-14T00:00:00"/>
    <s v="A"/>
    <s v=""/>
    <m/>
    <m/>
    <m/>
    <m/>
    <m/>
    <m/>
    <m/>
    <s v="Sin Identificación"/>
    <m/>
    <s v="JONH OLMEDO MINA GONZALEZ"/>
    <s v="8826426"/>
    <s v="john.mina7454@correo.policia.gov.co"/>
    <s v="E-mail"/>
    <s v=""/>
    <s v="3 Peticiones"/>
    <x v="0"/>
    <s v="Registros Publicos y Redes Emp"/>
    <s v="Derecho de peticion"/>
    <s v="."/>
    <s v="."/>
    <s v="2023 - 00173 SANTIAGO DE CALI, 17 DE FEBRERO DE 2023 SEÑOR JOHN OLMEDO MINA GONZALEZ PATRULLERO MIISTERIO DE DEFENDA NACIONAL GRUPO DE INVESTIGACIÓN JUDICIAL MECAL JOHN.MINA7454@CORREO.POLICIA.GOV.CO YUMBO RECIBA UN CORDIAL SALUDO, DAMOS RESPUESTA A SU OFICIO SUBIN-GRUIJ - 3.1 DEL 13 DE FEBRERO DE 2023, RECIBIDO EN ESTA ENTIDAD EL 14 DE FEBRERO, EN EL CUAL SOLICITA: &quot;APORTE A ESTA UNIDAD JUDICIAL LAS DIRECCIONES Y RAZÓN SOCIAL DE LOS FRIGORÍFICOS DE CARNE BOBINO QUE ACTUALMENTE SE ENCUENTRAN REGISTRADOS EN DICHA ENTIDAD, CON LOS RESPECTIVOS PERMISOS QUE ACREDITAN PARA EJERCER EL FUNCIONAMIENTO QUE OSTENTAN EN LA JURISDICCIÓN DEL MUNICIPIO DE YUMBO VALLE, ESTO CON EL FIN DE EJERCER CONTROL Y REVISTAS JUDICIALES A LOS ESTABLECIMIENTOS QUE SE ALLEGUEN POR LA AGENCIA DE DESARROLLO EMPRESARIAL DEL MUNICIPIO INDUSTRIAL.&quot; AL RESPECTO, LE INFORMAMOS QUE LAS CÁMARAS DE COMERCIO DEBEN CEÑIRSE A LO ESTRICTAMENTE CONSAGRADO EN EL ORDENAMIENTO JURÍDICO Y, POR TANTO, SOLO PUEDEN HAC"/>
    <s v="."/>
    <s v="Finalizado"/>
    <s v="ECUARTAS"/>
    <d v="2023-02-17T00:00:00"/>
    <d v="2023-02-17T00:00:00"/>
    <s v="john.mina7454@correo.policia.gov.co.rpost.biz viernes 17/02/2023 2:48 p. m"/>
    <s v="N"/>
    <s v=""/>
    <x v="0"/>
    <s v=""/>
    <s v="N"/>
    <d v="2023-02-17T00:00:00"/>
    <d v="2023-02-17T00:00:00"/>
    <n v="4"/>
    <n v="15"/>
    <x v="0"/>
    <n v="15"/>
    <s v="cumple"/>
  </r>
  <r>
    <x v="0"/>
    <n v="2023000920"/>
    <x v="30"/>
    <s v="EN COMUNICACION DEL DIA 14 FEB 2023 DEL COMPLEJO CARCELARIO Y PENINTENCIARIO JAMUNDI VALLE EL SR JONATHAN JOAHO VERA CABEZA CC 2450637687 SOLICITA QUE LE OTORGUEN UN DOCUMENTO QUE CONSTE QUE NO TENGO NINGUN NEGOCIO REGISTRADO CON MI NOMBRE POR LO TANTO NO POSEO NINGUN NEGOCIO YA QUE ESTE DOCUMENTO ME LO EXIGE EL ESTADO PARA NO PONERME NIGUNA MULTA. JONATHAN JOAHO VERA CABEZA CC 2450637687 TD 4106 NUI 985430 PATIO 9 B BLOQUE 3"/>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2450637687"/>
    <s v="JONATHAN JOAHO VERA CABEZA"/>
    <s v=""/>
    <s v=""/>
    <s v="Correo Postal"/>
    <s v=""/>
    <s v="3 Peticiones"/>
    <x v="0"/>
    <s v="Registros Publicos y Redes Emp"/>
    <s v="Derecho de peticion"/>
    <s v="."/>
    <s v="."/>
    <s v="CONTESTADO CON CARTA 2023-00193 DEL 17 DE FEBRERO DE 2023, ASÍ: &quot;MEDIANTE ESCRITO RECIBIDO EN ESTA CÁMARA DE COMERCIO EL 14 DE FEBRERO DE 2023, SOLICITÓ &quot;OTORGARME EL PAZ Y SALVO DE CÁMARA DE COMERCIO QUE CONSTE QUE NO TENGO NINGÚN NEGOCIO REGISTR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ONATHAN J"/>
    <s v="."/>
    <s v="Finalizado"/>
    <s v="CMARTINE"/>
    <d v="2023-02-17T00:00:00"/>
    <d v="2023-02-20T00:00:00"/>
    <s v=" "/>
    <s v="N"/>
    <s v=""/>
    <x v="0"/>
    <s v="Interés general y particular"/>
    <s v="N"/>
    <d v="2023-02-20T00:00:00"/>
    <d v="2023-02-20T00:00:00"/>
    <n v="5"/>
    <n v="15"/>
    <x v="0"/>
    <n v="15"/>
    <s v="cumple"/>
  </r>
  <r>
    <x v="0"/>
    <n v="2023000921"/>
    <x v="30"/>
    <s v="EN COMUNICACION DEL DIA 10 ENERO 2023 DEL COMPLEJO CARCELARIO Y PENINTENCIARIO CON ALTA Y MEDIA SEGURIDAD JAMUNDI VALLE EL SR JUAN JOSE CHOMPOL PALACIOS CC 0916013360 ECUADOR SOLICITO SE PUEDA EXPEDIR EN MI NOMBRE UN COMUNICADO POR MEDIO DEL CUAL PUEDA DEMOSTRARSE QUE NO POSEO O QUE FIGURE A MI NOMBRE NINGUN TIPO DE LOCAL, INMUEBLE COMERCIAL O ALGUNO RELACIONADO CON EL MISMO A NIVEL NACIONAL O QUE PUEDA FIGURAR EN ALGUNOS DE SUS REGISTROS. JUAN JOSE CHOMPOL PALACIOS CC 0916013360 TD 0886 NUI 985618 BLOQUE 3 PABELLON 11B ESTRUCTURA 2"/>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916013360"/>
    <s v="JUAN JOSE CHOMPOL PALACIOS"/>
    <s v=""/>
    <s v=""/>
    <s v="Correo Postal"/>
    <s v=""/>
    <s v="3 Peticiones"/>
    <x v="0"/>
    <s v="Registros Publicos y Redes Emp"/>
    <s v="Derecho de peticion"/>
    <s v="."/>
    <s v="."/>
    <s v="CONTESTADO CON CARTA 2023-00195 DEL 20 DE FEBRERO DE 2023, ASÍ: &quot;MEDIANTE ESCRITO RECIBIDO EN ESTA CÁMARA DE COMERCIO EL 14 DE FEBRERO DE 2023, SOLICITÓ &quot;EXPEDIR EN MI NOMBRE UN COMUNICADO POR MEDIO DEL CUAL PUEDA DEMOSTRARSE QUE NO POSEO O QUE FIGURE A MI NOMBRE NINGÚN TIPO DE LOCAL, INMUEBLE COMERCIAL O ALGUNO RELACIONADO CON EL MISMO, A NIVEL NACIONAL, O QUE PUEDA FIGURAR EN ALGUNO DE SUS REGIS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
    <s v="."/>
    <s v="Finalizado"/>
    <s v="CMARTINE"/>
    <d v="2023-02-20T00:00:00"/>
    <d v="2023-02-20T00:00:00"/>
    <s v=" "/>
    <s v="N"/>
    <s v=""/>
    <x v="0"/>
    <s v="Interés general y particular"/>
    <s v="N"/>
    <d v="2023-02-20T00:00:00"/>
    <d v="2023-02-20T00:00:00"/>
    <n v="5"/>
    <n v="15"/>
    <x v="0"/>
    <n v="15"/>
    <s v="cumple"/>
  </r>
  <r>
    <x v="0"/>
    <n v="2023000922"/>
    <x v="30"/>
    <s v="EN COMUNICACION DEL DIA 06 FEB 2023 DEL COMPLEJO CARCELARIO Y PENINTENCIARIO CON ALTA Y MEDIA SEGURIDAD JAMUNDI VALLE EL SR LUIS ALFONSO ESCOBAR MONTOYA CC 71719159 DE MEDELLIN ANTIOQUIA SOLICITO SE PUEDA EXPEDIR EN MI NOMBRE UN COMUNICADO POR MEDIO DEL CUAL PUEDA DEMOSTRARSE QUE NO POSEO O QUE FIGURE A MI NOMBRE NINGUN TIPO DE LOCAL, INMUEBLE COMERCIAL O ALGUNO RELACIONADO CON EL MISMO A NIVEL NACIONAL O QUE PUEDA FIGURAR EN ALGUNOS DE SUS REGISTROS. LUIS ALFONSO ESCOBAR MONTOYA CC 71719159 TD 1188 NUI 935809 BLOQUE 3 PABELLON 11B ESTRUCTURA 2"/>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71719159"/>
    <s v="LUIS ALFONSO ESCOBAR MONTOYA"/>
    <s v=""/>
    <s v=""/>
    <s v="Correo Postal"/>
    <s v=""/>
    <s v="3 Peticiones"/>
    <x v="0"/>
    <s v="Registros Publicos y Redes Emp"/>
    <s v="Derecho de peticion"/>
    <s v="."/>
    <s v="."/>
    <s v="CONTESTADO CON CARTA 2023-00199 DEL 20 DE FEBRERO DE 2023, ASÍ: &quot;MEDIANTE ESCRITO RECIBIDO EN ESTA CÁMARA DE COMERCIO EL 14 DE FEBRERO DE 2023, SOLICITÓ &quot;EXPEDIR A MI NOMBRE UN COMUNICADO, POR MEDIO DEL CUAL PUEDA DEMOSTRAR QUE NO FIGURA ALGÚN TIPO DE INMUEBLE O LOCAL A MI NOMBRE; EN ALGUNO DE SUS REGISTROS O INSTALACIONES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ROCEDIMOS A REALIZAR LA CONSULTA EN EL REG"/>
    <s v="."/>
    <s v="Finalizado"/>
    <s v="CMARTINE"/>
    <d v="2023-02-20T00:00:00"/>
    <d v="2023-02-20T00:00:00"/>
    <s v=" "/>
    <s v="N"/>
    <s v=""/>
    <x v="0"/>
    <s v="Interés general y particular"/>
    <s v="N"/>
    <d v="2023-02-20T00:00:00"/>
    <d v="2023-02-20T00:00:00"/>
    <n v="5"/>
    <n v="15"/>
    <x v="0"/>
    <n v="15"/>
    <s v="cumple"/>
  </r>
  <r>
    <x v="0"/>
    <n v="2023000923"/>
    <x v="30"/>
    <s v="EN COMUNICACION DEL DIA 06 FEB 2023 DEL COMPLEJO CARCELARIO Y PENINTENCIARIO COJAM JAMUNDI VALLE EL SR NILSON CANIQUI BENITEZ CC 14468907 SOLICITO QUE POR FAVOR SE ME DE INFORMACION DE FONDO SOBRE SI EN SU BASE DE DATOS APARECE MI NOMBRE Y NUMERO DE CEDULA REGISTRADO EN ALGUNA PROPIEDAD COMERCIAL O LO QUE TENG QUE VER CON ESTA OFICINA NILSON CANIQUI BENITEZ CC 14468907 TD 663 NUI 139634 BLOQUE 3 PATIO 8 B"/>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14468907"/>
    <s v="NILSON CANIQUI BENITEZ"/>
    <s v=""/>
    <s v=""/>
    <s v="Correo Postal"/>
    <s v=""/>
    <s v="3 Peticiones"/>
    <x v="0"/>
    <s v="Registros Publicos y Redes Emp"/>
    <s v="Derecho de peticion"/>
    <s v="."/>
    <s v="."/>
    <s v="CONTESTADO CON CARTA 2023-00206 DEL 20 DE FEBRERO DE 2023, ASÍ: &quot;MEDIANTE ESCRITO RECIBIDO EN ESTA CÁMARA DE COMERCIO EL 14 DE FEBRERO DE 2023, SOLICITÓ &quot;INFORMACIÓN DE FONDO SOBRE SI EN SU BASE DE DATOS APARECE MI NOMBRE Y NÚMERO DE CÉDULA REGISTRADO EN ALGUNA PROPIEDAD COMERCIAL O LO QUE TENGA QUE VER CON EST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
    <s v="."/>
    <s v="Finalizado"/>
    <s v="CMARTINE"/>
    <d v="2023-02-20T00:00:00"/>
    <d v="2023-02-20T00:00:00"/>
    <s v=" "/>
    <s v="N"/>
    <s v=""/>
    <x v="0"/>
    <s v="Interés general y particular"/>
    <s v="N"/>
    <d v="2023-02-20T00:00:00"/>
    <d v="2023-02-20T00:00:00"/>
    <n v="5"/>
    <n v="15"/>
    <x v="0"/>
    <n v="15"/>
    <s v="cumple"/>
  </r>
  <r>
    <x v="0"/>
    <n v="2023000926"/>
    <x v="30"/>
    <s v="EN COMUNICACION DEL DIA 08 FEB 2023 DEL COMPLEJO CARCELARIO Y PENINTENCIARIO COJAM JAMUNDI VALLE EL SR LUBIN ANTONIO ALZATE CC 70288082 SOLICITO ME HAGAN LLEGAR UN CERTIFICADO DONDE CONSTE QUE A MI NOMBRE NO TENGO NINGUN TIPO DE NEGOCIO COMERCIAL, ESTO CON EL FIN DE DEMOSTRAR MI INSOLVENCIA ECONOMICA PARA EL PAGO DE UNA MULTA QUE APARECE AL PIE DE MI CONDENA LUBIN ANTONIO ALZATE CC 70288082 TD 5839 NUI 957872 BLOQUE 5 PATIO 20"/>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70288082"/>
    <s v="LUBIN ANTONIO ALZATE"/>
    <s v=""/>
    <s v=""/>
    <s v="Correo Postal"/>
    <s v=""/>
    <s v="3 Peticiones"/>
    <x v="0"/>
    <s v="Registros Publicos y Redes Emp"/>
    <s v="Derecho de peticion"/>
    <s v="."/>
    <s v="."/>
    <s v="CONTESTADO CON CARTA 2023-00207 DEL 20 DE FEBRERO DE 2023, ASÍ: &quot;MEDIANTE ESCRITO RECIBIDO EN ESTA CÁMARA DE COMERCIO EL 14 DE FEBRERO DE 2023, SOLICITÓ &quot;UN CERTIFICADO DONDE CONSTE QUE A MI NOMBRE NO TENGO NINGÚN TIPO DE NEGOCI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UBÍN ANTONIO ALZATE, I"/>
    <s v="."/>
    <s v="Finalizado"/>
    <s v="CMARTINE"/>
    <d v="2023-02-20T00:00:00"/>
    <d v="2023-02-20T00:00:00"/>
    <s v=" "/>
    <s v="N"/>
    <s v=""/>
    <x v="0"/>
    <s v="Interés general y particular"/>
    <s v="N"/>
    <d v="2023-02-20T00:00:00"/>
    <d v="2023-02-20T00:00:00"/>
    <n v="5"/>
    <n v="15"/>
    <x v="0"/>
    <n v="15"/>
    <s v="cumple"/>
  </r>
  <r>
    <x v="0"/>
    <n v="2023000927"/>
    <x v="30"/>
    <s v="EN COMUNICACION DEL DIA 08 FEB 2023 DEL COMPLEJO CARCELARIO Y PENINTENCIARIO COJAM JAMUNDI VALLE EL SR FERNANDO ANTONIO CRUZ CORONADO CC 17413016 SOLICITO ME HAGAN LLEGAR UN CERTIFICADO DONDE CONSTE QUE A MI NOMBRE NO TENGO NINGUN TIPO DE NEGOCIO COMERCIAL, ESTO CON EL FIN DE DEMOSTRAR MI INSOLVENCIA ECONOMICA PARA EL PAGO DE UNA MULTA QUE APARECE AL PIE DE MI CONDENA FERNANDO ANTONIO CRUZ CORONADO CC 17413016 TD 1009 NUI 973238 BLOQUE 5 PATIO 19B"/>
    <s v="A"/>
    <s v="LNDELGAD"/>
    <s v=" "/>
    <s v="Principal"/>
    <d v="2023-02-14T00:00:00"/>
    <s v="Origino"/>
    <s v="NRESPONS"/>
    <s v="Registros Pub y Redes Emp"/>
    <s v="Back (Registro)"/>
    <s v="Finalizado"/>
    <s v=" "/>
    <s v="Asignado a"/>
    <s v="CMARTINE"/>
    <s v="Registros Pub y Redes Emp"/>
    <s v="Juridica"/>
    <d v="2023-02-14T00:00:00"/>
    <s v="A"/>
    <s v="NO APLICA"/>
    <m/>
    <m/>
    <m/>
    <m/>
    <m/>
    <m/>
    <m/>
    <s v="Sin Identificación"/>
    <n v="17413016"/>
    <s v="FERNANDO ANTONIO CRUZ CORONADO"/>
    <s v=""/>
    <s v=""/>
    <s v="Correo Postal"/>
    <s v=""/>
    <s v="3 Peticiones"/>
    <x v="0"/>
    <s v="Registros Publicos y Redes Emp"/>
    <s v="Derecho de peticion"/>
    <s v="."/>
    <s v="."/>
    <s v="CONTESTADO CON CARTA 2023-00208 DEL 20 DE FEBRERO DE 2023, ASÍ: &quot;MEDIANTE ESCRITO RECIBIDO EN ESTA CÁMARA DE COMERCIO EL 14 DE FEBRERO DE 2023, SOLICITÓ &quot;UN CERTIFICADO DONDE CONSTE QUE A MI NOMBRE NO TENGO NINGÚN TIPO DE ACTIVIDAD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FERNANDO ANTONIO CRUZ"/>
    <s v="."/>
    <s v="Finalizado"/>
    <s v="CMARTINE"/>
    <d v="2023-02-20T00:00:00"/>
    <d v="2023-02-20T00:00:00"/>
    <s v=" "/>
    <s v="N"/>
    <s v=""/>
    <x v="0"/>
    <s v="Interés general y particular"/>
    <s v="N"/>
    <d v="2023-02-20T00:00:00"/>
    <d v="2023-02-20T00:00:00"/>
    <n v="5"/>
    <n v="15"/>
    <x v="0"/>
    <n v="15"/>
    <s v="cumple"/>
  </r>
  <r>
    <x v="0"/>
    <n v="2023000929"/>
    <x v="30"/>
    <s v="SE SOLICITA REALIZAR EL CAMBIO DE NOMBRE DE LA REP. LEGAL Y SOCIA SEÑORA MARIA JIMENA JIMENEZ POTOSY CC 1144035874 EL CUAL FIGURA REGISTRADO COMO ROSA MARIA JIMENEZ POTOSY EN EL REGISTRO MERCANTIL DE LA SOCIEDAD FIREXCOL SAS NIT 900556648-3"/>
    <s v="A"/>
    <s v="JCMARIN"/>
    <s v=" "/>
    <s v="Obrero"/>
    <d v="2023-02-14T00:00:00"/>
    <s v="Origino"/>
    <s v="NRESPONS"/>
    <s v="Registros Pub y Redes Emp"/>
    <s v="Back (Registro)"/>
    <s v="Finalizado"/>
    <s v=" "/>
    <s v="Asignado a"/>
    <s v="MVELASCO"/>
    <s v="Registros Pub y Redes Emp"/>
    <s v="Back Correcciones Registro"/>
    <d v="2023-02-14T00:00:00"/>
    <s v="A"/>
    <s v="MERCANTIL"/>
    <n v="855412"/>
    <m/>
    <m/>
    <m/>
    <m/>
    <m/>
    <m/>
    <s v="Inscrito"/>
    <m/>
    <s v="MARIA JIMENA JIMENEZ POTOSY"/>
    <s v="5241829"/>
    <s v="firexcol@hotmail.com"/>
    <s v="E-mail"/>
    <s v=""/>
    <s v="2 Del tramite del documento"/>
    <x v="19"/>
    <s v="Registros Publicos y Redes Emp"/>
    <s v="Inscripción"/>
    <s v="."/>
    <s v="."/>
    <s v="AL INSCRITO 855412-16 SE REALIZA LA ACTUALIZACIÓN DEL NOMBRE DE LA REP. LEGAL Y SOCIA SEÑORA MARIA JIMENA JIMENEZ POTOSY CC 1144035874"/>
    <s v="."/>
    <s v="Finalizado"/>
    <s v="MVELASCO"/>
    <d v="2023-02-15T00:00:00"/>
    <d v="2023-02-15T00:00:00"/>
    <s v=" "/>
    <s v="N"/>
    <s v=""/>
    <x v="0"/>
    <s v="."/>
    <s v="N"/>
    <d v="2023-02-15T00:00:00"/>
    <d v="2023-02-15T00:00:00"/>
    <n v="2"/>
    <n v="15"/>
    <x v="0"/>
    <n v="15"/>
    <s v="cumple"/>
  </r>
  <r>
    <x v="0"/>
    <n v="2023000930"/>
    <x v="31"/>
    <s v="EN COMUNICACION DEL DIA 09022023 CON OFICIO 01272555-249 DE LA DIAN SECCIONAL ARMENIA ENVIADO VIA EMAIL A AL CC ARMENIA Y REMITIDOA A LA CC CALI ELL DIA 10022023 RECIBIDO EL DIA 14022023 CON RADICACION NO. 20230109884 POR TRASLADO POR COMPETENCIAS SOLICITAN SE SUMINISTRE EL CERTIFICADO DE EXISTENCIA Y REPRESENTACION LEGAL ESPECIAL A LA FECHA DE LAS SOCIEDADES QUE SE REALCIONAN ASI: SOCIEDAD EXPRESO CAFETERO S A S NIT 800215284 DESDE EL AÑO 2016"/>
    <s v="A"/>
    <s v="JCMARIN"/>
    <s v=" "/>
    <s v="Obrero"/>
    <d v="2023-02-15T00:00:00"/>
    <s v="Origino"/>
    <s v="NRESPONS"/>
    <s v="Registros Pub y Redes Emp"/>
    <s v="Back (Registro)"/>
    <s v="Finalizado"/>
    <s v=" "/>
    <s v="Asignado a"/>
    <s v="ECUARTAS"/>
    <s v="Registros Pub y Redes Emp"/>
    <s v="Back (Registro)"/>
    <d v="2023-02-15T00:00:00"/>
    <s v="A"/>
    <s v="MERCANTIL"/>
    <n v="979298"/>
    <m/>
    <m/>
    <m/>
    <m/>
    <m/>
    <m/>
    <s v="Inscrito"/>
    <m/>
    <s v="JORGE MARIO BEJARANO RAMIREZ"/>
    <s v="6067357376"/>
    <s v="corresp_entrada_armenia@dian.gov.co"/>
    <s v="E-mail"/>
    <s v="3103158135"/>
    <s v="3 Peticiones"/>
    <x v="0"/>
    <s v="Registros Publicos y Redes Emp"/>
    <s v="Derecho de peticion"/>
    <s v="."/>
    <s v="."/>
    <s v="SANTIAGO DE CALI, 17 DE FEBRERO DE 2023 SEÑORES DIRECCION DE IMPUESTOS Y ADUANAS NACIONALES - DIAN ATENCIÓN: JORGE MARIO BEJARANO RAMIREZ FUNCIONARIO GIT GESTIÓN DE COBRANZAS DIVISIÓN DE GESTIÓN DE RECAUDO Y COBRANZAS JBEJARANOR@DIAN.GOV.CO CORRESP_ENTRADA_ARMENIA@DIAN.GOV.CO ARMENIA CORDIAL SALUDO, DAMOS RESPUESTA A SU OFICIO NO. 01272555-249 DEL 9 DE FEBRERO DE 2023, RECIBIDO EN LA CÁMARA DE COMERCIO DE ARMENIA Y DEL QUINDÍO Y REMITIDO A ESTA ENTIDAD EL 15 DE FEBRERO, EN EL QUE SOLICITA: &quot;LOS CERTIFICADOS DE EXISTENCIA Y REPRESENTACIÓN LEGAL ESPECIAL A LA FECHA, DE LAS SOCIEDADES QUE SE RELACION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
    <s v="."/>
    <s v="Finalizado"/>
    <s v="ECUARTAS"/>
    <d v="2023-02-15T00:00:00"/>
    <d v="2023-02-17T00:00:00"/>
    <s v="'jbejaranor@dian.gov.co.rpost.biz'; 'corresp_entrada_armenia@dian.gov.co.rpost.biz' viernes 17/02/2023 5:37 p. m"/>
    <s v="N"/>
    <s v=""/>
    <x v="0"/>
    <s v=""/>
    <s v="N"/>
    <d v="2023-02-17T00:00:00"/>
    <d v="2023-02-17T00:00:00"/>
    <n v="3"/>
    <n v="15"/>
    <x v="0"/>
    <n v="15"/>
    <s v="cumple"/>
  </r>
  <r>
    <x v="0"/>
    <n v="2023000932"/>
    <x v="31"/>
    <s v="EN COMUNICACION DEL DIA 26012023 CON EMAIL ENVIADO A LA CC BOGOTA Y REMITIDO A LA CC CALI EL DIA 14022023 CON RADICACION NO. 20230113808 MEDIANTE DERECHO DE PETICION LA SEÑORA BRIGITTE VANESSA GONZALEZ CC 1024529317 SOLICITA SE LE BRINDE INFROMACION SOBRE SI APARECEN A SU NOMBRE LOCALES COMERCIALES A NIVEKL NACIONAL EN LA BASE DE DATOS DE LA CCC - NOTA LA CEDLUA APORTADA NO FIGURA REGISTRADA EN LA CCC"/>
    <s v="A"/>
    <s v="JCMARIN"/>
    <s v=" "/>
    <s v="Obrero"/>
    <d v="2023-02-15T00:00:00"/>
    <s v="Origino"/>
    <s v="NRESPONS"/>
    <s v="Registros Pub y Redes Emp"/>
    <s v="Back (Registro)"/>
    <s v="Finalizado"/>
    <s v=" "/>
    <s v="Asignado a"/>
    <s v="CMARTINE"/>
    <s v="Registros Pub y Redes Emp"/>
    <s v="Juridica"/>
    <d v="2023-02-15T00:00:00"/>
    <s v="A"/>
    <s v=""/>
    <m/>
    <m/>
    <m/>
    <m/>
    <m/>
    <m/>
    <m/>
    <s v="Sin Identificación"/>
    <m/>
    <s v="BRIGITTE VANESSA GONZALEZ"/>
    <s v=""/>
    <s v=""/>
    <s v="E-mail"/>
    <s v=""/>
    <s v="3 Peticiones"/>
    <x v="0"/>
    <s v="Registros Publicos y Redes Emp"/>
    <s v="Derecho de peticion"/>
    <s v="."/>
    <s v="."/>
    <s v="CONTESTADO CON CARTA 2023- 00191 DEL 17 DE FEBRERO DE 2023, ASÍ: &quot;MEDIANTE ESCRITO RECIBIDO EN LA CÁMARA DE COMERCIO DE BOGOTÁ Y REMITIDO A ESTA ENTIDAD EL 13 DE FEBRERO DE 2023, SOLICITÓ &quot;ME BRINDEN INFORMACIÓN SOBRE SI APARECEN A MI NOMBRE LOCALES COMERCIALES EN BOGOTÁ O EN OTRAS CIUDADES DEL PAÍS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
    <s v="."/>
    <s v="Finalizado"/>
    <s v="CMARTINE"/>
    <d v="2023-02-17T00:00:00"/>
    <d v="2023-02-17T00:00:00"/>
    <s v=" "/>
    <s v="N"/>
    <s v=""/>
    <x v="0"/>
    <s v="Interés general y particular"/>
    <s v="N"/>
    <d v="2023-02-17T00:00:00"/>
    <d v="2023-02-17T00:00:00"/>
    <n v="3"/>
    <n v="15"/>
    <x v="0"/>
    <n v="15"/>
    <s v="cumple"/>
  </r>
  <r>
    <x v="0"/>
    <n v="2023000933"/>
    <x v="31"/>
    <s v="EN COMUNICACION DEL DIA 24012023 CON EMAIL ENVIADO A LA CC BOGOTA Y REMITIDO A LA CC CALI EL DIA 03022023 RECIBIDO EL DIA 13022023 CON RADICACION NO. 20230114466 MEDIANTE DERECHO DE PETICION LA SEÑORA JOSE ARLEY CAICEDO CALDERON CC 1032363182 SOLICITA SE LE BRINDE INFROMACION SOBRE SI APARECEN A SU NOMBRE LOCALES COMERCIALES A NIVEL NACIONAL EN LA BASE DE DATOS DE LA CCC - NOTA LA CEDLUA APORTADA NO FIGURA REGISTRADA EN LA CCC"/>
    <s v="A"/>
    <s v="JCMARIN"/>
    <s v=" "/>
    <s v="Obrero"/>
    <d v="2023-02-15T00:00:00"/>
    <s v="Origino"/>
    <s v="NRESPONS"/>
    <s v="Registros Pub y Redes Emp"/>
    <s v="Back (Registro)"/>
    <s v="Finalizado"/>
    <s v=" "/>
    <s v="Asignado a"/>
    <s v="CMARTINE"/>
    <s v="Registros Pub y Redes Emp"/>
    <s v="Juridica"/>
    <d v="2023-02-15T00:00:00"/>
    <s v="A"/>
    <s v=""/>
    <m/>
    <m/>
    <m/>
    <m/>
    <m/>
    <m/>
    <m/>
    <s v="Sin Identificación"/>
    <m/>
    <s v="JOSE ARLEY CAICEDO CALDERON"/>
    <s v=""/>
    <s v=""/>
    <s v="E-mail"/>
    <s v=""/>
    <s v="3 Peticiones"/>
    <x v="0"/>
    <s v="Registros Publicos y Redes Emp"/>
    <s v="Derecho de peticion"/>
    <s v="."/>
    <s v="."/>
    <s v="CONTESTADO CON CARTA 2023-00192 DEL 17 DE FEBRERO DE 2023, ASÍ: &quot;MEDIANTE ESCRITO RECIBIDO EN LA CÁMARA DE COMERCIO DE BOGOTÁ Y REMITIDO A ESTA ENTIDAD EL 13 DE FEBRERO DE 2023, SOLICITÓ &quot;ME BRINDEN INFORMACIÓN SOBRE SI APARECEN A MI NOMBRE LOCALES COMERCIALES EN BOGOTÁ Y A NIVEL NACIONAL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
    <s v="."/>
    <s v="Finalizado"/>
    <s v="CMARTINE"/>
    <d v="2023-02-17T00:00:00"/>
    <d v="2023-02-17T00:00:00"/>
    <s v=" "/>
    <s v="N"/>
    <s v=""/>
    <x v="0"/>
    <s v="Interés general y particular"/>
    <s v="N"/>
    <d v="2023-02-17T00:00:00"/>
    <d v="2023-02-17T00:00:00"/>
    <n v="3"/>
    <n v="15"/>
    <x v="0"/>
    <n v="15"/>
    <s v="cumple"/>
  </r>
  <r>
    <x v="0"/>
    <n v="2023000934"/>
    <x v="31"/>
    <s v="EN COMUNICACION DEL DIA 010222023 CON OFICIO GS-2023-001468 SUBGA POJUD POLICIA NACIONAL SECCIONAL BOGOTA DC ENVIADO VIA EMAIL A LA CC BOGOTA Y REMITIDO A LA CC CALI EL DIA 13022023 CON RADICACION NO. 20230115004 POR TRASLADO POR COMPETECNIAS SOLICITAN INFORMACION SOBRE LAS PERSONAS NATURALES Y JURIDICAS RELACIONADAS EN EL OFICIO DESARROLLAN ALGUNAS DE LAS ACTIVIDADES CONSUIDERADAS MERCANTILES O DE COMERCIOE INDICAR SI PRESENTAN PARTICIPACION ACCIONARIA O FUNGEN COMO REP. LEGALES DIRECTIVOS O SUPLENTES DE EMPRESAS SOCIEDADES AGREMIACIONES O FUNDACIONESAPORTANDO COPIA DE LSO RESPECTIVOS CERTIFICADOS Y LOS EXPEDIENTES DIGITALES COMPLETOS CON AL INFORMACIONA QUE REPOSE EN SUS BASES DE DATOS. - NOTA LA SEÑORA OSPINA DE ADARVE ESPERANZA C.C. 31149137 CANCELADA EN CALI MAT # 809534 - LA SOCIEDAD TRADE IN ELECTRONICS E.U. EN LIQUIDACION NIT 900380466 - 2 ACTIVA EN CALI_x0009_MAT # 800043 LA CEDULA 38613423 FIGURA COMO SOCIA EN LA MAT 800043-15"/>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SUB INT. CRISTIAN CAMILO CALDERON CARRANZA"/>
    <s v=""/>
    <s v="cristian.calderon2385@correo.policia.gov.co"/>
    <s v="E-mail"/>
    <s v="3206338639"/>
    <s v="3 Peticiones"/>
    <x v="0"/>
    <s v="Registros Publicos y Redes Emp"/>
    <s v="Derecho de peticion"/>
    <s v="."/>
    <s v="."/>
    <s v="2023 - 00177 SANTIAGO DE CALI, 16 DE FEBRERO DE 2023 SEÑORES MINISTERIO DE DEFENSA NACIONAL POLICIA NACIONAL ATENCIÓN: SUBINTENDENTE CRISTIAN CAMILO CALDERON CARRANZA INVESTIGADOR CRIMINAL UICT POLFA CRISTIAN.CALDERON2385@CORREO.POLICIA.GOV.CO BOGOTÁ D.C. CORDIAL SALUDO, DAMOS RESPUESTA A SU OFICIO GS-2023-001488/SUBGA-POJUD-29.54 DEL 1 DE FEBRERO DE 2023, RECIBIDO EN LA CÁMARA DE COMERCIO DE BOGOTÁ Y REMITIDO A ESTA ENTIDAD EL 13 DE FEBRERO, EN EL QUE SOLICITA: &quot;SE INFORME SI ESTAS PERSONAS DESARROLLAN DE MANERA HABITUAL O PROFESIONAL ALGUNA DE LAS ACTIVIDADES QUE LA LEY CONSIDERA MERCANTILES O DE COMERCIO. IGUALMENTE, INDICAR SI PRESENTAN PARTICIPACIÓN ACCIONARIA O FUNGEN COMO REPRESENTANTES LEGALES, DIRECTIVOS O SUPLENTES DE EMPRESAS, SOCIEDADES, AGREMIACIONES O FUNDACIONES APORTANDO PDF COPIA DE LOS CERTIFICADOS DE EXISTENCIA Y REPRESENTACIÓN LEGAL Y LOS EXPEDIENTES DIGITALES COMPLETOS CON LA INFORMACIÓN QUE REPOSE EN SUS BASES DE DATOS ASÍ COMO LA CARPETA HISTÓRICA : "/>
    <s v="."/>
    <s v="Finalizado"/>
    <s v="ECUARTAS"/>
    <d v="2023-02-16T00:00:00"/>
    <d v="2023-02-16T00:00:00"/>
    <s v="cristian.calderon2385@correo.policia.gov.co.rpost.biz jueves 16/02/2023 4:58 p. m"/>
    <s v="N"/>
    <s v=""/>
    <x v="0"/>
    <s v=""/>
    <s v="N"/>
    <d v="2023-02-16T00:00:00"/>
    <d v="2023-02-16T00:00:00"/>
    <n v="2"/>
    <n v="15"/>
    <x v="0"/>
    <n v="15"/>
    <s v="cumple"/>
  </r>
  <r>
    <x v="0"/>
    <n v="2023000935"/>
    <x v="31"/>
    <s v="SOLICITUD DE CERTIFICADOS DE EXISTENCIA Y REPRESENTACION INVESTIGACION 761116000165200802671, EL SUARIO REQUIERE QUE EN EL CERTIFICADO SE VISUALICE LOS SOCIOS Y LOS DOCUMENTOS DE IDENTIDAD: INVERSIONES RESTREPO TORO &amp; CIA S EN C. NIT 800169324 JUAN LIDERAUTOS O JUAN LIDER AUTOS ( NO APORTA MATRICULA O NIT ) NOTIFICACION CARLOS RAUL LOZARO T CARLOSR.LOZANO@FISCALIA.GOV.CO 3506010387"/>
    <s v="A"/>
    <s v="PRUEDA"/>
    <s v=" "/>
    <s v="Principal"/>
    <d v="2023-02-15T00:00:00"/>
    <s v="Origino"/>
    <s v="NRESPONS"/>
    <s v="Registros Pub y Redes Emp"/>
    <s v="Back (Registro)"/>
    <s v="Finalizado"/>
    <s v=" "/>
    <s v="Asignado a"/>
    <s v="ECUARTAS"/>
    <s v="Registros Pub y Redes Emp"/>
    <s v="Back (Registro)"/>
    <d v="2023-02-15T00:00:00"/>
    <s v="A"/>
    <s v="MERCANTIL"/>
    <n v="318705"/>
    <n v="20230122646"/>
    <m/>
    <m/>
    <m/>
    <m/>
    <m/>
    <s v="Inscrito"/>
    <n v="93380196"/>
    <s v="CARLOS RAUL LOZANO"/>
    <s v=""/>
    <s v="CARLOSR.LOZANO@FISCALIA.GOV.CO"/>
    <s v="Presencial con Carta"/>
    <s v="3506010387"/>
    <s v="3 Peticiones"/>
    <x v="0"/>
    <s v="Registros Publicos y Redes Emp"/>
    <s v="Derecho de peticion"/>
    <s v="."/>
    <s v="."/>
    <s v="2023 - 00182 SANTIAGO DE CALI, 17 DE FEBRERO DE 2022 SEÑORES FISCALIA GENERAL DE LA NACION ATENCIÓN: CARLOS RAÚL LOZANO T. SUBGRUPO INVESTIGATIVO CONTRA LAS VIOLACIONES A LOS DERECHOS HUMANOS CARLOSR.LOZANO@FISCALIA.GOV.CO LA CIUDAD CORDIAL SALUDO DAMOS RESPUESTA A SU OFICIO FGN GICVDH CAL-20151-0096 RAD 76 111 60 00165 2008 02671 DEL 13 DE FEBRERO DE 2023, RECIBIDO EN ESTA ENTIDAD EL 15 DE FEBRERO, EN EL CUAL SOLICITA: &quot;SUMINISTRAR EL CERTIFICADO DE EXISTENCIA Y REPRESENTACIÓN DE LOS ESTABLECIMIENTOS DE COMERCIO QUE A CONTINUACIÓN SE RELACIONAN: &quot;_x0009_INVERSIONES RESTREPO TORO &amp;CIA S EN C &quot;_x0009_JUAN LIDERAUTOS O JUAN LÍDER AUTOS (ESTABLECIMIENTO DE COMERCIO QUE TIENE O TENÍA POR OBJETO LA COMERCIALIZACIÓN DE VEHÍCULOS AUTOMOTORES)&quot; AL RESPECTO, LE INFORMAMOS QUE LAS CÁMARAS DE COMERCIO DEBEN CEÑIRSE A LO ESTRICTAMENTE CONSAGRADO EN EL ORDENAMIENTO JURÍDICO Y, POR LO TANTO, SOLO PUEDEN HACER LO QUE LA LEY LAS FACULTA, DE TAL MANERA QUE EL ARTÍCULO 86 DEL CÓDIGO DE COMERCIO Y EL ARTÍC"/>
    <s v="."/>
    <s v="Finalizado"/>
    <s v="ECUARTAS"/>
    <d v="2023-02-17T00:00:00"/>
    <d v="2023-02-17T00:00:00"/>
    <s v="'carlosr.lozano@fiscalia.gov.co.rpost.biz' viernes 17/02/2023 3:16 p. m"/>
    <s v="N"/>
    <s v=""/>
    <x v="0"/>
    <s v=""/>
    <s v="N"/>
    <d v="2023-02-17T00:00:00"/>
    <d v="2023-02-17T00:00:00"/>
    <n v="3"/>
    <n v="15"/>
    <x v="0"/>
    <n v="15"/>
    <s v="cumple"/>
  </r>
  <r>
    <x v="0"/>
    <n v="2023000936"/>
    <x v="31"/>
    <s v="EN COMUNICACION DEL DIA 30012023 CON OFICIO GS-2023-007592 SUBGA POJUD 29.54 POLICIA NACIONAL SECCIONAL CARTAGENA ENVIADO VIA EMAIL A LA CC BOGOTA Y REMITIDO A LA CC CALI EL DIA 13022023 CON RADICACION NO. 20230115106 POR TRASLADO POR COMPETECNIAS SOLICITAN TODA LA INFORMACION A NIVEL NACIONAL QUE EXISTE ANE ESA ENTIDAD REALCIAONADA CON EL SR. DAVID ALBERTO MUÑOZ GIRALDO CC 71383719 - NOTA EL SR. MUÑOZ GIRALDO DAVID ALBERTO C.C. 71383719_x0009_ACTIVA EN CARTAGENA CON MAT # 41353201 LA CEDUAL APORTADA NO FIGURA REGISTRADA EN LA CCC"/>
    <s v="A"/>
    <s v="JCMARIN"/>
    <s v=" "/>
    <s v="Obrero"/>
    <d v="2023-02-15T00:00:00"/>
    <s v="Origino"/>
    <s v="NRESPONS"/>
    <s v="Registros Pub y Redes Emp"/>
    <s v="Back (Registro)"/>
    <s v="Activo"/>
    <s v=" "/>
    <s v="Asignado a"/>
    <s v="ECUARTAS"/>
    <s v="Registros Pub y Redes Emp"/>
    <s v="Back (Registro)"/>
    <d v="2023-02-15T00:00:00"/>
    <s v="A"/>
    <s v=""/>
    <m/>
    <m/>
    <m/>
    <m/>
    <m/>
    <m/>
    <m/>
    <s v="Sin Identificación"/>
    <m/>
    <s v=" SUB INT. KEVIN JOSHUA CLARO ORTEGA"/>
    <s v=""/>
    <s v="kevin.claro@correo.policia.gov.co"/>
    <s v="E-mail"/>
    <s v="3175122639"/>
    <s v="3 Peticiones"/>
    <x v="0"/>
    <s v="Registros Publicos y Redes Emp"/>
    <s v="Derecho de peticion"/>
    <s v="."/>
    <s v="."/>
    <s v="2023 - 00177 SANTIAGO DE CALI, 16 DE FEBRERO DE 2023 SEÑORES MINISTERIO DE DEFENSA NACIONAL POLICIA NACIONAL ATENCIÓN: SUBINTENDENTE KEVIN JOSHUA CLARO ORTEGA INVESTIGADOR CRIMINAL UBIC DIVBA POLFA KEVIN.CLARO@CORREO.POLICIA.GOV.CO CARTAGENA DE INDIAS CORDIAL SALUDO, DAMOS RESPUESTA A SU OFICIO GS-2023-007592/SUBGA-POJUD-29.54 DEL 30 DE ENERO DE 2023, RECIBIDO EN LA CÁMARA DE COMERCIO DE BOGOTÁ Y REMITIDO A ESTA ENTIDAD EL 13 DE FEBRERO, EN EL QUE SOLICITA: &quot;TODA LA INFORMACIÓN A NIVEL NACIONAL, QUE EXISTA EN ESA ENTIDAD, RELACIONADA CON LA SIGUIENTE PERSONA ASÍ: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
    <s v="."/>
    <s v="Finalizado"/>
    <s v="ECUARTAS"/>
    <d v="2023-02-16T00:00:00"/>
    <d v="2023-02-16T00:00:00"/>
    <s v="'kevin.claro@correo.policia.gov.co.rpost.biz' jueves 16/02/2023 5:20 p. m"/>
    <s v="N"/>
    <s v=""/>
    <x v="0"/>
    <s v=""/>
    <s v="N"/>
    <d v="2023-02-16T00:00:00"/>
    <d v="2023-02-16T00:00:00"/>
    <n v="2"/>
    <n v="15"/>
    <x v="0"/>
    <n v="15"/>
    <s v="cumple"/>
  </r>
  <r>
    <x v="0"/>
    <n v="2023000937"/>
    <x v="31"/>
    <s v="EN COMUNICACION DEL DIA 08112022 CON OFICIO 110016000096201700423 MT 8867 DE LA FISCALIA GENERAL DE LA NACION DECLA BOGOTA DC ENVIADO VIA EMAIL A LA CC BOGOTA Y REMITIDO A LA CC CALI EL DIA 14022023 CON RADIOCACION NO. 20230119000 POR TRASALDO POR COMPETENCIAS SOLICITAN CONSULTAR EN LAS BASES DE DATOS DE LA CCC Y APORTAR LO SOPORTES CORRESPONDIENTES DE ALS PERSONAS QUE SE RELACIONAN EN EL OFICIO A FIN DE OBTENER EL CERTIFICADO DE EXISTENCIA Y REPRESENTACION LEGAL Y LA CARPETA MERCANTIL CORRESPONDIENTE - NOTA LAS SOCIEDAD COMUNICACIONES PUBLICAS DE COLOMBIA S.A.S. EN LIQUIDACION NIT 900345196 - 0 ACTIVA EN CALI_x0009_MAT # 786066 - PRODUCTORA DE ALIMENTOS LA SUCURSAL S.A.S. PROALSA S.A.S. NIT 900413647 - 2 ACTIVA_x0009_EN CALI MAT # 810110 Y COMUNICACIONES INSTITUCIONALES DE COLOMBIA S.A.S. EN LIQUIDACION NIT 900413406 - 4 ACTIVA_x0009_EN CALI 810052"/>
    <s v="A"/>
    <s v="JCMARIN"/>
    <s v=" "/>
    <s v="Obrero"/>
    <d v="2023-02-15T00:00:00"/>
    <s v="Origino"/>
    <s v="NRESPONS"/>
    <s v="Registros Pub y Redes Emp"/>
    <s v="Back (Registro)"/>
    <s v="Activo"/>
    <s v=" "/>
    <s v="Asignado a"/>
    <s v="ECUARTAS"/>
    <s v="Registros Pub y Redes Emp"/>
    <s v="Back (Registro)"/>
    <d v="2023-02-15T00:00:00"/>
    <s v="A"/>
    <s v=""/>
    <m/>
    <m/>
    <m/>
    <m/>
    <m/>
    <m/>
    <m/>
    <s v="Sin Identificación"/>
    <m/>
    <s v="JOHN DARIO PATIÑO BERNAL"/>
    <s v=""/>
    <s v="john.patiño@fiscalia.gov.co"/>
    <s v="E-mail"/>
    <s v="3165275270"/>
    <s v="3 Peticiones"/>
    <x v="0"/>
    <s v="Registros Publicos y Redes Emp"/>
    <s v="Derecho de peticion"/>
    <s v="."/>
    <s v="."/>
    <s v="2023 - 00180 SANTIAGO DE CALI, 17 DE FEBRERO DE 2022 SEÑORES FISCALIA GENERAL DE LA NACION ATENCIÓN: JOHN DARIO PATIÑO BERNAL INVESTIGADOR JOHN.PATINO@FISCALIA.GOV.CO BOGOTÁ D.C. CORDIAL SALUDO DAMOS RESPUESTA A SU OFICIO N.C. 110016000096201700423 M.T. 8867 DEL 8 DE NOVIEMBRE DE 2022, RECIBIDO EN ESTA ENTIDAD EL MISMO DÍA, EN EL CUAL SOLICITA: &quot;EL CERTIFICADO DE EXISTENCIA Y REPRESENTACIÓN RESPECTIVO Y CARPETA MERCANTIL CORRESPONDI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
    <s v="."/>
    <s v="Finalizado"/>
    <s v="ECUARTAS"/>
    <d v="2023-02-17T00:00:00"/>
    <d v="2023-02-17T00:00:00"/>
    <s v="john.patino@fiscalia.gov.co.rpost.biz viernes 17/02/2023 8:56 a. m."/>
    <s v="N"/>
    <s v=""/>
    <x v="0"/>
    <s v=""/>
    <s v="N"/>
    <d v="2023-02-17T00:00:00"/>
    <d v="2023-02-17T00:00:00"/>
    <n v="3"/>
    <n v="15"/>
    <x v="0"/>
    <n v="15"/>
    <s v="cumple"/>
  </r>
  <r>
    <x v="0"/>
    <n v="2023000939"/>
    <x v="31"/>
    <s v="EN COMUNICACION DEL DIA 06022023 CON OFICIO RAD 20239200004231 DE LA FISCALIA GENERAL DE LA NACION DECDF BOGOTA DC ENVIADO VIA EMAIL A LA CC BOGOTA Y REMITIDO A LA CC CALI EL DIA 14022023 CON RADICACION NO. 20230119025 POR TRASALDO POR COMPETENCIAS SOLICITAN REMITOR CERTIFICADO DE EXISTENCIA Y REPRESENTACION LEGAL Y EL HISTORICO DE REP,. LEGAL PPAL O SUPLENTE DE LA SOCIEDAD BEXTRAL S A EN LIQUIDACION NIT 900255127 - BNOTA LA SOCIEDAD BEXTRAL S.A. NIT 900255127 - 6 FIGURA ACTIVA EN CALI CON MAT # 753784"/>
    <s v="A"/>
    <s v="JCMARIN"/>
    <s v=" "/>
    <s v="Obrero"/>
    <d v="2023-02-15T00:00:00"/>
    <s v="Origino"/>
    <s v="NRESPONS"/>
    <s v="Registros Pub y Redes Emp"/>
    <s v="Back (Registro)"/>
    <s v="Finalizado"/>
    <s v=" "/>
    <s v="Asignado a"/>
    <s v="ECUARTAS"/>
    <s v="Registros Pub y Redes Emp"/>
    <s v="Back (Registro)"/>
    <d v="2023-02-15T00:00:00"/>
    <s v="A"/>
    <s v="MERCANTIL"/>
    <n v="753784"/>
    <m/>
    <m/>
    <m/>
    <m/>
    <m/>
    <m/>
    <s v="Inscrito"/>
    <m/>
    <s v="HECTOR FABIO CASTRO FORERO"/>
    <s v=""/>
    <s v="hector.castro@fisclai.gov.co"/>
    <s v="E-mail"/>
    <s v="3107505384"/>
    <s v="3 Peticiones"/>
    <x v="0"/>
    <s v="Registros Publicos y Redes Emp"/>
    <s v="Derecho de peticion"/>
    <s v="."/>
    <s v="."/>
    <s v="2023 - 00182 SANTIAGO DE CALI, 17 DE FEBRERO DE 2022 SEÑORES FISCALIA GENERAL DE LA NACION ATENCIÓN: HECTOR FABIO CASTRO FORERO TÉCNICO INVESTIGADOR III HECTOR.CASTRO@FISCALIA.GOV.CO BOGOTÁ D.C. CORDIAL SALUDO DAMOS RESPUESTA A SU OFICIO NUNC 110016000050202216922 DEL 6 DE FEBRERO DE 2023, RECIBIDO EN ESTA ENTIDAD EL 15 DE FEBRERO, EN EL CUAL SOLICITA: &quot;EL CERTIFICADO DE EXISTENCIA Y REPRESENTACIÓN LEGAL Y CERTIFICADO ESPECIAL HISTÓRICO DE LOS REPRESENTANTES LEGALES (PRINCIPAL O SUPLENTE) DE LA PERSONA JURÍDICA CITADA A CONTINUACIÓN: BEXTRAL SA EN LIQUIDACION_x0009__x0009__x0009__x0009_NIT 900.255.12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
    <s v="."/>
    <s v="Finalizado"/>
    <s v="ECUARTAS"/>
    <d v="2023-02-17T00:00:00"/>
    <d v="2023-02-17T00:00:00"/>
    <s v="hector.castro@fiscalia.gov.co.rpost.biz viernes 17/02/2023 10:21 a. m"/>
    <s v="N"/>
    <s v=""/>
    <x v="0"/>
    <s v=""/>
    <s v="N"/>
    <d v="2023-02-17T00:00:00"/>
    <d v="2023-02-17T00:00:00"/>
    <n v="3"/>
    <n v="15"/>
    <x v="0"/>
    <n v="15"/>
    <s v="cumple"/>
  </r>
  <r>
    <x v="0"/>
    <n v="2023000940"/>
    <x v="31"/>
    <s v="EN COMUNICACION DEL DIA 06022023 CON OFICIO RAD 20239200004201 DE LA FISCALIA GENERAL DE LA NACION DECDF BOGOTA DC ENVIADO VIA EMAIL A LA CC BOGOTA Y REMITIDO A LA CC CALI EL DIA 14022023 CON RADICACION NO. 20230119043 POR TRASALDO POR COMPETENCIAS SOLICITAN REMITOR CERTIFICADO DE EXISTENCIA Y REPRESENTACION LEGAL Y EL HISTORICO DE REP. LEGAL PPAL O SUPLENTE DE LA SOCIEDAD TRANSPORTES ESPECIALES ACAR S A S NIT 805021222 - NOTA LA SOCIEDAD TRANSPORTES ESPECIALES ACAR S.A. NIT 805021222 - 9 ACTIVA EN CALI MAT # 568524"/>
    <s v="A"/>
    <s v="JCMARIN"/>
    <s v=" "/>
    <s v="Obrero"/>
    <d v="2023-02-15T00:00:00"/>
    <s v="Origino"/>
    <s v="NRESPONS"/>
    <s v="Registros Pub y Redes Emp"/>
    <s v="Back (Registro)"/>
    <s v="Finalizado"/>
    <s v=" "/>
    <s v="Asignado a"/>
    <s v="ECUARTAS"/>
    <s v="Registros Pub y Redes Emp"/>
    <s v="Back (Registro)"/>
    <d v="2023-02-15T00:00:00"/>
    <s v="A"/>
    <s v="MERCANTIL"/>
    <n v="568524"/>
    <m/>
    <m/>
    <m/>
    <m/>
    <m/>
    <m/>
    <s v="Inscrito"/>
    <m/>
    <s v="HECTOR FABIO CASTRO FORERO"/>
    <s v="5702000EXT33093"/>
    <s v="hector.castro@fiscalia.gov.co"/>
    <s v="E-mail"/>
    <s v="3107505384"/>
    <s v="3 Peticiones"/>
    <x v="0"/>
    <s v="Registros Publicos y Redes Emp"/>
    <s v="Derecho de peticion"/>
    <s v="."/>
    <s v="."/>
    <s v="023 - 00182 SANTIAGO DE CALI, 17 DE FEBRERO DE 2022 SEÑORES FISCALIA GENERAL DE LA NACION ATENCIÓN: HECTOR FABIO CASTRO FORERO TÉCNICO INVESTIGADOR III HECTOR.CASTRO@FISCALIA.GOV.CO BOGOTÁ D.C. CORDIAL SALUDO DAMOS RESPUESTA A SU OFICIO NUNC 110016000050202254943 DEL 6 DE FEBRERO DE 2023, RECIBIDO EN ESTA ENTIDAD EL 15 DE FEBRERO, EN EL CUAL SOLICITA: &quot;EL CERTIFICADO DE EXISTENCIA Y REPRESENTACIÓN LEGAL Y CERTIFICADO ESPECIAL HISTÓRICO DE LOS REPRESENTANTES LEGALES (PRINCIPAL O SUPLENTE) DE LA PERSONA JURÍDICA CITADA A CONTINUACIÓN: TRANSPORTES ESPECIALES ACAR SAS_x0009__x0009__x0009__x0009_NIT 805.021.2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
    <s v="."/>
    <s v="Finalizado"/>
    <s v="ECUARTAS"/>
    <d v="2023-02-17T00:00:00"/>
    <d v="2023-02-17T00:00:00"/>
    <s v="hector.castro@fiscalia.gov.co.rpost.biz viernes 17/02/2023 3:28 p. m"/>
    <s v="N"/>
    <s v=""/>
    <x v="0"/>
    <s v=""/>
    <s v="N"/>
    <d v="2023-02-17T00:00:00"/>
    <d v="2023-02-17T00:00:00"/>
    <n v="3"/>
    <n v="15"/>
    <x v="0"/>
    <n v="15"/>
    <s v="cumple"/>
  </r>
  <r>
    <x v="0"/>
    <n v="2023000942"/>
    <x v="31"/>
    <s v="EN COMUNICACION DEL DIA 15022023 CON EMAIL ENVIADO A CONTACTO CCC LA SOCIEDAD PRIXMA SAS NIT 805023996 SOLICITA EL FAVOR DE INFORMAR PARA QUE SIRVE LA CÁMARA DE COMERCIO? POR QUÉ TENGO QUE PAGAR UN IMPUESTO A UN PRIVADO?"/>
    <s v="A"/>
    <s v="JCMARIN"/>
    <s v=" "/>
    <s v="Obrero"/>
    <d v="2023-02-15T00:00:00"/>
    <s v="Origino"/>
    <s v="NRESPONS"/>
    <s v="Registros Pub y Redes Emp"/>
    <s v="Juridica"/>
    <s v="Finalizado"/>
    <s v=" "/>
    <s v="Asignado a"/>
    <s v="MVELASQU"/>
    <s v="Registros Pub y Redes Emp"/>
    <s v="Juridica"/>
    <d v="2023-02-15T00:00:00"/>
    <s v="A"/>
    <s v="MERCANTIL"/>
    <n v="589262"/>
    <m/>
    <m/>
    <m/>
    <m/>
    <m/>
    <m/>
    <s v="Inscrito"/>
    <m/>
    <s v="PRIXMA SAS"/>
    <s v=""/>
    <s v="gerencia@prixma.com.co"/>
    <s v="E-mail"/>
    <s v=""/>
    <s v="3 Peticiones"/>
    <x v="25"/>
    <s v="Registros Publicos y Redes Emp"/>
    <s v="Derecho de peticion"/>
    <s v="."/>
    <s v="."/>
    <s v="EN ATENCIÓN A SU CONSULTA LE INFORMAMOS QUE CON RELACIÓN AL REGISTRO PÚBLICO, LAS FUNCIONES DE LAS CÁMARAS DE COMERCIO SE ENCUENTRAN CONSAGRADAS EN EL ORDENAMIENTO JURÍDICO, PUNTUALMENTE EN EL ARTÍCULO 86 DEL CÓDIGO DE COMERCIO Y EL ARTÍCULO 2.2.2.38.1.4 DEL DECRETO ÚNICO REGLAMENTARIO 1074 DE 2015, FUNCIONES QUE HAN SIDO SEÑALADAS POR EL LEGISLADOR CON BASE EN LA FACULTAD QUE TIENE PARA DISPONER QUE UN DETERMINADO SERVICIO O FUNCIÓN PÚBLICA SEA PRESTADO POR UN PARTICULAR BAJO LAS NORMAS QUE PARA EL EFECTO DISPONGA. A CONTINUACIÓN TRANSCRIBIMOS EL ARTÍCULO 2.2.2.38.1.4. DEL DECRETO 1074 DE 2015:...PUNTUALMENTE, LOS NUMERALES 3, 8 Y 9 DEL ARTÍCULO 2.2.2.38.1.4 DEL DECRETO 1074 DE 2015 ESTABLECEN LAS FUNCIONES RELATIVAS A LOS REGISTROS PÚBLICOS QUE POR LEY SE LE HAN DELEGADO A LAS CÁMARAS DE COMERCIO.CONFORME A LO ANTERIOR Y ATENDIENDO LA OBLIGACIÓN ESTABLECIDA EN EL ARTÍCULO 19 DEL CÓDIGO DE COMERCIO, TODO COMERCIANTE SEA PERSONA NATURAL O JURÍDICA TIENE EL DEBER DE INSCRIBIRSE EN EL RE"/>
    <s v="."/>
    <s v="Finalizado"/>
    <s v="MVELASQU"/>
    <d v="2023-02-15T00:00:00"/>
    <d v="2023-02-15T00:00:00"/>
    <s v=" "/>
    <s v="N"/>
    <s v=""/>
    <x v="0"/>
    <s v="Interés general y particular"/>
    <s v="N"/>
    <d v="2023-02-15T00:00:00"/>
    <d v="2023-02-15T00:00:00"/>
    <n v="1"/>
    <n v="15"/>
    <x v="0"/>
    <n v="15"/>
    <s v="cumple"/>
  </r>
  <r>
    <x v="0"/>
    <n v="2023000946"/>
    <x v="31"/>
    <s v="EN COMUNICACION DEL DIA 14022023 CON RAD 66301-22 DE LA JUNTA CENTRAL DE CONTADORES BOGOTA DC ENVIADO VIA EMAIL A CONTACTO CCC SOLICITAN COLABORACIÓN PARA QUE DENTRO DE LOS DIEZ (10) DÍAS SIGUIENTES AL RECIBO DE ESTA SOLICITUD REMITA CON DESTINO A LA PRESENTE INVESTIGACIÓN CONTRA LA CONTADORA PÚBLICA ROSALBA ARDILA PICO IDENTIFICADA CON LA CC NO. 63.332.705 Y TP NO.67824-T LA SIGUIENTE INFORMACIÓN - 1. CERTIFICADO HISTÓRICO DE NOMBRAMIENTOS DE CONTADOR PÚBLICO DE LA PERSONA NATURAL MAYERLY OLARTE CUESTAS CON CÉDULA DE CIUDADANÍA NÚMERO 52492385 - 2. COPIA DEL CERTIFICADO DE EXISTENCIA Y REPRESENTACIÓN LEGAL DE LA PERSONA NATURAL MAYERLY OLARTE CUESTAS CON CÉDULA DE CIUDADANÍA NÚMERO 52492385. - NOTA LA SEÑORA OLARTE CUESTAS MAYERLY DEL PILAR C.C. 52492385 CANCELADA EN CALI CON MAT # 1103604 - Y FIGURA COMO SOCIA EN LA MATRICULA 1149310-16 "/>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TATIANA PINILLA VILLALBA"/>
    <s v="6444450EXT402"/>
    <s v="secretariaparaasuntosdisciplinarios@jcc.gov.co"/>
    <s v="E-mail"/>
    <s v=""/>
    <s v="3 Peticiones"/>
    <x v="0"/>
    <s v="Registros Publicos y Redes Emp"/>
    <s v="Derecho de peticion"/>
    <s v="."/>
    <s v="."/>
    <s v="2023 - 00188 SANTIAGO DE CALI, 17 DE FEBRERO DE 2023 SEÑORES JUNTA CENTRAL DE CONTADORES ATENCIÓN: TATIANA PINILLA SECRETARIA PARA ASUNTOS DISCIPLINARIOS SECRETARIAPARAASUNTOSDISCIPLINARIOS@JCC.GOV.CO INFO@JCC.GOV.CO BOGOTÁ D.C CORDIAL SALUDO, DAMOS RESPUESTA AL RADICADO Nº 66301.22 EXPEDIENTE DISCIPLINARIO NO. 2023-033 DEL 14 DE FEBRERO DE 2023, RECIBIDO EN ESTA ENTIDAD EL MISMO DÍA, SOLICITA: &quot;CERTIFICADO HISTÓRICO DE NOMBRAMIENTOS DE CONTADOR PÚBLICO DE LA PERSONA NATURAL MAYERLY OLARTE CUESTAS CON CÉDULA DE CIUDADANÍA NÚMERO 52.492.385. 2. COPIA DEL CERTIFICADO DE EXISTENCIA Y REPRESENTACIÓN LEGAL DE LA PERSONA NATURAL MAYERLY OLARTE CUESTAS CON CÉDULA DE CIUDADANÍA NÚMERO 52.492.38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3-02-17T00:00:00"/>
    <d v="2023-02-17T00:00:00"/>
    <s v="secretariaparaasuntosdisciplinarios@jcc.gov.co.rpost.biz viernes 17/02/2023 4:35 p. m"/>
    <s v="N"/>
    <s v=""/>
    <x v="0"/>
    <s v=""/>
    <s v="N"/>
    <d v="2023-02-17T00:00:00"/>
    <d v="2023-02-17T00:00:00"/>
    <n v="3"/>
    <n v="15"/>
    <x v="0"/>
    <n v="15"/>
    <s v="cumple"/>
  </r>
  <r>
    <x v="0"/>
    <n v="2023000949"/>
    <x v="31"/>
    <s v="EN COMUNICACION DEL DIA 14022023 CON OFICIO 20380-01-02-16 DE LA FISCLAIA GENERAL DE LA NACION FISCALIA 16 SECCIONAL U D H Y E DE CALI ENVIADO VIA EMAIL A CONTACTO CCC SOLICITAR INFORMACIÓN DE INSCRIPCIÓN DE EMPRESAS Y PERSONAS NATURALES CERTIFICADOS DE EXISTENCIA Y REPRESENTACIÓN LEGAL DE SOCIEDADES ACTAS REGISTRO MERCANTIL Y CARPETA COMERCIAL DE LAS SIGUIENTES PERSONAS: - GUILLERMO CANO VELEZ CC 16704743 - ANGELICA LOPEZ GODOY CC 29127556 - DIANA CAROLINA ALZATE SIN IDENTIFICACION - LUZ STELLA SUAREZ AGUDELO CC 51783748 - FERNANDO MEJIA ARIAS CC 16357177 - CLAUDIA JIMENEZ MEJIA C.C. 38794744 - PENTHOUSE ASESORIAS INMOBILIARIAS NIT. 901045126-1 - CICO INMOBILIARIA S.A.S NIT. 900845135-7 - MI CASA INMOBILIARIOS S.A.S. NIT. 900127324-2"/>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DHARLLYN VANESA BUSTOS GOMEZ"/>
    <s v="3989980ext24092"/>
    <s v="dharllyn.bustos@fiscalia.gov.co"/>
    <s v="E-mail"/>
    <s v=""/>
    <s v="3 Peticiones"/>
    <x v="0"/>
    <s v="Registros Publicos y Redes Emp"/>
    <s v="Derecho de peticion"/>
    <s v="."/>
    <s v="."/>
    <s v="023 - 00182 SANTIAGO DE CALI, 17 DE FEBRERO DE 2022 SEÑORES FISCALIA GENERAL DE LA NACION ATENCIÓN: DHARLLYN VANESA BUSTOS GOMEZ ASISTENTE DE FISCAL 16 SECCIONAL DHARLLYN.BUSTOS@FISCALIA.GOV.CO ELIANA.DURAN@FISCALIA.GOV.CO LA CIUDAD CORDIAL SALUDO DAMOS RESPUESTA A SU OFICIO RAD 760016000193201723236 DEL 14 DE FEBRERO DE 2023, RECIBIDO EN ESTA ENTIDAD EL 15 DE FEBRERO, EN EL CUAL SOLICITA: &quot;ME PERMITO SOLICITAR INFORMACIÓN DE INSCRIPCIÓN DE EMPRESAS Y PERSONAS NATURALES, CERTIFICADOS DE EXISTENCIA Y REPRESENTACIÓN LEGAL DE SOCIEDADES, ACTAS, REGISTRO MERCANTIL Y CARPETA COMERCIAL. DE LAS SIGUIENTES PERSONAS: OGUILLERMO CANO VELEZ C. 16.704.743 O ANGELICA LOPEZ GODOY C.C. 29.127.556 O DIANA CAROLINA ALZATE O LUZ STELLA SUAREZ AGUDELO C.C. 51.783.748 O FERNANDO MEJIA ARIAS C.C. 16.357.177 DE TULUÁ O CLAUDIA JIMENEZ MEJIA C.C. 38.794.744 DE TULUÁ O PENTHOUSE ASESORIAS INMOBILIARIAS, NIT. 901.045.126-1 O CICO INMOBILIARIA S.A.S NIT. 900845135-7 O MI CASA INMOBILIARIOS S.A"/>
    <s v="."/>
    <s v="Finalizado"/>
    <s v="ECUARTAS"/>
    <d v="2023-02-17T00:00:00"/>
    <d v="2023-02-17T00:00:00"/>
    <s v="dharllyn.bustos@fiscalia.gov.co.rpost.biz; eliana.duran@fiscalia.gov.co.rpost.biz viernes 17/02/2023 5:21 p. m."/>
    <s v="N"/>
    <s v=""/>
    <x v="0"/>
    <s v=""/>
    <s v="N"/>
    <d v="2023-02-17T00:00:00"/>
    <d v="2023-02-17T00:00:00"/>
    <n v="3"/>
    <n v="15"/>
    <x v="0"/>
    <n v="15"/>
    <s v="cumple"/>
  </r>
  <r>
    <x v="0"/>
    <n v="2023000950"/>
    <x v="31"/>
    <s v="EN COMUNICACION DEL DIA 14022023 CON RAD 500-07 DE LA ALCADIA DE CALDAS ANT. ENVIADO VIA EMAIL A CONTACTO CCC SOLICITAN INFORMAR SI EN LA CIUDAD DE CALI EXISTE LA PERSONA JURIDICA: CASOLI CON NIT 1127942715 SI TIENE REGISTRO MERCANTIL VIGENTE. NOTA LA SRA. MARIZU ANDREINA SOLANO RINCON CC 1127942715 - 1 CUCUTA CON MAT # 242480 ACTIVA Y EL NOMBRE DE CASOLI FIGURA ACTIVO EN CALI CON MAT # 987489 DE PROPIEDAD DEL SR. DUERO HOYOS MILTON CESAR_x0009_94489478 - 8 CALI MAT # 987488 ACTIVA"/>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ROBERTO GUERRERO SOLANO"/>
    <s v="3788500EXT218"/>
    <s v="inspeccion.tercera@caldasantioquia.gov.co"/>
    <s v="E-mail"/>
    <s v=""/>
    <s v="3 Peticiones"/>
    <x v="0"/>
    <s v="Registros Publicos y Redes Emp"/>
    <s v="Derecho de peticion"/>
    <s v="."/>
    <s v="."/>
    <s v="2023 - 00194 SANTIAGO DE CALI, 20 DE FEBRERO DE 2023 SEÑORES ALCALDÍA DE CALDAS ANTIOQUIA ATENCIÓN: ROBERT GUERRERO SOLANO INSPECTOR TERCERO MUNICIPAL DE POLICÍA INSPECCION.TERCERA@CALDASANTIOQUIA.GOV.CO CALDAS ANTIOQUIA CORDIAL SALUDO, DAMOS RESPUESTA AL RADICADO 500-07 DEL 14 DE FEBRERO DE 2023, RECIBIDO EN ESTA ENTIDAD EL MISMO DÍA, SOLICITA: &quot;SE SIRVA INFORMAR SI EN LA CIUDAD DE CALI EXISTE LA PERSONA JURÍDICA CASOLI, CON PRESUNTO NÚMERO DE NIT 1127942715, SI TIENE REGISTRO MERCANTIL VIGENTE. EN CASO DE SER AFIRMATIVO SOLICITAMOS SE NOS EXPIDA VÍA CORREO ELECTRÓNICO EL CORRESPONDIENTE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s v="."/>
    <s v="Finalizado"/>
    <s v="ECUARTAS"/>
    <d v="2023-02-20T00:00:00"/>
    <d v="2023-02-20T00:00:00"/>
    <s v="inspeccion.tercera@caldasantioquia.gov.co.rpost.biz lunes 20/02/2023 9:02 a. m"/>
    <s v="N"/>
    <s v=""/>
    <x v="0"/>
    <s v=""/>
    <s v="N"/>
    <d v="2023-02-20T00:00:00"/>
    <d v="2023-02-20T00:00:00"/>
    <n v="4"/>
    <n v="15"/>
    <x v="0"/>
    <n v="15"/>
    <s v="cumple"/>
  </r>
  <r>
    <x v="0"/>
    <n v="2023000952"/>
    <x v="31"/>
    <s v="EN COMUNICACION DEL DIA 08022023 CON RAD, NC 110016101412202211048 DE LA FISCALIA GENERAL DE LA NACION FISCALIA 1 SECCIONAL FUNZA ENVIADO VIA EMAIL A LA CC FACATATIVA Y REMITIDO A LA CC CALI ELDIA 15022023 CON RADICACION NO. 20230122420 POR TRASLADO POR COMPETENCIAS SOLICITAN INFORMAR SI EN LA CCC APARECE REGISTRADA UN AEMPRESA DENOMINADA TELAR DE LOS SUEÑOS EN CASO AFIRMATIVO ALLEGAR EL CERTIFICADO CORRESPONDEIENTE"/>
    <s v="A"/>
    <s v="JCMARIN"/>
    <s v=" "/>
    <s v="Obrero"/>
    <d v="2023-02-15T00:00:00"/>
    <s v="Origino"/>
    <s v="NRESPONS"/>
    <s v="Registros Pub y Redes Emp"/>
    <s v="Back (Registro)"/>
    <s v="Finalizado"/>
    <s v=" "/>
    <s v="Asignado a"/>
    <s v="ECUARTAS"/>
    <s v="Registros Pub y Redes Emp"/>
    <s v="Back (Registro)"/>
    <d v="2023-02-15T00:00:00"/>
    <s v="A"/>
    <s v=""/>
    <m/>
    <m/>
    <m/>
    <m/>
    <m/>
    <m/>
    <m/>
    <s v="Sin Identificación"/>
    <m/>
    <s v="HECTOR HUGO RAMIREZ GOMEZ"/>
    <s v=""/>
    <s v="hectorh.ramirez@fiscalia.gov.co"/>
    <s v="E-mail"/>
    <s v=""/>
    <s v="3 Peticiones"/>
    <x v="0"/>
    <s v="Registros Publicos y Redes Emp"/>
    <s v="Derecho de peticion"/>
    <s v="."/>
    <s v="."/>
    <s v="2023 - 00182 SANTIAGO DE CALI, 17 DE FEBRERO DE 2022 SEÑORES FISCALIA GENERAL DE LA NACION ATENCIÓN: HECTOR HUGO RAMIREZ GOMEZ PROFESIONAL DE GESTIÓN III HECTORH.RAMIREZ@FISCALIA.GOV.CO FUNZA CUNDINAMARCA CORDIAL SALUDO DAMOS RESPUESTA A SU OFICIO N.C. 110016101412202211048 DEL 8 DE FEBRERO DE 2023, RECIBIDO EN ESTA ENTIDAD EL 15 DE FEBRERO, EN EL CUAL SOLICITA: &quot;SE SIRVAN INFORMAR SI EN ESAS DEPENDENCIAS APARECE REGISTRADA UNA EMPRESA DENOMINADA &quot;TELAR DE LOS SUEÑOS, EN CASO AFIRMATIVO, SE SIRVAN REMITIR COPIA DEL CERTIFICADO DE EXISTENCIA Y REPRESENTACIÓN LEGAL DE LA MIS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3-02-17T00:00:00"/>
    <d v="2023-02-17T00:00:00"/>
    <s v="hectorh.ramirez@fiscalia.gov.co.rpost.biz viernes 17/02/2023 2:56 p. m"/>
    <s v="N"/>
    <s v=""/>
    <x v="0"/>
    <s v=""/>
    <s v="N"/>
    <d v="2023-02-17T00:00:00"/>
    <d v="2023-02-17T00:00:00"/>
    <n v="3"/>
    <n v="15"/>
    <x v="0"/>
    <n v="15"/>
    <s v="cumple"/>
  </r>
  <r>
    <x v="0"/>
    <n v="2023000955"/>
    <x v="31"/>
    <s v="EN COMUNICACION DEL DIA 15022023 CON OFICIO 50000-03291- 760016000199201600438-108 DE LA FISCALIA GENERAL DE LA NACION FISCALÍA 108 SECCIONAL DE CALI ENVIADO VIA EMAIL A CONTACTO CCC SOLICITAN REMITIR CERTIFICADO DE EXISTENCIA Y REPRESENTACIÓN LEGAL DE LA EMPRESA C.I T.A.T LTDA HOY C.I T.A.T SAS CON NÚMERO DE NIT 805021566 DOMICILIO AVENIDA 3 G NO 38N26 CALI - NOTA LA SOCIEDAD C.I. T.A.T. SAS NIT 805021566 - 7 ACTIVA EN CALI MAT # 572460"/>
    <s v="A"/>
    <s v="JCMARIN"/>
    <s v=" "/>
    <s v="Obrero"/>
    <d v="2023-02-15T00:00:00"/>
    <s v="Origino"/>
    <s v="NRESPONS"/>
    <s v="Registros Pub y Redes Emp"/>
    <s v="Back (Registro)"/>
    <s v="Finalizado"/>
    <s v=" "/>
    <s v="Asignado a"/>
    <s v="ECUARTAS"/>
    <s v="Registros Pub y Redes Emp"/>
    <s v="Back (Registro)"/>
    <d v="2023-02-15T00:00:00"/>
    <s v="A"/>
    <s v="MERCANTIL"/>
    <n v="572460"/>
    <m/>
    <m/>
    <m/>
    <m/>
    <m/>
    <m/>
    <s v="Inscrito"/>
    <m/>
    <s v="ALEXANDER IBAÑEZ CAMARGO"/>
    <s v="3927900EXT1906"/>
    <s v="alexander.ibanez@fiscalia.gov.co"/>
    <s v="E-mail"/>
    <s v="3146085672"/>
    <s v="3 Peticiones"/>
    <x v="0"/>
    <s v="Registros Publicos y Redes Emp"/>
    <s v="Derecho de peticion"/>
    <s v="."/>
    <s v="."/>
    <s v=" 2023-00200 SANTIAGO DE CALI, 20 DE FEBRERO DE 2023 SEÑORES FISCALIA GENERAL DE LA NACION ATENCIÓN: ALEXANDER IBAÑEZ CAMARGO INVESTIGADOR CRIMINALÍSTICO II CTI ALEXANDER.IBANEZ@FISCALIA.GOV.CO LA CIUDAD CORDIAL SALUDO DAMOS RESPUESTA AL OFICIO NO. 50000-03291- 760016000199201600438-108 DEL 15 DE FEBRERO DE 2023, RECIBIDO EN ESTA ENTIDAD EL MISMO DÍA, EN EL CUAL SOLICITA SUMINISTRAR LA SIGUIENTE INFORMACIÓN: &quot;REMITIR CERTIFICADO DE EXISTENCIA Y REPRESENTACIÓN LEGAL DE LA EMPRESA C.I T.A.T LTDA HOY C.I T.A.T SAS CON NÚMERO DE NIT805.021.566 DOMICILIO AVENIDA 3 G NO 38N26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
    <s v="."/>
    <s v="Finalizado"/>
    <s v="ECUARTAS"/>
    <d v="2023-02-20T00:00:00"/>
    <d v="2023-02-20T00:00:00"/>
    <s v="'alexander.ibanez@fiscalia.gov.co.rpost.biz' lunes 20/02/2023 4:16 p. m"/>
    <s v="N"/>
    <s v=""/>
    <x v="0"/>
    <s v=""/>
    <s v="N"/>
    <d v="2023-02-20T00:00:00"/>
    <d v="2023-02-20T00:00:00"/>
    <n v="4"/>
    <n v="15"/>
    <x v="0"/>
    <n v="15"/>
    <s v="cumple"/>
  </r>
  <r>
    <x v="0"/>
    <n v="2023000956"/>
    <x v="31"/>
    <s v="SOLICITA CERTIFICADO DE NO FIGURA DEL SEÑOR JOHON ERWIN ROJAS RAMIREZ C.C 14.295.538"/>
    <s v="A"/>
    <s v="HSARRIA"/>
    <s v=" "/>
    <s v="Principal"/>
    <d v="2023-02-15T00:00:00"/>
    <s v="Origino"/>
    <s v="NRESPONS"/>
    <s v="Registros Pub y Redes Emp"/>
    <s v="Back (Registro)"/>
    <s v="Finalizado"/>
    <s v=" "/>
    <s v="Asignado a"/>
    <s v="CMARTINE"/>
    <s v="Registros Pub y Redes Emp"/>
    <s v="Juridica"/>
    <d v="2023-02-15T00:00:00"/>
    <s v="A"/>
    <s v=""/>
    <m/>
    <m/>
    <m/>
    <m/>
    <m/>
    <m/>
    <m/>
    <s v="Sin Identificación"/>
    <n v="14295538"/>
    <s v="JOHON ERWIN  ROJAS RAMIREZ"/>
    <s v=""/>
    <s v="vider685@hotmail.com"/>
    <s v="Presencial Verbal"/>
    <s v="3182512737"/>
    <s v="3 Peticiones"/>
    <x v="0"/>
    <s v="Registros Publicos y Redes Emp"/>
    <s v="Derecho de peticion"/>
    <s v="."/>
    <s v="."/>
    <s v="CONTESTADO CON CARTA 2023-00209 DEL 20 DE FEBRERO DE 2023, ASÍ: &quot;MEDIANTE PETICIÓN DEL 15 DE FEBRERO DE 2023 SOLICITÓ A ESTA CÁMARA DE COMERCIO UN CERTIFICADO DE NO FIGURA A NOMBRE DE JOHON ERWIN ROJAS RAMÍREZ, IDENTIFICADO CON LA CÉDULA DE CIUDADANÍA NO. 1429553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HON ERWIN ROJAS RAMÍREZ, ID"/>
    <s v="."/>
    <s v="Finalizado"/>
    <s v="CMARTINE"/>
    <d v="2023-02-20T00:00:00"/>
    <d v="2023-02-20T00:00:00"/>
    <s v=" "/>
    <s v="N"/>
    <s v=""/>
    <x v="0"/>
    <s v="Interés general y particular"/>
    <s v="N"/>
    <d v="2023-02-20T00:00:00"/>
    <d v="2023-02-20T00:00:00"/>
    <n v="4"/>
    <n v="15"/>
    <x v="0"/>
    <n v="15"/>
    <s v="cumple"/>
  </r>
  <r>
    <x v="0"/>
    <n v="2023000959"/>
    <x v="31"/>
    <s v="EN COMUNICACION DEL DIA 15022023 CON EMAIL ENVIADO A CONTAFTO CCC MEDIANTE DERECHO DE PETICION LA SRA. ELIANA PULIDO TORRES EN REPRESENTACION DE LA SOCIEDAD VENTURA TECH S.A.S SOLICITAN REVISAR EL CASO DE LA EMIROS DE LAS ACTAS CERTIFICADAS ACORDE A LOS LINEAMIENTOS QUE EXIGE LA SUPER SE ADJUTNA AL CORREO LAS IMAGENES DE ESTE DER. DE PETICION."/>
    <s v="A"/>
    <s v="JCMARIN"/>
    <s v=" "/>
    <s v="Obrero"/>
    <d v="2023-02-15T00:00:00"/>
    <s v="Origino"/>
    <s v="NRESPONS"/>
    <s v="Registros Pub y Redes Emp"/>
    <s v="Juridica"/>
    <s v="Finalizado"/>
    <s v=" "/>
    <s v="Asignado a"/>
    <s v="MVELASQU"/>
    <s v="Registros Pub y Redes Emp"/>
    <s v="Juridica"/>
    <d v="2023-02-15T00:00:00"/>
    <s v="A"/>
    <s v=""/>
    <m/>
    <m/>
    <m/>
    <m/>
    <m/>
    <m/>
    <m/>
    <s v="Sin Identificación"/>
    <m/>
    <s v="ELIANA PULIDOTORRES"/>
    <s v=""/>
    <s v=" viviana.montano@ventura.net.co"/>
    <s v="E-mail"/>
    <s v=""/>
    <s v="3 Peticiones"/>
    <x v="11"/>
    <s v="Registros Publicos y Redes Emp"/>
    <s v="Derecho de peticion"/>
    <s v="."/>
    <s v="."/>
    <s v="EN ATENCIÓN A LA SOLICITUD PUNTUAL, ES NECESARIO PRECISAR QUE EL MINISTERIO DE RELACIONES EXTERIORES DEFINE COMO &quot;APOSTILLA&quot; EL &quot;CERTIFICAR LA AUTENTICIDAD DE LA FIRMA DE FUNCIONARIOS PÚBLICOS O AGENTES DIPLOMÁTICOS EN EJERCICIO DE SUS FUNCIONES Y LA CALIDAD EN QUE HAYAN ACTUADO, LA CUAL DEBERÁ ESTAR REGISTRADA EN LA BASE DE DATOS DEL MINISTERIO DE RELACIONES EXTERIORES, PARA QUE EL DOCUMENTO SEA VÁLIDO Y SURTA EFECTOS LEGALES EN OTRO PAÍS MIEMBRO DEL CONVENIO DE LA HAYA DE 1961, SOBRE LA ABOLICIÓN DEL REQUISITO DE LEGALIZACIÓN PARA DOCUMENTOS PÚBLICOS EXTRANJERO&quot; PUNTALMENTE, PARA EL TRÁMITE DE APOSTILLA ANTE LA CANCILLERÍA DE COLOMBIA DE LOS CERTIFICADOS EXPEDIDOS POR LAS CÁMARAS DE COMERCIO, LA SUPERINTENDENCIA DE SOCIEDADES EXPIDE UNA CONSTANCIA QUE CONFIRMA QUE DICHOS DOCUMENTOS ESTÁN FIRMADOS POR LOS SECRETARIOS AUTORIZADOS, DE ACUERDO CON LO REPORTADO POR CADA ENTE CAMERAL. ESTO DEBIDO A QUE LOS CERTIFICADOS DE MATRÍCULA, DE EXISTENCIA Y REPRESENTACIÓN LEGAL, DEL REGISTRO ÚNICO"/>
    <s v="."/>
    <s v="Finalizado"/>
    <s v="MVELASQU"/>
    <d v="2023-02-16T00:00:00"/>
    <d v="2023-02-16T00:00:00"/>
    <s v=" "/>
    <s v="N"/>
    <s v=""/>
    <x v="0"/>
    <s v="Interés general y particular"/>
    <s v="N"/>
    <d v="2023-02-16T00:00:00"/>
    <d v="2023-02-16T00:00:00"/>
    <n v="2"/>
    <n v="15"/>
    <x v="0"/>
    <n v="15"/>
    <s v="cumple"/>
  </r>
  <r>
    <x v="0"/>
    <n v="2023000961"/>
    <x v="31"/>
    <s v="ACLARAR LA RAZON POR LA CUAL EN CAMARA DE COMERCIO CALI FIGURA OTRA ASOCIACIO CON NUESTRO NUMERO NIT 860532498-7 ASOCIACION MEDICA HOMEOPATICA DE COLOMBIA (ASHMOC)REGISTRADA EN CAMARA DE COMERCIO BOGOTA Y EN SUS REGISTROS FIGURA TAMBIEN OTRA ASOCIACION CON EL MISMO NIT. ACLARAMOS QUE NUNCA HEMOS TENIDO SUCURSALES EN CALI."/>
    <s v="A"/>
    <s v="CRAYO"/>
    <s v=" "/>
    <s v="Unicentro web"/>
    <d v="2023-02-15T00:00:00"/>
    <s v="Origino"/>
    <s v="NRESPONS"/>
    <s v="Registros Pub y Redes Emp"/>
    <s v="Front (Cajas)"/>
    <s v="Finalizado"/>
    <s v=" "/>
    <s v="Asignado a"/>
    <s v="MVELASCO"/>
    <s v="Registros Pub y Redes Emp"/>
    <s v="Back Correcciones Registro"/>
    <d v="2023-02-15T00:00:00"/>
    <s v="A"/>
    <s v="ESAL"/>
    <n v="3598"/>
    <m/>
    <m/>
    <m/>
    <m/>
    <m/>
    <m/>
    <s v="Inscrito"/>
    <n v="70090259"/>
    <s v="PEDRO ALBERTO SIERRA"/>
    <s v=""/>
    <s v="pesiro001@gmail.com"/>
    <s v="Presencial con Carta"/>
    <s v="3105603126"/>
    <s v="3 Peticiones"/>
    <x v="4"/>
    <s v="Registros Publicos y Redes Emp"/>
    <s v="Derecho de peticion"/>
    <s v="."/>
    <s v="."/>
    <s v="TENIENDO EN CUENTA QUE SEGÚN CONSULTA REALIZADA EN EL SITIO WEB DE LA DIAN, EL NIT 860532498-7 ESTÁ ASIGNADO EN LA ACTUALIDAD A LA ASOCIACION MEDICA HOMEOPATICA DE COLOMBIA ASHMOC, SE DEBE RETIRAR ESE NÚMERO DEL INSCRITO 3598-50 MVELASCO: AL INSCRITO 3598-50 RETIRO EL NIT QUE ACTUALMENTE TIENE REGISTRADO 860532498-7. RESPUESTA DADA A LA PETICIÓN: SANTIAGO DE CALI, 20 DE FEBRERO DE 2023 SEÑOR PEDRO ALBERTO SIERRA RODRÍGUEZ REPRESENTANTE LEGAL ASOCIACIÓN MÉDICA HOMEOPÁTICA DE COLOMBIA (ASHMOC) INFO.ASMHOC@GMAIL.COM PESIRO001@GMAIL.COM BOGOTÁ, D.C. CORDIAL SALUDO, DAMOS RESPUESTA A SU PETICIÓN DEL 15 DE FEBRERO DE 2023 RECIBIDA EN ESTA ENTIDAD EN LA MISMA FECHA, MEDIANTE LA CUAL SOLICITA &quot;NOS ACLAREN LA RAZÓN POR LA CUAL EN CONFECAMARAS DE CALI. FIGURA OTRA ASOCIACIÓN CON NUESTRO NUMERO DE NIT 860532498-7 ASOCIACION MEDICA HOMEOPATICA DE COLOMBIA (ASHMOC) Y EN SUS REGISTROS FIGURA TAMBIÉN ASOCIACION MEDICA HOMEOPATICA NACIONAL (ASOMEHONAL) NIT 860532498-7&quot; Y QUE SE LE ENTREGUE: &quot;1"/>
    <s v="."/>
    <s v="Finalizado"/>
    <s v="CBOTERO"/>
    <d v="2023-02-20T00:00:00"/>
    <d v="2023-02-20T00:00:00"/>
    <s v=" "/>
    <s v="N"/>
    <s v=""/>
    <x v="0"/>
    <s v="."/>
    <s v="N"/>
    <d v="2023-02-20T00:00:00"/>
    <d v="2023-02-20T00:00:00"/>
    <n v="4"/>
    <n v="15"/>
    <x v="0"/>
    <n v="15"/>
    <s v="cumple"/>
  </r>
  <r>
    <x v="0"/>
    <n v="2023000965"/>
    <x v="32"/>
    <s v="EN COMUNICACION DEL DIA 15022023 CON OFICIO VURTUAL 105260609-000240 DE LA DIAN SECCIONAL CALI ENVIADO VIA EMAIL A CONTACTO CCC EL SR. CARLOS ALBERTO MEDINA INDICA QUE CON EL FIN DE REALIZAR PROCEDIMIENTO DE ACTUALIZACIÓN DE OFICIO Y CANCELACIÓN DE RUT POR ORDEN DE AUTORIDAD COMPETENTE, ATENTAMENTE SE SOLICITA EL CERTIFICADO DE EXISTENCIA Y REPRESENTACIÓN LEGAL Y/O EL CERTIFICADO DE MATRICULA MERCANTIL DE LOS NITS: 900345723 - GERMAN MUNEVAR Y CIA S EN C S INVERSIONES LALASONER 900132158 - FERNANDO CALERO Y CIA. S. C. A. - NOTA LA SOCIEDAD GERMAN MUNEVAR Y CIA S EN C S INVERSIONES LALASONER NIT 900345723 - 2 CANCELADA EN CALI MAT # 786302 FERNANDO CALERO Y CIA S C A NIT 900132158 - 6 CANCELADA EN CALI MAT # 703498 "/>
    <s v="A"/>
    <s v="JCMARIN"/>
    <s v=" "/>
    <s v="Obrero"/>
    <d v="2023-02-16T00:00:00"/>
    <s v="Origino"/>
    <s v="NRESPONS"/>
    <s v="Registros Pub y Redes Emp"/>
    <s v="Back (Registro)"/>
    <s v="Finalizado"/>
    <s v=" "/>
    <s v="Asignado a"/>
    <s v="ECUARTAS"/>
    <s v="Registros Pub y Redes Emp"/>
    <s v="Back (Registro)"/>
    <d v="2023-02-16T00:00:00"/>
    <s v="A"/>
    <s v=""/>
    <m/>
    <m/>
    <m/>
    <m/>
    <m/>
    <m/>
    <m/>
    <s v="Sin Identificación"/>
    <m/>
    <s v=" CARLOS ALBERTO MEDINA CHICA"/>
    <s v="6024897377"/>
    <s v="cmedinac@dian.gov.co"/>
    <s v="E-mail"/>
    <s v="3103158576"/>
    <s v="3 Peticiones"/>
    <x v="0"/>
    <s v="Registros Publicos y Redes Emp"/>
    <s v="Derecho de peticion"/>
    <s v="."/>
    <s v="."/>
    <s v="SANTIAGO DE CALI, 16 DE FEBRERO DE 2023 SEÑORES DIRECCION DE IMPUESTOS Y ADUANAS NACIONALES - DIAN ATENCIÓN: CARLOS ALBERTO MEDINA CHICA JEFE GIT DE SERVICIO AL CIUDADANO CALI CENTRO (A) DIVISIÓN DE SERVICIO AL CIUDADANO CMEDINAC@DIAN.GOV.CO LA CIUDAD CORDIAL SALUDO, DAMOS RESPUESTA A SU CORREO ELECTRÓNICO DEL 15 DE FEBRERO DE 2022, RECIBIDO POR ESTA ENTIDAD EL MISMO DÍA, EN EL QUE SOLICITA: &quot;EL CERTIFICADO DE EXISTENCIA Y REPRESENTACIÓN LEGAL Y/O EL CERTIFICADO DE MATRICULA MERCANTIL DE LOS NITS: 900345723 - GERMAN MUNEVAR Y CIA S EN C S INVERSIONES LALASONER 900132158 - FERNANDO CALERO Y CIA. S. C. 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
    <s v="."/>
    <s v="Finalizado"/>
    <s v="ECUARTAS"/>
    <d v="2023-02-16T00:00:00"/>
    <d v="2023-02-16T00:00:00"/>
    <s v="cmedinac@dian.gov.co.rpost.biz jueves 16/02/2023 5:35 p. m"/>
    <s v="N"/>
    <s v=""/>
    <x v="0"/>
    <s v=""/>
    <s v="N"/>
    <d v="2023-02-16T00:00:00"/>
    <d v="2023-02-16T00:00:00"/>
    <n v="1"/>
    <n v="15"/>
    <x v="0"/>
    <n v="15"/>
    <s v="cumple"/>
  </r>
  <r>
    <x v="0"/>
    <n v="2023000977"/>
    <x v="32"/>
    <s v="EN COMUNICACION DEL DIA 16022023 CON EMAIL ENVIADO A CONTACTO CCC MEDIANMTE PETICION EL SR. NESTOR ALFREDO ALBA CC 1022947436 DE LA SOCIEDAD ARRENDAMIENTO DE EQUIPOS Y CONSTRUCCIONES S.A.S NIT: 900204498 ¿ 5 RESPETUOSAMENTE SOLICITUD SU COLABORACIÓN EN LA VERIFICACIÓN DE LA INFORMACIÓN QUE REPOSA EN LOS ARCHIVOS DE LA CÁMARA DE COMERCIO DE CALI REFERENTE A LOS DOCUMENTOS QUE SIRVEN COMO SOPORTE DE LA INSCRIPCIÓN Y REGISTRO DE LOS CONTRATOS REPORTADOS EN LOS NÚMEROS 21, 30 Y 31 DEL REGISTRO ÚNICO DE PROPONENTE DE LA SOCIEDAD DE IGUAL MANERA COMEDIDAMENTE SOLICITO EXPEDICIÓN DE COPIAS DE ESTOS DOCUMENTOS QUE REPOSAN COMO SOPORTE DE LOS CONTRATOS ANTES REFERIDOS EN LA CÁMARA DE COMERCIO DE CALI."/>
    <s v="A"/>
    <s v="JCMARIN"/>
    <s v=" "/>
    <s v="Obrero"/>
    <d v="2023-02-16T00:00:00"/>
    <s v="Origino"/>
    <s v="NRESPONS"/>
    <s v="Registros Pub y Redes Emp"/>
    <s v="Back (Registro)"/>
    <s v="Finalizado"/>
    <s v=" "/>
    <s v="Asignado a"/>
    <s v="ECUARTAS"/>
    <s v="Registros Pub y Redes Emp"/>
    <s v="Back (Registro)"/>
    <d v="2023-02-16T00:00:00"/>
    <s v="A"/>
    <s v="PROPONENTES"/>
    <n v="113327"/>
    <m/>
    <m/>
    <m/>
    <m/>
    <m/>
    <m/>
    <s v="Inscrito"/>
    <m/>
    <s v="NESTOR ALFREDO ALBA"/>
    <s v=""/>
    <s v="nalbadoc@gmail.com"/>
    <s v="E-mail"/>
    <s v=""/>
    <s v="3 Peticiones"/>
    <x v="0"/>
    <s v="Registros Publicos y Redes Emp"/>
    <s v="Derecho de peticion"/>
    <s v="."/>
    <s v="."/>
    <s v="2023-00181 SANTIAGO DE CALI, 20 DE FEBRERO DE 2023 SEÑOR NESTOR ALFREDO ALBA NALBADOC@GMAIL.COM LA CIUDAD CORDIAL SALUDO, MEDIANTE ESCRITO DEL 16 DE FEBRERO DE 2023, RECIBIDO EN ESTA ENTIDAD EL MISMO DÍA, SOLICITÓ: &quot;LA VERIFICACIÓN DE LA INFORMACIÓN QUE REPOSA EN LOS ARCHIVOS DE LA CÁMARA DE COMERCIO DE CALI, REFERENTE A LOS DOCUMENTOS QUE SIRVEN COMO SOPORTE DE LA INSCRIPCIÓN Y REGISTRO DE LOS CONTRATOS REPORTADOS EN LOS NÚMEROS 21, 30 Y 31 DEL REGISTRO ÚNICO DE PROPONENTE - RUP POR EL PROPONENTE ARRENDAMIENTO DE EQUIPOS Y CONSTRUCCIONES S.A.S NIT: 900204498 - 5; DE IGUAL MANERA, COMEDIDAMENTE SOLICITO EXPEDICIÓN DE COPIAS DE ESTOS DOCUMENTOS QUE REPOSAN COMO SOPORTE DE LOS CONTRATOS ANTES REFERIDOS EN LA CÁMARA DE COMERCIO DE CALI&quot;. AL RESPECTO, LE INFORMAMOS QUE LAS CÁMARAS DE COMERCIO DEBEN CEÑIRSE A LO ESTRICTAMENTE CONSAGRADO EN EL ORDENAMIENTO JURÍDICO Y, POR LO TANTO, SOLO PUEDEN HACER LO QUE LA LEY LAS FACULTA, DE TAL MANERA QUE EL ARTÍCULO 86 DEL CÓDIGO DE COMER"/>
    <s v="."/>
    <s v="Finalizado"/>
    <s v="ECUARTAS"/>
    <d v="2023-02-21T00:00:00"/>
    <d v="2023-02-21T00:00:00"/>
    <s v="nalbadoc@gmail.com.rpost.biz martes 21/02/2023 2:24 p. m"/>
    <s v="N"/>
    <s v=""/>
    <x v="0"/>
    <s v=""/>
    <s v="N"/>
    <d v="2023-02-21T00:00:00"/>
    <d v="2023-02-21T00:00:00"/>
    <n v="4"/>
    <n v="15"/>
    <x v="0"/>
    <n v="15"/>
    <s v="cumple"/>
  </r>
  <r>
    <x v="0"/>
    <n v="2023000981"/>
    <x v="32"/>
    <s v="EN COMUNICACION DEL DIA 07022023 CON OFICIO RAD 20239200004461 DE LA FISCALIA GENERAL DE LA NACION DECDF BOGOTA DC ENVIADO VIA EMAIL A LA CC BOGOTA Y REMITIDO A LA CC CALI EL DIA 14022023 CON RADICACION NO. 20230119043 POR TRASALDO POR COMPETENCIAS SOLICITAN REMITOR CERTIFICADO DE EXISTENCIA Y REPRESENTACION LEGAL Y EL HISTORICO DE REP. LEGAL PPAL O SUPLENTE DE LA SOCIEDAD VEHIVALLE S A NIT 805000309 - NOTA LA SOCIEDAD VEHIVALLE S A NIT 805000309 - 0 ACTIVA_x0009_CALI CON MAT # 397701"/>
    <s v="A"/>
    <s v="JCMARIN"/>
    <s v=" "/>
    <s v="Obrero"/>
    <d v="2023-02-16T00:00:00"/>
    <s v="Origino"/>
    <s v="NRESPONS"/>
    <s v="Registros Pub y Redes Emp"/>
    <s v="Back (Registro)"/>
    <s v="Finalizado"/>
    <s v=" "/>
    <s v="Asignado a"/>
    <s v="ECUARTAS"/>
    <s v="Registros Pub y Redes Emp"/>
    <s v="Back (Registro)"/>
    <d v="2023-02-16T00:00:00"/>
    <s v="A"/>
    <s v="MERCANTIL"/>
    <n v="397701"/>
    <m/>
    <m/>
    <m/>
    <m/>
    <m/>
    <m/>
    <s v="Inscrito"/>
    <m/>
    <s v="HECTOR FABIO CASTRO FORERO"/>
    <s v="5702000EXT33093"/>
    <s v="hector.castro@fiscalia.gov.co"/>
    <s v="E-mail"/>
    <s v=""/>
    <s v="3 Peticiones"/>
    <x v="0"/>
    <s v="Registros Publicos y Redes Emp"/>
    <s v="Derecho de peticion"/>
    <s v="."/>
    <s v="."/>
    <s v="2023 - 00217 SANTIAGO DE CALI, 22 DE FEBRERO DE 2022 SEÑORES FISCALIA GENERAL DE LA NACION ATENCIÓN: HECTOR FABIO CASTRO FORERO TÉCNICO INVESTIGADOR III HECTOR.CASTRO@FISCALIA.GOV.CO BOGOTÁ D.C. CORDIAL SALUDO DAMOS RESPUESTA A SU OFICIO NUNC 110016000050202216925 DEL 7 DE FEBRERO DE 2023, RECIBIDO EN ESTA ENTIDAD EL 16 DE FEBRERO, EN EL CUAL SOLICITA: &quot;EL CERTIFICADO DE EXISTENCIA Y REPRESENTACIÓN LEGAL Y CERTIFICADO ESPECIAL HISTÓRICO DE LOS REPRESENTANTES LEGALES (PRINCIPAL O SUPLENTE) DE LA PERSONA JURÍDICA CITADA A CONTINUACIÓN: VEHIVALLE SA_x0009__x0009__x0009__x0009_NIT 805.000.30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2-20T00:00:00"/>
    <d v="2023-02-22T00:00:00"/>
    <s v="hector.castro@fiscalia.gov.co.rpost.biz miércoles 22/02/2023 12:57 p. m."/>
    <s v="N"/>
    <s v=""/>
    <x v="0"/>
    <s v=""/>
    <s v="N"/>
    <d v="2023-02-22T00:00:00"/>
    <d v="2023-02-22T00:00:00"/>
    <n v="5"/>
    <n v="15"/>
    <x v="0"/>
    <n v="15"/>
    <s v="cumple"/>
  </r>
  <r>
    <x v="0"/>
    <n v="2023000982"/>
    <x v="32"/>
    <s v="EN COMUNICACION DEL DIA 0102023 CON OFICIO RAD 202377900006081 DE LA FGN FISCALIA 5 DECLA BOGOTA DC ENVIADO VIA EMAIL A LA CC BOGOTA Y REMITIDO A LA CC CALI EL DIA 16022023 CON RADICACION NO. 20230124231 POR TRASALDO POR COMPETECNIAS SOLICITAN REMITIR EL EXPEDIENTE DIGITAL COMPLETO Y LOS CERTIFICADOS DE EXISTENCIA Y REPRESENTACION LEGAL DE LAS SOCIEDADES RELACIONADAS EN LA OFICIO. - NOTA LA SOCIEDAD FUNDACION CAMINANDO HACIA EL FUTURO NIT 900498624 - 8_x0009_ACTIVA EN PALMIRA_x0009_9000002151 - LA SOCIEDAD MEJIA JARAMILLO &amp; CIA S.C.A NIT 900803109 - 5 ACTIVA_x0009_PALMIRA MAT # 108675 - LA SOCIEDAD FLETES Y TRANSPORTES S.A.S. NIT 900406194 - 9 ACTIVA CALI MAT # 807466 - LA SOCIEDAD EL MUNDO DE LA DECORACION Y ACABADOS S.A.S. NIT 900665345 - 4 ACTIVA CALI MAT # 860661"/>
    <s v="A"/>
    <s v="JCMARIN"/>
    <s v=" "/>
    <s v="Obrero"/>
    <d v="2023-02-16T00:00:00"/>
    <s v="Origino"/>
    <s v="NRESPONS"/>
    <s v="Registros Pub y Redes Emp"/>
    <s v="Back (Registro)"/>
    <s v="Finalizado"/>
    <s v=" "/>
    <s v="Asignado a"/>
    <s v="ECUARTAS"/>
    <s v="Registros Pub y Redes Emp"/>
    <s v="Back (Registro)"/>
    <d v="2023-02-16T00:00:00"/>
    <s v="A"/>
    <s v=""/>
    <m/>
    <m/>
    <m/>
    <m/>
    <m/>
    <m/>
    <m/>
    <s v="Sin Identificación"/>
    <m/>
    <s v="DIANA CAROLINA SUAREZ PLAZAS"/>
    <s v=""/>
    <s v="diana.suarez@fiscalia.gov.co"/>
    <s v="E-mail"/>
    <s v="3163966441"/>
    <s v="3 Peticiones"/>
    <x v="0"/>
    <s v="Registros Publicos y Redes Emp"/>
    <s v="Derecho de peticion"/>
    <s v="."/>
    <s v="."/>
    <s v="023 - 00196 SANTIAGO DE CALI, 20 DE FEBRERO DE 2022 SEÑORES FISCALIA GENERAL DE LA NACION ATENCIÓN: DIANA CAROLINA SUAREZ PLAZAS TÉCNICO INVESTIGADOR DIANA.SUAREZ@FISCALIA.GOV.CO BOGOTÁ D.C. CORDIAL SALUDO DAMOS RESPUESTA A SU OFICIO RAD 20237790006081 OT 10121 DEL 1 DE FEBRERO DE 2023, RECIBIDO EN LA CÁMARA DE COMERCIO DE BOGOTÁ Y REMITIDO A ESTA ENTIDAD EL 15 DE FEBRERO, EN EL CUAL SOLICITA: &quot;REMITIR A ESTA DIRECCIÓN EL EXPEDIENTE DIGITAL COMPLETO Y LOS CERTIFICADOS DE EXISTENCIA Y REPRESENTACIÓN LEGAL DE LAS SIGUIENTES PERSONAS JURÍDICAS: FLETES Y TRANSPORTES SAS NIT 900.406.194-9 MEJIA JARAMILLO Y CIA NIT 900.803.109-5 EL MUNDO DE LA DECORACIÓN Y ACABADOS SAS NIT 900.665.345-4 FUNDACIÓN CAMINANDO HACIA EL FUTURO NIT 900.498.624-8&quot; AL RESPECTO, LE INFORMAMOS QUE LAS CÁMARAS DE COMERCIO DEBEN CEÑIRSE A LO ESTRICTAMENTE CONSAGRADO EN EL ORDENAMIENTO JURÍDICO Y, POR LO TANTO, SOLO PUEDEN HACER LO QUE LA LEY LAS FACULTA, DE TAL MANERA QUE EL ARTÍCULO 86 DEL CÓDIGO DE COMERCIO"/>
    <s v="."/>
    <s v="Finalizado"/>
    <s v="ECUARTAS"/>
    <d v="2023-02-20T00:00:00"/>
    <d v="2023-02-20T00:00:00"/>
    <s v="diana.suarez@fiscalia.gov.co.rpost.biz lunes 20/02/2023 9:56 a. m"/>
    <s v="N"/>
    <s v=""/>
    <x v="0"/>
    <s v=""/>
    <s v="N"/>
    <d v="2023-02-20T00:00:00"/>
    <d v="2023-02-20T00:00:00"/>
    <n v="3"/>
    <n v="15"/>
    <x v="0"/>
    <n v="15"/>
    <s v="cumple"/>
  </r>
  <r>
    <x v="0"/>
    <n v="2023000984"/>
    <x v="32"/>
    <s v="EN COMUNICACION DEL DIA 0602023 CON OFICIO RAD 202358600002581 DE LA FGN FISCALIA 24 DECLA BOGOTA DC ENVIADO VIA EMAIL A LA CC BOGOTA Y REMITIDO A LA CC CALI EL DIA 16022023 CON RADICACION NO. 20230124334 POR TRASALDO POR COMPETENCIAS SOLICITAN A NIVEL NACIONAL LOS CERTIFICADOS DE EXISTENCIA Y REPRESENTACION LEGAL Y DE LOS ESTALECIEMITNOS DE COMERCIO QYUE FIGUREN A NOMBRE DEL SR. MILER LEONARGO PEÑA ARBOLEDA CC 1059605916 - NOTA LA CEDULA APORTADA NO FIGURA REGISTRADA EN LA CCC"/>
    <s v="A"/>
    <s v="JCMARIN"/>
    <s v=" "/>
    <s v="Obrero"/>
    <d v="2023-02-16T00:00:00"/>
    <s v="Origino"/>
    <s v="NRESPONS"/>
    <s v="Registros Pub y Redes Emp"/>
    <s v="Back (Registro)"/>
    <s v="Finalizado"/>
    <s v=" "/>
    <s v="Asignado a"/>
    <s v="ECUARTAS"/>
    <s v="Registros Pub y Redes Emp"/>
    <s v="Back (Registro)"/>
    <d v="2023-02-16T00:00:00"/>
    <s v="A"/>
    <s v=""/>
    <m/>
    <m/>
    <m/>
    <m/>
    <m/>
    <m/>
    <m/>
    <s v="Sin Identificación"/>
    <m/>
    <s v="MAURICIO VANEGAS V."/>
    <s v="5702000EXT12637"/>
    <s v="mauricio.vanegas@fiscalia.gov.co"/>
    <s v="E-mail"/>
    <s v=""/>
    <s v="3 Peticiones"/>
    <x v="0"/>
    <s v="Registros Publicos y Redes Emp"/>
    <s v="Derecho de peticion"/>
    <s v="."/>
    <s v="."/>
    <s v=" 2023-00200 SANTIAGO DE CALI, 20 DE FEBRERO DE 2023 SEÑORES FISCALIA GENERAL DE LA NACION ATENCIÓN: MAURICIO VANEGAS V. SERVIDOR DE POLICÍA JUDICIAL MAURICIO.VANEGAS@FISCALIA.GOV.CO BOGOTÁ D.C. CORDIAL SALUDO DAMOS RESPUESTA AL OT 9151 NC. 11001600096202200074 DEL 6 DE FEBRERO DE 2023, RECIBIDO EN LA CÁMARA DE COMERCIO DE BOGOTÁ Y REMITIDO A ESTA ENTIDAD EL 15 DE ABRIL, EN EL CUAL SOLICITA SUMINISTRAR LA SIGUIENTE INFORMACIÓN: &quot;¿ SOLICITAR A NIVEL NACIONAL LOS CERTIFICADOS DE EXISTENCIA Y REPRESENTACIÓN LEGAL Y/O ESTABLECIMIENTOS DE COMERCIO QUE FIGUREN A NOMBRE MILER LEONARDO PEÑA ARBOLEDA C.C. 1.059.605.9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
    <s v="."/>
    <s v="Finalizado"/>
    <s v="ECUARTAS"/>
    <d v="2023-02-20T00:00:00"/>
    <d v="2023-02-20T00:00:00"/>
    <s v="'mauricio.vanegas@fiscalia.gov.co.rpost.biz' lunes 20/02/2023 4:03 p. m."/>
    <s v="N"/>
    <s v=""/>
    <x v="0"/>
    <s v=""/>
    <s v="N"/>
    <d v="2023-02-20T00:00:00"/>
    <d v="2023-02-20T00:00:00"/>
    <n v="3"/>
    <n v="15"/>
    <x v="0"/>
    <n v="15"/>
    <s v="cumple"/>
  </r>
  <r>
    <x v="0"/>
    <n v="2023000988"/>
    <x v="32"/>
    <s v="EN COMUNICACION DEL DIA 16022023 CON EMAIL ENVIADO A CONTACTO CCC SOLICITAN PRORROGA DE PLAZO PARA SUBSANAR EL REQUERIMIENTO DE AL RAD 20230024661 DE LA SOCIEDAD LAW CORPORATION AND ACCOUNTING S A REQUERIDO POR LAURA ISABEL PRADO"/>
    <s v="A"/>
    <s v="JCMARIN"/>
    <s v=" "/>
    <s v="Obrero"/>
    <d v="2023-02-16T00:00:00"/>
    <s v="Origino"/>
    <s v="NRESPONS"/>
    <s v="Registros Pub y Redes Emp"/>
    <s v="Juridica"/>
    <s v="Finalizado"/>
    <s v=" "/>
    <s v="Asignado a"/>
    <s v="MVELASQU"/>
    <s v="Registros Pub y Redes Emp"/>
    <s v="Juridica"/>
    <d v="2023-02-16T00:00:00"/>
    <s v="A"/>
    <s v=""/>
    <m/>
    <m/>
    <m/>
    <m/>
    <m/>
    <m/>
    <m/>
    <s v="Sin Identificación"/>
    <m/>
    <s v="RAUL MORENO VASQUEZ"/>
    <s v=""/>
    <s v="acontables.df@gmail.com"/>
    <s v="E-mail"/>
    <s v=""/>
    <s v="3 Peticiones"/>
    <x v="3"/>
    <s v="Registros Publicos y Redes Emp"/>
    <s v="Derecho de peticion"/>
    <s v="."/>
    <s v="."/>
    <s v="SE PRORROGA HASTA EL 18 DE MARZO DE 2023"/>
    <s v="."/>
    <s v="Finalizado"/>
    <s v="MVELASQU"/>
    <d v="2023-02-16T00:00:00"/>
    <d v="2023-02-16T00:00:00"/>
    <s v=" "/>
    <s v="N"/>
    <s v=""/>
    <x v="0"/>
    <s v="Interés general y particular"/>
    <s v="N"/>
    <d v="2023-02-16T00:00:00"/>
    <d v="2023-02-16T00:00:00"/>
    <n v="1"/>
    <n v="15"/>
    <x v="0"/>
    <n v="15"/>
    <s v="cumple"/>
  </r>
  <r>
    <x v="0"/>
    <n v="2023000989"/>
    <x v="32"/>
    <s v="EN COMUNICACION DEL DIA 16022023 CON EMAIL ENVIADO A CONTACTO CCC SOLICITAN PRORROGA DE PLAZO PARA SUBSANAR EL REQUERIMIENTO DE AL RAD 20230039077 DE LA SOCIEDAD ADNJ S A S REQUERIDO POR MALISSA MONTERO JIMENEZ"/>
    <s v="A"/>
    <s v="JCMARIN"/>
    <s v=" "/>
    <s v="Obrero"/>
    <d v="2023-02-16T00:00:00"/>
    <s v="Origino"/>
    <s v="NRESPONS"/>
    <s v="Registros Pub y Redes Emp"/>
    <s v="Front (Cajas)"/>
    <s v="Finalizado"/>
    <s v=" "/>
    <s v="Asignado a"/>
    <s v="CBOTERO"/>
    <s v="Registros Pub y Redes Emp"/>
    <s v="Juridica"/>
    <d v="2023-02-16T00:00:00"/>
    <s v="A"/>
    <s v=""/>
    <m/>
    <m/>
    <m/>
    <m/>
    <m/>
    <m/>
    <m/>
    <s v="Sin Identificación"/>
    <m/>
    <s v="ALVARO JOSÉ ROSALES MONTEMIRANDA"/>
    <s v="6668017"/>
    <s v="aljorm@rosales-leyes.com"/>
    <s v="E-mail"/>
    <s v="3155175420"/>
    <s v="3 Peticiones"/>
    <x v="3"/>
    <s v="Registros Publicos y Redes Emp"/>
    <s v="Derecho de peticion"/>
    <s v="."/>
    <s v="."/>
    <s v="SE APLICÓ LA PRÓRROGA EN EL APLICATIVO DE DEVOLUCIONES"/>
    <s v="."/>
    <s v="Finalizado"/>
    <s v="CBOTERO"/>
    <d v="2023-02-17T00:00:00"/>
    <d v="2023-02-17T00:00:00"/>
    <s v=" "/>
    <s v="N"/>
    <s v=""/>
    <x v="0"/>
    <s v="Interés general y particular"/>
    <s v="N"/>
    <d v="2023-02-17T00:00:00"/>
    <d v="2023-02-17T00:00:00"/>
    <n v="2"/>
    <n v="15"/>
    <x v="0"/>
    <n v="15"/>
    <s v="cumple"/>
  </r>
  <r>
    <x v="0"/>
    <n v="2023000992"/>
    <x v="32"/>
    <s v="EN COMUNICACION DEL DIA 16022023 CON EMAIL ENVIADO A CONTACTO CCC MEDIENTE PETICION LA SEÑORA SUSANA HERNÁNDEZ CORTÉS DE LA DIAN SECCIONAL BOGOTA DC CON EL FIN DE QUE REPOSE COMO PRUEBA EN EL EXPEDIENTE RT202182350100015867 (Y OTROS) A NOMBRE DEL CONTRIBUYENTE ALMACENES LA 14 S.A. EN LIQUIDACIÓN JUDICIAL CON NIT 890300346-1 SOLICITAMOS SU COLABORACIÓN PARA GESTIONAR UN CERTIFICADO DE CÁMARA DE COMERCIO CON EL HISTÓRICO DE REPRESENTANTE LEGAL DESDE EL AÑO 2015 A LA FECHA."/>
    <s v="A"/>
    <s v="JCMARIN"/>
    <s v=" "/>
    <s v="Obrero"/>
    <d v="2023-02-16T00:00:00"/>
    <s v="Origino"/>
    <s v="NRESPONS"/>
    <s v="Registros Pub y Redes Emp"/>
    <s v="Back (Registro)"/>
    <s v="Finalizado"/>
    <s v=" "/>
    <s v="Asignado a"/>
    <s v="ECUARTAS"/>
    <s v="Registros Pub y Redes Emp"/>
    <s v="Back (Registro)"/>
    <d v="2023-02-16T00:00:00"/>
    <s v="A"/>
    <s v="MERCANTIL"/>
    <n v="11069"/>
    <m/>
    <m/>
    <m/>
    <m/>
    <m/>
    <m/>
    <s v="Inscrito"/>
    <m/>
    <s v="SUSANA HERNÁNDEZ CORTÉS"/>
    <s v=""/>
    <s v="shernandezc@dian.gov.co"/>
    <s v="E-mail"/>
    <s v=""/>
    <s v="3 Peticiones"/>
    <x v="0"/>
    <s v="Registros Publicos y Redes Emp"/>
    <s v="Derecho de peticion"/>
    <s v="."/>
    <s v="."/>
    <s v="2022 SANTIAGO DE CALI, 23 DE FEBRERO DE 2023 SEÑORES DIRECCION DE IMPUESTOS Y ADUANAS NACIONALES - DIAN ATENCIÓN: SUSANA HERNÁNDEZ CORTÉS COORDINACIÓN DE RÉGIMEN SANCIONATORIO TRIBUTARIO DIRECCIÓN OPERATIVA DE GRANDES CONTRIBUYENTES SHERNANDEZC@DIAN.GOV.CO BOGOTÁ D.C. CORDIAL SALUDO, DAMOS RESPUESTA A SU CORREO ELECTRÓNICO DEL 16 DE FEBRERO DE 2023, RECIBIDO POR ESTA ENTIDAD EL MISMO DÍA, EN EL QUE SOLICITA: &quot;CON EL FIN DE QUE REPOSE COMO PRUEBA EN EL EXPEDIENTE RT202182350100015867 (Y OTROS) A NOMBRE DEL CONTRIBUYENTE ALMACENES LA 14 S.A. EN LIQUIDACIÓN JUDICIAL CON NIT 890.300.346-1, SOLICITAMOS SU COLABORACIÓN PARA GESTIONAR UN CERTIFICADO DE CÁMARA DE COMERCIO CON EL HISTÓRICO DE REPRESENTANTE LEGAL DESDE EL AÑO 2015 A LA FECHA.&quot; AL RESPECTO, LE INFORMAMOS QUE LAS CÁMARAS DE COMERCIO DEBEN CEÑIRSE A LO ESTRICTAMENTE CONSAGRADO EN EL ORDENAMIENTO JURÍDICO Y, POR LO TANTO, SOLO PUEDEN HACER LO QUE LA LEY LAS FACULTA, DE TAL MANERA QUE EL ARTÍCULO 86 DEL CÓDIGO DE COMERCIO "/>
    <s v="."/>
    <s v="Finalizado"/>
    <s v="ECUARTAS"/>
    <d v="2023-02-22T00:00:00"/>
    <d v="2023-02-23T00:00:00"/>
    <s v="'shernandezc@dian.gov.co.rpost.biz' jueves 23/02/2023 8:28 a. m "/>
    <s v="N"/>
    <s v=""/>
    <x v="0"/>
    <s v=""/>
    <s v="N"/>
    <d v="2023-02-23T00:00:00"/>
    <d v="2023-02-23T00:00:00"/>
    <n v="6"/>
    <n v="15"/>
    <x v="0"/>
    <n v="15"/>
    <s v="cumple"/>
  </r>
  <r>
    <x v="0"/>
    <n v="2023001006"/>
    <x v="33"/>
    <s v="EN COMUNICACION DEL DIA 16022023 CON EMAIL ENVIADO A CONTACTO CCC MEDIANTE PETICION EL SR. JUAN FELIPE VELASCO SOLANILLA REP. EGAL SUPLENTE DE LA SOCIEDAD INVERSIONES CRI SAS DE MANERA ATENTA SOLICITO INFORMACIÓN SOBRE MATRICULA MERCANTIL EXISTENTE DESDE ANTES DEL AÑO 2000 EN EL INMUEBLE UBICADO EN LA CARRERA 2 OESTE # 2-39 BARRIO EL PEÑON EN LA CIUDAD DE CALI NÚMERO DE PREDIAL 760010100030200030016000000016 EN EL MARCO DE PROCESO DE RECONOCIMIENTO FRENTE AL ARTÍCULO 300 DE ACUERDO AL PLAN DE ORDENAMIENTO TERRITORIAL DEL AÑO 2014"/>
    <s v="A"/>
    <s v="JCMARIN"/>
    <s v=" "/>
    <s v="Obrero"/>
    <d v="2023-02-17T00:00:00"/>
    <s v="Origino"/>
    <s v="NRESPONS"/>
    <s v="Registros Pub y Redes Emp"/>
    <s v="Back (Registro)"/>
    <s v="Finalizado"/>
    <s v=" "/>
    <s v="Asignado a"/>
    <s v="ECUARTAS"/>
    <s v="Registros Pub y Redes Emp"/>
    <s v="Back (Registro)"/>
    <d v="2023-02-17T00:00:00"/>
    <s v="A"/>
    <s v="MERCANTIL"/>
    <n v="929014"/>
    <m/>
    <m/>
    <m/>
    <m/>
    <m/>
    <m/>
    <s v="Inscrito"/>
    <m/>
    <s v="JUAN FELIPE VELAZCO SOLANILLA"/>
    <s v=""/>
    <s v="julivicto@gmail.com  - sagsabar@gmail.com"/>
    <s v="E-mail"/>
    <s v="3155933078"/>
    <s v="3 Peticiones"/>
    <x v="0"/>
    <s v="Registros Publicos y Redes Emp"/>
    <s v="Derecho de peticion"/>
    <s v="."/>
    <s v="."/>
    <s v="2023-00181 SANTIAGO DE CALI, 21 DE FEBRERO DE 2023 SEÑOR JUAN FELIPE VELASCO SOLANILLA REPRESENTANTE LEGAL SUPLENTE INVERSIONES CRI SAS JULIVICTO@GMAIL.COM LA CIUDAD CORDIAL SALUDO, MEDIANTE ESCRITO DEL 16 DE FEBRERO DE 2023, RECIBIDO EN ESTA ENTIDAD EL MISMO DÍA, SOLICITÓ: ¿INFORMACIÓN SOBRE MATRICULA MERCANTIL EXISTENTE DESDE ANTES DEL AÑO 2000 EN EL INMUEBLE UBICADO EN LA CARRERA 2 OESTE # 2-39 BARRIO EL PEÑÓN EN LA CIUDAD DE CALI, NÚMERO DE PREDIAL 760010100030200030016000000016 EN EL MARCO DE PROCESO DE RECONOCIMIENTO FRENTE AL ARTÍCULO 300 DE ACUERDO AL PLAN DE ORDENAMIENTO TERRITORIAL DEL AÑO 201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
    <s v="."/>
    <s v="Finalizado"/>
    <s v="ECUARTAS"/>
    <d v="2023-02-21T00:00:00"/>
    <d v="2023-02-21T00:00:00"/>
    <s v="'julivicto@gmail.com.rpost.biz' martes 21/02/2023 6:13 p. m"/>
    <s v="N"/>
    <s v=""/>
    <x v="0"/>
    <s v="Interés general y particular"/>
    <s v="N"/>
    <d v="2023-02-21T00:00:00"/>
    <d v="2023-02-21T00:00:00"/>
    <n v="3"/>
    <n v="15"/>
    <x v="0"/>
    <n v="15"/>
    <s v="cumple"/>
  </r>
  <r>
    <x v="0"/>
    <n v="2023001007"/>
    <x v="33"/>
    <s v="EN COMUNICACION DEL DIA 16022023 CON OFICIO OT 545811 DEL MINITERIOR UNIDAD NACIONAL DE PROTECCION BOGOTA DC ENVIADO VIA EMAIL A CONTACTO CCC COMEDIDAMENTE ME PERMITO SOLICITAR A ESA CÁMARA DE COMERCIO LA SIGUIENTE INFORMACIÓN: 1. CERTIFICACIÓN DE EXISTENCIA DE LA FUNDACIÓN GUERRERO NIT 900043753- 7 - 2. SI LA PRECITADA FUNDACIÓN SE ENCUENTRA ACTUALMENTE VIGENTE O EXISTE ALGUNA RESTRICCIÓN EN SU CONTRA - 3. CUALQUIER OTRA INFORMACIÓN QUE SE CONSIDERE IMPORTANTE DENTRO DEL FUNCIONAMIENTO LEGAL DE ESA ASOCIACIÓN. CONSISTENTE EN LA REALIZACIÓN DE LA EVALUACIÓN DE RIESGO A LA PERSONA QUE SE RELACIONAN A CONTINUACIÓN: ANA LUCÍA SANDOVAL CAICEDO 66960148"/>
    <s v="A"/>
    <s v="JCMARIN"/>
    <s v=" "/>
    <s v="Obrero"/>
    <d v="2023-02-17T00:00:00"/>
    <s v="Origino"/>
    <s v="NRESPONS"/>
    <s v="Registros Pub y Redes Emp"/>
    <s v="Back (Registro)"/>
    <s v="Finalizado"/>
    <s v=" "/>
    <s v="Asignado a"/>
    <s v="ECUARTAS"/>
    <s v="Registros Pub y Redes Emp"/>
    <s v="Back (Registro)"/>
    <d v="2023-02-17T00:00:00"/>
    <s v="A"/>
    <s v="ESAL"/>
    <n v="7631"/>
    <m/>
    <m/>
    <m/>
    <m/>
    <m/>
    <m/>
    <s v="Inscrito"/>
    <m/>
    <s v="FREDDY ADOLFO GUERRERO AYALA"/>
    <s v="3102980697"/>
    <s v="freddy.guerrero@unp.gov.co"/>
    <s v="E-mail"/>
    <s v="3146088372"/>
    <s v="3 Peticiones"/>
    <x v="0"/>
    <s v="Registros Publicos y Redes Emp"/>
    <s v="Derecho de peticion"/>
    <s v="."/>
    <s v="."/>
    <s v="2023 - 00194 SANTIAGO DE CALI, 21 DE FEBRERO DE 2023 SEÑORES UNIDAD NACIONAL DE PROTECCIÓN ATENCIÓN: FREDDY ADOLFO GUERRERO AYALA ANALISTA DE RIESGO FREDDY.GUERRERO@UNP.GOV.CO BOGOTÁ D.C. CORDIAL SALUDO, DAMOS RESPUESTA AL OT 545811 DEL 16 DE FEBRERO DE 2023, RECIBIDO EN ESTA ENTIDAD EL 17 DE FEBRERO, SOLICITA: &quot;COMEDIDAMENTE ME PERMITO SOLICITAR A ESA CÁMARA DE COMERCIO LA SIGUIENTE INFORMACIÓN: 1. CERTIFICACIÓN DE EXISTENCIA DE LA FUNDACIÓN GUERRERO, NIT 900043753 - 7 2. SI LA PRECITADA FUNDACIÓN, SE ENCUENTRA ACTUALMENTE VIGENTE O EXISTE ALGUNA RESTRICCIÓN EN SU CONTRA 3. CUALQUIER OTRA INFORMACIÓN QUE SE CONSIDERE IMPORTANTE DENTRO DEL FUNCIONAMIENTO LEGAL DE ESA ASOCI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
    <s v="."/>
    <s v="Finalizado"/>
    <s v="ECUARTAS"/>
    <d v="2023-02-21T00:00:00"/>
    <d v="2023-02-21T00:00:00"/>
    <s v="freddy.guerrero@unp.gov.co.rpost.biz martes 21/02/2023 11:43 a. m"/>
    <s v="N"/>
    <s v=""/>
    <x v="0"/>
    <s v=""/>
    <s v="N"/>
    <d v="2023-02-21T00:00:00"/>
    <d v="2023-02-21T00:00:00"/>
    <n v="3"/>
    <n v="15"/>
    <x v="0"/>
    <n v="15"/>
    <s v="cumple"/>
  </r>
  <r>
    <x v="0"/>
    <n v="2023001012"/>
    <x v="33"/>
    <s v="10/02/2023 PALMIRA, VALLE DEL CAUCA SEÑORES CARTÓN COLOMBIA S.A. BUENAS TARDES ACOMEDIDAMENTE ME DIRIJO A USTED PARA SOLICITAR EL ARREGLO DEL INFRAESTRUCTURA VIAL, MOTIVO POR EL CUAL POR EL TRAYECTO DE LA MAQUINARIA AFILIADA A SU ENTIDAD, SE ESTA DETERIORANDO LA VÍA CASTILLO A LOS MEDIOS CASERÍO, POR TAL RAZÓN LA COMUNIDAD DEL SECTOR SE ENCUENTRA DEMASIADO AFECTA PARA SU MOVILIDAD Y LA DE LOS VISITANTES POR CONSIGUIENTE LES SOLICITO A USTEDES EL ARREGLO Y ADECUACIÓN DE LAS VÍAS PARA QUE EN ALGÚN FUTURO CERCANO NO SE VUELVA A PRESENTAR EL DETERIORO DE LA MISMA. ATENTAMENTE HENRY CORDOBA MERCADO C.C. 16.258.775 DE PALMIRA, VALLE DEL CAUCA CALLE 39 # 21-31 CORREO PARA NOTIFICACIONES EDWIN.BETANCUR@UPB.EDU.CO"/>
    <s v="A"/>
    <s v="ARIVAS"/>
    <s v=" "/>
    <s v="Principal"/>
    <d v="2023-02-17T00:00:00"/>
    <s v="Origino"/>
    <s v="ARIVAS"/>
    <s v="Secretaria General"/>
    <s v="Asuntos Legales y Contratacion"/>
    <s v="Finalizado"/>
    <s v=" "/>
    <s v="Asignado a"/>
    <s v="ARIVAS"/>
    <s v="Asuntos Legales y Contratacion"/>
    <s v="Asuntos Legales y Contratacion"/>
    <d v="2023-02-17T00:00:00"/>
    <s v="A"/>
    <s v=""/>
    <m/>
    <m/>
    <m/>
    <m/>
    <m/>
    <m/>
    <m/>
    <s v="Sin Identificación"/>
    <m/>
    <s v="HENRY CORDOBA MERCADO"/>
    <s v=""/>
    <s v="Edwin.betancur@upb.edu.co"/>
    <s v="E-mail"/>
    <s v=""/>
    <s v="3 Peticiones"/>
    <x v="5"/>
    <s v="Asuntos Legales y Contratacion"/>
    <s v="Derecho de peticion"/>
    <s v="."/>
    <s v="."/>
    <s v="SE ADJUNTA TRAZABILIDAD. SE INFORMA NO COMPETENCIA DE LA CCC EN ACCIONES QUE REALICE LA EMPRESA CARTÓN COLOMBIA. SE EL RECOMIENDA AL USUARIO REMITIR LA PETICIÓN A QUIEN SEA DE COMPETNECIA. DE: ASUNTOS LEGALES CÁMARA DE COMERCIO DE CALI &lt;ASUNTOSLEGALES@CCC.ORG.CO&gt; ENVIADO: LUNES, 20 DE FEBRERO DE 2023 10:45 PARA: EDWIN.BETANCUR@UPB.EDU.CO &lt;EDWIN.BETANCUR@UPB.EDU.CO&gt; CC: ANA LUCIA RIVAS RICO &lt;ARIVAS@CCC.ORG.CO&gt; ASUNTO: RESPUESTA DERECHO DE PETICIÓN - HENRY CÓRDOBA MERCADO "/>
    <s v="."/>
    <s v="Finalizado"/>
    <s v="ARIVAS"/>
    <d v="2023-02-20T00:00:00"/>
    <d v="2023-02-20T00:00:00"/>
    <s v=" "/>
    <s v="N"/>
    <s v=""/>
    <x v="0"/>
    <s v="Interés general y particular"/>
    <s v="N"/>
    <d v="2023-02-20T00:00:00"/>
    <d v="2023-02-20T00:00:00"/>
    <n v="2"/>
    <n v="15"/>
    <x v="0"/>
    <n v="15"/>
    <s v="cumple"/>
  </r>
  <r>
    <x v="0"/>
    <n v="2023001015"/>
    <x v="33"/>
    <s v="EN COMUNICACION DEL DIA 09012023 CON EMAIL ENVIADO A CONTACTO CCC MEDIANTE DERECHO DE PETICION RECIBIDO EL DIA 17022023 EL SR. DANIEL ALEJANDRO TORRES RODRIGUEZ CC 1015461475 TP 383858 CSJ OBRANDO EN CALIDAD DE APODERADO DE BANKAMODA S.A.S SOLICITO QUE LA CÁMARA DE COMERCIO INFORME RESPECTO DE SI LAS SEÑORAS MARYIN GIRON TINTINAGO IDENTIFICADA CON CC NO. 1107048796 Y NATHALY GIRÓN TINTINAGO CON CC 1130662240 FIGURAN EN REGISTROS PÚBLICOS O EN DOCUMENTOS REGISTRADOS ANTE LA CÁMARA DE COMERCIO EN ALGUNO DE LOS SIGUIENTES CARGOS RESPECTO DE SOCIEDADES COMERCIALES: REPRESENTANTES LEGALES ACCIONISTAS Y/O MIEMBROS DE JUNTA DIRECTIVA. - NOTA LAS CEDULAS APORTADAS FIGURAN COMO SOCIAS EN LA MATRICULA 1153361-16 DE DALAS MAQUILA Y CONFECCIONES SAS"/>
    <s v="A"/>
    <s v="JCMARIN"/>
    <s v=" "/>
    <s v="Obrero"/>
    <d v="2023-02-17T00:00:00"/>
    <s v="Origino"/>
    <s v="NRESPONS"/>
    <s v="Registros Pub y Redes Emp"/>
    <s v="Back (Registro)"/>
    <s v="Finalizado"/>
    <s v=" "/>
    <s v="Asignado a"/>
    <s v="ECUARTAS"/>
    <s v="Registros Pub y Redes Emp"/>
    <s v="Back (Registro)"/>
    <d v="2023-02-17T00:00:00"/>
    <s v="A"/>
    <s v="MERCANTIL"/>
    <n v="1153361"/>
    <m/>
    <m/>
    <m/>
    <m/>
    <m/>
    <m/>
    <s v="Inscrito"/>
    <m/>
    <s v="DANIEL ALEJANDRO TORRES RODRÍGUEZ"/>
    <s v=""/>
    <s v="danieltorres.abaco@gmail.com"/>
    <s v="E-mail"/>
    <s v=""/>
    <s v="3 Peticiones"/>
    <x v="0"/>
    <s v="Registros Publicos y Redes Emp"/>
    <s v="Derecho de peticion"/>
    <s v="."/>
    <s v="."/>
    <s v="2023-00213 SANTIAGO DE CALI, 21 DE FEBRERO DE 2023 SEÑOR DANIEL ALEJANDRO TORRES RODRÍGUEZ DANIELTORRES.ABACO@GMAIL.COM BOGOTÁ D.C. CORDIAL SALUDO, MEDIANE ESCRITO DEL 9 DE ENERO DE 2023, RECIBIDO EN LA CÁMARA DE COMERCIO EL 17 DE FEBRERO DE 2023, SOLICITA: ¿QUE LA CÁMARA DE COMERCIO INFORME RESPECTO DE SI LAS SEÑORAS MARYJN GIRON TINTINAGO IDENTIFICADA CON CEDULA DE CIUDADANÍA NO. 1107048796 Y NATHALY GIRÓN TINTINAGO IDENTIFICADA CON CEDULA DE CIUDADANÍA NO. 1130662240, FIGURAN EN REGISTROS PÚBLICOS O EN DOCUMENTOS REGISTRADOS ANTE LA CÁMARA DE COMERCIO, EN ALGUNO DE LOS SIGUIENTES CARGOS RESPECTO DE SOCIEDADES COMERCIALES: REPRESENTANTES LEGALES, ACCIONISTAS Y/O MIEMBROS DE JUNTA DIRECTIV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s v="."/>
    <s v="Finalizado"/>
    <s v="ECUARTAS"/>
    <d v="2023-02-22T00:00:00"/>
    <d v="2023-02-22T00:00:00"/>
    <s v="danieltorres.abaco@gmail.com.rpost.biz miércoles 22/02/2023 7:44 a. m"/>
    <s v="N"/>
    <s v=""/>
    <x v="0"/>
    <s v="Interés general y particular"/>
    <s v="N"/>
    <d v="2023-02-22T00:00:00"/>
    <d v="2023-02-22T00:00:00"/>
    <n v="4"/>
    <n v="15"/>
    <x v="0"/>
    <n v="15"/>
    <s v="cumple"/>
  </r>
  <r>
    <x v="0"/>
    <n v="2023001021"/>
    <x v="33"/>
    <s v="EN COMUNICACION DEL DIA 17022023 CON EMAIL ENVIADO A CONTACTO CCC MEDIANTE PETICION EL SR. JOSE VICENTE CEDEÑO CC 1107050297INDICA QUE: QUISIERA CONSULTAR COMO RETIRAR MI NOMBRE Y PARTICIPACIÓN DE UNA SOCIEDAD MERCANTIL. ANTECEDENTES: HACE MAS DE 20 AÑOS, MI PARDE EL SEÑOR ORLANDO CEDEÑO REYES, IDENTIFICADO CON LA CEDULA 14960250, NOS INCLUYO A MI HERMANA ANA MARIA CEDEÑO, A MI TIA MARIA OLIMPA GALLEGO Y YO COMO PARTE DE CEGA LTDA. EN ESE MOMENTO MI HERMANA Y YO RECIEN CUMPLIAMOS LA MAYORIA DE EDAD Y EL INGRESO A LA SOCIEDAD SE HIZO COMO UNA JUGADA POR PARTE DE MI PADRE PARA PODER ADQUIR CREDITOS Y PRESTAMOS BANCARIOS. RESULTA QUE LA EMPRESA SUPUESTAMENTE FUE LIQUIDADA POR MI PADRE, PERO AÑOS DESPUES NOS ENTERAMOS QUE NUESTROS NOMBRES (ANA MARIA CEDEÑO, MARIA OLIMPA GALLEGO Y JOSE VICENTE CEDEÑO) NOS ENCOTRABAMOS EN PROCESO DE COBRO Y POSTERIOR EMBARGO POR UNA DEUDA QUE ADQUIRIO EL SEÑOR ORLANDO CEDEÑO A NUESTRO NOMBRE Y QUE NUNCA PAGÓ. HACE POCO REALICÉ EL PAGO DE DICHA DEUDA AQUIRIDA POR EL SEÑOR ORLANDO CEDEÑO. EL PROBLEMA FUE QUE AL REVISAR EL REGISTRO MERCANTIL DE CEGA LTDA, ME ENCUENTRO QUE LA EMPRESA ESTÁ ACTIVA. NOS PREOCUPA A ANA MARIA CEDEÑO, MARIA OLIMPA GALLEGO Y YO QUE NUEVAMENTE SE REPITA LA MISMA SITUACION RESPECTO A ADQUIRI UNA DEUDA A NUESTRO NOMBRE Y SIN NUESTRA AUTORIZACIÓN. EN ESE SENTIDO QUIERA INDAGAR Y SOLICITAR FORMALMENTE SEAN RETIRADOS NUESTROS NOMBRES DE DICHA SOCIEDAD MERCANTIL Y NO VERNOS AFECTADOS POR LOS ACTOS POCO HONESTOS (Y NO SÉ HASTA QUE PUNTO ILEGALES) POR PARTE DEL SEÑOR ORLANDO CEDEÑO."/>
    <s v="A"/>
    <s v="JCMARIN"/>
    <s v=" "/>
    <s v="Obrero"/>
    <d v="2023-02-17T00:00:00"/>
    <s v="Origino"/>
    <s v="NRESPONS"/>
    <s v="Registros Pub y Redes Emp"/>
    <s v="Juridica"/>
    <s v="Finalizado"/>
    <s v=" "/>
    <s v="Asignado a"/>
    <s v="MVELASQU"/>
    <s v="Registros Pub y Redes Emp"/>
    <s v="Juridica"/>
    <d v="2023-02-17T00:00:00"/>
    <s v="A"/>
    <s v=""/>
    <m/>
    <m/>
    <m/>
    <m/>
    <m/>
    <m/>
    <m/>
    <s v="Sin Identificación"/>
    <m/>
    <s v="JOSE VICENTE CEDEÑO"/>
    <s v=""/>
    <s v="jose.cedeno@correounivalle.edu.co"/>
    <s v="E-mail"/>
    <s v="3229482343"/>
    <s v="3 Peticiones"/>
    <x v="11"/>
    <s v="Registros Publicos y Redes Emp"/>
    <s v="Derecho de peticion"/>
    <s v="."/>
    <s v="."/>
    <s v="EN ATENCIÓN A LA SOLICITUD PUNTUAL, LE INFORMAMOS QUE UNA VEZ CONSULTADO EL REGISTRO MERCANTIL DE LA SOCIEDAD CEGA LTDA, EVIDENCIAMOS QUE LA MISMA SE ENCUENTRA EN ESTADO DE LIQUIDACIÓN COMO CONSECUENCIA DE QUE SU TÉRMINO DE DURACIÓN FUE HASTA EL 23 DE JULIO DE 2013.ADICIONALMENTE, Y TAL COMO LO MENCIONA EN SU SOLICITUD, ENCONTRAMOS QUE COMO SOCIOS DE LA MENCIONADA SOCIEDAD FIGURAN LOS SEÑORES: IMELDA REYES DE CEDEÑO, LINA MARCELA CEDEÑO GALLEGO, JOSE VICENTE CEDEÑO GALLEGO, ANA MARÍA CEDEÑO GALLEGO, TODOS Y CADA UNO DE ELLOS CON EL MISMO PORCENTAJE DE PARTICIPACIÓN DENTRO DEL CAPITAL.PARA QUE LOS SOCIOS QUE ACTUALMENTE FIGURAN EN LOS REGISTROS DE LA SOCIEDAD YA NO LO SEAN, DEBERÁN REGISTRAR ANTE LA CÁMARA DE COMERCIO, EL OFICIO DE DESEMBARGO DE LAS CUOTAS DE LOS SOCIOS IMELDA REYES DE CEDEÑO, JOSE VICENTE CEDEÑO GALLEGO, ANA MARÍA CEDEÑO GALLEGO, LAS CUALES FIGURAN EMBARGADAS POR EL JUZGADO TREINTA Y TRES CIVIL MUNICIPAL DE CALI MEDIANTE OFICIO NO. 2238 DEL 25 DE AGOSTO DE 2010. UNA VE"/>
    <s v="."/>
    <s v="Finalizado"/>
    <s v="MVELASQU"/>
    <d v="2023-02-20T00:00:00"/>
    <d v="2023-02-20T00:00:00"/>
    <s v=" "/>
    <s v="N"/>
    <s v=""/>
    <x v="0"/>
    <s v="Interés general y particular"/>
    <s v="N"/>
    <d v="2023-02-20T00:00:00"/>
    <d v="2023-02-20T00:00:00"/>
    <n v="2"/>
    <n v="15"/>
    <x v="0"/>
    <n v="15"/>
    <s v="cumple"/>
  </r>
  <r>
    <x v="0"/>
    <n v="2023001028"/>
    <x v="34"/>
    <s v="EN COMUNICACION DEL DIA 15022023 CON OFICIO RAD 2023153000877391 DE LA UNIDAD DE PENSIONES Y PARAFISCALES UGPP BOGOTA DC ENVIADO VIA EMAIL A CONTACTO CCC SOLICITAN COPIA DE LOS CERTIFICADOS DE EXISTENCIA Y REPRESENTACIÓN LEGAL DE LOS APORTANTES QUE SE RELACIONAN A CONTINUACIÓN: NIT 900543604 LG SERVICIOS Y MANTENIMIENTOS INTEGRADOS S.A.S Y NIT 900580770 MAGNA MULTISOLUCIONES S.A.S. - NOTA LA SOCIEDAD LG SERVICIOS Y MANTENIMIENTOS INTEGRADOS S.A.S EN LIQUIDACION NIT 900543604 - 3 FIGURA CANCELADA EN CALI CON MAT # 851532 Y LA SOCIEDAD MAGNA MULTISOLUCIONES S.A.S. EN LIQUIDACION NIT 900580770 - 5 FIGURA CANCELADA EN CALI 8CON MAT # 60748"/>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KELLY JOHANNA MURCIA CLAROS"/>
    <s v="6014237300"/>
    <s v="contactenos-documentic@ugpp.gov.co"/>
    <s v="E-mail"/>
    <s v=""/>
    <s v="3 Peticiones"/>
    <x v="0"/>
    <s v="Registros Publicos y Redes Emp"/>
    <s v="Derecho de peticion"/>
    <s v="."/>
    <s v="."/>
    <s v=" 2023 - 00214 SANTIAGO DE CALI, 21 DE FEBRERO DE 2023 SEÑORES UNIDAD DE PENSIONES Y PARAFISCALES ATENCIÓN: KELLY JOHANA MURCIA CLAROS SUBDIRECTORA DE COBRANZAS AV. CARRERA 68 NO. 13 - 37 BOGOTÁ D.C. DAMOS RESPUESTA AL 2023153000877391 DEL 15 DE FEBRERO DE 2023, RECIBIDO EN ESTA ENTIDAD EL 20 DE FEBRERO, SOLICITA: &quot;COPIA DE LOS CERTIFICADOS DE EXISTENCIA Y REPRESENTACIÓN LEGAL, DE LOS APORTANTES QUE SE RELACIONAN A CONTINUACIÓN: NOMBRE_x0009__x0009__x0009__x0009_IDENTIFICACIÓN 900543604_x0009__x0009__x0009__x0009_LG SERVICIOS Y MANTENIMIENTOS INTEGRADOS S.A.S 900580770_x0009__x0009__x0009__x0009_MAGNA MULTISOLUCION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
    <s v="."/>
    <s v="Finalizado"/>
    <s v="ECUARTAS"/>
    <d v="2023-02-21T00:00:00"/>
    <d v="2023-02-21T00:00:00"/>
    <s v="se envia a la direccion fisica y al correo 'notificacionesjudicialesugpp@ugpp.gov.co.rpost.biz' martes 21/02/2023 6:03 p. m."/>
    <s v="N"/>
    <s v=""/>
    <x v="0"/>
    <s v=""/>
    <s v="N"/>
    <d v="2023-02-21T00:00:00"/>
    <d v="2023-02-21T00:00:00"/>
    <n v="2"/>
    <n v="15"/>
    <x v="0"/>
    <n v="15"/>
    <s v="cumple"/>
  </r>
  <r>
    <x v="0"/>
    <n v="2023001030"/>
    <x v="34"/>
    <s v="SOLICITAMOS INFORMACIÓN SI LA CÁMARA DE COMERCIO PRESTA SERVICIOS DE INTERPRETE PARA LA ATENCIÓN AL PUBLICO A LAS PERSONAS CON DISCAPACIDAD AUDITIVA, A LAS EMPRESAS INSCRITAS A LA CÁMARA DE COMERCIO DE CALI, O SI TIENEN CONVENIO CON ALGUNA ENTIDAD PARA QUE LAS EMPRESAS PUEDAN ACCEDER AL SERVICIO."/>
    <s v="A"/>
    <s v="LROJAS"/>
    <s v=" "/>
    <s v="Unicentro web"/>
    <d v="2023-02-20T00:00:00"/>
    <s v="Origino"/>
    <s v="NRESPONS"/>
    <s v="Secretaria General"/>
    <s v="Asuntos Legales y Contratacion"/>
    <s v="Finalizado"/>
    <s v=" "/>
    <s v="Asignado a"/>
    <s v="MVELEZ"/>
    <s v="Asuntos Legales y Contratacion"/>
    <s v="Asuntos Legales y Contratacion"/>
    <d v="2023-02-20T00:00:00"/>
    <s v="A"/>
    <s v=""/>
    <m/>
    <m/>
    <m/>
    <m/>
    <m/>
    <m/>
    <m/>
    <s v="Sin Identificación"/>
    <n v="8050126105"/>
    <s v="FINESA SABIC"/>
    <s v=""/>
    <s v="asuntoslegales@finesa.com.co"/>
    <s v="E-mail"/>
    <s v="3148259004"/>
    <s v="3 Peticiones"/>
    <x v="18"/>
    <s v="Registros Publicos y Redes Emp"/>
    <s v="Derecho de peticion"/>
    <s v="."/>
    <s v="."/>
    <s v="SE LE INDICÓ AL PETICIONARIO QUE LA CÁMARA CUENTA CON PERSONAL CAPACITADO EN ATENCIÓN EN LENGUAJE DE SEÑAS EN LA SEDE PRINCIPAL DE LA ENTIDAD"/>
    <s v="."/>
    <s v="Finalizado"/>
    <s v="MVELEZ"/>
    <d v="2023-03-01T00:00:00"/>
    <d v="2023-03-01T00:00:00"/>
    <s v=" "/>
    <s v="N"/>
    <s v=""/>
    <x v="0"/>
    <s v="Interés general y particular"/>
    <s v="N"/>
    <d v="2023-03-01T00:00:00"/>
    <d v="2023-03-01T00:00:00"/>
    <n v="8"/>
    <n v="15"/>
    <x v="0"/>
    <n v="15"/>
    <s v="cumple"/>
  </r>
  <r>
    <x v="0"/>
    <n v="2023001032"/>
    <x v="34"/>
    <s v="EN COMUNICACION DEL DIA 17022023 CON OFICIO GS-2023-000271 SUBOP DICAL 29.25 DE LA POLCIA NACIONAL SECCIONAL CALI ENVIADO VIA EMAIL A CONTACTO CCC DE MANERA ATENTA Y RESPETUOSA SOLICITAN COLABORACION SUMINISTRANDO COPIA DEL CERTIFICADO DE EXISTENCIA Y REPRESENTACION LEGAL E HISTORICO DE REP. LEGAL DE LAS SOCIEDADES MATISSE COLOMBIAN COMPANY SAS NIT 901595158 Y CORPORACION GRUPO LUVA SAS 901146743. - NOTA LA SOCIEDAD MATISSE COLOMBIAN COMPANY SAS_x0009_MATISSE COLOMBIAN NIT 901595158 - 6 ACTIVA EN CALI CON MAT # 1151913 Y LA SOCIEDAD CORPORACION GRUPO LUVA S.A.S CGLV NIT 901146743 - 1 FIGURA ACTIVA EN CALI CON MAT # 1004575"/>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PT JOSE DAVID ZARATE MORALES"/>
    <s v="6818791"/>
    <s v="jose.zarate4249@correo.policia.gov.co"/>
    <s v="E-mail"/>
    <s v="3229469268"/>
    <s v="3 Peticiones"/>
    <x v="0"/>
    <s v="Registros Publicos y Redes Emp"/>
    <s v="Derecho de peticion"/>
    <s v="."/>
    <s v="."/>
    <s v="2023 - 00177 SANTIAGO DE CALI, 24 DE FEBRERO DE 2023 SEÑORES MINISTERIO DE DEFENSA NACIONAL POLICIA NACIONAL ATENCIÓN: PATRULLERO JOSE DAVID ZARATE MORALES INVESTIGADOR CRIMINAL UICT COMISIÓN PACIFICO JOSE.ZARATE4249@CORREO.POLICIA.GOV.CO LA CIUDAD CORDIAL SALUDO, DAMOS RESPUESTA A SU OFICIO GS-2023-000271/SUBOP-DICAL-29.25 DEL 17 DE FEBRERO DE 2023, RECIBIDO ESTA ENTIDAD EL 20 DE FEBRERO, EN EL QUE SOLICITA: &quot;CERTIFICADO HISTÓRICO DE EXISTENCIA Y/O REPRESENTACIÓN LEGAL E HISTÓRICO DE LOS REPRESENTANTES LEGALES DE LAS EMPRESAS RELACIONADAS MATISSE COLOMBIAN COMPANY SAS_x0009__x0009_NIT 901595158 CORPORACION GRUPO LUVA SAS_x0009__x0009__x0009_NIT 90114674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
    <s v="."/>
    <s v="Finalizado"/>
    <s v="ECUARTAS"/>
    <d v="2023-02-22T00:00:00"/>
    <d v="2023-02-24T00:00:00"/>
    <s v="jose.zarate4249@correo.policia.gov.co.rpost.biz viernes 24/02/2023 8:35 a. m"/>
    <s v="N"/>
    <s v=""/>
    <x v="0"/>
    <s v=""/>
    <s v="N"/>
    <d v="2023-02-24T00:00:00"/>
    <d v="2023-02-24T00:00:00"/>
    <n v="5"/>
    <n v="15"/>
    <x v="0"/>
    <n v="15"/>
    <s v="cumple"/>
  </r>
  <r>
    <x v="0"/>
    <n v="2023001033"/>
    <x v="34"/>
    <s v="SOLICITO COPIA DEL ACTA 007 DE OCTUBRE 29 DE 2021 DE LA ASAMBLEA GENERAL DE ACCIONISTAS DE LA SOCIEDAD INTEGRAL GESTION S.A.S."/>
    <s v="A"/>
    <s v="FCAJAS"/>
    <s v=" "/>
    <s v="Principal"/>
    <d v="2023-02-20T00:00:00"/>
    <s v="Origino"/>
    <s v="NRESPONS"/>
    <s v="Registros Pub y Redes Emp"/>
    <s v="Back (Registro)"/>
    <s v="Finalizado"/>
    <s v=" "/>
    <s v="Asignado a"/>
    <s v="ECUARTAS"/>
    <s v="Registros Pub y Redes Emp"/>
    <s v="Back (Registro)"/>
    <d v="2023-02-20T00:00:00"/>
    <s v="A"/>
    <s v="MERCANTIL"/>
    <n v="801341"/>
    <m/>
    <m/>
    <m/>
    <m/>
    <m/>
    <m/>
    <s v="Inscrito"/>
    <n v="2857200"/>
    <s v="ALFREDO CASTRELLON MINOTTA"/>
    <s v=""/>
    <s v=""/>
    <s v="Presencial con Carta"/>
    <s v="3155165737"/>
    <s v="3 Peticiones"/>
    <x v="0"/>
    <s v="Registros Publicos y Redes Emp"/>
    <s v="Derecho de peticion"/>
    <s v="."/>
    <s v="."/>
    <s v="2023-00181 SANTIAGO DE CALI, 22 DE FEBRERO DE 2023 SEÑOR ALFREDO CASTRELLON MINOTA RCAABOGADOS2000@GMAIL.COM LA CIUDAD CORDIAL SALUDO, MEDIANTE ESCRITO DEL 20 DE FEBRERO DE 2023, RECIBIDO EN ESTA ENTIDAD EL MISMO DÍA, SOLICITÓ: &quot;COPIA DEL ACTA NO. 007 DE OCTUBRE 29 DE 2021, QUE CORRESPONDE A LA ASAMBLEA GENERAL DE ACCIONISTAS DE LA PERSONA JURÍDICA INTEGRAL GESTION S.A.S. CON NIT 900383475-2 CON DOMICILIO PRINCIPAL EN CALI D.E, Y QUE FUERA INSCRITA EL 5 DE NOVIEMBRE DE 2021 CON EL NO. 19860 LIBRO I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ECUARTAS"/>
    <d v="2023-02-22T00:00:00"/>
    <d v="2023-02-22T00:00:00"/>
    <s v="'rcaabogados2000@gmail.com.rpost.biz' miércoles 22/02/2023 10:27 a. m"/>
    <s v="N"/>
    <s v=""/>
    <x v="0"/>
    <s v="Interés general y particular"/>
    <s v="N"/>
    <d v="2023-02-22T00:00:00"/>
    <d v="2023-02-22T00:00:00"/>
    <n v="3"/>
    <n v="15"/>
    <x v="0"/>
    <n v="15"/>
    <s v="cumple"/>
  </r>
  <r>
    <x v="0"/>
    <n v="2023001034"/>
    <x v="34"/>
    <s v="SOLICITA MODIFICAR LOS NUMEROS DE IDENTIFICACION DE LOS SOCIOS JUAN SEBASTIAN ESTELA BRYON 1.006.098.884, JUAN SEBASTIA ESTELA BRYON C.C 1.143.857.150, EDUARDO JOSE ESTELA BRYON 1110282505 EN LA MATRICULA 803284."/>
    <s v="A"/>
    <s v="HSARRIA"/>
    <s v=" "/>
    <s v="Principal"/>
    <d v="2023-02-20T00:00:00"/>
    <s v="Origino"/>
    <s v="NRESPONS"/>
    <s v="Registros Pub y Redes Emp"/>
    <s v="Back (Registro)"/>
    <s v="Finalizado"/>
    <s v=" "/>
    <s v="Asignado a"/>
    <s v="MVELASCO"/>
    <s v="Registros Pub y Redes Emp"/>
    <s v="Back Correcciones Registro"/>
    <d v="2023-02-20T00:00:00"/>
    <s v="A"/>
    <s v="MERCANTIL"/>
    <n v="803284"/>
    <m/>
    <m/>
    <m/>
    <m/>
    <m/>
    <m/>
    <s v="Inscrito"/>
    <n v="31290857"/>
    <s v="MARIA RISA DE LAS MERCERDES"/>
    <s v=""/>
    <s v=""/>
    <s v="Presencial con Carta"/>
    <s v=""/>
    <s v="2 Del tramite del documento"/>
    <x v="19"/>
    <s v="Registros Publicos y Redes Emp"/>
    <s v="Inscripción"/>
    <s v="."/>
    <s v="."/>
    <s v="AL INSCRITO 803284 ACTUALIZO LOS DOCUMENTOS Y TIPOS DE IDENTIDAD DE LOS SOCIOS QUEDANDO ASÍ: SANTIAGO ESTELA BRYON C.C 1006098884 JUAN SEBASTIAN ESTELA BRYON C.C. 1143857150 EDUARDO JOSE ESTELA BRYON C.C. 1110282505 "/>
    <s v="."/>
    <s v="Finalizado"/>
    <s v="MVELASCO"/>
    <d v="2023-02-20T00:00:00"/>
    <d v="2023-02-20T00:00:00"/>
    <s v=" "/>
    <s v="N"/>
    <s v=""/>
    <x v="0"/>
    <s v="."/>
    <s v="N"/>
    <d v="2023-02-20T00:00:00"/>
    <d v="2023-02-20T00:00:00"/>
    <n v="1"/>
    <n v="15"/>
    <x v="0"/>
    <n v="15"/>
    <s v="cumple"/>
  </r>
  <r>
    <x v="0"/>
    <n v="2023001036"/>
    <x v="34"/>
    <s v="EL SEÑOR PRESBÍTERO JULIÁN ADOLFO HUÉRFANO GUEVARA SOLICITA ESTA ENTIDAD UNA CERTIFICACIÓN EN LA QUE CONSTE QUE LA ENTIDAD FUNDACIÓN SISTEMA ARQUIDIOCESANO PARA LA EDUCACIÓN PRODUCTIVA - SAREP, IDENTIFICADA CON NIT 900695606-1, NO ESTÁ OBLIGADA A INSCRIBIRSE EN LA CÁMARA DE COMERCIO. "/>
    <s v="A"/>
    <s v="CMARTINE"/>
    <s v=" "/>
    <s v="Principal"/>
    <d v="2023-02-20T00:00:00"/>
    <s v="Origino"/>
    <s v="NRESPONS"/>
    <s v="Registros Pub y Redes Emp"/>
    <s v="Juridica"/>
    <s v="Finalizado"/>
    <s v=" "/>
    <s v="Asignado a"/>
    <s v="MVELASQU"/>
    <s v="Registros Pub y Redes Emp"/>
    <s v="Juridica"/>
    <d v="2023-02-20T00:00:00"/>
    <s v="A"/>
    <s v=""/>
    <m/>
    <m/>
    <m/>
    <m/>
    <m/>
    <m/>
    <m/>
    <s v="Sin Identificación"/>
    <m/>
    <s v=""/>
    <s v=""/>
    <s v=""/>
    <s v="Presencial Verbal"/>
    <s v=""/>
    <s v="3 Peticiones"/>
    <x v="14"/>
    <s v="Registros Publicos y Redes Emp"/>
    <s v="Derecho de peticion"/>
    <s v="."/>
    <s v="."/>
    <s v="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EXTERNA NO. 100-000002 DEL 25 DE ABRIL DE 2022 DE LA SUPERINTENDENCIA DE SOCIEDADES Y A LAS DEMÁS NORMAS QUE NO LE SEAN CONTRARIAS.EN CUANTO A SU SOLICITUD PUNTUAL, ES PRECISO SEÑALAR QUE UNA VEZ VALIDADO EL REGISTRO DE ENTIDADES SIN ÁNIMO DE LUCRO QUE LLEVA ESTA CÁMARA DE COMERCIO, EVIDENCIAMOS QUE LA ENTIDAD FUNDACIÓN SISTEMA ARQUIDIOCESANO PARA LA EDUCACIÓN PRODUCTIVA - SAREP, IDENTIFICADA CON NIT 900695606-1, NO FIGURA EN DICHO REGISTRO.AHORA BIEN, ES POSIBLE QUE DE ACUERDO AL OBJETO SOCIAL DE LA ENTIDAD, ESTA SE ENCUENTRE EXENTA DEL REGISTRO ANTE LA CÁMARA DE COMERCIO, EN VIRTUD DE LO ESTABLECIDO EN EL ARTÍCULO 45 DEL DECRETO 2150 DE 1995 Y EN EL ARTÍCULO 2.2.2.40.1.3 DEL DECRE"/>
    <s v="."/>
    <s v="Finalizado"/>
    <s v="MVELASQU"/>
    <d v="2023-02-20T00:00:00"/>
    <d v="2023-02-20T00:00:00"/>
    <s v=" "/>
    <s v="N"/>
    <s v=""/>
    <x v="0"/>
    <s v="Interés general y particular"/>
    <s v="N"/>
    <d v="2023-02-20T00:00:00"/>
    <d v="2023-02-20T00:00:00"/>
    <n v="1"/>
    <n v="15"/>
    <x v="0"/>
    <n v="15"/>
    <s v="cumple"/>
  </r>
  <r>
    <x v="0"/>
    <n v="2023001037"/>
    <x v="34"/>
    <s v="LA SEÑORA MARYURI VELEZ SE PRESENTA PARA SOLICITAR A LA PERSONA NATURAL TAINI VALERIA RAMIREZ TALAGA CON EL NUMEOR DE IDENTIFICACION 1059845837 UN CERTIFICADO DE NO FIGURA AL SER CONSULTADO EN EL REGISTRO MERCANTIL SE EVIDENCIA QUE NO SE ENCUENTRA CON NINGUN REGISTRO MERCANTIL"/>
    <s v="A"/>
    <s v="KBETANCO"/>
    <s v=" "/>
    <s v="Principal"/>
    <d v="2023-02-20T00:00:00"/>
    <s v="Origino"/>
    <s v="NRESPONS"/>
    <s v="Registros Pub y Redes Emp"/>
    <s v="Back (Registro)"/>
    <s v="Finalizado"/>
    <s v=" "/>
    <s v="Asignado a"/>
    <s v="CMARTINE"/>
    <s v="Registros Pub y Redes Emp"/>
    <s v="Juridica"/>
    <d v="2023-02-20T00:00:00"/>
    <s v="A"/>
    <s v="MERCANTIL"/>
    <m/>
    <m/>
    <m/>
    <m/>
    <m/>
    <m/>
    <m/>
    <s v="Sin Identificación"/>
    <n v="1114896572"/>
    <s v="MARYURI VELEZ OBANDO"/>
    <s v=""/>
    <s v="VMARLYMARYURI@gmail.com"/>
    <s v="Presencial Verbal"/>
    <s v="3154287136"/>
    <s v="3 Peticiones"/>
    <x v="0"/>
    <s v="Registros Publicos y Redes Emp"/>
    <s v="Derecho de peticion"/>
    <s v="."/>
    <s v="."/>
    <s v="CONTESTADO CON CARTA 2023-00210 DEL 20 DE FEBRERO DE 2023, ASÍ: MEDIANTE PETICIÓN DEL 20 DE FEBRERO DE 2023 SOLICITÓ A ESTA CÁMARA DE COMERCIO UN CERTIFICADO DE NO FIGURA A NOMBRE DE TAINI VALERIA RAMÍREZ TALAGA, IDENTIFICADA CON LA CÉDULA DE CIUDADANÍA NO. 105984583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TAINI VALERIA RAMÍREZ TAL"/>
    <s v="."/>
    <s v="Finalizado"/>
    <s v="CMARTINE"/>
    <d v="2023-02-20T00:00:00"/>
    <d v="2023-02-20T00:00:00"/>
    <s v=" "/>
    <s v="N"/>
    <s v=""/>
    <x v="0"/>
    <s v="Interés general y particular"/>
    <s v="N"/>
    <d v="2023-02-20T00:00:00"/>
    <d v="2023-02-20T00:00:00"/>
    <n v="1"/>
    <n v="15"/>
    <x v="0"/>
    <n v="15"/>
    <s v="cumple"/>
  </r>
  <r>
    <x v="0"/>
    <n v="2023001044"/>
    <x v="34"/>
    <s v="EN COMUNICACION DEL DIA 01022023 CON OFICIO RAD. 20239200003511 DE LA FGN FISCALIA 18 DECDF BOGOTA DC ENVIADO VIA EMAIL A LA CC BOGOTA Y REMITIDO A LA CC CALI EL DIA 20022023 CON RADICACION NO. 20230132220 POR TRASALDO POR COMPETENCIAS SOLICITAN SUMINISTRAR A ESE GRUPO DE INVESTIGACION EL EXPEDIENTE MERCANTIL DE LA TOTALIDAD DE LAS SOCIEDADES Y MATRICULAS MERCANTILES A NIVEL NACIONAL QUE HAYAN TENIDO O TENGAN ACTUALMENTE RELACION CON EL SR. VICTOR ALONSO GOMEZ ARISTIZABAL CC 70827128 EN CALIDAD DE REP. LEGAL SOCIO GERENTE ACCIONISTA ADMINISTRADOR MIEMBRO DE JUNTA DIRECTIVA REVISOR FISCAL ENTRE OTROS. - NOTA LA CEDUAL APORTADA NO FIGURA REGISTRADA EN LA CCC FIGURA GOMEZ ARISTIZABAL VICTOR ALONSO C.C. 70827128 ACTIVA EN MEDELLIN PARA ANTIOQUIA CON MAT # 15329301"/>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ANDRES COLLAZOS S."/>
    <s v=""/>
    <s v="andres.collazos@fiscalia.gov.co"/>
    <s v="E-mail"/>
    <s v="3155455814"/>
    <s v="3 Peticiones"/>
    <x v="0"/>
    <s v="Registros Publicos y Redes Emp"/>
    <s v="Derecho de peticion"/>
    <s v="."/>
    <s v="."/>
    <s v="2023-00200 SANTIAGO DE CALI, 21 DE FEBRERO DE 2023 SEÑORES FISCALIA GENERAL DE LA NACION ATENCIÓN: ANDRES COLLAZOS S. PROFESIONAL INVESTIGADOR I ANDRES.COLLAZOS@FISCALIA.GOV.CO BOGOTÁ D.C. CORDIAL SALUDO DAMOS RESPUESTA AL OFICIO NUNC 050016000248201905313 OT 4497 DEL 1 DE FEBRERO DE 2023, RECIBIDO EN LA CÁMARA DE COMERCIO DE BOGOTÁ Y REMITIDO A ESTA ENTIDAD EL 17 DE FEBRERO, EN EL CUAL SOLICITA SUMINISTRAR LA SIGUIENTE INFORMACIÓN: &quot;EXPEDIENTE MERCANTIL DE LA TOTALIDAD DE LAS SOCIEDADES Y MATRICULAS MERCANTILES A NIVEL NACIONAL QUE HAYAN TENIDO O TENGAN ACTUALMENTE RELACIÓN CON EL SEÑOR VICTOR ALONSO GOMEZ ARISTIZABAL IDENTIFICADO CON CEDULA DE CIUDADANÍA NÚMERO 70.827.128 EN CALIDAD DE REPRESENTANTE LEGAL, SOCIO, GERENTE, ADMINISTRADOR, ACCIONISTA, MIEMBRO DE JUNTA DIRECTIVA, REVISOR FISCAL ENTRE OTROS.&quot;. AL RESPECTO, LE INFORMAMOS QUE LAS CÁMARAS DE COMERCIO DEBEN CEÑIRSE A LO ESTRICTAMENTE CONSAGRADO EN EL ORDENAMIENTO JURÍDICO Y, POR LO TANTO, SOLO PUEDEN HACER LO QUE "/>
    <s v="."/>
    <s v="Finalizado"/>
    <s v="ECUARTAS"/>
    <d v="2023-02-21T00:00:00"/>
    <d v="2023-02-21T00:00:00"/>
    <s v="andres.collazos@fiscalia.gov.co martes 21/02/2023 12:01 p. m"/>
    <s v="N"/>
    <s v=""/>
    <x v="0"/>
    <s v=""/>
    <s v="N"/>
    <d v="2023-02-21T00:00:00"/>
    <d v="2023-02-21T00:00:00"/>
    <n v="2"/>
    <n v="15"/>
    <x v="0"/>
    <n v="15"/>
    <s v="cumple"/>
  </r>
  <r>
    <x v="0"/>
    <n v="2023001045"/>
    <x v="34"/>
    <s v="EN COMUNICACION DEL DIA 15022023 CON OFICIO GS-2023-011546 GAULA UBIC 29.25 DE LA POLICIA NACIONAL SECCIONAL MONTERIA ENVIADO A LA CC MONTERIA Y REMITIDO A LA CC CALI EL DIA 20022023 CON RADICACION NO. 20230133402 POR TRASLADO POR COMPETENCIAS SOLICITAN REMITIR LOS CETRTIFICADOS DE EXISTENCIA Y REPRESENTACION LEGAL DE: PURO POLLO - EMPRESA TRANSPORTADORA EXPRESO BRASILIA - DROGUERIAS DROGAS LA ECONOMIA - KOAJ BASIC O MAREIXCA."/>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SUBINT. LEOVADIS RAFAEL NAVARRO ANDRADE"/>
    <s v=""/>
    <s v="leovadis.navarro@correo.policia.gov.co"/>
    <s v="E-mail"/>
    <s v="3213940604"/>
    <s v="3 Peticiones"/>
    <x v="0"/>
    <s v="Registros Publicos y Redes Emp"/>
    <s v="Derecho de peticion"/>
    <s v="."/>
    <s v="."/>
    <s v="2023 - 00177 SANTIAGO DE CALI, 21 DE FEBRERO DE 2023 SEÑORES MINISTERIO DE DEFENSA NACIONAL POLICIA NACIONAL ATENCIÓN: SUBINTENDENTE LEOVADIS RAFAEL NAVARRO ANDRADE INVESTIGADOR CRIMINAL GAULA CÓRDOBA LEOVADIS.NAVARRO@CORREO.POLICIA.GOV.CO MONTERÍA CORDIAL SALUDO, DAMOS RESPUESTA A SU OFICIO GS-2023-011546/GAULA-UBIC-29.25 DEL 15 DE FEBRERO DE 2023, RECIBIDO EN LA CÁMARA DE COMERCIO DE MONTERÍA Y REMITIDO A ESTA ENTIDAD EL 17 DE FEBRERO, EN EL QUE SOLICITA: &quot;LOS CERTIFICADOS DE EXISTENCIA, MERCANTIL Y REPRESENTACIÓN LEGAL DE LAS SIGUIENTES EMPRESAS: &quot;_x0009_PURO POLLO &quot;_x0009_EMPRESA TRANSPORTADORA EXPRESO BRASILIA &quot;_x0009_DROGUERÍAS DROGAS LA ECONOMÍA &quot;_x0009_KOAJ BASIC O MAREIX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s v="."/>
    <s v="Finalizado"/>
    <s v="ECUARTAS"/>
    <d v="2023-02-21T00:00:00"/>
    <d v="2023-02-21T00:00:00"/>
    <s v="'leovadis.navarro@correo.policia.gov.co.rpost.biz' martes 21/02/2023 4:46 p. m"/>
    <s v="N"/>
    <s v=""/>
    <x v="0"/>
    <s v=""/>
    <s v="N"/>
    <d v="2023-02-21T00:00:00"/>
    <d v="2023-02-21T00:00:00"/>
    <n v="2"/>
    <n v="15"/>
    <x v="0"/>
    <n v="15"/>
    <s v="cumple"/>
  </r>
  <r>
    <x v="0"/>
    <n v="2023001050"/>
    <x v="34"/>
    <s v="EN COMUNICACION DEL DIA 20022023 CON EMAIL ENVIADO A CONTACTO CCC MEDIANTE DERECHO DE PETIICON EL SR. ANDRES NICOLA SANCHEZ AREVALO CC 1014239162 FORMULAR LA SIGUIENTE PETICIÓN: POR MEDIO DEL PRESENTE DOCUMENTO LE SOLICITO ME ENVÍE EL EXPEDIENTE COMPLETO DE LA PERSONA JURÍDICA SINERGIA LIMITADA 805001184 - 1"/>
    <s v="A"/>
    <s v="JCMARIN"/>
    <s v=" "/>
    <s v="Obrero"/>
    <d v="2023-02-20T00:00:00"/>
    <s v="Origino"/>
    <s v="NRESPONS"/>
    <s v="Registros Pub y Redes Emp"/>
    <s v="Back (Registro)"/>
    <s v="Finalizado"/>
    <s v=" "/>
    <s v="Asignado a"/>
    <s v="ECUARTAS"/>
    <s v="Registros Pub y Redes Emp"/>
    <s v="Back (Registro)"/>
    <d v="2023-02-20T00:00:00"/>
    <s v="A"/>
    <s v="MERCANTIL"/>
    <n v="404953"/>
    <m/>
    <m/>
    <m/>
    <m/>
    <m/>
    <m/>
    <s v="Inscrito"/>
    <m/>
    <s v="ANDRÉS NICOLÁS SÁNCHEZ ARÉVALO"/>
    <s v=""/>
    <s v="anicolassanchez@outlook.com"/>
    <s v="E-mail"/>
    <s v=""/>
    <s v="3 Peticiones"/>
    <x v="0"/>
    <s v="Registros Publicos y Redes Emp"/>
    <s v="Derecho de peticion"/>
    <s v="."/>
    <s v="."/>
    <s v="2023-00181 SANTIAGO DE CALI, 22 DE FEBRERO DE 2023 SEÑOR NICOLÁS SÁNCHEZ ANICOLASSANCHEZ@OUTLOOK.COM BOGOTÁ D.C. CORDIAL SALUDO, MEDIANTE ESCRITO DEL 20 DE FEBRERO DE 2023, RECIBIDO EN ESTA ENTIDAD EL MISMO DÍA, SOLICITÓ: &quot;POR MEDIO DEL PRESENTE DOCUMENTO LE SOLICITO ME ENVÍE EL EXPEDIENTE COMPLETO DE LAS PERSONAS JURÍDICAS: SINERGIA LIMITADA_x0009__x0009_ 805001184 - 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s v="."/>
    <s v="Finalizado"/>
    <s v="ECUARTAS"/>
    <d v="2023-02-22T00:00:00"/>
    <d v="2023-02-22T00:00:00"/>
    <s v="'anicolassanchez@outlook.com.rpost.biz' miércoles 22/02/2023 11:00 a. m"/>
    <s v="N"/>
    <s v=""/>
    <x v="0"/>
    <s v=""/>
    <s v="N"/>
    <d v="2023-02-22T00:00:00"/>
    <d v="2023-02-22T00:00:00"/>
    <n v="3"/>
    <n v="15"/>
    <x v="0"/>
    <n v="15"/>
    <s v="cumple"/>
  </r>
  <r>
    <x v="0"/>
    <n v="2023001052"/>
    <x v="34"/>
    <s v="EN EJERCICIO DEL DERECHO DE PETICION CONSAGRADO EN NUESTRA CONSTITUCION NACIONAL SOLICITAMOS MUY RESPETUOSAMENTE ORDENAR A QUIEN CORRESPONDA ADELANTAR EL RETIRO INMEDIATO DE LA DIRECCION CR 8 15 61 COMO DIRECCION DE DOMICILIO PRINCIPAL U CUALQUIER OTRO INCLUYENFO EL DE NOTIFICACION JUDICIAL DE LA FIRMA SOCIEDAD MARKETING TOLM JH SAS LA CUAL SE IDENTIFICA CON EL NIT 901192682 - 4 DOMICILIO EN CALI NOTIFICACION LUZ STELLA CAICEDO ARANGO TEXHOGAR01@GMAIL.COM 3155767619 3163480076 6028892666 EXT 7 CR 8 15 42"/>
    <s v="A"/>
    <s v="PRUEDA"/>
    <s v=" "/>
    <s v="Principal"/>
    <d v="2023-02-20T00:00:00"/>
    <s v="Origino"/>
    <s v="NRESPONS"/>
    <s v="Registros Pub y Redes Emp"/>
    <s v="Juridica"/>
    <s v="Finalizado"/>
    <s v=" "/>
    <s v="Asignado a"/>
    <s v="MVELASQU"/>
    <s v="Registros Pub y Redes Emp"/>
    <s v="Juridica"/>
    <d v="2023-02-20T00:00:00"/>
    <s v="A"/>
    <s v="MERCANTIL"/>
    <n v="1094243"/>
    <n v="20230138146"/>
    <m/>
    <m/>
    <m/>
    <m/>
    <m/>
    <s v="Nit"/>
    <n v="38944549"/>
    <s v="LUZ STELLA CAICEDO ARANGO"/>
    <s v="3155767619"/>
    <s v="texhogar01@gmail.com"/>
    <s v="Presencial con Carta"/>
    <s v="3163480076"/>
    <s v="3 Peticiones"/>
    <x v="5"/>
    <s v="Registros Publicos y Redes Emp"/>
    <s v="Derecho de peticion"/>
    <s v="."/>
    <s v="."/>
    <s v="AHORA BIEN, FRENTE A SU PETICIÓN PUNTUAL, PROCEDEMOS A REVISAR NUESTROS REGISTROS, PUDIENDO CONSTATAR QUE LA SOCIEDAD MARKETING TOOL JH S.A.S., IDENTIFICADA CON NIT 901192682-4, Y MATRÍCULA MERCANTIL 1021191, FIGURA INSCRITA EN ESTA CÁMARA DE COMERCIO Y QUE COMO DIRECCIÓN PRINCIPAL Y DE NOTIFICACIÓN JUDICIAL, TIENE REPORTADA LA CRA. 8 NO. 15 61 DE CALI.NO OBSTANTE LO ANTERIOR, Y RESPONDIENDO SU SOLICITUD, ES IMPORTANTE ACLARARLE QUE LAS CÁMARAS DE COMERCIO INSCRIBEN EN EL REGISTRO MERCANTIL, LOS ACTOS, LIBROS Y DOCUMENTOS RESPECTO DE LOS CUALES LA LEY EXIGE ESA FORMALIDAD. LA INSCRIPCIÓN DE LOS MISMOS SE REALIZA DE CONFORMIDAD CON EL PRINCIPIO DE ROGACIÓN QUE RIGE LA ACTIVIDAD REGISTRAL. EN VIRTUD DE ESTE PRINCIPIO &quot;LOS ASIENTOS EN EL REGISTRO SE PRACTICAN A SOLICITUD DE PARTE INTERESADA O POR MANDATO DE AUTORIDAD JUDICIAL O ADMINISTRATIVA. LA ACTUACIÓN DEL REGISTRADOR ES ROGADA, DE TAL MANERA QUE SI TIENE CONOCIMIENTO DE QUE EN LA REALIDAD JURÍDICA SE HA PRODUCIDO UN ACTO REGISTRABLE"/>
    <s v="."/>
    <s v="Finalizado"/>
    <s v="MVELASQU"/>
    <d v="2023-02-21T00:00:00"/>
    <d v="2023-02-21T00:00:00"/>
    <s v=" "/>
    <s v="N"/>
    <s v=""/>
    <x v="0"/>
    <s v="Interés general y particular"/>
    <s v="N"/>
    <d v="2023-02-21T00:00:00"/>
    <d v="2023-02-21T00:00:00"/>
    <n v="2"/>
    <n v="15"/>
    <x v="0"/>
    <n v="15"/>
    <s v="cumple"/>
  </r>
  <r>
    <x v="0"/>
    <n v="2023001055"/>
    <x v="34"/>
    <s v="EN COMUNICACION DEL DIA 08022023 CON OFICIO 00077 DEL JUZGADO 1 LABORAL DEL CIRCUITO DE PEREIRA ENVIADO VIA EMAIL A CONTACTO CCC SE ORDENÓ REQUERIRLES CON EL FIN QUE EN EL TÉRMINO DE CINCO (5) DÍAS SIGUIENTES AL RECIBIDO DE ESTE OFICIO INFORMEN SI FRENTE A LA SOCIEDAD COLOMBIA NUESTRA COOPERATIVA DE TRABAJO ASOCIADO DE MANUFACTURA Y SERVICIOS COLMASER CON NIT 830509243-0 EXISTE TRÁMITE VIGENTE DE LIQUIDACIÓN DE PERSONA JURÍDICA EL ESTADO ACTUAL DE LA MISMA SI ESTA DISUELTA O TIENE AGENTE LIQUIDADOR NOMBRADO EN ESTE ÚLTIMO CASO LA DIRECCIÓN FÍSICA Y ELECTRÓNICA PARA RECIBIR NOTIFICACIONES."/>
    <s v="A"/>
    <s v="JCMARIN"/>
    <s v=" "/>
    <s v="Obrero"/>
    <d v="2023-02-20T00:00:00"/>
    <s v="Origino"/>
    <s v="NRESPONS"/>
    <s v="Registros Pub y Redes Emp"/>
    <s v="Back (Registro)"/>
    <s v="Finalizado"/>
    <s v=" "/>
    <s v="Asignado a"/>
    <s v="ECUARTAS"/>
    <s v="Registros Pub y Redes Emp"/>
    <s v="Back (Registro)"/>
    <d v="2023-02-20T00:00:00"/>
    <s v="A"/>
    <s v="ESAL"/>
    <n v="14338"/>
    <m/>
    <m/>
    <m/>
    <m/>
    <m/>
    <m/>
    <s v="Inscrito"/>
    <m/>
    <s v="SANDRA PATRICIA GIL RESTREPO"/>
    <s v="3498154"/>
    <s v="lcto01per@cendoj.ramajudicial.gov.co"/>
    <s v="E-mail"/>
    <s v="3152073487"/>
    <s v="3 Peticiones"/>
    <x v="0"/>
    <s v="Registros Publicos y Redes Emp"/>
    <s v="Derecho de peticion"/>
    <s v="."/>
    <s v="."/>
    <s v="2023 - 00099 SANTIAGO DE CALI, 22 DE FEBRERO DE 2023 SEÑORES JUZGADO 1 LABORAL DEL CIRCUITO DE PEREIRA ATENCIÓN: SANDRA PATRICIA GIL RESTREPO SECRETARIA LCTO01PER@CENDOJ.RAMAJUDICIAL.GOV.CO PEREIRA CORDIAL SALUDO DAMOS RESPUESTA AL OFICIO NO. 00077 RADICADO 66001-31-05-001-2017-00333-00 DEL 8 DE FEBRERO DE 2023, RECIBIDO EN ESTA ENTIDAD EL 20 DE FEBRERO, EN EL QUE SOLICITA &quot;INFORMEN SI FRENTE A LA SOCIEDAD COLOMBIA NUESTRA COOPERATIVA DE TRABAJO ASOCIADO DE MANUFACTURA Y SERVICIOS COLMASER CON NIT 830509243-0, EXISTE TRÁMITE VIGENTE DE LIQUIDACIÓN DE PERSONA JURÍDICA, EL ESTADO ACTUAL DE LA MISMA, SI ESTA DISUELTA O TIENE AGENTE LIQUIDADOR NOMBRADO, EN ESTE ÚLTIMO CASO LA DIRECCIÓN FÍSICA Y ELECTRÓNICA PARA RECIBIR NOTIFICACIONES.&quot; AL RESPECTO, LE INFORMAMOS QUE LAS CÁMARAS DE COMERCIO DEBEN CEÑIRSE A LO ESTRICTAMENTE CONSAGRADO EN EL ORDENAMIENTO JURÍDICO Y, POR LO TANTO, SOLO PUEDEN HACER LO QUE LA LEY LAS FACULTA, DE TAL MANERA QUE EL ARTÍCULO 86 DEL CÓDIGO DE COMERCIO Y "/>
    <s v="."/>
    <s v="Finalizado"/>
    <s v="ECUARTAS"/>
    <d v="2023-02-22T00:00:00"/>
    <d v="2023-02-22T00:00:00"/>
    <s v="lcto01per@cendoj.ramajudicial.gov.co.rpost.biz miércoles 22/02/2023 3:26 p. m"/>
    <s v="N"/>
    <s v=""/>
    <x v="0"/>
    <s v=""/>
    <s v="N"/>
    <d v="2023-02-22T00:00:00"/>
    <d v="2023-02-22T00:00:00"/>
    <n v="3"/>
    <n v="15"/>
    <x v="0"/>
    <n v="15"/>
    <s v="cumple"/>
  </r>
  <r>
    <x v="0"/>
    <n v="2023001057"/>
    <x v="34"/>
    <s v="EN COMUNICACION DEL DIA 20-02-2023 CON EMAIL ENVIADO A CONTACTO CCC MEDIANTE PETICION LA SEÑORA MELISSA LOPEZ ALONSO SOLICITA EL LISTADO DE EMPRESAS MATRICULADAS EN CALI Y SUS ALREDEDORES QUECUMPLAN CON LA LABOR DE APROVECHAMIENTO Y/O TRANSFORMACIÓN DE RESIDUOS ENTIENDO QUE LAINFORMACIÓN ES PÚBLICA Y PUEDO SOLICITARLA ASÍ QUE LES AGRADEZCO MUCHO SI PUEDEN COMPARTIR DICHAINFORMACIÓN."/>
    <s v="A"/>
    <s v="JCMARIN"/>
    <s v=" "/>
    <s v="Obrero"/>
    <d v="2023-02-20T00:00:00"/>
    <s v="Origino"/>
    <s v="NRESPONS"/>
    <s v="Registros Pub y Redes Emp"/>
    <s v="Back (Registro)"/>
    <s v="Finalizado"/>
    <s v=" "/>
    <s v="Asignado a"/>
    <s v="ECUARTAS"/>
    <s v="Registros Pub y Redes Emp"/>
    <s v="Back (Registro)"/>
    <d v="2023-02-20T00:00:00"/>
    <s v="A"/>
    <s v=""/>
    <m/>
    <m/>
    <m/>
    <m/>
    <m/>
    <m/>
    <m/>
    <s v="Sin Identificación"/>
    <m/>
    <s v="MELISSA LOPEZ ALONSO"/>
    <s v=""/>
    <s v="amlopeza95@gmail.com"/>
    <s v="E-mail"/>
    <s v=""/>
    <s v="3 Peticiones"/>
    <x v="0"/>
    <s v="Registros Publicos y Redes Emp"/>
    <s v="Derecho de peticion"/>
    <s v="."/>
    <s v="."/>
    <s v="2023-00175 SANTIAGO DE CALI, 22 DE FEBRERO DE 2023 SEÑOR MELISSA LÓPEZ ALONSO AMLOPEZA95@GMAIL.COM LA CIUDAD MEDIANTE CORREO ELECTRÓNICO DEL 20 DE FEBRERO DE 2023, RECIBIDO EN ESTA ENTIDAD EL MISMO DÍA, SOLICITÓ: &quot;EL LISTADO DE EMPRESAS MATRICULADAS EN CALI Y SUS ALREDEDORES, QUE CUMPLAN CON LA LABOR DE APROVECHAMIENTO Y/O TRANSFORMACIÓN DE RESIDU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
    <s v="."/>
    <s v="Finalizado"/>
    <s v="ECUARTAS"/>
    <d v="2023-02-22T00:00:00"/>
    <d v="2023-02-22T00:00:00"/>
    <s v="'amlopeza95@gmail.com.rpost.biz' miércoles 22/02/2023 3:43 p. m."/>
    <s v="N"/>
    <s v=""/>
    <x v="0"/>
    <s v="Interés general y particular"/>
    <s v="N"/>
    <d v="2023-02-22T00:00:00"/>
    <d v="2023-02-22T00:00:00"/>
    <n v="3"/>
    <n v="15"/>
    <x v="0"/>
    <n v="15"/>
    <s v="cumple"/>
  </r>
  <r>
    <x v="0"/>
    <n v="2023001060"/>
    <x v="35"/>
    <s v="EN COMUNICACION DEL DIA 09022033 CON EMAIL ENVIADO A LA CC DE MANIZALEZ Y REMITIDO A LA CC CALI EL DIA 20-02-2023 CON RADICACION NO. 20230136023 POR TRASALDO POR COMPETENCIAS MEDIANTE DERECHO DE PETICION EL SR. EDWIN ALBERTO VELEZ LEGUIZAMO CC 10347016 SOLICITA SE LE INFOREM QUE TIPO DE BIENES O NEGOCIOS DE CAMARA QUE APARECEN EN LAS BASES DE DATOS A NIVEL NACIONALESTO ES PARA DEMOSTRAR INSOLVENCIA ECONOMICA. LA CEDULA APORTADA NO FIGURA REGISTRADA EN LA CCC"/>
    <s v="A"/>
    <s v="JCMARIN"/>
    <s v=" "/>
    <s v="Obrero"/>
    <d v="2023-02-21T00:00:00"/>
    <s v="Origino"/>
    <s v="NRESPONS"/>
    <s v="Registros Pub y Redes Emp"/>
    <s v="Back (Registro)"/>
    <s v="Finalizado"/>
    <s v=" "/>
    <s v="Asignado a"/>
    <s v="CMARTINE"/>
    <s v="Registros Pub y Redes Emp"/>
    <s v="Juridica"/>
    <d v="2023-02-21T00:00:00"/>
    <s v="A"/>
    <s v=""/>
    <m/>
    <m/>
    <m/>
    <m/>
    <m/>
    <m/>
    <m/>
    <s v="Sin Identificación"/>
    <m/>
    <s v="EDWIN ALBERTO VELEZ LEGUIZAMO"/>
    <s v=""/>
    <s v=""/>
    <s v="E-mail"/>
    <s v=""/>
    <s v="3 Peticiones"/>
    <x v="0"/>
    <s v="Registros Publicos y Redes Emp"/>
    <s v="Derecho de peticion"/>
    <s v="."/>
    <s v="."/>
    <s v="CONTESTADO CON CARTA 2023-00216 DEL 21 DE FEBRERO DE 2023, ASÍ: &quot;MEDIANTE ESCRITO RECIBIDO EN LA CÁMARA DE COMERCIO DE MANIZALES Y REMITIDO A ESTA ENTIDAD EL 20 DE FEBRER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
    <s v="."/>
    <s v="Finalizado"/>
    <s v="CMARTINE"/>
    <d v="2023-02-21T00:00:00"/>
    <d v="2023-02-21T00:00:00"/>
    <s v=" "/>
    <s v="N"/>
    <s v=""/>
    <x v="0"/>
    <s v="Interés general y particular"/>
    <s v="N"/>
    <d v="2023-02-21T00:00:00"/>
    <d v="2023-02-21T00:00:00"/>
    <n v="1"/>
    <n v="15"/>
    <x v="0"/>
    <n v="15"/>
    <s v="cumple"/>
  </r>
  <r>
    <x v="0"/>
    <n v="2023001061"/>
    <x v="35"/>
    <s v="SOLICITAN EN COMUNICACION DEL DIA 06022023 CON OFICIO RAD 2-2023-001098 DEL ITRC ENVIADO VIA EMAIL A LA CC BOGOTA Y REMITIDO A LA CC CALI EL DIA 21022023 CON RADICACION NO. 20230136217 POR TRASALDO POR COMPETENCIAS SOLICITAN REMITIR EL CERTIFICADO DE EXISTENCIA Y REPRESENTACION LEGAL DE LA PROMESA DE SOCIEDAD FUTURA OPERADOR NACIONAL DE JUEGOS SAS - GRUPO EMPRESARIAL EN LINEA S A NIT 830111257-3 CORREDOR EMPRESARIAL NIT 900243000-8 Y REDCOLSA NIT 805009514-5 - NOTA LA SOCIEDAD GRUPO EMPRESARIAL EN LINEA S A NIT 830111257 - 3 ACTIVA EN BOGOTA CON MAT # 1225880 - LA SOCIEDAD CORREDOR EMPRESARIAL S A NIT 900243000 - 8 ACTIVA EN BOGOTA CON MAT # 1839923 - LA SOCIEDAD REDCOLSA RED COLOMBIANA DE SERVICIOS S.A. NIT 805009514 - 5 ACTIVA EN CALI CON MAT # 475599 Y LA SOCIEDAD OPERADOR NACIONAL DE JUEGOS S.A.S_x0009_NIT 901591461 - 5 ACTIVA EN BOGOTA CON MAT # 3524014"/>
    <s v="A"/>
    <s v="JCMARIN"/>
    <s v=" "/>
    <s v="Obrero"/>
    <d v="2023-02-21T00:00:00"/>
    <s v="Origino"/>
    <s v="NRESPONS"/>
    <s v="Registros Pub y Redes Emp"/>
    <s v="Back (Registro)"/>
    <s v="Finalizado"/>
    <s v=" "/>
    <s v="Asignado a"/>
    <s v="ECUARTAS"/>
    <s v="Registros Pub y Redes Emp"/>
    <s v="Back (Registro)"/>
    <d v="2023-02-21T00:00:00"/>
    <s v="A"/>
    <s v="MERCANTIL"/>
    <n v="475599"/>
    <m/>
    <m/>
    <m/>
    <m/>
    <m/>
    <m/>
    <s v="Inscrito"/>
    <m/>
    <s v="MANUEL ALEJANDRO MORALES QUIROGA"/>
    <s v="3907000"/>
    <s v="mmorales@itrc.gov.co"/>
    <s v="E-mail"/>
    <s v=""/>
    <s v="3 Peticiones"/>
    <x v="0"/>
    <s v="Registros Publicos y Redes Emp"/>
    <s v="Derecho de peticion"/>
    <s v="."/>
    <s v="."/>
    <s v="2023 - 00194 SANTIAGO DE CALI, 22 DE FEBRERO DE 2023 SEÑORES AGENCIA ITRC ATENCIÓN: MANUEL ALEJANDRO MORALES QUIROGA INVESTIGACIÓN DISCIPLINARIA - UAE ITRC CORRESPONDENCIA@ITRC.GOV.CO MMORALES@ITRC.GOV.CO BOGOTÁ D.C. CORDIAL SALUDO, DAMOS RESPUESTA AL EXPEDIENTE DISCIPLINARIO 1704-00-2022-129 DEL 6 DE FEBRERO DE 2023, RECIBIDO EN LA CÁMARA DE COMERCIO DE BOGOTÁ Y REMITIDO A ESTA ENTIDAD EL 21 DE FEBRERO, SOLICITA: &quot;REMITIR CERTIFICAD DE EXISTENCIA Y REPRESENTACIÓN LEGAL DE LA PROMESA DE SOCIEDAD FUTURA OPERADOR NACIONAL DE JUEGOS S.A.S. ADEMÁS DE LA SOCIEDAD GRUPO EMPRESARIAL EN LINEA S.A. NIT 830.111.257-3; TAMBIÉN DE CORREDEOR EMPRESARIAL NIT 900.243.000-8 Y REDCOLSA NIT 805.009.514-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3-02-22T00:00:00"/>
    <d v="2023-02-22T00:00:00"/>
    <s v="correspondencia@itrc.gov.co.rpost.biz; mmorales@itrc.gov.co.rpost.biz miércoles 22/02/2023 9:04 a. m "/>
    <s v="N"/>
    <s v=""/>
    <x v="0"/>
    <s v=""/>
    <s v="N"/>
    <d v="2023-02-22T00:00:00"/>
    <d v="2023-02-22T00:00:00"/>
    <n v="2"/>
    <n v="15"/>
    <x v="0"/>
    <n v="15"/>
    <s v="cumple"/>
  </r>
  <r>
    <x v="0"/>
    <n v="2023001065"/>
    <x v="35"/>
    <s v="EN COMUNICACION DEL DIA 10022023 CON OFICIO REF. 2021150041 DE LA POLICIA NACIONAL SECCIONAL MEDELLIN ENVIADO VIA EMAIL A LA CC BOGOTA MEDELLIN E ITAGUI Y REMITIDO AL AC CALI ELDMIA 21022023 CON RADICACION NO. 20230139292 POR TRASALDO POR COMPETENCIAS SOLICITAN ENTREGAR LA INFORMACIÓN ENCUANTO A REGISTRO DE VINCULACIÓN DE SOCIEDADES BIEN COMO PROPIETARIOS O REPRESENTANTES LEGALES ANOMBRE DE ELLOS O CON ALGUNA PARTICIPACIÓN SOCIETARIA ESTABLECIMIENTOS DE COMERCIO DÉ RESULTARPOSITIVO SE ENTREGARÁ DOCUMENTACIÓN QUE ASÍ LO ACREDITE TAL COMO LA COPIA DEL EXPEDIENTE MERCANTILDONDE OBREN TODAS Y CADA UNA DE LAS ACTA DE UNTA DE SOCIOS ESCRITURA DE CONSTITUCIÓN Y DEMÁS DCMTOS ALLÍ PRESENTADOS PARA SU PROTOCOLIZACIÓN ESTA INFORMACIÓN CON RESPECTO DE LAS PERSONAS QUE SE RELACIONAN EN EL OFICIO. (LISTA LARGA) DE LAS CEDULAS APORTADAS NINGUNA FIOGURA CON REGISTRO EN LA CCC"/>
    <s v="A"/>
    <s v="JCMARIN"/>
    <s v=" "/>
    <s v="Obrero"/>
    <d v="2023-02-21T00:00:00"/>
    <s v="Origino"/>
    <s v="NRESPONS"/>
    <s v="Registros Pub y Redes Emp"/>
    <s v="Back (Registro)"/>
    <s v="Finalizado"/>
    <s v=" "/>
    <s v="Asignado a"/>
    <s v="ECUARTAS"/>
    <s v="Registros Pub y Redes Emp"/>
    <s v="Back (Registro)"/>
    <d v="2023-02-21T00:00:00"/>
    <s v="A"/>
    <s v=""/>
    <m/>
    <m/>
    <m/>
    <m/>
    <m/>
    <m/>
    <m/>
    <s v="Sin Identificación"/>
    <m/>
    <s v="INT. NATALIA ANDREA VILLA PORRAS"/>
    <s v=""/>
    <s v=" nathalia.villa@correo.policia.gov.co"/>
    <s v="E-mail"/>
    <s v=""/>
    <s v="3 Peticiones"/>
    <x v="0"/>
    <s v="Registros Publicos y Redes Emp"/>
    <s v="Derecho de peticion"/>
    <s v="."/>
    <s v="."/>
    <s v="2023 - 00177 SANTIAGO DE CALI, 22 DE FEBRERO DE 2023 SEÑORES MINISTERIO DE DEFENSA NACIONAL POLICIA NACIONAL ATENCIÓN: INTENDENTE NATHALIA ANDREA VILLA PORRAS INVESTIGADOR CRIMINAL NATHALIA.VILLA@CORREO.POLICIA.GOV.CO PADY.ECHAVARRIA@CORREO.POLICIA.GOV.CO MEDELLÍN CORDIAL SALUDO, DAMOS RESPUESTA A SU REFERENCIA 202150041 DEL 10 DE FEBRERO DE 2023, RECIBIDO EN LA CÁMARA DE COMERCIO DE ABURRÁ SUR Y REMITIDO A ESTA ENTIDAD EL 21 DE FEBRERO, EN EL QUE SOLICITA: &quot;REGISTRO DE VINCULACIÓN DE SOCIEDADES BIEN COMO PROPIETARIOS O REPRESENTANTE LEGALES, A NOMBRE DE ELLOS O CON ALGUNA PARTICIPACIÓN SOCIETARIA, ESTABLECIMIENTOS DE COMERCIO, DE RESULTAR POSITIVO SE ENTREGARA DOCUMENTACIÓN QUE ASÍ LO ACREDITE, TAL COMO LA COPIA DEL EXPEDIENTE MERCANTIL DONDE OBREN TODAS Y CADA UNA DE LAS ACTA DE JUNTA DE SOCIOS, ESCRITURA DE CONSTITUCIÓN Y DEMÁS DOCUMENTOS ALLÍ PRESENTADOS PARA SU PROTOCOLIZACIÓN&quot;. AL RESPECTO, LE INFORMAMOS QUE LAS CÁMARAS DE COMERCIO DEBEN CEÑIRSE A LO ESTRICTAMENTE CO"/>
    <s v="."/>
    <s v="Finalizado"/>
    <s v="ECUARTAS"/>
    <d v="2023-02-22T00:00:00"/>
    <d v="2023-02-22T00:00:00"/>
    <s v="nathalia.villa@correo.policia.gov.co.rpost.biz; pady.echavarria@correo.policia.gov.co.rpost.biz miércoles 22/02/2023 4:41 p. m"/>
    <s v="N"/>
    <s v=""/>
    <x v="0"/>
    <s v=""/>
    <s v="N"/>
    <d v="2023-02-22T00:00:00"/>
    <d v="2023-02-22T00:00:00"/>
    <n v="2"/>
    <n v="15"/>
    <x v="0"/>
    <n v="15"/>
    <s v="cumple"/>
  </r>
  <r>
    <x v="0"/>
    <n v="2023001066"/>
    <x v="35"/>
    <s v="EN COMUNICACION DEL DIA 15022023 CON RAD 2023EE0021358 DE LA CONTRALORIA GENERAL DE LA REPUBLICA GERENCIA DPTAL DEL VALLE DEL CAUCA ENVIADO VIA EMAIL A CONTACTO CCC MEDIANTE EL CUAL SOLICITAN INFORMACIÓN SOBRE EL ESTADO ACTUAL DE LA ENTIDAD COOPERATIVA AGROPECUARIA DE GINEBRA ¿ COAGRO YA QUE EL DESPACHO CONOCE QUE LA MISMA SE ENCUENTRA(BA) EN PROCESO DE LIQUIDACIÓN POR ELLO SE REQUIERE SABER CON CERTEZA SOBRE SU ESTADO DE FUNCIONAMIENTO COMERCIAL DESDE EL 2009 A LA ACTUALIDAD ADEMÁS DE LOS DATOS DE IDENTIDAD DEL REPRESENTANTE LEGAL DE LA MISMA ASÍ COMO LOS DATOS QUE LE PERMITAN A ESTE DESPACHO OBTENER COMUNICACIÓN CON EL REPRESENTANTE LEGAL DE LA COOPERATIVA COAGRO CON SEDE PRINCIPAL EN LA CIUDAD DE SANTIAGO DE CALI REMITIR RESPUESTA EN UN TÉRMINO NO SUPERIOR A CINCO (05) DÍAS HÁBILES CONTADOS AL PARTIR EL DÍA SIGUIENTE AL RECIBO"/>
    <s v="A"/>
    <s v="JCMARIN"/>
    <s v=" "/>
    <s v="Obrero"/>
    <d v="2023-02-21T00:00:00"/>
    <s v="Origino"/>
    <s v="NRESPONS"/>
    <s v="Registros Pub y Redes Emp"/>
    <s v="Back (Registro)"/>
    <s v="Finalizado"/>
    <s v=" "/>
    <s v="Asignado a"/>
    <s v="ECUARTAS"/>
    <s v="Registros Pub y Redes Emp"/>
    <s v="Back (Registro)"/>
    <d v="2023-02-21T00:00:00"/>
    <s v="A"/>
    <s v="ESAL"/>
    <n v="457"/>
    <m/>
    <m/>
    <m/>
    <m/>
    <m/>
    <m/>
    <s v="Inscrito"/>
    <m/>
    <s v="MARTHA CECILIA LARA LOZANO"/>
    <s v="5187000"/>
    <s v="jeidy.salcedo@contraloria.gov.co"/>
    <s v="E-mail"/>
    <s v=""/>
    <s v="3 Peticiones"/>
    <x v="0"/>
    <s v="Registros Publicos y Redes Emp"/>
    <s v="Derecho de peticion"/>
    <s v="."/>
    <s v="."/>
    <s v="2023-00129 SANTIAGO DE CALI, 22 DE FEBRERO DE 2023 SEÑORES CONTRALORIA GENERAL DE LA REPUBLICA ATENCIÓN: MARTHA CECILIA LARA LOZANO GERENTE DEPARTAMENTAL DEL VALLE DEL CAUCA CGR@CONTRALORIA.GOV.CO JEIDY.SALCEDO@CONTRALORIA.GOV.CO LA CIUDAD CORDIAL SALUDO, DAMOS RESPUESTA AL RADICADO 2023EE0021358 DEL 15 DE FEBRERO DE 2023 RECIBIDO Y RADICADO EN ESTA ENTIDAD EL 16 DE FEBRERO, EN EL QUE SOLICITA: &quot;SE REQUIERE SABER CON CERTEZA SOBRE SU ESTADO DE FUNCIONAMIENTO COMERCIAL DESDE EL 2009 A LA ACTUALIDAD, ADEMÁS DE LOS DATOS DE IDENTIDAD DEL REPRESENTANTE LEGAL DE LA MISMA ASÍ COMO LOS DATOS QUE LE PERMITAN A ESTE DESPACHO OBTENER COMUNICACIÓN CON EL REPRESENTANTE LEGAL DE COOPERATIVA AGROPECUARIA DE GINEBRA -COAGRO CON SEDE PRINCIPAL EN LA CIUDAD DE SANTIAGO DE CALI&quot;. AL RESPECTO, LE INFORMAMOS QUE LAS CÁMARAS DE COMERCIO DEBEN CEÑIRSE A LO ESTRICTAMENTE CONSAGRADO EN EL ORDENAMIENTO JURÍDICO Y, POR LO TANTO, SOLO PUEDEN HACER LO QUE LA LEY LAS FACULTA, DE TAL MANERA QUE EL ARTÍ"/>
    <s v="."/>
    <s v="Finalizado"/>
    <s v="ECUARTAS"/>
    <d v="2023-02-22T00:00:00"/>
    <d v="2023-02-22T00:00:00"/>
    <s v="cgr@contraloria.gov.co.rpost.biz; jeidy.salcedo@contraloria.gov.co.rpost.biz miércoles 22/02/2023 1:25 p. m"/>
    <s v="N"/>
    <s v=""/>
    <x v="0"/>
    <s v=""/>
    <s v="N"/>
    <d v="2023-02-22T00:00:00"/>
    <d v="2023-02-22T00:00:00"/>
    <n v="2"/>
    <n v="15"/>
    <x v="0"/>
    <n v="15"/>
    <s v="cumple"/>
  </r>
  <r>
    <x v="0"/>
    <n v="2023001067"/>
    <x v="35"/>
    <s v="SE COMUNICA LA SEÑORA LAURA FERNANDEZ INDICA SOLICITO UNA TRASFORMACIÓN EL PASADO 24/10/2022 CON EL RADICADO : 20221020279 DONDE CAMBIA DE LIDERPAN SA A LIDERPAN S.A.S. Y AL VALIDAR CON EL CÓDIGO DE VERIFICACIÓN 0823QAP69Q APARECE EN LA PÁGINA 6 EN DONDE COSTA LA SITUACIÓN DE CONTROL COMO CONTROLADA: LIDERPAN SA , SE SOLICITA LA VERIFICACIÓN, CORRECCIÓN Y REPOSICIÓN DEL CERTIFICADO."/>
    <s v="A"/>
    <s v="SIBARGUE"/>
    <s v=" "/>
    <s v="Principal"/>
    <d v="2023-02-21T00:00:00"/>
    <s v="Origino"/>
    <s v="NRESPONS"/>
    <s v="Registros Pub y Redes Emp"/>
    <s v="Back (Registro)"/>
    <s v="Finalizado"/>
    <s v=" "/>
    <s v="Asignado a"/>
    <s v="MVELASCO"/>
    <s v="Registros Pub y Redes Emp"/>
    <s v="Back Correcciones Registro"/>
    <d v="2023-02-21T00:00:00"/>
    <s v="A"/>
    <s v="MERCANTIL"/>
    <n v="622978"/>
    <n v="20221020279"/>
    <m/>
    <m/>
    <m/>
    <m/>
    <m/>
    <s v="Inscrito"/>
    <n v="66996646"/>
    <s v="LAURA FERNANDEZ"/>
    <s v="6699292"/>
    <s v="contabilidad@productossanin.com"/>
    <s v="Telefónica"/>
    <s v="3188377232"/>
    <s v="2 Del tramite del documento"/>
    <x v="22"/>
    <s v="Registros Publicos y Redes Emp"/>
    <s v="Inscripción"/>
    <s v="."/>
    <s v="."/>
    <s v="AL INSCRITO 622978-16 SE ACTUALIZA LA RAZÓN SOCIAL Y SE REPONE CERTIFICADO SE NOTIFICA AL USUARIO QUE YA PROCEDE"/>
    <s v="."/>
    <s v="Finalizado"/>
    <s v="MVELASCO"/>
    <d v="2023-02-22T00:00:00"/>
    <d v="2023-02-22T00:00:00"/>
    <s v=" "/>
    <s v="N"/>
    <s v=""/>
    <x v="0"/>
    <s v="."/>
    <s v="N"/>
    <d v="2023-02-22T00:00:00"/>
    <d v="2023-02-22T00:00:00"/>
    <n v="2"/>
    <n v="15"/>
    <x v="0"/>
    <n v="15"/>
    <s v="cumple"/>
  </r>
  <r>
    <x v="0"/>
    <n v="2023001071"/>
    <x v="35"/>
    <s v="EN COMUNICACION DEL DIA 13022023 CION OFICIO GS-2023 SUBGA POJUD 29-54 DE LA POLICIA NACIONAL SECCIONAL CALI ENVIADO VIA EMAIL A CONTACTO CCC SOLICITAN 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EN EL OFICIO HELIBERTO DE JESÚS JARAMILLO MONTOYA CC # 9761239 - NOTA EL SR. JARAMILLO MONTOYA HELIBERTO DE JESUS C.C. 9761239 ACTIVA EN CALI CON MAT # 842830"/>
    <s v="A"/>
    <s v="JCMARIN"/>
    <s v=" "/>
    <s v="Obrero"/>
    <d v="2023-02-21T00:00:00"/>
    <s v="Origino"/>
    <s v="NRESPONS"/>
    <s v="Registros Pub y Redes Emp"/>
    <s v="Back (Registro)"/>
    <s v="Finalizado"/>
    <s v=" "/>
    <s v="Asignado a"/>
    <s v="ECUARTAS"/>
    <s v="Registros Pub y Redes Emp"/>
    <s v="Back (Registro)"/>
    <d v="2023-02-21T00:00:00"/>
    <s v="A"/>
    <s v="MERCANTIL"/>
    <n v="842830"/>
    <m/>
    <m/>
    <m/>
    <m/>
    <m/>
    <m/>
    <s v="Inscrito"/>
    <m/>
    <s v="PATRULLERO, CRISTHIAN ANDRES GIRALDO CORREA"/>
    <s v=""/>
    <s v="Cristhian.giraldo3947@correo.policia.gov.co"/>
    <s v="E-mail"/>
    <s v="3163082239"/>
    <s v="3 Peticiones"/>
    <x v="0"/>
    <s v="Registros Publicos y Redes Emp"/>
    <s v="Derecho de peticion"/>
    <s v="."/>
    <s v="."/>
    <s v=".2023 - 00177 SANTIAGO DE CALI, 24 DE FEBRERO DE 2023 SEÑORES MINISTERIO DE DEFENSA NACIONAL POLICIA NACIONAL ATENCIÓN: PATRULLERO CRISTHIAN ANDRES GIRALDO CORREA INVESTIGADOR CRIMINAL POLFA CRISTHIAN.GIRALDO3947@CORREO.POLICIA.GOV.CO LA CIUDAD CORDIAL SALUDO, DAMOS RESPUESTA A SU NOTICIA CRIMINAL 760016000193202010359 DEL 13 DE FEBRERO DE 2023, RECIBIDO ESTA ENTIDAD EL 21 DE FEBRERO,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A CONTINUACIÓN: &quot;. AL RESPECTO, LE INFORMAMOS QUE LAS CÁMARAS DE COMERCIO DEBEN CEÑIRSE A LO ESTRICTAMENTE CONSAGRADO EN EL ORDENAMIENTO JURÍDICO Y, POR LO TANTO, SOLO PUEDEN HACER LO QUE LA LEY LAS FACULTA, DE TAL MANERA QUE EL ARTÍCULO 86 DEL CÓDIGO DE COME"/>
    <s v="."/>
    <s v="Finalizado"/>
    <s v="ECUARTAS"/>
    <d v="2023-02-24T00:00:00"/>
    <d v="2023-02-24T00:00:00"/>
    <s v="cristhian.giraldo3947@correo.policia.gov.co.rpost.biz viernes 24/02/2023 2:40 p. m."/>
    <s v="N"/>
    <s v=""/>
    <x v="0"/>
    <s v=""/>
    <s v="N"/>
    <d v="2023-02-24T00:00:00"/>
    <d v="2023-02-24T00:00:00"/>
    <n v="4"/>
    <n v="15"/>
    <x v="0"/>
    <n v="15"/>
    <s v="cumple"/>
  </r>
  <r>
    <x v="0"/>
    <n v="2023001072"/>
    <x v="35"/>
    <s v="EN COMUNICACION DEL DIA 13022023 CION OFICIO GS-2023-000241 SUBGA POJUD 29-54 DE LA POLICIA NACIONAL SECCIONAL CALI ENVIADO VIA EMAIL A CONTACTO CCC SOLICITAN 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EN EL OFICIO JULIAN DAVID GOMEZ GIRALDO 14638520 - NOTA EL SR. GOMEZ GIRALDO JULIAN DAVID C.C. 14638520 ACTIVA EN CALI CON MAT # 1052387 ADEMAS FIGURA COMO SOCIO EN LA MATRICULAS 814898-16 Y 1074772-16"/>
    <s v="A"/>
    <s v="JCMARIN"/>
    <s v=" "/>
    <s v="Obrero"/>
    <d v="2023-02-21T00:00:00"/>
    <s v="Origino"/>
    <s v="NRESPONS"/>
    <s v="Registros Pub y Redes Emp"/>
    <s v="Back (Registro)"/>
    <s v="Finalizado"/>
    <s v=" "/>
    <s v="Asignado a"/>
    <s v="ECUARTAS"/>
    <s v="Registros Pub y Redes Emp"/>
    <s v="Back (Registro)"/>
    <d v="2023-02-21T00:00:00"/>
    <s v="A"/>
    <s v="MERCANTIL"/>
    <n v="1052387"/>
    <m/>
    <m/>
    <m/>
    <m/>
    <m/>
    <m/>
    <s v="Inscrito"/>
    <m/>
    <s v="PATRULLERO, CRISTHIAN ANDRES GIRALDO CORREA"/>
    <s v=""/>
    <s v="Cristhian.giraldo3947@correo.policia.gov.co"/>
    <s v="E-mail"/>
    <s v="3163082239"/>
    <s v="3 Peticiones"/>
    <x v="0"/>
    <s v="Registros Publicos y Redes Emp"/>
    <s v="Derecho de peticion"/>
    <s v="."/>
    <s v="."/>
    <s v="2023 - 00177 SANTIAGO DE CALI, 24 DE FEBRERO DE 2023 SEÑORES MINISTERIO DE DEFENSA NACIONAL POLICIA NACIONAL ATENCIÓN: PATRULLERO CRISTHIAN ANDRES GIRALDO CORREA INVESTIGADOR CRIMINAL POLFA CRISTHIAN.GIRALDO3947@CORREO.POLICIA.GOV.CO LA CIUDAD CORDIAL SALUDO, DAMOS RESPUESTA A SU OFICIO GS-2023-000241/SUBGA-POJUD-29.54 NOTICIA CRIMINAL 760016000193202010359 DEL 13 DE FEBRERO DE 2023, RECIBIDO ESTA ENTIDAD EL 21 DE FEBRERO,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A CONTINUACIÓN: &quot;. AL RESPECTO, LE INFORMAMOS QUE LAS CÁMARAS DE COMERCIO DEBEN CEÑIRSE A LO ESTRICTAMENTE CONSAGRADO EN EL ORDENAMIENTO JURÍDICO Y, POR LO TANTO, SOLO PUEDEN HACER LO QUE LA LEY LAS FACULTA, DE TAL MANERA"/>
    <s v="."/>
    <s v="Finalizado"/>
    <s v="ECUARTAS"/>
    <d v="2023-02-24T00:00:00"/>
    <d v="2023-02-24T00:00:00"/>
    <s v="cristhian.giraldo3947@correo.policia.gov.co.rpost.biz viernes 24/02/2023 4:17 p. m."/>
    <s v="N"/>
    <s v=""/>
    <x v="0"/>
    <s v=""/>
    <s v="N"/>
    <d v="2023-02-24T00:00:00"/>
    <d v="2023-02-24T00:00:00"/>
    <n v="4"/>
    <n v="15"/>
    <x v="0"/>
    <n v="15"/>
    <s v="cumple"/>
  </r>
  <r>
    <x v="0"/>
    <n v="2023001074"/>
    <x v="35"/>
    <s v="EN COMUNICACION DEL DIA 14022023 CON EMAIL ENVIADOA CONTACTO CCC MEDIANTE PETICION EL HOSPITAL SAN JUAN DE DIOS SOLICITO SU VALIOSA AYUDA PARA ADQUIRIR CERTIFICACIÓN DE &quot;NO OBLIGADOS A REGISTRARSE EN CÁMARA DE COMERCIO&quot; EXPEDIDA POR SU ENTIDAD."/>
    <s v="A"/>
    <s v="JCMARIN"/>
    <s v=" "/>
    <s v="Obrero"/>
    <d v="2023-02-21T00:00:00"/>
    <s v="Origino"/>
    <s v="NRESPONS"/>
    <s v="Registros Pub y Redes Emp"/>
    <s v="Back (Registro)"/>
    <s v="Finalizado"/>
    <s v=" "/>
    <s v="Asignado a"/>
    <s v="CMARTINE"/>
    <s v="Registros Pub y Redes Emp"/>
    <s v="Juridica"/>
    <d v="2023-02-21T00:00:00"/>
    <s v="A"/>
    <s v=""/>
    <m/>
    <m/>
    <m/>
    <m/>
    <m/>
    <m/>
    <m/>
    <s v="Sin Identificación"/>
    <m/>
    <s v="NORMA CONSTANZA FRANCO T"/>
    <s v="4892222EXT200"/>
    <s v="administracion@hospitaldesanjuandedios.org.co"/>
    <s v="E-mail"/>
    <s v=""/>
    <s v="3 Peticiones"/>
    <x v="0"/>
    <s v="Registros Publicos y Redes Emp"/>
    <s v="Derecho de peticion"/>
    <s v="."/>
    <s v="."/>
    <s v="CONTESTADO CON CARTA 2023-00215 DEL 21 DE FEBRERO DE 2023, ASÍ: &quot;MEDIANTE CORREO ELECTRÓNICO DEL 20 DE FEBRERO DE 2023, SOLICITÓ A ESTA CÁMARA DE COMERCIO &quot;CERTIFICACIÓN DE &quot;NO OBLIGADOS A REGISTRARSE EN CÁMARA DE COMERCIO&quot;, EXPEDIDA POR SU ENTIDAD PARA EL HOSPITAL DE SAN JUAN DE DIOS&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EXTERNA 100-000002 DEL 25 DE ABRIL DE 2022 DE LA SUPERINTENDENCIA DE SOCIEDADES Y A LAS DEMÁS NORMAS QUE NO LE SEAN CONTRARIAS. EN CUANTO A SU SOLICITUD PUNTUAL, ES PRECISO SEÑALAR QUE UNA VEZ VALIDADO EL REGISTRO DE ENTIDADES SIN ÁNIMO DE LUCRO QUE LLEVA ESTA CÁMARA DE COMERCIO, EVIDENCIAMOS QUE LA ENTIDAD HOSPITAL SAN JUAN DE DIOS, IDENTIFICADO CON EL NIT 890303841, NO FIGURA EN DICHO REGISTRO. AHO"/>
    <s v="."/>
    <s v="Finalizado"/>
    <s v="CMARTINE"/>
    <d v="2023-02-28T00:00:00"/>
    <d v="2023-02-28T00:00:00"/>
    <s v=" "/>
    <s v="N"/>
    <s v=""/>
    <x v="0"/>
    <s v="Interés general y particular"/>
    <s v="N"/>
    <d v="2023-02-28T00:00:00"/>
    <d v="2023-02-28T00:00:00"/>
    <n v="6"/>
    <n v="15"/>
    <x v="0"/>
    <n v="15"/>
    <s v="cumple"/>
  </r>
  <r>
    <x v="0"/>
    <n v="2023001084"/>
    <x v="36"/>
    <s v="EN COMUNICACION DEL DIA 31012022 CON EMAIL ENVIADO A COMFECAMARAS REG. NACIONAL DE TURISMO REMITIDO A LA CC CALI EL DIA 21022023 POR TRASALDO POR COMPETENCIAS LA SEÑORA MANUELA PALACIO TIRADO CC 1094930317 MEDIANTE PETICION SOLICITA ENTREGAR COPIA DEL LISTADO DE TODOS LOS ESTABLECIMIENTOS HOTELEROS QUE SE ENCUENTRAN REGISTRADOS A LA FECHA EN COLOMBIA ESPECIFICANDO PARA CADA UNO CUÁL ES SU NIT Y CUÁL ES EL NÚMERO DE HABITACIONES QUE TIENEN REGISTRADAS ACTUALMENTE."/>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MANUELA PALACIO TIRADO"/>
    <s v=""/>
    <s v="mpalacio@asbabogados.com"/>
    <s v="E-mail"/>
    <s v=""/>
    <s v="3 Peticiones"/>
    <x v="0"/>
    <s v="Registros Publicos y Redes Emp"/>
    <s v="Derecho de peticion"/>
    <s v="."/>
    <s v="."/>
    <s v="2022-01566 SANTIAGO DE CALI, 24 DE FEBRERO DE 2024 SEÑORA MANUELA PALACIO TIRADO MPALACIO@ASBABOGADOS.COM MEDELLÍN CORDIAL SALUDO, DAMOS RESPUESTA A LA PETICIÓN DEL 31 DE ENERO DE 2022, RECIBIDO EN ESTA ENTIDAD EL 22 DE FEBRERO DE 2023, EN EL QUE SOLICITA: &quot;SE SIRVAN ENTREGAR COPIA DEL LISTADO DE TODOS LOS ESTABLECIMIENTOS HOTELEROS QUE SE ENCUENTRAN REGISTRADOS A LA FECHA EN COLOMBIA, ESPECIFICANDO PARA CADA UNO CUÁL ES SU NIT (NÚMERO DE IDENTIFICACIÓN TRIBUTARIA) Y CUÁL ES EL NÚMERO DE HABITACIONES QUE TIENEN REGISTRADAS ACTUALM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
    <s v="."/>
    <s v="Finalizado"/>
    <s v="ECUARTAS"/>
    <d v="2023-02-24T00:00:00"/>
    <d v="2023-02-24T00:00:00"/>
    <s v="'mpalacio@asbabogados.com.rpost.biz' viernes 24/02/2023 3:13 p. m"/>
    <s v="N"/>
    <s v=""/>
    <x v="0"/>
    <s v=""/>
    <s v="N"/>
    <d v="2023-02-24T00:00:00"/>
    <d v="2023-02-24T00:00:00"/>
    <n v="3"/>
    <n v="15"/>
    <x v="0"/>
    <n v="15"/>
    <s v="cumple"/>
  </r>
  <r>
    <x v="0"/>
    <n v="2023001085"/>
    <x v="36"/>
    <s v="EN COMUNICACION DEL DIA 24112022 CON RAD 20225661824361 DEL I D U BOGOTA DC ENBVIADO A LA CC BOGOTA Y REMITIDO A LA CC CALI EL DIA 21022023 POR TRASALDO POR COMPETECNIAS SOLICITAN INFORMAR SOBRE LA UIDENTIFICACION RELA DEL SUJETO PASIVO ACORDE CON LO SEÑALADO EN EL ART. 92 DEL ACUERDO 7 DE 1987. ASI EN EL DESARROLLO DEL EXPEDIENTE ADMTIVO 791068 PARA LA VERIFICACION SOBRE LA ASIGNACION DEL PREDIO CHIP AAA0097ZKBS MAT. INMOBILIARIA 050C01431119 Y NOMENCLATURA KR 16A # 78 - 75 OF 3056 SE REQUIERE ESTABLECER QUE NIT IDENTIFICA A LA FUNDACION FUNDASAB TITULAR DE LOS DERECHOS DE DOMINIO PARA LA FECHA DE LA ASIGNACION SEGUN ANOTACION EL LA VENTANILLA UNICA DE REGISTRO VUR YA QUE CONSULTADO EN EL RUES POR EL NIT 2214787 NO ARROJA RESULTTADO - NOTA LA ENTIDAD FUNDACION ASILO DE ABUELOS FUNDASAB NIT 800224966 - 3 ACTIVA EN CALI NUM INSC 9000001153"/>
    <s v="A"/>
    <s v="JCMARIN"/>
    <s v=" "/>
    <s v="Obrero"/>
    <d v="2023-02-22T00:00:00"/>
    <s v="Origino"/>
    <s v="NRESPONS"/>
    <s v="Registros Pub y Redes Emp"/>
    <s v="Back (Registro)"/>
    <s v="Finalizado"/>
    <s v=" "/>
    <s v="Asignado a"/>
    <s v="ECUARTAS"/>
    <s v="Registros Pub y Redes Emp"/>
    <s v="Back (Registro)"/>
    <d v="2023-02-22T00:00:00"/>
    <s v="A"/>
    <s v="ESAL"/>
    <n v="1153"/>
    <m/>
    <m/>
    <m/>
    <m/>
    <m/>
    <m/>
    <s v="Inscrito"/>
    <m/>
    <s v="NELLY PATRICIA RAMOS HERNANDEZ"/>
    <s v="3386660"/>
    <s v=""/>
    <s v="E-mail"/>
    <s v=""/>
    <s v="3 Peticiones"/>
    <x v="0"/>
    <s v="Registros Publicos y Redes Emp"/>
    <s v="Derecho de peticion"/>
    <s v="."/>
    <s v="."/>
    <s v="2023 - 00194 SANTIAGO DE CALI, 22 DE FEBRERO DE 2023 SEÑORES INSTITUTO DE DESARROLLO URBANO IDU ATENCIÓN: NELLY PATRICIA RAMOS HERNANDEZ SUBDIRECTORA TÉCNICA JURÍDICA Y DE EJECUCIONES FISCALES CORRESPONDENCIA@IDU.GOV.CO ATNCIUDADANO@IDU.GOV.CO BOGOTÁ D.C. CORDIAL SALUDO, DAMOS RESPUESTA AL RADICADO 20225661824361 DEL 24 DE NOVIEMBRE DE 2022, RECIBIDO EN LA CÁMARA DE COMERCIO DE BOGOTÁ Y REMITIDO A ESTA ENTIDAD EL 22 DE FEBRERO, SOLICITA: &quot;SE REQUIERE ESCLARECER QUE NIT IDENTIFICA LA FUNDACIÓN FUNDASAB, TITULAR DE DERECHO DE DOMINIO PARA LA FECHA DE LA ASIGNACIÓN, SEGÚN ANOTACIÓN DE LA VENTANILLA ÚNICA DE REGISTRO VUR TODA VEZ QUE CONSULTADO EN EL RUES POR EL NIT 2214787 O NOMBRE O RAZÓN SOCIAL NO ARROJA RESULTADO&quot;. AL RESPECTO, LE INFORMAMOS QUE LAS CÁMARAS DE COMERCIO DEBEN CEÑIRSE A LO ESTRICTAMENTE CONSAGRADO EN EL ORDENAMIENTO JURÍDICO Y, POR LO TANTO, SOLO PUEDEN HACER LO QUE LA LEY LAS FACULTA, DE TAL MANERA QUE EL ARTÍCULO 86 DEL CÓDIGO DE COMERCIO Y EL ARTÍCULO 2.2"/>
    <s v="."/>
    <s v="Finalizado"/>
    <s v="ECUARTAS"/>
    <d v="2023-02-24T00:00:00"/>
    <d v="2023-02-24T00:00:00"/>
    <s v="'correspondencia@idu.gov.co.rpost.biz'; 'atnciudadano@idu.gov.co.rpost.biz' viernes 24/02/2023 4:52 p. m"/>
    <s v="N"/>
    <s v=""/>
    <x v="0"/>
    <s v=""/>
    <s v="N"/>
    <d v="2023-02-24T00:00:00"/>
    <d v="2023-02-24T00:00:00"/>
    <n v="3"/>
    <n v="15"/>
    <x v="0"/>
    <n v="15"/>
    <s v="cumple"/>
  </r>
  <r>
    <x v="0"/>
    <n v="2023001088"/>
    <x v="36"/>
    <s v="EN COMUNICACION DEL DIA 21022023 CON EMAIL ENVIADO A CONTACTO CCC MEDIANTE DERECHO DE PETICION LA SEÑORA MANUELA CEDEÑO SOLICITA SE LE SUMINISTRE LA SIGUIENTE INFORMACIÓN PÚBLICA: 1. NÚMERO DE SOCIEDADES CIVILES INSCRITAS EN LA CÁMARA DE COMERCIO DE CALI RELACIONANDO CUALES SEENCUENTRAN ACTIVAS Y CUALES EN ESTADO DE LIQUIDACIÓN O LIQUIDADAS. 2. NÚMERO DE SOCIEDADES COLECTIVAS INSCRITAS EN LA CÁMARA DE COMERCIO DE CALI RELACIONANDO CUALESSE ENCUENTRAN ACTIVAS Y CUALES EN ESTADO DE LIQUIDACIÓN O LIQUIDADAS."/>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MANUELA CEDEÑO"/>
    <s v=""/>
    <s v="manuelacedeno26@gmail.com"/>
    <s v="E-mail"/>
    <s v=""/>
    <s v="3 Peticiones"/>
    <x v="0"/>
    <s v="Registros Publicos y Redes Emp"/>
    <s v="Derecho de peticion"/>
    <s v="."/>
    <s v="."/>
    <s v="2023-00175 SANTIAGO DE CALI, 24 DE FEBRERO DE 2023 SEÑORA MANUELA CEDEÑO MANUELACEDENO26@GMAIL.COM LA CIUDAD MEDIANTE CORREO ELECTRÓNICO DEL 21 DE FEBRERO DE 2023, RECIBIDO EN ESTA ENTIDAD EL MISMO DÍA, SOLICITÓ: &quot;1. NÚMERO DE SOCIEDADES CIVILES INSCRITAS EN LA CÁMARA DE COMERCIO DE CALI, RELACIONANDO CUALES SE ENCUENTRAN ACTIVAS Y CUALES EN ESTADO DE LIQUIDACIÓN O LIQUIDADAS. 2. NÚMERO DE SOCIEDADES COLECTIVAS INSCRITAS EN LA CÁMARA DE COMERCIO DE CALI, RELACIONANDO CUALES SE ENCUENTRAN ACTIVAS Y CUALES EN ESTADO DE LIQUIDACIÓN O LIQUIDAD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
    <s v="."/>
    <s v="Finalizado"/>
    <s v="ECUARTAS"/>
    <d v="2023-02-24T00:00:00"/>
    <d v="2023-02-24T00:00:00"/>
    <s v="manuelacedeno26@gmail.com.rpost.biz viernes 24/02/2023 5:06 p. m"/>
    <s v="N"/>
    <s v=""/>
    <x v="0"/>
    <s v="Interés general y particular"/>
    <s v="N"/>
    <d v="2023-02-24T00:00:00"/>
    <d v="2023-02-24T00:00:00"/>
    <n v="3"/>
    <n v="15"/>
    <x v="0"/>
    <n v="15"/>
    <s v="cumple"/>
  </r>
  <r>
    <x v="0"/>
    <n v="2023001093"/>
    <x v="36"/>
    <s v="EN COMUNICACION DEL DIA 13022023 CON EMAIL ENVIADO A LA CC BOGOTA Y REMITIDO A LA CC CALI EL DIA 21022023 CON RAD. NO. 20230139190 POR TRASALDO POR COMPETENNCIAS MEDIANTE DERECHO DE PETICION LE SR. JOSE FERNANDO FERNANDEZ VIRGUEZ CC 79909996 SOLICITA SE LE INFORME SOBRE: - 1. INFROMA DETALLADO POR CIUDAD DE LAS EMPRESAS NUEVAS QUE SE HAYAN ADASCRITO AL R S T CON LA INFORMACION DE NIT NOMBRE RAZON SOCIAL CIIU MATRICULA AÑO DE CREACION FECHA DE INSXRIPCION CANTIDAD DE EMPLEADOS CAPITAL SUSCRITO TIPO SOCIETARIO CIUDAD DE DOMICILIO PPAL MUNICIPIO DPTO SECTOR DE LA EMPRESA ULTIMO AÑO DE RENOVACION GRUPO NIIF ENTIDAD QUE EJERCE INSPECCION VIGILANCIA Y CONTROL - 2. INFORMA DETALLADO POR CIUDAD DE LAS EMPRESAS QUE SE HAYAN TRASALDADO AL R S T CON LOS MISMOS DATOS DEL PUNTO 1. - 3. REPORTE DE EMPRESAS LIQUIDADAS O EN REORGANIZACION Y QUE FUERON CREADAS POSTERIOR AL 01012016. - 4. REPORTE EN MEDIO MAGNETICO DE LOS PUNTOS 1 Y 2. - 5 SE LE RESPNDA EN AL MARCO DE LA LEY TENIENDO EN CUENTA QUE LA RESPUESTA DEBE SER ACORDE A LO SOLICITADO Y CON RESPUESTAS DE FONDO."/>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JOSE FERNANDO FERNANDEZ"/>
    <s v=""/>
    <s v="fernandovirguez77@gmail.com"/>
    <s v="E-mail"/>
    <s v="3013230776"/>
    <s v="3 Peticiones"/>
    <x v="0"/>
    <s v="Registros Publicos y Redes Emp"/>
    <s v="Derecho de peticion"/>
    <s v="."/>
    <s v="."/>
    <s v="2023-00175 SANTIAGO DE CALI, 23 DE FEBRERO DE 2023 SEÑOR JOSE FERNANDO FERNANDEZ FERNANDOVIGUEZ77@GMAIL.COM BOGOTÁ D.C. MEDIANTE CORREO ELECTRÓNICO DEL 13 DE FEBRERO DE 2023, RECIBIDO EN LA CÁMARA DE COMERCIO DE BOGOTÁ Y REMITIDO A ESTA ENTIDAD EL 21 DE FEBRERO, SOLICITÓ: &quot;'1. INFORME DETALLADO POR CIUDAD DE RAS EMPRESAS NUEVAS QUE SE HAYAN CREADO Y SE HAYAN ADSCRITO AL RÉGIMEN SIMPLE DE TRIBUTACIÓN CON LOS SIGUIENTES DATOS: NIT NOMBRE DE LA EMPRESA CIUU MATRICULA AÑO DE CREACIÓN DE LA EMPRESA FECHA DE INSCRIPCIÓN CANTIDAD DE EMPLEADOS CAPITAL SUSCRITO TIPO SOCIETARIO CIUDAD DE DOMICILIO PRINCIPAL MUNICIPIO DEPARTAMENTO AÑO DE CREACIÓN DE LA EMPRESA SECTOR DE LA EMPRESA ÚLTIMO AÑO DE RENOVACIÓN GRUPO NIIF ENTIDAD QUE EJERCE INSPECCIÓN VIGILANCIA Y CONTROL 2. INFORME DETALLADO POR CIUDAD DE LAS EMPRESAS ANTIGUAS QUE SE HAYAN TRASLADADO AL RÉGIMEN SIMPLE DE TRIBUTACIÓN CON LOS SIGUIENTES DATOS: NIT NOMBRE DE LA EMPRESA CIUU MATRICULA AÑO DE CREACIÓN DE LA EMPRESA FECHA DE I"/>
    <s v="."/>
    <s v="Finalizado"/>
    <s v="ECUARTAS"/>
    <d v="2023-02-23T00:00:00"/>
    <d v="2023-02-23T00:00:00"/>
    <s v="fernandoviguez77@gmail.com.rpost.biz jueves 23/02/2023 4:30 p. m."/>
    <s v="N"/>
    <s v=""/>
    <x v="0"/>
    <s v=""/>
    <s v="N"/>
    <d v="2023-02-23T00:00:00"/>
    <d v="2023-02-23T00:00:00"/>
    <n v="2"/>
    <n v="15"/>
    <x v="0"/>
    <n v="15"/>
    <s v="cumple"/>
  </r>
  <r>
    <x v="0"/>
    <n v="2023001094"/>
    <x v="36"/>
    <s v="EN COMUNICACION DEL DIA 08022023 CON EMAIL ENVIADO A MINTIC REMITIDO A LA CC BOGOTA EL DIA 11022023 Y REMITIDO A LA CC CALI EL DIA 21022023 CON RADICACION NO. 20230139835 POR TRASALDO POR COMPETENCIAS EL SR. NAIRON GARCIA CC 1140823947 SOLICITA UN DIRECTORIO COMPLETO DE LAS AGREMIACIONES Y ASOCIACIONES DE COLOMBIA"/>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BAIRON GARCIA"/>
    <s v=""/>
    <s v="sharonk_6@hotmail.com"/>
    <s v="E-mail"/>
    <s v="3183644874"/>
    <s v="3 Peticiones"/>
    <x v="0"/>
    <s v="Registros Publicos y Redes Emp"/>
    <s v="Derecho de peticion"/>
    <s v="."/>
    <s v="."/>
    <s v="2023-00175 SANTIAGO DE CALI, 23 DE FEBRERO DE 2023 SEÑOR BAIRON GARCÍA SHARONK_6@HOTMAIL.COM BOGOTÁ D.C. MEDIANTE PETICIÓN, RECIBIDA EN EL MINISTERIO DE COMERCIO, INDUSTRIA Y TURISMO Y REMITIDO A ESTA ENTIDAD EL 21 DE FEBRERO, SOLICITÓ: &quot;DIRECTORIO COMPLETO DE AGREMIACIONES Y ASOCIACIONES DE COLOMB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A LAS ACTIVIDADES ECONÓMI"/>
    <s v="."/>
    <s v="Finalizado"/>
    <s v="ECUARTAS"/>
    <d v="2023-02-23T00:00:00"/>
    <d v="2023-02-23T00:00:00"/>
    <s v="sharonk_6@hotmail.com.rpost.biz jueves 23/02/2023 4:42 p. m."/>
    <s v="N"/>
    <s v=""/>
    <x v="0"/>
    <s v="."/>
    <s v="N"/>
    <d v="2023-02-23T00:00:00"/>
    <d v="2023-02-23T00:00:00"/>
    <n v="2"/>
    <n v="15"/>
    <x v="0"/>
    <n v="15"/>
    <s v="cumple"/>
  </r>
  <r>
    <x v="0"/>
    <n v="2023001100"/>
    <x v="36"/>
    <s v="EN COMUNICACION DEL DIA 21022023 CON EMAIL ENVIADO A CONTACTO CCC LA SOCIEDAD COPBYSER SAS NIT 804009137-6 SOLICITA SE ACTUALICE LA RESEÑA PARA LO CUAL ADJUNTA UN CERTIFICADO DE EXISTENCIA Y REPRESENTACION LEGAL DE LA SEDE PPAL EN BUCARAMANGA."/>
    <s v="A"/>
    <s v="JCMARIN"/>
    <s v=" "/>
    <s v="Obrero"/>
    <d v="2023-02-22T00:00:00"/>
    <s v="Origino"/>
    <s v="NRESPONS"/>
    <s v="Registros Pub y Redes Emp"/>
    <s v="Back (Registro)"/>
    <s v="Finalizado"/>
    <s v=" "/>
    <s v="Asignado a"/>
    <s v="MVELASCO"/>
    <s v="Registros Pub y Redes Emp"/>
    <s v="Back Correcciones Registro"/>
    <d v="2023-02-22T00:00:00"/>
    <s v="A"/>
    <s v="MERCANTIL"/>
    <n v="1130492"/>
    <m/>
    <m/>
    <m/>
    <m/>
    <m/>
    <m/>
    <s v="Inscrito"/>
    <m/>
    <s v="MARIA CLAUDIA VARGAS MORENO"/>
    <s v="6850477"/>
    <s v="secretaria@cobyser01.com"/>
    <s v="E-mail"/>
    <s v=""/>
    <s v="2 Del tramite del documento"/>
    <x v="7"/>
    <s v="Registros Publicos y Redes Emp"/>
    <s v="Inscripción"/>
    <s v="."/>
    <s v="."/>
    <s v="AL INSCRITO 1130492-2 ACTUALICE LA RAZÓN SOCIAL DE LA RESEÑA, TELÉFONO DIRECCIÓN Y NUMERO DE MATRÍCULA DEL PROPIETARIO"/>
    <s v="."/>
    <s v="Finalizado"/>
    <s v="MVELASCO"/>
    <d v="2023-02-22T00:00:00"/>
    <d v="2023-02-22T00:00:00"/>
    <s v=" "/>
    <s v="N"/>
    <s v=""/>
    <x v="0"/>
    <s v="."/>
    <s v="N"/>
    <d v="2023-02-22T00:00:00"/>
    <d v="2023-02-22T00:00:00"/>
    <n v="1"/>
    <n v="15"/>
    <x v="0"/>
    <n v="15"/>
    <s v="cumple"/>
  </r>
  <r>
    <x v="0"/>
    <n v="2023001103"/>
    <x v="36"/>
    <s v="EN COMUNICACION DEL DIA 22022023 CON EMAIL ENVIADO A CONTACTO CCC DE LA DIAN SECCIONAL CALI SOLICITAN INFROMACION REFERENTE A: CON EL FIN DE REALIZAR PROCEDIMIENTO DE ACTUALIZACIÓN DE RUT POR CAMPAÑA ATENTAMENTE SESOLICITA NOS INFORMEN SI EL NIT 900674268 TIENE MATRICULA REGISTRADA EN LA CÁMARA DE COMERCIODE CALI EN CASO DE SER AFIRMATIVO POR FAVOR ENVIAR EL CERTIFICADO DE INSCRIPCIÓN EN LA CÁMARACOMERCIO DE CALI DE LA SOCIEDAD SEVILLA 44 CONSTRUCCIONES S.A.S. IDENTIFICADA CON NIT 900674268. - NOTA LA SCOIEDAD NO FIGURA CON REGISTROS EN LA CCC"/>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CARLOS ALBERTO MEDINA CHICA"/>
    <s v="6024897377"/>
    <s v="cmedinac@dian.gov.co"/>
    <s v="E-mail"/>
    <s v="3103158576"/>
    <s v="3 Peticiones"/>
    <x v="0"/>
    <s v="Registros Publicos y Redes Emp"/>
    <s v="Derecho de peticion"/>
    <s v="."/>
    <s v="."/>
    <s v="2022 SANTIAGO DE CALI, 24 DE FEBRERO DE 2023 SEÑORES DIRECCION DE IMPUESTOS Y ADUANAS NACIONALES - DIAN ATENCIÓN: LUISA FERNANDA CAUSIL LARA GESTOR I GIT DE SERVICIO AL CIUDADANO LCAUSILL@DIAN.GOV.CO CMEDINAC@DIAN.GOV.CO LA CIUDAD CORDIAL SALUDO, DAMOS RESPUESTA A SU CORREO ELECTRÓNICO DEL 22 DE FEBRERO DE 2023, RECIBIDO POR ESTA ENTIDAD EL MISMO DÍA, EN EL QUE SOLICITA: &quot;CON EL FIN DE REALIZAR PROCEDIMIENTO DE ACTUALIZACIÓN DE RUT POR CAMPAÑA, ATENTAMENTE SE SOLICITA NOS INFORMEN SI EL NIT 900674268 TIENE MATRICULA REGISTRADA EN LA CÁMARA DE COMERCIO DE CALI, EN CASO DE SER AFIRMATIVO POR FAVOR ENVIAR EL CERTIFICADO DE INSCRIPCIÓN EN LA CÁMARA COMERCIO DE CALI DE LA SOCIEDAD SEVILLA 44 CONSTRUCCIONES S.A.S. IDENTIFICADA CON NIT900674268&quot; AL RESPECTO, LE INFORMAMOS QUE LAS CÁMARAS DE COMERCIO DEBEN CEÑIRSE A LO ESTRICTAMENTE CONSAGRADO EN EL ORDENAMIENTO JURÍDICO Y, POR LO TANTO, SOLO PUEDEN HACER LO QUE LA LEY LAS FACULTA, DE TAL MANERA QUE EL ARTÍCULO 86 DEL CÓDIGO DE COMER"/>
    <s v="."/>
    <s v="Finalizado"/>
    <s v="ECUARTAS"/>
    <d v="2023-02-24T00:00:00"/>
    <d v="2023-02-24T00:00:00"/>
    <s v="'lcausill@dian.gov.co.rpost.biz'; cmedinac@dian.gov.co.rpost.biz viernes 24/02/2023 5:48 p. m"/>
    <s v="N"/>
    <s v=""/>
    <x v="0"/>
    <s v=""/>
    <s v="N"/>
    <d v="2023-02-24T00:00:00"/>
    <d v="2023-02-24T00:00:00"/>
    <n v="3"/>
    <n v="15"/>
    <x v="0"/>
    <n v="15"/>
    <s v="cumple"/>
  </r>
  <r>
    <x v="0"/>
    <n v="2023001104"/>
    <x v="36"/>
    <s v="EN COMUNICACION DEL DIA 22022023 CON RAD 2023222100153160-438 DE LA DIAN SECCIONAL BOGOTA DC ENVIADO A COMFECAMARAS Y REMITIDO A LA CC CALI POR TRASALDO POR COMPETENCIAS SOLICITAN APOYO EN EL SUMINISTRO DE LA INFORMACIÓN DE LASSOCIEDADES QUE FUERON &quot;CANCELADAS&quot; POR &quot;LIQUIDACIÓN&quot; POR EL PERIODO 20 DE SEPTIEMBRE AL 31 DEDICIEMBRE DEL 2022. SE SOLICITA LA INFORMACIÓN POR ESTE PERIODO CONSIDERANDO QUE ANTERIOR A ESAFECHA YA HABÍAMOS SOLICITADO ESTA INFORMACIÓN QUEDANDO SOLAMENTE ESTE RANGO DE TIEMPO PARACONCLUIR LA LABOR PERSUASIVA QUE ESTAMOS ADELANTANDO POR EL AÑO 2022 PARA LA CANCELACIÓN DEL RUT. SE ADJUNTA UN FORMATO EN EXCEL PARA DILIGENCIAR LA INFORMACION SOLICITADA Y CORRESPONDE A LOS SIGUIENTES DATOS: NIT - RAZÓN SOCIAL - FECHA DE LIQUIDACIÓN - FECHA DE REGISTRO DE LA LIQUIDACIÓN ANTE LA CÁMARA DE COMERCIO - FECHA CANCELACIÓN DEL REGISTRO MERCANTIL - CAUSAL DE CANCELACIÓN DEL REGISTRO MERCANTIL - CORREO ELECTRÓNICO DIRECCIÓN - MUNICIPIO - DEPARTAMENTO - REPRESENTANTE LEGAL - LIQUIDADOR - NÚMERO DE IDENTIFICACIÓN DEL REPRESENTANTE LEGAL O LIQUIDADOR - CORREO ELECTRÓNICO DEL REPRESENTANTE LEGAL O LIQUIDADOR"/>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ADRIANA DEL PILAR SOLANO CANTOR"/>
    <s v="6079999EX905101"/>
    <s v="asolanoc@dian.gov.co"/>
    <s v="E-mail"/>
    <s v=""/>
    <s v="3 Peticiones"/>
    <x v="0"/>
    <s v="Registros Publicos y Redes Emp"/>
    <s v="Derecho de peticion"/>
    <s v="."/>
    <s v="."/>
    <s v="2023 - 00222 SANTIAGO DE CALI, 27 DE FEBRERO DE 2023 SEÑORA ADRIAN DEL PILAR SOLANO CANTOR SUBDIRECTORA DE ADMINISTRACIÓN DEL REGISTRO ÚNICO TRIBUTARIO DIRECCION DE IMPUESTOS Y ADUANAS NACIONALES -DIAN ASOLANOC@DIAN.GOV.CO BOGOTÁ D.C. RECIBA UN CORDIAL SALUDO, DAMOS RESPUESTA A SU CORREO ELECTRÓNICO DEL 22 DE FEBRERO DE 2023 CON ASUNTO RADICADO NO. 2023222 100153160 - 438, RECIBIDO EN CONFECÁMARAS Y REMITIDO A ESTA ENTIDAD EL MISMO DÍA, EN EL CUAL SOLICITA: &quot;EL SUMINISTRO DE LA INFORMACIÓN DE LAS SOCIEDADES QUE FUERON &quot;CANCELADAS&quot; POR &quot;LIQUIDACIÓN&quot; POR EL PERIODO 20 DE SEPTIEMBRE AL 31 DE DICIEMBRE DEL 2022. SE SOLICITA LA INFORMACIÓN POR ESTE PERIODO, CONSIDERANDO QUE ANTERIOR A ESA FECHA YA HABÍAMOS SOLICITADO ESTA INFORMACIÓN, QUEDANDO SOLAMENTE ESTE RANGO DE TIEMPO PARA CONCLUIR LA LABOR PERSUASIVA QUE ESTAMOS ADELANTANDO POR EL AÑO 2022 PARA LA CANCELACIÓN DEL RUT. LA PRESENTE SOLICITUD DE INFORMACIÓN SE ELEVA, DE ACUERDO CON LO ESTABLECIDO EN LOS ARTÍCULOS 166 Y"/>
    <s v="."/>
    <s v="Finalizado"/>
    <s v="ECUARTAS"/>
    <d v="2023-02-27T00:00:00"/>
    <d v="2023-02-27T00:00:00"/>
    <s v="asolanoc@dian.gov.co.rpost.biz arojaso4@dian.gov.co.rpost.biz lunes 27/02/2023 8:37 a"/>
    <s v="N"/>
    <s v=""/>
    <x v="0"/>
    <s v=""/>
    <s v="N"/>
    <d v="2023-02-27T00:00:00"/>
    <d v="2023-02-27T00:00:00"/>
    <n v="4"/>
    <n v="15"/>
    <x v="0"/>
    <n v="15"/>
    <s v="cumple"/>
  </r>
  <r>
    <x v="0"/>
    <n v="2023001120"/>
    <x v="36"/>
    <s v="EL SEÑOR JAMES MONTOYA ROJAS IDENTIFICADO CON CC # 16.677.091 DE CALI SOLICITA PRORROGA DE LA RAD. 20230053966 DE LA SOCIEDAD DAVIDA GERENCIAL LTDA, EL MOTIVO POR EL CUAL EL ACTA DEBE SER PROTOCOLIZADA A ESCRITURA PUBLICA Y LA NOTARIA PODRIA TOMAR MAS TIEMPO EN ENTREGARLA. LA PERSONA SOLICITA QUE SE EXTIENDA EL TIEMPO DEL 26 DE FEBRERO HASTA EL 26 DE MARZO DEL PRESENTE AÑO."/>
    <s v="A"/>
    <s v="PGUARGUA"/>
    <s v=" "/>
    <s v="Principal"/>
    <d v="2023-02-22T00:00:00"/>
    <s v="Origino"/>
    <s v="NRESPONS"/>
    <s v="Registros Pub y Redes Emp"/>
    <s v="Juridica"/>
    <s v="Finalizado"/>
    <s v=" "/>
    <s v="Asignado a"/>
    <s v="MVELASQU"/>
    <s v="Registros Pub y Redes Emp"/>
    <s v="Juridica"/>
    <d v="2023-02-22T00:00:00"/>
    <s v="A"/>
    <s v="MERCANTIL"/>
    <n v="1074790"/>
    <n v="20230053966"/>
    <m/>
    <m/>
    <m/>
    <m/>
    <m/>
    <s v="Inscrito"/>
    <n v="16677091"/>
    <s v="JAMES MONTOYA ROJAS"/>
    <s v=""/>
    <s v="gerenciadavida@proyectat.co"/>
    <s v="Presencial Verbal"/>
    <s v="3128861213"/>
    <s v="3 Peticiones"/>
    <x v="3"/>
    <s v="Registros Publicos y Redes Emp"/>
    <s v="Derecho de peticion"/>
    <s v="."/>
    <s v="."/>
    <s v="SE CONCEDE PRÓRROGA HASTA EL 26 DE MARZO DE 2023"/>
    <s v="."/>
    <s v="Finalizado"/>
    <s v="MVELASQU"/>
    <d v="2023-02-24T00:00:00"/>
    <d v="2023-02-24T00:00:00"/>
    <s v=" "/>
    <s v="N"/>
    <s v=""/>
    <x v="0"/>
    <s v="Interés general y particular"/>
    <s v="N"/>
    <d v="2023-02-24T00:00:00"/>
    <d v="2023-02-24T00:00:00"/>
    <n v="3"/>
    <n v="15"/>
    <x v="0"/>
    <n v="15"/>
    <s v="cumple"/>
  </r>
  <r>
    <x v="0"/>
    <n v="2023001124"/>
    <x v="36"/>
    <s v="EN COMUNICACION DEL DIA 23022023 CON AUTO 408 DEL JUZGADO 30 CIVIL MUPAL DE CALI ENVIADO VIA EMAIL A CONTACTO CCC SOLICITAN OFICIAR A LA CCC CON EL FIN DE QUE SUMINISTREN LA INFORMACIÓN QUE REPOSE EN SUS BASES DE DATOS REFERENTE AL DOMICILIO DE LA PARTE DEMANDADA SOCIEDAD A.J.P. INGENIERIA S.A.S. IDENTIFICADA CON NIT: 9006336895 Y EL SEÑOR ANTONIO JOSE PERDOMO IDENTIFICADO CON C.C. NO. 94.449.324CCC - NOTA LA SOCIEDAD A.J.P. INGENIERIA S.A.S. EN LIQUIDACION_x0009_ NIT 900633689 - 5 CANCELADA EN CALICON MAT # 875998"/>
    <s v="A"/>
    <s v="JCMARIN"/>
    <s v=" "/>
    <s v="Obrero"/>
    <d v="2023-02-22T00:00:00"/>
    <s v="Origino"/>
    <s v="NRESPONS"/>
    <s v="Registros Pub y Redes Emp"/>
    <s v="Back (Registro)"/>
    <s v="Finalizado"/>
    <s v=" "/>
    <s v="Asignado a"/>
    <s v="ECUARTAS"/>
    <s v="Registros Pub y Redes Emp"/>
    <s v="Back (Registro)"/>
    <d v="2023-02-22T00:00:00"/>
    <s v="A"/>
    <s v="MERCANTIL"/>
    <n v="875998"/>
    <m/>
    <m/>
    <m/>
    <m/>
    <m/>
    <m/>
    <s v="Inscrito"/>
    <m/>
    <s v="JUAN SEBASTIÁN VILLAMIL RODRÍGUEZ"/>
    <s v=""/>
    <s v="j30cmcali@cendoj.ramajudicial.gov.co"/>
    <s v="E-mail"/>
    <s v=""/>
    <s v="3 Peticiones"/>
    <x v="0"/>
    <s v="Registros Publicos y Redes Emp"/>
    <s v="Derecho de peticion"/>
    <s v="."/>
    <s v="."/>
    <s v="2023 - 00099 SANTIAGO DE CALI, 22 DE FEBRERO DE 2023 SEÑORES JUZGADO TREINTA CIVIL MUNICIPAL DE CALI ATENCIÓN: JUAN SEBASTIÁN VILLAMIL RODRÍGUEZ JUEZ J30CMCALI@CENDOJ.RAMAJUDICIAL.GOV.CO LA CIUDAD CORDIAL SALUDO DAMOS RESPUESTA AL AUTO NO. 408 RADICADO 76001 4003 030 2022 00079 001 DEL 13 DE FEBRERO DE 2023, RECIBIDO EN ESTA ENTIDAD EL 22 DE FEBRERO, EN EL QUE SOLICITA &quot;SUMINISTREN LA INFORMACIÓN QUE REPOSE EN SUS BASES DE DATOS, REFERENTE AL DOMICILIO DE LA PARTE DEMANDADA, SOCIEDAD A.J.P. INGENIERIA S.A.S., IDENTIFICADA CON NIT: 9006336895Y EL SEÑOR ANTONIO JOSE PERDOMO, IDENTIFICADO CON C.C. NO. 94.449.32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
    <s v="."/>
    <s v="Finalizado"/>
    <s v="ECUARTAS"/>
    <d v="2023-02-27T00:00:00"/>
    <d v="2023-02-27T00:00:00"/>
    <s v="j30cmcali@cendoj.ramajudicial.gov.co.rpost.biz lunes 27/02/2023 8:55 a. m"/>
    <s v="N"/>
    <s v=""/>
    <x v="0"/>
    <s v=""/>
    <s v="N"/>
    <d v="2023-02-27T00:00:00"/>
    <d v="2023-02-27T00:00:00"/>
    <n v="4"/>
    <n v="15"/>
    <x v="0"/>
    <n v="15"/>
    <s v="cumple"/>
  </r>
  <r>
    <x v="0"/>
    <n v="2023001125"/>
    <x v="36"/>
    <s v="EN COMUNICACION DEL DIA 20022023 CON RAD FO-M9-P3-02-V01 DE LA GOBERNACION DEL VALLE ENVIADO VIA EMAIL A CONTACTO CCC SE REQUIERE DE LA VALIOSA COLABORACIÓN DE SU ENTIDAD PARA EL SUMINISTRO DE LA SIGUIENTE INFORMACIÓN LO MÁS ACTUALIZADA POSIBLE: ¿ NÚMERO DE EMPRESAS MATRICULADAS CUYA ACTIVIDAD ES EL RECICLAJE SE AGRADECE EL ENVÍO DE ESTA INFORMACIÓN HASTA EL PRÓXIMO 10 DE MARZO"/>
    <s v="A"/>
    <s v="JCMARIN"/>
    <s v=" "/>
    <s v="Obrero"/>
    <d v="2023-02-22T00:00:00"/>
    <s v="Origino"/>
    <s v="NRESPONS"/>
    <s v="Registros Pub y Redes Emp"/>
    <s v="Back (Registro)"/>
    <s v="Finalizado"/>
    <s v=" "/>
    <s v="Asignado a"/>
    <s v="ECUARTAS"/>
    <s v="Registros Pub y Redes Emp"/>
    <s v="Back (Registro)"/>
    <d v="2023-02-22T00:00:00"/>
    <s v="A"/>
    <s v=""/>
    <m/>
    <m/>
    <m/>
    <m/>
    <m/>
    <m/>
    <m/>
    <s v="Sin Identificación"/>
    <m/>
    <s v="DIEGO FELIPE BUSTAMANTE ARANGO"/>
    <s v=""/>
    <s v="gmarquez@valledelcauca.gov.co"/>
    <s v="E-mail"/>
    <s v=""/>
    <s v="3 Peticiones"/>
    <x v="0"/>
    <s v="Registros Publicos y Redes Emp"/>
    <s v="Derecho de peticion"/>
    <s v="."/>
    <s v="."/>
    <s v="2023 - 00223 SANTIAGO DE CALI, 27 DE FEBRERO DE 2023 SEÑOR DIEGO FELIPE BUSTAMANTE ARANGO DIRECTOR GOBERNACIÓN DEL VALLE - DEPARTAMENTO ADMINISTRATIVO DE PLANEACIÓN GMARQUEZ@VALLEDELCAUCA.GOV.CO STEFANNYTENORIO@GMAIL.COM LA CIUDAD RECIBA UN CORDIAL SALUDO, DAMOS RESPUESTA A SU OFICIO 1.130.20-42.26 2023018423 DEL 20 DE FEBRERO, RECIBIDO EN ESTA ENTIDAD EL 22 DE FEBRERO, EN EL CUAL SOLICITA: &quot;SE REQUIERE DE LA VALIOSA COLABORACIÓN DE SU ENTIDAD PARA EL SUMINISTRO DE LA SIGUIENTE INFORMACIÓN LO MÁS ACTUALIZADA POSIBLE: O NÚMERO DE EMPRESAS MATRICULADAS CUYA ACTIVIDAD ES EL RECICLAJ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s v="."/>
    <s v="Finalizado"/>
    <s v="ECUARTAS"/>
    <d v="2023-02-27T00:00:00"/>
    <d v="2023-02-27T00:00:00"/>
    <s v="gmarquez@valledelcauca.gov.co.rpost.biz; stefannytenorio@gmail.com.rpost.biz lunes 27/02/2023 12:20 p. m"/>
    <s v="N"/>
    <s v=""/>
    <x v="0"/>
    <s v=""/>
    <s v="N"/>
    <d v="2023-02-27T00:00:00"/>
    <d v="2023-02-27T00:00:00"/>
    <n v="4"/>
    <n v="15"/>
    <x v="0"/>
    <n v="15"/>
    <s v="cumple"/>
  </r>
  <r>
    <x v="0"/>
    <n v="2023001129"/>
    <x v="37"/>
    <s v="EN COMUNICACION DEL DIA 22022023 CON EMAIL ENVIADO A CONTACTO CCC DE LA BENEFICENCIA DEL VALLE SOLICITAN INFORMAR A ESTA OFICINA SI LAS PERSONAS NATURALES Y/O JURÍDICAS RELACIONADAS ACONTINUACIÓN APARECEN CON INMUEBLES REGISTRADOS EN ESTA OFICINA, EN CASO AFIRMATIVO, ATENTAMENTE LESOLICITAMOS EXPEDIR LA CERTIFICACIÓN RESPECTIVA. CONFORME LO DISPUESTO EN EL ARTÍCULO 17 EL DECRETO 1428DEL 2000 LITERALES B Y D ÉSTAS SON EXENTAS DE TARIFA ALGUNA. JAVIER MEDINA HERRERA 16.599.028 - ROBERTO ANDRES VIVEROS QUIÑNEZ 16.640.012 - JOSE JOAQUIN ARROYO ANGULO 16.491.046 - LUIS ANGEL CAICEDO MOSQUERA 16.500.040 - CLAUDIA MARIA OSORIO FLOREZ 36.724.325 -HUMBERTO FABIAN DIAZ GAMEZ 85.447.236 - NOTA OSORIO FLOREZ CLAUDIA MARIA C.C. 36724325 CANCELADA CALI_x0009_MAT # 841848 - VIVEROS QUINONES ROBERTO ANDRES C.C. 16640012 CANCELADA EN CALI_x0009_MAT # 371040 -"/>
    <s v="A"/>
    <s v="JCMARIN"/>
    <s v=" "/>
    <s v="Obrero"/>
    <d v="2023-02-23T00:00:00"/>
    <s v="Origino"/>
    <s v="NRESPONS"/>
    <s v="Registros Pub y Redes Emp"/>
    <s v="Back (Registro)"/>
    <s v="Finalizado"/>
    <s v=" "/>
    <s v="Asignado a"/>
    <s v="ECUARTAS"/>
    <s v="Registros Pub y Redes Emp"/>
    <s v="Back (Registro)"/>
    <d v="2023-02-23T00:00:00"/>
    <s v="A"/>
    <s v=""/>
    <m/>
    <m/>
    <m/>
    <m/>
    <m/>
    <m/>
    <m/>
    <s v="Sin Identificación"/>
    <m/>
    <s v="MONICA DIAZ PAZ"/>
    <s v=""/>
    <s v="cartera@loteriadelvalle.com"/>
    <s v="E-mail"/>
    <s v=""/>
    <s v="3 Peticiones"/>
    <x v="0"/>
    <s v="Registros Publicos y Redes Emp"/>
    <s v="Derecho de peticion"/>
    <s v="."/>
    <s v="."/>
    <s v="2023 - 00194 SANTIAGO DE CALI, 27 DE FEBRERO DE 2023 SEÑORES LOTERIA DEL VALLE ATENCIÓN: MONICA DIAZ PAZ DIRECTORA ADMINISTRATIVA CARTERA@LOTERIADELVALLE.COM LA CIUDAD CORDIAL SALUDO, DAMOS RESPUESTA AL CORREO ELECTRÓNICO DEL 22 DE FEBRERO, RECIBIDO EN ESTA ENTIDAD EL MISMO DÍA, SOLICITA: &quot;INFORMAR A ESTA OFICINA SI LAS PERSONAS NATURALES Y/O JURÍDICAS RELACIONADAS A CONTINUACIÓN APARECEN CON INMUEBLES REGISTRADOS EN ESTA OFICINA, EN CASO AFIRMATIVO, ATENTAMENTE LE SOLICITAMOS EXPEDIR LA CERTIFICACIÓN RESPECTIVA. CONFORME LO DISPUESTO EN EL ARTÍCULO 17 EL DECRETO 1428DEL 2000 LITERALES B Y D ÉSTAS SON EXENTAS DE TARIFA ALGU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s v="."/>
    <s v="Finalizado"/>
    <s v="ECUARTAS"/>
    <d v="2023-02-27T00:00:00"/>
    <d v="2023-02-27T00:00:00"/>
    <s v="cartera@loteriadelvalle.com.rpost.biz lunes 27/02/2023 11:14 a. m"/>
    <s v="N"/>
    <s v=""/>
    <x v="0"/>
    <s v=""/>
    <s v="N"/>
    <d v="2023-02-27T00:00:00"/>
    <d v="2023-02-27T00:00:00"/>
    <n v="3"/>
    <n v="15"/>
    <x v="0"/>
    <n v="15"/>
    <s v="cumple"/>
  </r>
  <r>
    <x v="0"/>
    <n v="2023001135"/>
    <x v="37"/>
    <s v="EN COMUNICACION DEL DIA 20022023 CON EMAIL ENVIADOA CONTACTO CCCMEDIANTE DERECHO DE PETICION EL SR. HECTOR HENRY CABRERA RAYO CC # 16598589 SOLICITA SE LE INFORME DENTRO DEL TERMINO LEGAL EL LISTADO DE LAS EMPRESAS DONDE APARECE VINCULADO COMO MIEMBRO DE JUNTA DIRECTIVA PPAL O SUPL. REP. LEGAL PPAL O SUPLENTE GERENTE PPAL O SUPLENTE REVISOR FISCAL PPAL O SUPLENTE - NOTA EL SR. FIGURA EN VARIAS SOCIEDADES Y ESALES"/>
    <s v="A"/>
    <s v="JCMARIN"/>
    <s v=" "/>
    <s v="Obrero"/>
    <d v="2023-02-23T00:00:00"/>
    <s v="Origino"/>
    <s v="NRESPONS"/>
    <s v="Registros Pub y Redes Emp"/>
    <s v="Back (Registro)"/>
    <s v="Finalizado"/>
    <s v=" "/>
    <s v="Asignado a"/>
    <s v="ECUARTAS"/>
    <s v="Registros Pub y Redes Emp"/>
    <s v="Back (Registro)"/>
    <d v="2023-02-23T00:00:00"/>
    <s v="A"/>
    <s v=""/>
    <m/>
    <m/>
    <m/>
    <m/>
    <m/>
    <m/>
    <m/>
    <s v="Sin Identificación"/>
    <m/>
    <s v="HECTOR HENRY CABRERA RAYO"/>
    <s v=""/>
    <s v="gerentesocio@pkfcabrera.com"/>
    <s v="E-mail"/>
    <s v="3104294621"/>
    <s v="3 Peticiones"/>
    <x v="0"/>
    <s v="Registros Publicos y Redes Emp"/>
    <s v="Derecho de peticion"/>
    <s v="."/>
    <s v="."/>
    <s v="2023-00226 SANTIAGO DE CALI, 28 DE FEBRERO DE 2023 SEÑOR HECTOR HENRY CABRERA RAYO GERENTESOCIO@PKFCABRERA.COM LA CIUDAD CORDIAL SALUDO, MEDIANE ESCRITO DEL 20 DE FEBRERO DE 2023, RECIBIDO EN LA CÁMARA DE COMERCIO EL 23 DE FEBRERO DE 2023, SOLICITA: ¿(¿) SE ME INFORME DENTRO DEL TÉRMINO LEGAL, EL LISTADO DE EMPRESAS DONDE APARECE MI NOMBRE VINCULADO, YA SEA COMO MIEMBRO DE JUNTA DIRECTIVA PRINCIPAL O SUPLENTE, REPRESENTANTE LEGAL PRINCIPAL Y/O SUPLENTE, GERENTE PRINCIPAL Y/O SUPLENTE, REVISOR FISCAL PRINCIPAL Y/O SUPLENTE¿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
    <s v="."/>
    <s v="Finalizado"/>
    <s v="ECUARTAS"/>
    <d v="2023-02-28T00:00:00"/>
    <d v="2023-02-28T00:00:00"/>
    <s v="'gerentesocio@pkfcabrera.com.rpost.biz' martes 28/02/2023 11:28 a. m"/>
    <s v="N"/>
    <s v=""/>
    <x v="0"/>
    <s v="Interés general y particular"/>
    <s v="N"/>
    <d v="2023-02-28T00:00:00"/>
    <d v="2023-02-28T00:00:00"/>
    <n v="4"/>
    <n v="15"/>
    <x v="0"/>
    <n v="15"/>
    <s v="cumple"/>
  </r>
  <r>
    <x v="0"/>
    <n v="2023001136"/>
    <x v="37"/>
    <s v="EN COMUNICACION DEL DIA 20022023 CON EMAIL ENVIADO A CONTACTO CCC MEDIANTE DERECHO DE PETICION EL SR. HECTOR HENRY CABRERA RAYO CC 16598589 SOLICITA SE LE INFORME EL MOTIVO POR EL CUAL LA CCC ACEPTO EL SUPUESTO NOMBRAMIENTO COMO MIEMBRO DE LA JUNTA DIRECTIVA DE LA EMPRESA LA TIENDA AGRICOLA CALI DK SAS EN EL ENTENDIDO QUE JAMAS HA ACEPTADO DICHO CARGO TAMBIEN SOLICITA QUE SE LE ENTREGUE LA PRUEBA PERTINENTE DE LA SUPUESTA VINCULACION COMO MIEMBRO DE LA JUNTA DIRECTIVA DE DICHA SOCIEDAD NIT 901455434-4"/>
    <s v="A"/>
    <s v="JCMARIN"/>
    <s v=" "/>
    <s v="Obrero"/>
    <d v="2023-02-23T00:00:00"/>
    <s v="Origino"/>
    <s v="NRESPONS"/>
    <s v="Registros Pub y Redes Emp"/>
    <s v="Front (Cajas)"/>
    <s v="Finalizado"/>
    <s v=" "/>
    <s v="Asignado a"/>
    <s v="CBOTERO"/>
    <s v="Registros Pub y Redes Emp"/>
    <s v="Juridica"/>
    <d v="2023-02-23T00:00:00"/>
    <s v="A"/>
    <s v="MERCANTIL"/>
    <n v="1106600"/>
    <m/>
    <m/>
    <m/>
    <m/>
    <m/>
    <m/>
    <s v="Inscrito"/>
    <m/>
    <s v="HECTOR HENRY CABRERA RAYO"/>
    <s v=""/>
    <s v="gerentesocio@pkfcabrera.com"/>
    <s v="E-mail"/>
    <s v="3104294621"/>
    <s v="3 Peticiones"/>
    <x v="2"/>
    <s v="Registros Publicos y Redes Emp"/>
    <s v="Derecho de peticion"/>
    <s v="."/>
    <s v="."/>
    <s v=" SANTIAGO DE CALI, 28 DE FEBRERO DE 2023 SEÑOR HECTOR HENRY CABRERA RAYO GERENTESOCIO@PKFCABRERA.COM LA CIUDAD CORDIAL SALUDO, MEDIANE ESCRITO DEL 20 DE FEBRERO DE 2023, RECIBIDO EN LA CÁMARA DE COMERCIO EL 23 DE FEBRERO DE 2023, SOLICITA: &quot;1.1. ¿ SE ME INFORME DENTRO DEL TÉRMINO LEGAL, EL MOTIVO POR EL CUAL LA CÁMARA DE COMERCIO ACEPTÓ EL SUPUESTO NOMBRAMIENTO COMO MIEMBRO DE LA JUNTA DIRECTIVA DE LA EMPRESA LA TIENDA AGRÍCOLA CALI DK S.A.S., EN EL ENTENDIDO QUE JAMÁS HE ACEPTADO DICHO CARGO. ¿ 2.1. ¿ SE ME ENTREGUE DENTRO DEL TÉRMINO LEGAL, EL TRASLADO DE LA PRUEBA PERTINENTE (DOCUMENTOS SOPORTE) DE LA SUPUESTA VINCULACIÓN COMO MIEMBRO DE JUNTA DIRECTIVA A LA EMPRESA LA TIENDA AGRÍCOLA CALI DK S.A.S. CON NIT 9014554344&quot;. AL RESPECTO, LE INFORMAMOS QUE LAS CÁMARAS DE COMERCIO DEBEN CEÑIRSE A LO ESTRICTAMENTE CONSAGRADO EN EL ORDENAMIENTO JURÍDICO Y, POR LO TANTO, SOLO PUEDEN HACER LO QUE LA LEY LAS FACULTA, DE TAL MANERA QUE EL ARTÍCULO 86 DEL CÓDIGO DE COMERCIO Y EL ARTÍCUL"/>
    <s v="."/>
    <s v="Finalizado"/>
    <s v="CBOTERO"/>
    <d v="2023-02-28T00:00:00"/>
    <d v="2023-02-28T00:00:00"/>
    <s v=" "/>
    <s v="N"/>
    <s v=""/>
    <x v="0"/>
    <s v="Interés general y particular"/>
    <s v="N"/>
    <d v="2023-02-28T00:00:00"/>
    <d v="2023-02-28T00:00:00"/>
    <n v="4"/>
    <n v="15"/>
    <x v="0"/>
    <n v="15"/>
    <s v="cumple"/>
  </r>
  <r>
    <x v="0"/>
    <n v="2023001138"/>
    <x v="37"/>
    <s v="SOLICITUD DE CANCELACION OFICIO DE INSCRIPCION DE EMBARGO INTERPUESTO POR DIAN, BANCO DE BOGOTA, SUPERINTENDENCIA DE SOCIEDADES. ADJUNTO CARTA"/>
    <s v="A"/>
    <s v="FCAJAS"/>
    <s v=" "/>
    <s v="Principal"/>
    <d v="2023-02-23T00:00:00"/>
    <s v="Origino"/>
    <s v="NRESPONS"/>
    <s v="Registros Pub y Redes Emp"/>
    <s v="Juridica"/>
    <s v="Finalizado"/>
    <s v=" "/>
    <s v="Asignado a"/>
    <s v="MVELASQU"/>
    <s v="Registros Pub y Redes Emp"/>
    <s v="Juridica"/>
    <d v="2023-02-23T00:00:00"/>
    <s v="A"/>
    <s v="MERCANTIL"/>
    <n v="705258"/>
    <m/>
    <m/>
    <m/>
    <m/>
    <m/>
    <m/>
    <s v="Inscrito"/>
    <n v="18495651"/>
    <s v="JOHN JAIRO ARANGO"/>
    <s v="6641445"/>
    <s v="frankhernandez-abogado@hotmail.com"/>
    <s v="Presencial con Carta"/>
    <s v="3103950779"/>
    <s v="3 Peticiones"/>
    <x v="4"/>
    <s v="Registros Publicos y Redes Emp"/>
    <s v="Derecho de peticion"/>
    <s v="."/>
    <s v="."/>
    <s v="AHORA BIEN, EN ATENCIÓN A SU SOLICITUD PUNTUAL, PROCEDIMOS A VERIFICAR LOS REGISTROS DE LA SOCIEDAD CREAR PUBLICIDAD EXTERIOR S.A.S. EN REORGANIZACION Y DE SU ESTABLECIMIENTO DE COMERCIO, EVIDENCIANDO QUE EN EFECTO, BAJO EL NO. 79 DEL LIBRO XIX DEL 25 DE MAYO DE 2022, ESTA CÁMARA DE COMERCIO INSCRIBIÓ EL AUTO NO. 2022-03-004329 DEL 21 DE ABRIL DE 2022, EMITIDO POR LA SUPERINTENDENCIA DE SOCIEDADES, CON EL CUAL AUTORIZÓ DAR INICIO AL PROCESO DE REORGANIZACIÓN ABREVIADO DE LA SOCIEDAD. ES IMPORTANTE IGUALMENTE INDICARLE QUE EN EL RESUELVE DE LA MENCIONADA PROVIDENCIA, NO SE ORDENÓ DE MANERA EXPRESA A LA CÁMARA DE COMERCIO RETIRAR DEL CERTIFICADO DE EXISTENCIA Y REPRESENTACIÓN LEGAL DE LA SOCIEDAD CREAR PUBLICIDAD EXTERIOR S.A.S. EN REORGANIZACION, LAS MEDIDAS DE EMBARGO QUE RECAEN SOBRE EL ESTABLECIMIENTO DE COMERCIO DE SU PROPIEDAD DENOMINADO CREAR PUBLICIDA EXTERIOR S.A.S., RAZÓN POR LA CUAL, EL ENTE CAMERAL SOLO PROCEDIÓ A REGISTRAR LAS ORDENES CONTENIDAS EN LOS NUMERALES VIGÉSIMO CUA"/>
    <s v="."/>
    <s v="Finalizado"/>
    <s v="MVELASQU"/>
    <d v="2023-02-24T00:00:00"/>
    <d v="2023-02-24T00:00:00"/>
    <s v=" "/>
    <s v="N"/>
    <s v=""/>
    <x v="0"/>
    <s v="Interés general y particular"/>
    <s v="N"/>
    <d v="2023-02-24T00:00:00"/>
    <d v="2023-02-24T00:00:00"/>
    <n v="2"/>
    <n v="15"/>
    <x v="0"/>
    <n v="15"/>
    <s v="cumple"/>
  </r>
  <r>
    <x v="0"/>
    <n v="2023001139"/>
    <x v="37"/>
    <s v="EN COMUNICACION DLE DIA 15022023 CON EMAIL ENVIADO A CONTACTO CCC MEDIANTE DERECHO DE PETICION LE SR. FRANCISCO JAVIER ROJO PALACIO CC 98708321 SOLICITA SE LE DE UNA CONSTANCIA DE QUE NO FIGURA EN NINGUN REGISTRO PUBLICO DE AL CCC - NOTA LA CEDUAL APORTADA NO FIGURA REGISTRA EN LA CCC"/>
    <s v="A"/>
    <s v="JCMARIN"/>
    <s v=" "/>
    <s v="Obrero"/>
    <d v="2023-02-23T00:00:00"/>
    <s v="Origino"/>
    <s v="NRESPONS"/>
    <s v="Registros Pub y Redes Emp"/>
    <s v="Back (Registro)"/>
    <s v="Finalizado"/>
    <s v=" "/>
    <s v="Asignado a"/>
    <s v="CMARTINE"/>
    <s v="Registros Pub y Redes Emp"/>
    <s v="Juridica"/>
    <d v="2023-02-23T00:00:00"/>
    <s v="A"/>
    <s v=""/>
    <m/>
    <m/>
    <m/>
    <m/>
    <m/>
    <m/>
    <m/>
    <s v="Sin Identificación"/>
    <m/>
    <s v="FRANCISCO JAVIER ROJO PALACIO"/>
    <s v=""/>
    <s v=""/>
    <s v="E-mail"/>
    <s v=""/>
    <s v="3 Peticiones"/>
    <x v="0"/>
    <s v="Registros Publicos y Redes Emp"/>
    <s v="Derecho de peticion"/>
    <s v="."/>
    <s v="."/>
    <s v="CONTESTADO CON CARTA 2023-00228 DEL 27 DE FEBRERO DE 2023, ASÍ: &quot;MEDIANTE ESCRITO RECIBIDO EN ESTA CÁMARA DE COMERCIO EL 23 DE FEBRERO DE 2023, SOLICITÓ &quot;CONSTANCIA DE QUE NO FIGURO EN NINGÚN REGISTRO PÚBLICO QUE LLEVE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FRANCISCO JAVIER ROJO PAL"/>
    <s v="."/>
    <s v="Finalizado"/>
    <s v="CMARTINE"/>
    <d v="2023-02-27T00:00:00"/>
    <d v="2023-02-27T00:00:00"/>
    <s v=" "/>
    <s v="N"/>
    <s v=""/>
    <x v="0"/>
    <s v="Interés general y particular"/>
    <s v="N"/>
    <d v="2023-02-27T00:00:00"/>
    <d v="2023-02-27T00:00:00"/>
    <n v="3"/>
    <n v="15"/>
    <x v="0"/>
    <n v="15"/>
    <s v="cumple"/>
  </r>
  <r>
    <x v="0"/>
    <n v="2023001141"/>
    <x v="37"/>
    <s v="EN COMUNICACION DEL DIA 20022023 CON EMAIL ENVIADO A CONTACTO CCC MEDIANTE DERECHO DE PETICION EL SR. HECTOR HENRY CABRERA RAYO CC 16598589 SOLICITA SE LE INFORME EL MOTIVO POR EL CUAL LA CCC ACEPTO EL SUPUESTO NOMBRAMIENTO COMO MIEMBRO DE LA JUNTA DIRECTIVA DE LA EMPRESA LADRILLERA TERRACOTA PUERTO TEJADA SAS EN EL ENTENDIDO QUE JAMAS HA ACEPTADO DICHO CARGO TAMBIEN SOLICITA QUE SE LE ENTREGUE LA PRUEBA PERTINENTE DE LA SUPUESTA VINCULACION COMO MIEMBRO DE LA JUNTA DIRECTIVA DE DICHA SOCIEDAD NIT 901443781-3"/>
    <s v="A"/>
    <s v="JCMARIN"/>
    <s v=" "/>
    <s v="Obrero"/>
    <d v="2023-02-23T00:00:00"/>
    <s v="Origino"/>
    <s v="NRESPONS"/>
    <s v="Registros Pub y Redes Emp"/>
    <s v="Front (Cajas)"/>
    <s v="Finalizado"/>
    <s v=" "/>
    <s v="Asignado a"/>
    <s v="CBOTERO"/>
    <s v="Registros Pub y Redes Emp"/>
    <s v="Juridica"/>
    <d v="2023-02-23T00:00:00"/>
    <s v="A"/>
    <s v="MERCANTIL"/>
    <n v="1104309"/>
    <m/>
    <m/>
    <m/>
    <m/>
    <m/>
    <m/>
    <s v="Inscrito"/>
    <m/>
    <s v="HECTOR HENRY CABRERA RAYO"/>
    <s v=""/>
    <s v="gerentesocio@pkfcabrera.com"/>
    <s v="E-mail"/>
    <s v="3104294621"/>
    <s v="3 Peticiones"/>
    <x v="2"/>
    <s v="Registros Publicos y Redes Emp"/>
    <s v="Derecho de peticion"/>
    <s v="."/>
    <s v="."/>
    <s v=" SANTIAGO DE CALI, 28 DE FEBRERO DE 2023 SEÑOR HECTOR HENRY CABRERA RAYO GERENTESOCIO@PKFCABRERA.COM LA CIUDAD CORDIAL SALUDO, MEDIANE ESCRITO DEL 20 DE FEBRERO DE 2023, RECIBIDO EN LA CÁMARA DE COMERCIO EL 23 DE FEBRERO DE 2023, SOLICITA: &quot;1.1. ¿ SE ME INFORME DENTRO DEL TÉRMINO LEGAL, EL MOTIVO POR EL CUAL LA CÁMARA DE COMERCIO ACEPTÓ EL SUPUESTO NOMBRAMIENTO COMO PARTE DE LA JUNTA DIRECTIVA DE LA EMPRESA LADRILLERA TERRACOTA PUERTO TEJADA S.A.S., EN EL ENTENDIDO QUE JAMÁS HE ACEPTADO DICHO CARGO. ¿ 2.1. ¿ SE ME ENTREGUE DENTRO DEL TÉRMINO LEGAL, EL TRASLADO DE LA PRUEBA PERTINENTE (DOCUMENTOS SOPORTE) DE LA SUPUESTA VINCULACIÓN COMO MIEMBRO DE JUNTA DIRECTIVA A LA EMPRESA LADRILLERA TERRACOTA PUERTO TEJADA S.A.S. CON NIT 9014437813&quot;. AL RESPECTO, LE INFORMAMOS QUE LAS CÁMARAS DE COMERCIO DEBEN CEÑIRSE A LO ESTRICTAMENTE CONSAGRADO EN EL ORDENAMIENTO JURÍDICO Y, POR LO TANTO, SOLO PUEDEN HACER LO QUE LA LEY LAS FACULTA, DE TAL MANERA QUE EL ARTÍCULO 86 DEL CÓDIGO DE COMERCI"/>
    <s v="."/>
    <s v="Finalizado"/>
    <s v="CBOTERO"/>
    <d v="2023-02-28T00:00:00"/>
    <d v="2023-02-28T00:00:00"/>
    <s v=" "/>
    <s v="N"/>
    <s v=""/>
    <x v="0"/>
    <s v="Interés general y particular"/>
    <s v="N"/>
    <d v="2023-02-28T00:00:00"/>
    <d v="2023-02-28T00:00:00"/>
    <n v="4"/>
    <n v="15"/>
    <x v="0"/>
    <n v="15"/>
    <s v="cumple"/>
  </r>
  <r>
    <x v="0"/>
    <n v="2023001147"/>
    <x v="37"/>
    <s v="EN COMUNICACION DEL DIA 23022023 CON EMAIL ENVIADO A CONTACTO CCC MEDIANTE DERECHO DE PETICION EL SR. EDUAR MAURICIO SARRIA RODRIGUERZ CC # 1113624683 SOLICITA SE VERIFIQUE EN LAS BASES DE DATOS DE LA CCC Y SE CERTIFIQUE QUE NO TIENE BIENES A REGISTRO PARA DEMOSTRAR INSOLVENCIA ECONOMICA - NOTA LA CEDUALA APORTADA NO FIGURA REGISTRADA EN LA CCC - NOTA LA CEDULA APORTADA NO FIGURA REGISTRADA EN LA CCC"/>
    <s v="A"/>
    <s v="JCMARIN"/>
    <s v=" "/>
    <s v="Obrero"/>
    <d v="2023-02-23T00:00:00"/>
    <s v="Origino"/>
    <s v="NRESPONS"/>
    <s v="Registros Pub y Redes Emp"/>
    <s v="Back (Registro)"/>
    <s v="Finalizado"/>
    <s v=" "/>
    <s v="Asignado a"/>
    <s v="CMARTINE"/>
    <s v="Registros Pub y Redes Emp"/>
    <s v="Juridica"/>
    <d v="2023-02-23T00:00:00"/>
    <s v="A"/>
    <s v=""/>
    <m/>
    <m/>
    <m/>
    <m/>
    <m/>
    <m/>
    <m/>
    <s v="Sin Identificación"/>
    <m/>
    <s v="EDUAR MAURICIO SARRIA RODRIGUEZ"/>
    <s v=""/>
    <s v=""/>
    <s v="E-mail"/>
    <s v=""/>
    <s v="3 Peticiones"/>
    <x v="0"/>
    <s v="Registros Publicos y Redes Emp"/>
    <s v="Derecho de peticion"/>
    <s v="."/>
    <s v="."/>
    <s v="CONTESTADO CON CARTA 2023-00229 DEL 27 DE FEBRERO DE 2023, ASÍ: &quot;MEDIANTE ESCRITO RECIBIDO EN ESTA CÁMARA DE COMERCIO EL 23 DE FEBRERO DE 2023, SOLICITÓ &quot;SE VERIFIQUE EN LA BASE DE BANCOS DE DATOS DE SU DESPACHO Y SE CERTIFIQUE QUE NO TENGO BIENES A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EDUA"/>
    <s v="."/>
    <s v="Finalizado"/>
    <s v="CMARTINE"/>
    <d v="2023-02-27T00:00:00"/>
    <d v="2023-02-27T00:00:00"/>
    <s v=" "/>
    <s v="N"/>
    <s v=""/>
    <x v="0"/>
    <s v="Interés general y particular"/>
    <s v="N"/>
    <d v="2023-02-27T00:00:00"/>
    <d v="2023-02-27T00:00:00"/>
    <n v="3"/>
    <n v="15"/>
    <x v="0"/>
    <n v="15"/>
    <s v="cumple"/>
  </r>
  <r>
    <x v="0"/>
    <n v="2023001148"/>
    <x v="37"/>
    <s v="SEÑORES CÁMARA DE COMERCIO. LA PRESENTE TIENE COMO OBJETIVO SOLICITAR EL FAVOR DE SE NOS DE INFORMACIÓN DE LA BASE DE DATOS DE LAS EMPRESAS AFILIADAS A USTEDES. ESTA INFORMACIÓN TAN REQUERIDA POR LA ASOCIACIÓN ES PARA ENVIAR CARPETA DE PRESENTACIÓN DE ASOLIV PARA LA CONSECUCIÓN DE RECURSOS. QUEDO ATENTA Y ESPERANDO UNA RESPUESTA POSITIVA DE SU PARTE. NOTA. ANEXO CARPETA DE PRESENTACION A USTEDES"/>
    <s v="A"/>
    <s v="LROJAS"/>
    <s v=" "/>
    <s v="Unicentro web"/>
    <d v="2023-02-23T00:00:00"/>
    <s v="Origino"/>
    <s v="NRESPONS"/>
    <s v="Secretaria General"/>
    <s v="Asuntos Legales y Contratacion"/>
    <s v="Finalizado"/>
    <s v=" "/>
    <s v="Asignado a"/>
    <s v="MVELEZ"/>
    <s v="Asuntos Legales y Contratacion"/>
    <s v="Asuntos Legales y Contratacion"/>
    <d v="2023-02-23T00:00:00"/>
    <s v="A"/>
    <s v=""/>
    <m/>
    <m/>
    <m/>
    <m/>
    <m/>
    <m/>
    <m/>
    <s v="Sin Identificación"/>
    <m/>
    <s v="MARIA ELENA RUIZ CERÓN"/>
    <s v=""/>
    <s v="asolivcali@gmail.com"/>
    <s v="E-mail"/>
    <s v="320 6578136"/>
    <s v="3 Peticiones"/>
    <x v="8"/>
    <s v="Asuntos Legales y Contratacion"/>
    <s v="Derecho de peticion"/>
    <s v="."/>
    <s v="."/>
    <s v="SE LE INDICÓ AL PETICIONARIO QUE LA BASES DE DATOS DE AFILIADOS A LA CÁMARA NO ES DE NATURALEZA PÚBLICA. NO OBSTANTE, SI LO QUE REQUIERE ES LA BASE DE DATOS DE EMPRESARIOS MATRICULADOS EN LA ENTIDAD, ESTA ES DE NATURALEZA PUBLICA Y ES POSIBLE SUMINISTRARSELA. SIN PERJUICIO DE ESO, SE LE RECUERDA QUE EL TRATAMIENTO DE DICHOS DATOS ESTA SUJETO A LOS PRINCIPIOS DE LA LEY 1581 DE 2012"/>
    <s v="."/>
    <s v="Finalizado"/>
    <s v="MVELEZ"/>
    <d v="2023-03-01T00:00:00"/>
    <d v="2023-03-01T00:00:00"/>
    <s v=" "/>
    <s v="N"/>
    <s v=""/>
    <x v="0"/>
    <s v="Interés general y particular"/>
    <s v="N"/>
    <d v="2023-03-01T00:00:00"/>
    <d v="2023-03-01T00:00:00"/>
    <n v="5"/>
    <n v="15"/>
    <x v="0"/>
    <n v="15"/>
    <s v="cumple"/>
  </r>
  <r>
    <x v="0"/>
    <n v="2023001149"/>
    <x v="37"/>
    <s v="EN COMUNICACION DEL DIA 23022023 CON EMAIL ENVIADO A CONTACTO CCC MEDIANTE DERECHO DE PETICION EL SR. CRISTIPHER ALEXANDER CARPIO ZAMBRANO CC 1207184175 SOLICITA SE LE TRAMITE UN DOCUMENTO EN EL CUAL INDIQUE QUE NO POSEE NINGUN NEGOCIO REGISTRADO EN LA CCC A SU NOMBRE - NOTA LA CEDULA APORTADA NO FIGURA REGISTRADA EN LA CCC"/>
    <s v="A"/>
    <s v="JCMARIN"/>
    <s v=" "/>
    <s v="Obrero"/>
    <d v="2023-02-23T00:00:00"/>
    <s v="Origino"/>
    <s v="NRESPONS"/>
    <s v="Registros Pub y Redes Emp"/>
    <s v="Back (Registro)"/>
    <s v="Finalizado"/>
    <s v=" "/>
    <s v="Asignado a"/>
    <s v="CMARTINE"/>
    <s v="Registros Pub y Redes Emp"/>
    <s v="Juridica"/>
    <d v="2023-02-23T00:00:00"/>
    <s v="A"/>
    <s v=""/>
    <m/>
    <m/>
    <m/>
    <m/>
    <m/>
    <m/>
    <m/>
    <s v="Sin Identificación"/>
    <m/>
    <s v="CRISTIPHER ALEXANDER CARPIO ZAMBRANO"/>
    <s v=""/>
    <s v=""/>
    <s v="E-mail"/>
    <s v=""/>
    <s v="3 Peticiones"/>
    <x v="0"/>
    <s v="Registros Publicos y Redes Emp"/>
    <s v="Derecho de peticion"/>
    <s v="."/>
    <s v="."/>
    <s v="CONTESTADO CON CARTA 2023-00230 DEL 27 DE FEBRERO DE 2023, ASÍ: &quot;MEDIANTE ESCRITO RECIBIDO EN ESTA CÁMARA DE COMERCIO EL 23 DE FEBRERO DE 2023, SOLICITÓ &quot;TRAMITARME EL DOCUMENTO QUE NO POSEO NINGÚN NEGOCIO REGISTRADO EN ESTA OFICINA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CRISTOPHER ALEXÁND"/>
    <s v="."/>
    <s v="Finalizado"/>
    <s v="CMARTINE"/>
    <d v="2023-02-27T00:00:00"/>
    <d v="2023-02-27T00:00:00"/>
    <s v=" "/>
    <s v="N"/>
    <s v=""/>
    <x v="0"/>
    <s v="Interés general y particular"/>
    <s v="N"/>
    <d v="2023-02-27T00:00:00"/>
    <d v="2023-02-27T00:00:00"/>
    <n v="3"/>
    <n v="15"/>
    <x v="0"/>
    <n v="15"/>
    <s v="cumple"/>
  </r>
  <r>
    <x v="0"/>
    <n v="2023001151"/>
    <x v="37"/>
    <s v="EN COMUNICACION DEL DIA 22022023 CON EMAIL ENVIADO A CONTACTO CCC MEDIANTE PETICION LA SEÑORA MARÍA ALEJANDRA RUGE DUARTE SOLICITA EN FORMATO ABIERTO XLS. CSV. PREFERIBLEMENTE: 1. BASE DE DATOS DE CASOS CON INFORMACIÓN DE REGISTRO DE COMERCIOS BAJO LA CATEGORÍA &quot;PELUQUERÍA Y OTROS TRATAMIENTOS DE BELLEZA&quot; EN LA CÁMARA DE COMERCIO DE CALI ENTRE LOS AÑOS 2017 Y 2023. ESTA CON LOS DATOS DESAGREGADOS DE: - FECHA DE REGISTRO - ÚLTIMO AÑO RENOVADO - CATEGORÍA - TAMAÑO DE LA EMPRESA - TIPO DE SOCIEDAD EN CASO DE QUE APLIQUE 2. EN CASO DE NO PODER ENTREGAR ESTA INFORMACIÓN SOLICITO SE INDIQUE COMO RESPUESTA A ESTA SOLICITUD LA DEBIDA JUSTIFICACIÓN SOPORTE Y LEY QUE RESPALDA DICHA NEGATIVA "/>
    <s v="A"/>
    <s v="JCMARIN"/>
    <s v=" "/>
    <s v="Obrero"/>
    <d v="2023-02-23T00:00:00"/>
    <s v="Origino"/>
    <s v="NRESPONS"/>
    <s v="Registros Pub y Redes Emp"/>
    <s v="Back (Registro)"/>
    <s v="Finalizado"/>
    <s v=" "/>
    <s v="Asignado a"/>
    <s v="ECUARTAS"/>
    <s v="Registros Pub y Redes Emp"/>
    <s v="Back (Registro)"/>
    <d v="2023-02-23T00:00:00"/>
    <s v="A"/>
    <s v=""/>
    <m/>
    <m/>
    <m/>
    <m/>
    <m/>
    <m/>
    <m/>
    <s v="Sin Identificación"/>
    <m/>
    <s v="MARÍA ALEJANDRA RUGE DUARTE"/>
    <s v=""/>
    <s v="mariarugedu@unisabana.edu.co"/>
    <s v="E-mail"/>
    <s v=""/>
    <s v="3 Peticiones"/>
    <x v="0"/>
    <s v="Registros Publicos y Redes Emp"/>
    <s v="Derecho de peticion"/>
    <s v="."/>
    <s v="."/>
    <s v="2023-00175 SANTIAGO DE CALI, 27 DE FEBRERO DE 2023 SEÑORA MARÍA ALEJANDRA RUGE DUARTE MARIARUGDU@UNISABANA.EDU.CO BOGOTÁ D.C. MEDIANTE ESCRITO DEL 22 DE FEBRERO DE 2023, RECIBIDO EN ESTA ENTIDAD EL 23 DE FEBRERO, SOLICITÓ: &quot;BASE DE DATOS DE CASOS CON INFORMACIÓN DE REGISTRO DE COMERCIOS BAJO LA CATEGORÍA &quot;PELUQUERÍA Y OTROS TRATAMIENTOS DE BELLEZA&quot; EN LA CÁMARA DE COMERCIO DE CALI ENTRE LOS AÑOS 2017 Y 2023. ESTA CON LOS DATOS DESAGREGADOS DE FECHA DE REGISTRO ÚLTIMO AÑO RENOVADO CATEGORÍA TAMAÑO DE LA EMPRESA TIPO DE SOCIEDAD, EN CASO DE QUE APLIQU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
    <s v="."/>
    <s v="Finalizado"/>
    <s v="ECUARTAS"/>
    <d v="2023-02-27T00:00:00"/>
    <d v="2023-02-27T00:00:00"/>
    <s v="'mariarugdu@unisabana.edu.co.rpost.biz' lunes 27/02/2023 3:10 p. m"/>
    <s v="N"/>
    <s v=""/>
    <x v="0"/>
    <s v="Interés general y particular"/>
    <s v="N"/>
    <d v="2023-02-27T00:00:00"/>
    <d v="2023-02-27T00:00:00"/>
    <n v="3"/>
    <n v="15"/>
    <x v="0"/>
    <n v="15"/>
    <s v="cumple"/>
  </r>
  <r>
    <x v="0"/>
    <n v="2023001153"/>
    <x v="37"/>
    <s v="SOLICITA DOCUMENTOS ORIGINALES DE LA EMPRESA INSCRITO 20974, CERTIFICADOS DE EXISTENCIA Y REPRESENTACION LEGA, ASI COMO CERTIFICADOS HISTORICOS DE REPRESENTACION LEGAL DE LOS INSCRITOS 109741,Y 20974-50, CERTIFICADO DE PROPONENTES DEL INCRITO 132267 Y COPIA DE LOS CONTRATOS PARA LA INSCRIPCION DEL REGISTRO DE PROPONENTES."/>
    <s v="A"/>
    <s v="HSARRIA"/>
    <s v=" "/>
    <s v="Principal"/>
    <d v="2023-02-23T00:00:00"/>
    <s v="Origino"/>
    <s v="NRESPONS"/>
    <s v="Registros Pub y Redes Emp"/>
    <s v="Back (Registro)"/>
    <s v="Finalizado"/>
    <s v=" "/>
    <s v="Asignado a"/>
    <s v="CMARTINE"/>
    <s v="Registros Pub y Redes Emp"/>
    <s v="Juridica"/>
    <d v="2023-02-23T00:00:00"/>
    <s v="A"/>
    <s v="ESAL"/>
    <n v="20974"/>
    <m/>
    <m/>
    <m/>
    <m/>
    <m/>
    <m/>
    <s v="Inscrito"/>
    <m/>
    <s v=""/>
    <s v=""/>
    <s v=""/>
    <s v="Presencial con Carta"/>
    <s v=""/>
    <s v="3 Peticiones"/>
    <x v="0"/>
    <s v="Registros Publicos y Redes Emp"/>
    <s v="Derecho de peticion"/>
    <s v="."/>
    <s v="."/>
    <s v="CONTESTADO CON CARTA 2023-00245 DEL 6 DE MARZO DE 2023, ASÍ: &quot;MEDIANTE OFICIO NO. 20420-2-103 DEL 22 DE FEBRERO DE 2023, RECIBIDO EN ESTA CÁMARA DE COMERCIO EL 23 DE FEBRERO DEL MISMO AÑO, SOLICITÓ: &quot;CERTIFICADO DE EXISTENCIA Y REPRESENTACIÓN LEGAL DE LA EMPRESA INGENIERÍA DE PROYECTOS STANFORD SAS, IDENTIFICADA CON NIT. 901.217.147-5 Y TODA LA INFORMACIÓN HISTÓRICA DE LOS REPRESENTANTES DE LA MENCIONADA EMPRESA. CERTIFICADO DE EXISTENCIA Y REPRESENTACIÓN LEGAL DE LA ESAL &quot;FONDO MIXTO PARA LA PROMOCIÓN DE LAS ENERGÍAS RENOVABLES PARA EL DESARROLLO INTEGRAL Y LA GESTIÓN SOCIAL CON NIT. 901.564.190-1. MEDIANTE PROTOCOLO DE CADENA DE CUSTODIA ENTREGAR LOS DOCUMENTOS ORIGINALES APORTADOS POR EL FONDO MIXTO PARA LA PROMOCIÓN DE LAS ENERGÍAS RENOVABLES PARA EL DESARROLLO INTEGRAL Y LA GESTIÓN SOCIAL, CON LOS CUALES SE REGISTRÓ EN LA CÁMARA DE COMERCIO, DONDE SE ENCUENTREN PLASMADAS LAS FIRMAS DE LOS SOCIOS FUNDADORES. COPIA DEL REGISTRO ÚNICO DE PROPONENTES RUP DE LA ESAL FONDO MIXTO PARA LA"/>
    <s v="."/>
    <s v="Finalizado"/>
    <s v="CMARTINE"/>
    <d v="2023-03-07T00:00:00"/>
    <d v="2023-03-07T00:00:00"/>
    <s v=" "/>
    <s v="N"/>
    <s v=""/>
    <x v="0"/>
    <s v="Interés general y particular"/>
    <s v="N"/>
    <d v="2023-03-07T00:00:00"/>
    <d v="2023-03-07T00:00:00"/>
    <n v="9"/>
    <n v="15"/>
    <x v="0"/>
    <n v="15"/>
    <s v="cumple"/>
  </r>
  <r>
    <x v="0"/>
    <n v="2023001155"/>
    <x v="37"/>
    <s v="EL DIA 22 DE FEBRERO DE 2023, RECIBIMOS DE MANERA FISICA SU DERECHO DE PETICION DEL SEÑOR HECTOR HENRY CABRERA RAYO EN DONDE NOS MANIFIESTA QUE LE HA LLEGADO UNA NOTIFICACION SOBRE UNA LISTA DE MIEMBROS DE LA JUNTA DIRECTIVA DE ESTA EMPRESA. SE VERIFICO EL LISTADO DE SOCIOS REGISTRADOS ANTE LA CAMARA DE COMERCIO DE CALI Y SE EVIDENCIO QUE NO SE ENCUENTRA LA PERSONA EN MENCION INSCRITA COMO MIEMBRO DE LA JUNTA DIRECTIVA DE ESTA EMPRESA. LADRILLERA TERRACOTA PUERTO TEJADA S.A.S. INSCRITO 1104309"/>
    <s v="A"/>
    <s v="LCOBO"/>
    <s v=" "/>
    <s v="Unicentro web"/>
    <d v="2023-02-23T00:00:00"/>
    <s v="Origino"/>
    <s v="NRESPONS"/>
    <s v="Registros Pub y Redes Emp"/>
    <s v="Back (Registro)"/>
    <s v="Finalizado"/>
    <s v=" "/>
    <s v="Asignado a"/>
    <s v="ECUARTAS"/>
    <s v="Registros Pub y Redes Emp"/>
    <s v="Back (Registro)"/>
    <d v="2023-02-23T00:00:00"/>
    <s v="A"/>
    <s v="MERCANTIL"/>
    <n v="1104309"/>
    <m/>
    <m/>
    <m/>
    <m/>
    <m/>
    <m/>
    <s v="Inscrito"/>
    <n v="1030636845"/>
    <s v="PAOLA YURANY ROSERO MONTENEGRO"/>
    <s v=""/>
    <s v="paolaroseroms@gmail.com"/>
    <s v="Presencial con Carta"/>
    <s v="3112319938"/>
    <s v="3 Peticiones"/>
    <x v="0"/>
    <s v="Registros Publicos y Redes Emp"/>
    <s v="Derecho de peticion"/>
    <s v="."/>
    <s v="."/>
    <s v="SANTIAGO DE CALI, 1 DE MARZO DE 2023 SEÑORA PAOLA YURANY ROSERO MONTENEGRO REPRESENTANTE LEGAL LADRILLERA TERRACOTA LADRILLERATERRACOTA@GMAIL.COM PUERTO TEJADA MEDIANTE ESCRITO DEL 23 DE FEBRERO DE 2023, RECIBIDO EN LA CÁMARA DE COMERCIO EL MISMO DÍA, SOLICITÓ: &quot;TRASLADO POR COMPETENCIA DERECHO DE PETICIÓN DEL SEÑOR HECTOR HENRY CABRERA RAYO EN DONDE NOS MANIFIESTA QUE LE HA LLEGADO UNA NOTIFICACIÓN SOBRE UNA LISTA DE MIEMBROS DE LA JUNTA DIRECTIVA DE ESTA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
    <s v="."/>
    <s v="Finalizado"/>
    <s v="ECUARTAS"/>
    <d v="2023-03-01T00:00:00"/>
    <d v="2023-03-01T00:00:00"/>
    <s v="ladrilleraterracota@gmail.com.rpost.biz miércoles 01/03/2023 11:07 a. m"/>
    <s v="N"/>
    <s v=""/>
    <x v="0"/>
    <s v="Interés general y particular"/>
    <s v="N"/>
    <d v="2023-03-01T00:00:00"/>
    <d v="2023-03-01T00:00:00"/>
    <n v="5"/>
    <n v="15"/>
    <x v="0"/>
    <n v="15"/>
    <s v="cumple"/>
  </r>
  <r>
    <x v="0"/>
    <n v="2023001160"/>
    <x v="38"/>
    <s v="EN COMUNICACION DEL DIA 23022023 CON EMAIL ENVIADO A CONTACTO CCC MEDIANTE DERECHO DE EPTICION LE SR. GILMAR JHAIR LEAL SALCEDO DEL BANCO AGRARIO DE COLOMBIA SOLICITA COLABORACIÓN PARA OBTENER BASES DE DATOS DE LA CÁMARA DE COMERCIO DE CALI LA DESTINACIÓN DE LA SOLICITUD LA INFORMACIÓN SOLICITADA ES PARA USO DE GESTIÓN COMERCIAL PARA EL BANCO AGRARIO DE COLOMBIA CON MOTIVO DE OFRECER NUESTRO PORTAFOLIO DE PRODUCTOS Y SERVICIOS CON LA SIGUIETEN INFORMACION: - PERSONAS NATURALES Y JURÍDICAS CON INGRESOS HASTA 8.000 MILLONES INSCRITOS EN CÁMARA DE COMERCIO - ANTI GÜEDAD DE COMERCIANTE INSCRITO: MAYOR A 1 AÑO INSCRITO - ACTI VIDAD: ACTI VIDADES INDUSTRIALES COMERCIALES AGROINDUSTRIALES Y AGROPECUARIAS -CLASIFICACIÓN EN CIIU: INFORMAL Y FORMAL. "/>
    <s v="A"/>
    <s v="JCMARIN"/>
    <s v=" "/>
    <s v="Obrero"/>
    <d v="2023-02-24T00:00:00"/>
    <s v="Origino"/>
    <s v="NRESPONS"/>
    <s v="Registros Pub y Redes Emp"/>
    <s v="Back (Registro)"/>
    <s v="Finalizado"/>
    <s v=" "/>
    <s v="Asignado a"/>
    <s v="ECUARTAS"/>
    <s v="Registros Pub y Redes Emp"/>
    <s v="Back (Registro)"/>
    <d v="2023-02-24T00:00:00"/>
    <s v="A"/>
    <s v=""/>
    <m/>
    <m/>
    <m/>
    <m/>
    <m/>
    <m/>
    <m/>
    <s v="Sin Identificación"/>
    <m/>
    <s v="GILMAR JHAIR LEAL SALCEDO"/>
    <s v=""/>
    <s v="gilmar.leal@bancoagrario.gov.co"/>
    <s v="E-mail"/>
    <s v=""/>
    <s v="3 Peticiones"/>
    <x v="0"/>
    <s v="Registros Publicos y Redes Emp"/>
    <s v="Derecho de peticion"/>
    <s v="."/>
    <s v="."/>
    <s v="2023 ¿ 00223 SANTIAGO DE CALI, 27 DE FEBRERO DE 2023 SEÑOR GILMAR JHAIR LEAL SALCEDO PROFESIONAL SENIOR BANCO AGRARIO DE COLOMBIA GILMAR.LEAL@BANCOAGRARIO.GOV.CO LA CIUDAD RECIBA UN CORDIAL SALUDO, DAMOS RESPUESTA AL CORREO ELECTRÓNICO DEL 23 DE FEBRERO, RECIBIDO EN ESTA ENTIDAD EL MISMO DÍA, EN EL CUAL SOLICITA: ¿OBTENER BASES DE DATOS DE LA CÁMARA DE COMERCIO DE CALI PERSONAS NATURALES Y JURÍDICAS CON INGRESOS HASTA 8.000 MILLONES INSCRITOS EN CÁMARA DE COMERCIO ANTIGÜEDAD DE COMERCIANTE INSCRITO: MAYOR A 1 AÑO INSCRITO ACTIVIDAD: ACTIVIDADES INDUSTRIALES, COMERCIALES, AGROINDUSTRIALES Y AGROPECUARIAS CLASIFICACIÓN EN CIIU: INFORMAL Y FORMAL DESTINACIÓN DE LA SOLICITUD: LA INFORMACIÓN SOLICITADA ES PARA USO DE GESTIÓN COMERCIAL PARA EL BANCO AGRARIO DE COLOMBIA, CON MOTIVO DE OFRECER NUESTRO PORTAFOLIO DE PRODUCTOS Y SERVICIOS.¿ AL RESPECTO, LE INFORMAMOS QUE LAS CÁMARAS DE COMERCIO DEBEN CEÑIRSE A LO ESTRICTAMENTE CONSAGRADO EN EL ORDENAMIENTO JURÍDICO Y, POR TANTO, SOLO PUEDEN HACE"/>
    <s v="."/>
    <s v="Finalizado"/>
    <s v="ECUARTAS"/>
    <d v="2023-03-01T00:00:00"/>
    <d v="2023-03-01T00:00:00"/>
    <s v="gilmar.leal@bancoagrario.gov.co.rpost.biz lunes 27/02/2023 6:34 p. m"/>
    <s v="N"/>
    <s v=""/>
    <x v="0"/>
    <s v=""/>
    <s v="N"/>
    <d v="2023-03-01T00:00:00"/>
    <d v="2023-03-01T00:00:00"/>
    <n v="4"/>
    <n v="15"/>
    <x v="0"/>
    <n v="15"/>
    <s v="cumple"/>
  </r>
  <r>
    <x v="0"/>
    <n v="2023001162"/>
    <x v="38"/>
    <s v="EN COMUNICACION DEL DIA 23022023 CON EMAIL ENVIADO A CONTACTO CCC MEDIENTE PETI ION DE LA FGN FISCALIA 66 DELEGADA ANTE LOS JUECES PENALES MUNICIPAL DE CALI UNIDAD DE HURTO Y ESTAFA SOLCITIAN: 1. COPIA DE LA CÁMARA DE COMERCIO DE LA AGENCIA DE VIAJES SIST TOUR CON NIT 901183692-1. 2. INFORMAR SI A NOMBRE DE LA SEÑORA YISETH ORTIZ ROJAS CON CEDULA DE CIUDADANÍA NO. 67045677 SE ENCUENTRA REGISTRADO ALGÚN ESTABLECIMIENTO DE COMERCIO EN CASO AFIRMATIVO POR FAVOR ENVIAR CÁMARA DE COMERCIO. - NOTA LA SOCIEDAD SERVICIOS INTEGRALES EN TURISMO AGENCIA DE VIAJES SAS NIT 901183692 - 1 ACTIVA EN CALI COPN MAT # 1018132 Y LA CEDULA 67045677 FIGURA EN 6 REGISTROS MERCANTILES MAT 900737-16 - 1059836-16 - 1114831-16 - 1129871-16 - 1141897-16"/>
    <s v="A"/>
    <s v="JCMARIN"/>
    <s v=" "/>
    <s v="Obrero"/>
    <d v="2023-02-24T00:00:00"/>
    <s v="Origino"/>
    <s v="NRESPONS"/>
    <s v="Registros Pub y Redes Emp"/>
    <s v="Back (Registro)"/>
    <s v="Finalizado"/>
    <s v=" "/>
    <s v="Asignado a"/>
    <s v="ECUARTAS"/>
    <s v="Registros Pub y Redes Emp"/>
    <s v="Back (Registro)"/>
    <d v="2023-02-24T00:00:00"/>
    <s v="A"/>
    <s v=""/>
    <m/>
    <m/>
    <m/>
    <m/>
    <m/>
    <m/>
    <m/>
    <s v="Sin Identificación"/>
    <m/>
    <s v="JENIFER ANDREA MARTINEZ CEBALLOS"/>
    <s v="3989980EXT22890"/>
    <s v="Jenifer.martinez@fiscalia.gov.co"/>
    <s v="E-mail"/>
    <s v=""/>
    <s v="3 Peticiones"/>
    <x v="0"/>
    <s v="Registros Publicos y Redes Emp"/>
    <s v="Derecho de peticion"/>
    <s v="."/>
    <s v="."/>
    <s v="2023 - 00217 SANTIAGO DE CALI, 28 DE FEBRERO DE 2022 SEÑORES FISCALIA GENERAL DE LA NACION ATENCIÓN: JENIFER ANDREA MARTINEZ CEBALLOS ASISTENTE DE FISCALÍA 66 HURTO Y ESTAFA JENIFER.MARTINEZ@FISCALIA.GOV.CO LA CIUDAD CORDIAL SALUDO DAMOS RESPUESTA A SU OFICIO RADICADO 760016099165202000183 DEL 23 DE FEBRERO DE 2023, RECIBIDO EN ESTA ENTIDAD EL 24 DE FEBRERO, EN EL CUAL SOLICITA: &quot;1. COPIA DE LA CÁMARA DE COMERCIO DE LA AGENCIA DE VIAJES SIST TOUR CON NIT 901183692-1. 2. INFORMAR SI A NOMBRE DE LA SEÑORA YISETH ORTIZ ROJAS CON CEDULA DE CIUDADANÍA NO. 67.045.677, SE ENCUENTRA REGISTRADO ALGÚN ESTABLECIMIENTO DE COMERCIO, EN CASO AFIRMATIVO, POR FAVOR ENVIAR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
    <s v="."/>
    <s v="Finalizado"/>
    <s v="ECUARTAS"/>
    <d v="2023-02-28T00:00:00"/>
    <d v="2023-02-28T00:00:00"/>
    <s v="'jenifer.martinez@fiscalia.gov.co.rpost.biz' martes 28/02/2023 9:23 a. m"/>
    <s v="N"/>
    <s v=""/>
    <x v="0"/>
    <s v=""/>
    <s v="N"/>
    <d v="2023-02-28T00:00:00"/>
    <d v="2023-02-28T00:00:00"/>
    <n v="3"/>
    <n v="15"/>
    <x v="0"/>
    <n v="15"/>
    <s v="cumple"/>
  </r>
  <r>
    <x v="0"/>
    <n v="2023001167"/>
    <x v="38"/>
    <s v="BUEN DÍA, SE REQUIERE DOCUMENTO NO FIGIURA DE LA PERSONA JULIO CESAR SUAREZ LOPEZ CON CC # 2549669, SE VALIDA EL # DE DOCUMENTO EN LA PLATAFORMA Y NO ARROJA RESULTADO EN CALI NI EN RUES. REQUIEREN SE ENVÍE EL CERTIFICADO AL CORREO JANUDASAN@HOTMAIL.COM"/>
    <s v="A"/>
    <s v="FTRUJILL"/>
    <s v=" "/>
    <s v="Obrero"/>
    <d v="2023-02-24T00:00:00"/>
    <s v="Origino"/>
    <s v="NRESPONS"/>
    <s v="Registros Pub y Redes Emp"/>
    <s v="Back (Registro)"/>
    <s v="Finalizado"/>
    <s v=" "/>
    <s v="Asignado a"/>
    <s v="CMARTINE"/>
    <s v="Registros Pub y Redes Emp"/>
    <s v="Juridica"/>
    <d v="2023-02-24T00:00:00"/>
    <s v="A"/>
    <s v=""/>
    <m/>
    <m/>
    <m/>
    <m/>
    <m/>
    <m/>
    <m/>
    <s v="Sin Identificación"/>
    <n v="87531437"/>
    <s v="JAIME AGUSTIN MONCAYO PORTILLA"/>
    <s v="3155611566"/>
    <s v="janudasan@hotmail.com"/>
    <s v="Presencial Verbal"/>
    <s v=""/>
    <s v="3 Peticiones"/>
    <x v="0"/>
    <s v="Registros Publicos y Redes Emp"/>
    <s v="Derecho de peticion"/>
    <s v="."/>
    <s v="."/>
    <s v="CONTESTADO CON CARTA 2023-00231 DEL 27 DE FEBRERO DE 2023, ASÍ: &quot;MEDIANTE PETICIÓN DEL 24 DE FEBRERO DE 2023 SOLICITÓ A ESTA CÁMARA DE COMERCIO UN CERTIFICADO DE NO FIGURA A NOMBRE DE JULIO CÉSAR SUÁREZ LÓPEZ, IDENTIFICAD CON LA CÉDULA DE CIUDADANÍA NO. 254966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ULIO CÉSAR SUÁREZ LÓPEZ, IDENTI"/>
    <s v="."/>
    <s v="Finalizado"/>
    <s v="CMARTINE"/>
    <d v="2023-02-27T00:00:00"/>
    <d v="2023-02-27T00:00:00"/>
    <s v=" "/>
    <s v="N"/>
    <s v=""/>
    <x v="0"/>
    <s v="Interés general y particular"/>
    <s v="N"/>
    <d v="2023-02-27T00:00:00"/>
    <d v="2023-02-27T00:00:00"/>
    <n v="2"/>
    <n v="15"/>
    <x v="0"/>
    <n v="15"/>
    <s v="cumple"/>
  </r>
  <r>
    <x v="0"/>
    <n v="2023001170"/>
    <x v="38"/>
    <s v="SOLICITU DE CERTIFICION DEBIDO A QUE COLPENSIONES ESTA PIDIENDO QUE LA ASOCIACION DE PENSIONADOS DE CARTON DE COLOMBIA CON NIT 890.316.888 ESTE INSCRITA EN LA CAMARA DE COMERCIO Y TENIENDO EN CUENTA QUE NO ESTAMOS OBLIGADOS A ESTAR INSCRITOS. ADJUNTO CARTA."/>
    <s v="A"/>
    <s v="FCAJAS"/>
    <s v=" "/>
    <s v="Principal"/>
    <d v="2023-02-24T00:00:00"/>
    <s v="Origino"/>
    <s v="NRESPONS"/>
    <s v="Registros Pub y Redes Emp"/>
    <s v="Back (Registro)"/>
    <s v="Finalizado"/>
    <s v=" "/>
    <s v="Asignado a"/>
    <s v="CMARTINE"/>
    <s v="Registros Pub y Redes Emp"/>
    <s v="Juridica"/>
    <d v="2023-02-24T00:00:00"/>
    <s v="A"/>
    <s v=""/>
    <m/>
    <m/>
    <m/>
    <m/>
    <m/>
    <m/>
    <m/>
    <s v="Sin Identificación"/>
    <n v="6381053"/>
    <s v="MARCO TULIO TASCON SANCHEZ"/>
    <s v="3968167"/>
    <s v="asjupencarcol@hotmail.com"/>
    <s v="Presencial con Carta"/>
    <s v=""/>
    <s v="3 Peticiones"/>
    <x v="0"/>
    <s v="Registros Publicos y Redes Emp"/>
    <s v="Derecho de peticion"/>
    <s v="."/>
    <s v="."/>
    <s v="CONTESTADO CON CARTA 2023-00233 DEL 28 DE FEBRERO DE 2023, ASÍ: &quot;MEDIANTE ESCRITO DEL 17 DE FEBRERO DE 2023, RECIBIDO EN ESTA CÁMARA DE COMERCIO EL 24 DE FEBRERO DEL MISMO AÑO, SOLICITÓ &quot;UN DOCUMENTO DONDE CERTIFIQUE QUE NO ESTAMOS OBLIGADOS A TENER CÁMARA DE COMERCIO&quot;. AL RESPECTO, LE INFORMAMOS QUE REVISADAS LAS FACULTADES DE LAS CÁMARAS DE COMERCIO, ENCONTRAMOS QUE SE DEBEN LIMITAR EN LO QUE RESPECTA AL REGISTRO DE ENTIDADES SIN ÁNIMO DE LUCRO, A LOS PARÁMETROS DEFINIDOS EN LA LEY APLICABLE, ESPECÍFICAMENTE AL DECRETO 2150 DE 1995, AL DECRETO 1074 DE 2015, A LA CIRCULAR EXTERNA 100-000002 DEL 25 DE ABRIL DE 2022 DE LA SUPERINTENDENCIA DE SOCIEDADES Y A LAS DEMÁS NORMAS QUE NO LE SEAN CONTRARIAS. EN CUANTO A SU SOLICITUD PUNTUAL, ES PRECISO SEÑALAR QUE UNA VEZ VALIDADO EL REGISTRO DE ENTIDADES SIN ÁNIMO DE LUCRO QUE LLEVA ESTA CÁMARA DE COMERCIO, EVIDENCIAMOS QUE LA ENTIDAD ASOCIACIÓN DE JUBILADOS Y PENSIONADOS DE CARTÓN COLOMBIA S.A. &quot;ASJUPENCARCOL&quot;, IDENTIFICADA CON NIT 890316888-1"/>
    <s v="."/>
    <s v="Finalizado"/>
    <s v="CMARTINE"/>
    <d v="2023-03-01T00:00:00"/>
    <d v="2023-03-01T00:00:00"/>
    <s v=" "/>
    <s v="N"/>
    <s v=""/>
    <x v="0"/>
    <s v="Interés general y particular"/>
    <s v="N"/>
    <d v="2023-03-01T00:00:00"/>
    <d v="2023-03-01T00:00:00"/>
    <n v="4"/>
    <n v="15"/>
    <x v="0"/>
    <n v="15"/>
    <s v="cumple"/>
  </r>
  <r>
    <x v="0"/>
    <n v="2023001171"/>
    <x v="38"/>
    <s v="EN COMUNICACION DEL DIA 23022023 CON RAD 20235850001891 DE LA FGN GRUPO DE RECUPERACIÓN DE ACTIVOS ILÍCITOS GRAI BOGOTA DC ENVIADFO VIA EMAIL A CONTACTO CCC OT 856 SOLICITO SU VALIOSA COLABORACIÓN EN EL SENTIDO DE APORTAR CERTIFICADO DE CONSTITUCIÓN Y REPRESENTACIÓN LEGAL DE LOS ESTABLECIMIENTOS QUE FIGUREN A NOMBRE DE LAS SIGUIENTES PERSONAS QUE CONFORMAN EL NÚCLEO FAMILIAR DE FELIPE CONGOTE VELÁSQUEZ C.C. 1130588952 ASI: - FELIPE CONGOTE VELASQUEZ CC 1130588952 - LUISA FERNANDA MUÑOZ RODRÍGUEZ CC 1063811700 - CLARA LUZ VELASQUEZ VASQUEZ CC 32018018 - ELKIN OVIDIO CONGOTE ESTRADA CC10243948 - DAVID CONGOTE VELASQUEZ CC 1143847220 - ESTEBAN CONGOTE VELASQUEZ CC 1143847221 - VERONICA CONGOTE VELASQUEZ CC 1107052557 "/>
    <s v="A"/>
    <s v="JCMARIN"/>
    <s v=" "/>
    <s v="Obrero"/>
    <d v="2023-02-24T00:00:00"/>
    <s v="Origino"/>
    <s v="NRESPONS"/>
    <s v="Registros Pub y Redes Emp"/>
    <s v="Back (Registro)"/>
    <s v="Finalizado"/>
    <s v=" "/>
    <s v="Asignado a"/>
    <s v="ECUARTAS"/>
    <s v="Registros Pub y Redes Emp"/>
    <s v="Back (Registro)"/>
    <d v="2023-02-24T00:00:00"/>
    <s v="A"/>
    <s v=""/>
    <m/>
    <m/>
    <m/>
    <m/>
    <m/>
    <m/>
    <m/>
    <s v="Sin Identificación"/>
    <m/>
    <s v="LUZ ANGELA VARGAS PAIPILLA"/>
    <s v="5702000EXT12896"/>
    <s v="luz.vargas@fiscalia.gov.co"/>
    <s v="E-mail"/>
    <s v="3108804898"/>
    <s v="3 Peticiones"/>
    <x v="0"/>
    <s v="Registros Publicos y Redes Emp"/>
    <s v="Derecho de peticion"/>
    <s v="."/>
    <s v="."/>
    <s v="2023 - 00217 SANTIAGO DE CALI, 28 DE FEBRERO DE 2022 SEÑORES FISCALIA GENERAL DE LA NACION ATENCIÓN: LUZ ANGELA VARGAS PAIPILLA TÉCNICO INVESTIGADOR IV LUZ.VARGAS@FISCALIA.GOV.CO BOGOTÁ D.C. CORDIAL SALUDO DAMOS RESPUESTA A SU OFICIO RADICADO 20235850001891 SOLICITUD DE INFORMACIÓN 01123387 OT 856 DEL 23 DE FEBRERO DE 2023, RECIBIDO EN ESTA ENTIDAD EL 24 DE FEBRERO, EN EL CUAL SOLICITA: &quot;APORTAR CERTIFICADO DE CONSTITUCIÓN Y REPRESENTACIÓN LEGAL DE LOS ESTABLECIMIENTOS QUE FIGUREN A NOMBRE DE LAS SIGUIENTES PERSONAS QUE CONFORMAN EL NÚCLEO FAMILIAR DE FELIPE CONGOTE VELÁSQUEZ C.C. 1.130.588.95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
    <s v="."/>
    <s v="Finalizado"/>
    <s v="ECUARTAS"/>
    <d v="2023-02-28T00:00:00"/>
    <d v="2023-02-28T00:00:00"/>
    <s v="luz.vargas@fiscalia.gov.co.rpost.biz martes 28/02/2023 10:28 a. m"/>
    <s v="N"/>
    <s v=""/>
    <x v="0"/>
    <s v=""/>
    <s v="N"/>
    <d v="2023-02-28T00:00:00"/>
    <d v="2023-02-28T00:00:00"/>
    <n v="3"/>
    <n v="15"/>
    <x v="0"/>
    <n v="15"/>
    <s v="cumple"/>
  </r>
  <r>
    <x v="0"/>
    <n v="2023001173"/>
    <x v="38"/>
    <s v="EN COMUNICACION DEL DIA 23022023 CON EMAIL ENVIADO A CONTACTO CCC MEDIANTE PETICION EL SR. ROBERTO PARAMO GUERRERO REP. LEGAL DE LA SOCIEDAD PÁRAMO &amp; COMPAÑÍA LIMITADA QUE DESDE 2007 SE ENCUENTRA INACTIVA Y QUE EN SU REGISTRO MERCANTIL APARECEN REGISTRADOS CUATRO EMBARGOS QUE IMPIDEN DARLE EL RESPECTIVO CIERRE RESPETUOSAMENTE LE SOLICITO ME SEA INFORMADO EL NÚMERO DE LOS CUATRO PROCESOS DE EMBARGO QUE APARECEN DETALLADOS EN EL DOCUMENTO PARA PODER INDAGAR EL ESTADO DEL ARTE EN LOS RESPECTIVOS JUZGADOS"/>
    <s v="A"/>
    <s v="JCMARIN"/>
    <s v=" "/>
    <s v="Obrero"/>
    <d v="2023-02-24T00:00:00"/>
    <s v="Origino"/>
    <s v="NRESPONS"/>
    <s v="Registros Pub y Redes Emp"/>
    <s v="Back (Registro)"/>
    <s v="Finalizado"/>
    <s v=" "/>
    <s v="Asignado a"/>
    <s v="ECUARTAS"/>
    <s v="Registros Pub y Redes Emp"/>
    <s v="Back (Registro)"/>
    <d v="2023-02-24T00:00:00"/>
    <s v="A"/>
    <s v="MERCANTIL"/>
    <n v="311279"/>
    <m/>
    <m/>
    <m/>
    <m/>
    <m/>
    <m/>
    <s v="Inscrito"/>
    <m/>
    <s v="ROBERTO PARAMO GUERRERO"/>
    <s v="3187125333"/>
    <s v="robertoparamo1@gmail.com"/>
    <s v="E-mail"/>
    <s v="3187159636"/>
    <s v="3 Peticiones"/>
    <x v="0"/>
    <s v="Registros Publicos y Redes Emp"/>
    <s v="Derecho de peticion"/>
    <s v="."/>
    <s v="."/>
    <s v="2023-00181 SANTIAGO DE CALI, 28 DE FEBRERO DE 2023 SEÑOR ROBERTO PÁRAMO GUERRERO DIANAGOMEZPROYECTOS@GMAIL.COM ROBERTOPARAMO1@GMAIL.COM LA CIUDAD CORDIAL SALUDO, MEDIANTE ESCRITO DEL 23 DE FEBRERO DE 2023, RECIBIDO EN ESTA ENTIDAD EL 24 DE FEBRERO, SOLICITÓ: &quot;ME SEA INFORMADO EL NÚMERO DE LOS CUATRO PROCESOS DE EMBARGO QUE APARECEN DETALLADOS EN EL DOCUMENTO, PARA PODER INDAGAR EL ESTADO DEL ARTE EN LOS RESPECTIVOS JUZGADOS. DATOS DE LA EMPRESA: NOMBRE: PARAMO &amp; COMPAÑÍA LIMITADA NIT: 800161135-8 MATRÍCULA NO.: 311279 -3 FECHA DE MATRÍCULA EN CÁMARA: 22 DE ABRIL DE 1992 ÚLTIMO AÑO RENOVADO: 2007 FECHA DE RENOVACIÓN: 29 DE MARZO DE 200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
    <s v="."/>
    <s v="Finalizado"/>
    <s v="ECUARTAS"/>
    <d v="2023-02-28T00:00:00"/>
    <d v="2023-02-28T00:00:00"/>
    <s v="dianagomezproyectos@gmail.com.rpost.biz robertoparamo1@gmail.com.rpost.biz martes 28/02/2023 11:22 a. m"/>
    <s v="N"/>
    <s v=""/>
    <x v="0"/>
    <s v=""/>
    <s v="N"/>
    <d v="2023-02-28T00:00:00"/>
    <d v="2023-02-28T00:00:00"/>
    <n v="3"/>
    <n v="15"/>
    <x v="0"/>
    <n v="15"/>
    <s v="cumple"/>
  </r>
  <r>
    <x v="0"/>
    <n v="2023001174"/>
    <x v="38"/>
    <s v="EN COMUNICACION DEL DIA 23022023 CON OFICIO VIRTUAL 105260609-000288 DE LA DIAN SECCIONAL CALI ENVIADO VIA EMAIL A CONTACTO CCC CON EL FIN DE REALIZAR PROCEDIMIENTO DE ACTUALIZACIÓN DE RUT POR CAMPAÑA DE ACTUALIZACIÓN DE RUT PORORDEN DE AUTORIDAD COMPETENTE, ATENTAMENTE SE SOLICITA EL CERTIFICADO DE MATRICULA MERCANTIL NOS.MATRICULAS 373649 Y 472178. LO ANTERIOR, POR CUANTO AL REALIZAR LA CONSULTA DE LOS RESPECTIVOS CERTIFICADOS EN LÍNEA EN LA PÁGINA HTTPS://WWW.RUES.ORG.CO/ GENERA DOCUMENTO PDF CON ERROR ¿CERTIFICADO NO DISPONIBLE 8008 ¿ ELCERTIFICADO NO SE PUEDE GENERAR EN ESTE MOMENTO¿"/>
    <s v="A"/>
    <s v="JCMARIN"/>
    <s v=" "/>
    <s v="Obrero"/>
    <d v="2023-02-24T00:00:00"/>
    <s v="Origino"/>
    <s v="NRESPONS"/>
    <s v="Registros Pub y Redes Emp"/>
    <s v="Back (Registro)"/>
    <s v="Finalizado"/>
    <s v=" "/>
    <s v="Asignado a"/>
    <s v="ECUARTAS"/>
    <s v="Registros Pub y Redes Emp"/>
    <s v="Back (Registro)"/>
    <d v="2023-02-24T00:00:00"/>
    <s v="A"/>
    <s v=""/>
    <m/>
    <m/>
    <m/>
    <m/>
    <m/>
    <m/>
    <m/>
    <s v="Sin Identificación"/>
    <m/>
    <s v="CARLOS ALBERTO MEDINA CHICA"/>
    <s v="6024897377"/>
    <s v="cmedinac@dian.gov.co"/>
    <s v="E-mail"/>
    <s v="3103158576"/>
    <s v="3 Peticiones"/>
    <x v="0"/>
    <s v="Registros Publicos y Redes Emp"/>
    <s v="Derecho de peticion"/>
    <s v="."/>
    <s v="."/>
    <s v="2022 SANTIAGO DE CALI, 28 DE FEBRERO DE 2023 SEÑORES DIRECCION DE IMPUESTOS Y ADUANAS NACIONALES - DIAN ATENCIÓN: CARLOS ALBERTO MEDINA CHICA JEFE GIT DE SERVICIO AL CIUDADANO CALI CENTRO DIVISIÓN DE SERVICIO AL CIUDADANO CMEDINAC@DIAN.GOV.CO LA CIUDAD CORDIAL SALUDO, DAMOS RESPUESTA A SU CORREO ELECTRÓNICO 20230222 - 105260609 - 000288 DEL 23 DE FEBRERO DE 2023, RECIBIDO POR ESTA ENTIDAD EL MISMO DÍA, EN EL QUE SOLICITA: &quot;SE SOLICITA EL CERTIFICADO DE MATRICULA MERCANTIL NOS. MATRICULAS 373649 Y 47217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
    <s v="."/>
    <s v="Finalizado"/>
    <s v="ECUARTAS"/>
    <d v="2023-02-28T00:00:00"/>
    <d v="2023-02-28T00:00:00"/>
    <s v="cmedinac@dian.gov.co.rpost.biz martes 28/02/2023 4:44 p. m"/>
    <s v="N"/>
    <s v=""/>
    <x v="0"/>
    <s v=""/>
    <s v="N"/>
    <d v="2023-02-28T00:00:00"/>
    <d v="2023-02-28T00:00:00"/>
    <n v="3"/>
    <n v="15"/>
    <x v="0"/>
    <n v="15"/>
    <s v="cumple"/>
  </r>
  <r>
    <x v="0"/>
    <n v="2023001176"/>
    <x v="38"/>
    <s v="SE SOLICITA PRORROGA DE PLAZO PARA SUBSANAR EL REQUERIMIENTO HECHO A LA RAD. 20230053436 DE LA DRA. XIMENA DEL ROSARIO PORTILLA"/>
    <s v="A"/>
    <s v="JCMARIN"/>
    <s v=" "/>
    <s v="Obrero"/>
    <d v="2023-02-24T00:00:00"/>
    <s v="Origino"/>
    <s v="JCMARIN"/>
    <s v="Registros Pub y Redes Emp"/>
    <s v="Front (Cajas)"/>
    <s v="Finalizado"/>
    <s v=" "/>
    <s v="Asignado a"/>
    <s v="XPORTILL"/>
    <s v="Registros Pub y Redes Emp"/>
    <s v="Juridica"/>
    <d v="2023-02-24T00:00:00"/>
    <s v="A"/>
    <s v="MERCANTIL"/>
    <m/>
    <n v="20230053436"/>
    <m/>
    <m/>
    <m/>
    <m/>
    <m/>
    <s v="Sin Identificación"/>
    <m/>
    <s v="MAURICIO ESCOBAR RUBIO"/>
    <s v=""/>
    <s v="sasboco@gmail.com"/>
    <s v="E-mail"/>
    <s v=""/>
    <s v="3 Peticiones"/>
    <x v="3"/>
    <s v="Registros Publicos y Redes Emp"/>
    <s v="Derecho de peticion"/>
    <s v="."/>
    <s v="."/>
    <s v="SE PRORROGA HASTA EL 26 DE MARZO DE 2023 "/>
    <s v="."/>
    <s v="Finalizado"/>
    <s v="XPORTILL"/>
    <d v="2023-02-24T00:00:00"/>
    <d v="2023-02-24T00:00:00"/>
    <s v=" "/>
    <s v="N"/>
    <s v=""/>
    <x v="0"/>
    <s v="Interés general y particular"/>
    <s v="N"/>
    <d v="2023-02-24T00:00:00"/>
    <d v="2023-02-24T00:00:00"/>
    <n v="1"/>
    <n v="15"/>
    <x v="0"/>
    <n v="15"/>
    <s v="cumple"/>
  </r>
  <r>
    <x v="0"/>
    <n v="2023001178"/>
    <x v="38"/>
    <s v="SE SOLICITA PRORROGA DE PLAZO PARA SUBSANAR EL REQUERIMIENTO HECHO A LA RAD. 20230056361 DE LA DRA. MAYRA ALEJANDRA BASTIDAS"/>
    <s v="A"/>
    <s v="JCMARIN"/>
    <s v=" "/>
    <s v="Obrero"/>
    <d v="2023-02-24T00:00:00"/>
    <s v="Origino"/>
    <s v="no aplica"/>
    <s v="Registros Pub y Redes Emp"/>
    <s v="Juridica"/>
    <s v="Finalizado"/>
    <s v=" "/>
    <s v="Asignado a"/>
    <s v="MBASTIDA"/>
    <s v="Registros Pub y Redes Emp"/>
    <s v="Juridica"/>
    <d v="2023-02-24T00:00:00"/>
    <s v="A"/>
    <s v="ESAL"/>
    <n v="17757"/>
    <n v="20230056361"/>
    <m/>
    <m/>
    <m/>
    <m/>
    <m/>
    <s v="Inscrito"/>
    <m/>
    <s v="LUZ CARIME CORREA"/>
    <s v=""/>
    <s v="luzcarime.correa@ceresipsltda.com"/>
    <s v="E-mail"/>
    <s v=""/>
    <s v="3 Peticiones"/>
    <x v="3"/>
    <s v="Registros Publicos y Redes Emp"/>
    <s v="Derecho de peticion"/>
    <s v="."/>
    <s v="."/>
    <s v="LA SOLICITUD FUE PRESENTADA POR CORREO ELECTRONICO EL DÍA 24-02-2023. SIN EMBARGO 1 HORA DESPUES EL CLIENTE MEDIENTE CORREO ELECTRONICO MANIFESTO DESISITIR DE LA PETICION DE PRORROGA SE EVIDENCIA QUE EL RADICADO NO 20230056361 REINGRESO PARA REGISTRO EL MISMO DÍA 24-02-2023."/>
    <s v="."/>
    <s v="Finalizado"/>
    <s v="MBASTIDA"/>
    <d v="2023-02-24T00:00:00"/>
    <d v="2023-02-24T00:00:00"/>
    <s v=" "/>
    <s v="N"/>
    <s v=""/>
    <x v="0"/>
    <s v="Interés general y particular"/>
    <s v="N"/>
    <d v="2023-02-24T00:00:00"/>
    <d v="2023-02-24T00:00:00"/>
    <n v="1"/>
    <n v="15"/>
    <x v="0"/>
    <n v="15"/>
    <s v="cumple"/>
  </r>
  <r>
    <x v="0"/>
    <n v="2023001181"/>
    <x v="38"/>
    <s v="COMEDIDAMENTE Y EN ATENCIÓN A QUE SE REQUIERE EL CERTIFICADO DE EXISTENCIA Y REPRESENTACION DE LA COOPERATIVA COOSERVIPRES, COOPERATIVA MULTIACTIVA CL 11 4 34 ED PLAZA CAYZEDO OF 11-11 CONTACTO OLGA LUCIA CAICEDO BORRAS FISCALIA 89 SECCIONAL CALI CL 10 5 77 PISO 10 OF 10-03 CALI OLGA.CAICEDO@FISCALIA.GOV.CO"/>
    <s v="A"/>
    <s v="PRUEDA"/>
    <s v=" "/>
    <s v="Principal"/>
    <d v="2023-02-24T00:00:00"/>
    <s v="Origino"/>
    <s v="NRESPONS"/>
    <s v="Registros Pub y Redes Emp"/>
    <s v="Back (Registro)"/>
    <s v="Finalizado"/>
    <s v=" "/>
    <s v="Asignado a"/>
    <s v="ECUARTAS"/>
    <s v="Registros Pub y Redes Emp"/>
    <s v="Back (Registro)"/>
    <d v="2023-02-24T00:00:00"/>
    <s v="A"/>
    <s v=""/>
    <m/>
    <m/>
    <m/>
    <m/>
    <m/>
    <m/>
    <m/>
    <s v="Sin Identificación"/>
    <m/>
    <s v="OLGA LUCIA CAICEDO BORRAS"/>
    <s v="3989980"/>
    <s v="olga.caicedo@fiscalia.gov.co"/>
    <s v="Presencial con Carta"/>
    <s v=""/>
    <s v="3 Peticiones"/>
    <x v="0"/>
    <s v="Registros Publicos y Redes Emp"/>
    <s v="Derecho de peticion"/>
    <s v="."/>
    <s v="."/>
    <s v="2023 - 00217 SANTIAGO DE CALI, 28 DE FEBRERO DE 2022 SEÑORES FISCALIA GENERAL DE LA NACION ATENCIÓN: OLGA LUCIA CAICEDO BORRAS FISCALÍA 89 SECCIONAL CALI OLGA.CAICEDO@FISCALIA.GOV.CO LA CIUDAD CORDIAL SALUDO DAMOS RESPUESTA A SU OFICIO 20380-01-02-89-0268 DEL 24 DE FEBRERO DE 2023, RECIBIDO EN ESTA ENTIDAD EL MISMO DÍA, EN EL CUAL SOLICITA: &quot;EL CERTIFICADO DE EXISTENCIA Y REPRESENTACIÓN DE LA COOPERATIVA COOSERVIPRES, COOPERATIVA MULTIACTIVA, QUE FUNCIONA EN LA CALLE 11 #4-34, EDIFICIO PLAZA DE CAYCEDO OFICINA 11-11 EN EL ASUNTO DE LA REFER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s v="."/>
    <s v="Finalizado"/>
    <s v="ECUARTAS"/>
    <d v="2023-02-28T00:00:00"/>
    <d v="2023-02-28T00:00:00"/>
    <s v="'olga.caicedo@fiscalia.gov.co.rpost.biz' martes 28/02/2023 3:47 p. m"/>
    <s v="N"/>
    <s v=""/>
    <x v="0"/>
    <s v=""/>
    <s v="N"/>
    <d v="2023-02-28T00:00:00"/>
    <d v="2023-02-28T00:00:00"/>
    <n v="3"/>
    <n v="15"/>
    <x v="0"/>
    <n v="15"/>
    <s v="cumple"/>
  </r>
  <r>
    <x v="0"/>
    <n v="2023001191"/>
    <x v="39"/>
    <s v="EN COMUNICACION DEL DIA 20022023 CON OFICIO 68077-61-06-030-2011-80312-00 DEL JUZGADO 3 DE EJEC. DE PENAS Y MEDIDAS DE SEGURIDAD ENVIADO VIA EMAIL A LA CC BOGOTA Y REMITIDO A LA CC CALI EL DIA 23022023 CON RAD. 20230151004 POR TRASALDO POR COMPETENCIAS SOLICITAN INFORMAR SI A NOMBRE DEL SR. MANUEL ENRIQUE CORDOBA CABRERA CC 1045493115 APARECE ALGUN BIEN REGISTRADO. ESTO PARA DEMOSTRAR INSOLVENCIA ECONOMICA - NOTA LA CEDULA APORTADA NO FIGURA CON REGISTROS EN LA CCC"/>
    <s v="A"/>
    <s v="JCMARIN"/>
    <s v=" "/>
    <s v="Obrero"/>
    <d v="2023-02-27T00:00:00"/>
    <s v="Origino"/>
    <s v="NRESPONS"/>
    <s v="Registros Pub y Redes Emp"/>
    <s v="Back (Registro)"/>
    <s v="Finalizado"/>
    <s v=" "/>
    <s v="Asignado a"/>
    <s v="CMARTINE"/>
    <s v="Registros Pub y Redes Emp"/>
    <s v="Juridica"/>
    <d v="2023-02-27T00:00:00"/>
    <s v="A"/>
    <s v=""/>
    <m/>
    <m/>
    <m/>
    <m/>
    <m/>
    <m/>
    <m/>
    <s v="Sin Identificación"/>
    <m/>
    <s v="ESMERALDA LILIANA GARCIA LOPEZ"/>
    <s v=""/>
    <s v="cserajepladorada@cendoj.ramajudicial.gov.co"/>
    <s v="E-mail"/>
    <s v=""/>
    <s v="3 Peticiones"/>
    <x v="0"/>
    <s v="Registros Publicos y Redes Emp"/>
    <s v="Derecho de peticion"/>
    <s v="."/>
    <s v="."/>
    <s v="CONTESTADO CON CARTA 2023-00232 DEL 27 DE FEBRERO DE 2023, ASÍ: &quot;MEDIANTE OFICIO S/N DEL 21 DE FEBRERO DE 2023, RECIBIDO EN LA CÁMARA DE COMERCIO DE BOGOTÁ Y REMITIDO A ESTA ENTIDAD EL 23 DE FEBRERO DEL MISMO AÑO, SOLICITÓ: &quot;INDIQUEN SI A NOMBRE DEL REFERIDO SENTENCIADO REGISTRAN EN SUS BASES DE DATOS CUALQUIER TIPO DE BIE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
    <s v="."/>
    <s v="Finalizado"/>
    <s v="CMARTINE"/>
    <d v="2023-02-28T00:00:00"/>
    <d v="2023-02-28T00:00:00"/>
    <s v=" "/>
    <s v="N"/>
    <s v=""/>
    <x v="0"/>
    <s v="Interés general y particular"/>
    <s v="N"/>
    <d v="2023-02-28T00:00:00"/>
    <d v="2023-02-28T00:00:00"/>
    <n v="2"/>
    <n v="15"/>
    <x v="0"/>
    <n v="15"/>
    <s v="cumple"/>
  </r>
  <r>
    <x v="0"/>
    <n v="2023001193"/>
    <x v="39"/>
    <s v="EN COMUNICACION DEL DIA 20222023 CON OFICIO GS-2023-00035 SIJIN GRUIJ DE LA POLICIA NACIONAL SECCIONAL BOGOTA DC ENVIADO VIA EMAIL A LA CC DE HONDA GUADUAS Y NORTE DEL TOLIMA Y REMITIDO A LA CC CALI EL DIA 23022023 CON RADICACION NO. 20230153611 POR TRASALDO POR COMPETENCIAS SOLICITAN TODA LA INFROMACION RESPECTO DE LA SOCIEDAD DISTRIBUIDORA DE COMBUSTIBLES SAS NIT 800173928-3 - NOTA LA SOCIEDAD DISTRIBUIDORA DE COMBUSTIBLES S.A.S EN LIQUIDACION DISTRICOMBUSTIBLES SAS NIT 800173928 - 3 FIGURA ACTIVA EN HONDA CON MAT # 52933 Y NO TIENE REGISTRO EN LA CCC"/>
    <s v="A"/>
    <s v="JCMARIN"/>
    <s v=" "/>
    <s v="Obrero"/>
    <d v="2023-02-27T00:00:00"/>
    <s v="Origino"/>
    <s v="NRESPONS"/>
    <s v="Registros Pub y Redes Emp"/>
    <s v="Back (Registro)"/>
    <s v="Finalizado"/>
    <s v=" "/>
    <s v="Asignado a"/>
    <s v="ECUARTAS"/>
    <s v="Registros Pub y Redes Emp"/>
    <s v="Back (Registro)"/>
    <d v="2023-02-27T00:00:00"/>
    <s v="A"/>
    <s v="TODOS"/>
    <n v="0"/>
    <m/>
    <m/>
    <m/>
    <m/>
    <m/>
    <m/>
    <s v="Inscrito"/>
    <m/>
    <s v="SUN INT. YEISON GUZMAN NEIRA"/>
    <s v=""/>
    <s v="yeison.guzman2179@correo.policia.gov.co"/>
    <s v="E-mail"/>
    <s v="32085725293"/>
    <s v="3 Peticiones"/>
    <x v="0"/>
    <s v="Registros Publicos y Redes Emp"/>
    <s v="Derecho de peticion"/>
    <s v="."/>
    <s v="."/>
    <s v="2023 - 00177 SANTIAGO DE CALI, 27 DE FEBRERO DE 2023 SEÑORES MINISTERIO DE DEFENSA NACIONAL POLICIA NACIONAL ATENCIÓN: SUBINTENDENTE YEISON GUZMAN NEIRA INVESTIGADOR CRIMINAL SIJIN YEISON.GUZMAN2176@CORREO.POLICIA.GOV.CO BARRANQUILLA CORDIAL SALUDO, DAMOS RESPUESTA A SU OFICIO GS-2023-00035/SIJIN-GRUIJ DEL 20 DE FEBRERO DE 2023, RECIBIDO EN LA CÁMARA DE COMERCIO DE HONDA GUADUAS Y NORTE DEL TOLIMA Y REMITIDO A ESTA ENTIDAD EL 23 DE FEBRERO, EN EL QUE SOLICITA: &quot;SOLICITAR LA SIGUIENTE INFORMACIÓN RESPECTO A LA SOCIEDAD COMERCIAL DISTRIBUIDORA DE COMBUSTIBLES S.A.S EN LIQUIDACIÓN IDENTIFICADA CON EL NIT 800.173.928-3 1._x0009_COPIA AUTENTICA Y LEGIBLE DE LA CARPETA MERCANTIL 2._x0009_CERTIFICADO ESPECIAL HISTÓRICO DE REPRESENTACIÓN LEGAL DE LA SOCIEDAD REFERIDA 3._x0009_DE IGUAL MANERA INDICAR SI LA PERSONA JURÍDICA MENCIONADA TIENE Y/O TUVO UNA RELACIÓN ACCIONARIA, SOCIETARIA, DE CONTROL, SUBORDINACIÓN O VINCULACIÓN, ENTRE OTRAS, CON CUALQUIER OTRA PERSONA JURÍDICA INSCRITA. EN CASO NEGATIVO, "/>
    <s v="."/>
    <s v="Finalizado"/>
    <s v="ECUARTAS"/>
    <d v="2023-02-27T00:00:00"/>
    <d v="2023-02-27T00:00:00"/>
    <s v="yeison.guzman2176@correo.policia.gov.co.rpost.biz lunes 27/02/2023 3:48 p. m"/>
    <s v="N"/>
    <s v=""/>
    <x v="0"/>
    <s v=""/>
    <s v="N"/>
    <d v="2023-02-27T00:00:00"/>
    <d v="2023-02-27T00:00:00"/>
    <n v="1"/>
    <n v="15"/>
    <x v="0"/>
    <n v="15"/>
    <s v="cumple"/>
  </r>
  <r>
    <x v="0"/>
    <n v="2023001195"/>
    <x v="39"/>
    <s v="EN COMUNICACION DEL DIA 16022023 CON EMAIL ENVIADO A LA CC ABURRA SUR Y REMITIDO A LA CC CALI EL DIA 23022023 CON RADICACION NO. 20230154203 POR TRASALDO POR COMPETENCIAS EL SR. DANIEL ALEJANDRO TORRES RODRIGUEZ CC 1015461475 TP 838858 DEL CSJ MEDIANTE DERECHO DE PETICION SOLICITA QUE LA CCC INFORME RESPECTO DE SI LAS SEÑORAS RAQUEL SOFIA APONTE CASTILLON CC NO. 43614840 Y CARMEN NEYLA CASTILLO ESPITIA CC NO. 41641989 FIGURAN EN REGISTROS PÚBLICOS O EN DOCUMENTOS REGISTRADOS ANTE LA CÁMARA DECOMERCIO EN ALGUNO DE LOS SIGUIENTES CARGOS RESPECTO DE SOCIEDADES COMERCIALES: REPRESENTANTES LEGALES ACCIONISTAS Y/O MIEMBROS DE - NOTA LAS CEDULAS APORTADAS NO FIGURAN CON REGISTROS EN LA CCC"/>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DANIEL ALEJANDRO TORRES RODRÍGUEZ"/>
    <s v=""/>
    <s v="danieltorres.abaco@gmail.com"/>
    <s v="E-mail"/>
    <s v=""/>
    <s v="3 Peticiones"/>
    <x v="0"/>
    <s v="Registros Publicos y Redes Emp"/>
    <s v="Derecho de peticion"/>
    <s v="."/>
    <s v="."/>
    <s v=".2023 - 00228 SANTIAGO DE CALI, 27 DE FEBRERO DE 2023 SEÑOR DANIEL ALEJANDRO TORRES RODRÍGUEZ DANIELTORRES.ABACO@GMAIL.COM BOGOTÁ D.C. CORDIAL SALUDO, MEDIANE ESCRITO DEL 16 DE ENERO DE 2023, RECIBIDO EN LA CÁMARA DE COMERCIO DE ABURRÁ SUR Y REMITIDO A ESTA ENTIDAD EL 23 DE FEBRERO DE 2023, SOLICITA: &quot;QUE LA CÁMARA DE COMERCIO INFORME RESPECTO DE SI LAS SEÑORAS RAQUEL SOFIA APONTE CASTILLO IDENTIFICADA CON CEDULA DE CIUDADANÍA NO. 43614840 Y CARMEN NEYLA CASTILLO ESPITIA IDENTIFICADA CON CEDULA DE CIUDADANÍA NO. 41641989, FIGURAN EN REGISTROS PÚBLICOS O EN DOCUMENTOS REGISTRADOS ANTE LA CÁMARA DE COMERCIO, EN ALGUNO DE LOS SIGUIENTES CARGOS RESPECTO DE SOCIEDADES COMERCIALES: REPRESENTANTES LEGALES, ACCIONISTAS Y/O MIEMBROS DE JUNTA DIRECTIVA.&quot;. AL RESPECTO, LE INFORMAMOS QUE LAS CÁMARAS DE COMERCIO DEBEN CEÑIRSE A LO ESTRICTAMENTE CONSAGRADO EN EL ORDENAMIENTO JURÍDICO Y, POR LO TANTO, SOLO PUEDEN HACER LO QUE LA LEY LAS FACULTA, DE TAL MANERA QUE EL ARTÍCULO 86 DEL CÓD"/>
    <s v="."/>
    <s v="Finalizado"/>
    <s v="ECUARTAS"/>
    <d v="2023-02-27T00:00:00"/>
    <d v="2023-02-27T00:00:00"/>
    <s v="danieltorres.abaco@gmail.com.rpost.biz lunes 27/02/2023 4:42 p. m"/>
    <s v="N"/>
    <s v=""/>
    <x v="0"/>
    <s v="Interés general y particular"/>
    <s v="N"/>
    <d v="2023-02-27T00:00:00"/>
    <d v="2023-02-27T00:00:00"/>
    <n v="1"/>
    <n v="15"/>
    <x v="0"/>
    <n v="15"/>
    <s v="cumple"/>
  </r>
  <r>
    <x v="0"/>
    <n v="2023001203"/>
    <x v="39"/>
    <s v="EN COMUNICACION DEL DIA 24022023 CON RAD 110016099068202200398 FGN FISCALIA 12 DEEDD PEREIRA ENVIADO VIA EMAIL A CONTACTO CCC SOLICITAN SUMINISTRAR COPIA ÍNTEGRA DE LA CARPETA Y/O EXPEDIENTE QUE REPOSA EN SUS BASES DE DATOS DE LA ¿SOCIEDAD AGRICOLA Y GANADERIA S.A.S SAGAN S.A.S¿ NIT 830507944 - 6 MATRÍCULA 647809 ¿ 16 CABE RESALTAR QUE LA SOCIEDAD LE APARECE CANCELADA SU MATRÍCULA MERCANTIL SEGÚN CERTIFICACIÓN DE LA CÁMARA DE COMERCIO EL 3 DE JULIO DEL 2013 DICHA INFORMACIÓN ES REQUERIDA CON EL FIN DE REALIZAR ANÁLISIS DE LA MISMA Y CERTIFICAR DEBIDAMENTE LA LIQUIDACIÓN Y CANCELACIÓN DE LA SOCIEDAD ADEMÁS DE LA UBICACIÓN DE LOS SOCIOS Y PROPIETARIOS."/>
    <s v="A"/>
    <s v="JCMARIN"/>
    <s v=" "/>
    <s v="Obrero"/>
    <d v="2023-02-27T00:00:00"/>
    <s v="Origino"/>
    <s v="NRESPONS"/>
    <s v="Registros Pub y Redes Emp"/>
    <s v="Back (Registro)"/>
    <s v="Finalizado"/>
    <s v=" "/>
    <s v="Asignado a"/>
    <s v="ECUARTAS"/>
    <s v="Registros Pub y Redes Emp"/>
    <s v="Back (Registro)"/>
    <d v="2023-02-27T00:00:00"/>
    <s v="A"/>
    <s v="MERCANTIL"/>
    <n v="647809"/>
    <m/>
    <m/>
    <m/>
    <m/>
    <m/>
    <m/>
    <s v="Inscrito"/>
    <m/>
    <s v="OSCAR HUMBERTO ZAPATA URIBE"/>
    <s v=""/>
    <s v=" oscar.zapata@fiscalia.gov.co"/>
    <s v="E-mail"/>
    <s v="3002019371"/>
    <s v="3 Peticiones"/>
    <x v="0"/>
    <s v="Registros Publicos y Redes Emp"/>
    <s v="Derecho de peticion"/>
    <s v="."/>
    <s v="."/>
    <s v="2023 - 00217 SANTIAGO DE CALI, 28 DE FEBRERO DE 2022 SEÑORES FISCALIA GENERAL DE LA NACION ATENCIÓN: OSCAR HUMBERTO ZAPATA URIBE TÉCNICO INVESTIGADOR I OSCAR.ZAPATA@FISCALIA.GOV.CO PEREIRA CORDIAL SALUDO DAMOS RESPUESTA A SU OFICIO RADICADO 110016099068202200398 E.D., DEL 24 DE FEBRERO DE 2023, RECIBIDO EN ESTA ENTIDAD EL 27 DE FEBRERO, EN EL CUAL SOLICITA: &quot;SUMINISTRAR COPIA ÍNTEGRA DE LA CARPETA Y/O EXPEDIENTE QUE REPOSA EN SUS BASES DE DATOS DE LA &quot;SOCIEDAD AGRICOLA Y GANADERIA S.A.S SAGAN S.A.S&quot; NIT 830507944 - 6 MATRÍCULA 647809 - 16, CABE RESALTAR QUE LA SOCIEDAD LE APARECE CANCELADA SU MATRÍCULA MERCANTIL, SEGÚN CERTIFICACIÓN DE LA CÁMARA DE COMERCIO EL 3 DE JULIO DEL 2013, DICHA INFORMACIÓN ES REQUERIDA CON EL FIN DE REALIZAR ANÁLISIS DE LA MISMA Y CERTIFICAR DEBIDAMENTE LA LIQUIDACIÓN Y CANCELACIÓN DE LA SOCIEDAD ADEMÁS DE LA UBICACIÓN DE LOS SOCIOS Y PROPIETARIOS&quot; AL RESPECTO, LE INFORMAMOS QUE LAS CÁMARAS DE COMERCIO DEBEN CEÑIRSE A LO ESTRICTAMENTE CONSAGRADO EN "/>
    <s v="."/>
    <s v="Finalizado"/>
    <s v="ECUARTAS"/>
    <d v="2023-03-01T00:00:00"/>
    <d v="2023-03-01T00:00:00"/>
    <s v="'oscar.zapata@fiscalia.gov.co.rpost.biz' martes 28/02/2023 5:12 p. m"/>
    <s v="N"/>
    <s v=""/>
    <x v="0"/>
    <s v=""/>
    <s v="N"/>
    <d v="2023-03-01T00:00:00"/>
    <d v="2023-03-01T00:00:00"/>
    <n v="3"/>
    <n v="15"/>
    <x v="0"/>
    <n v="15"/>
    <s v="cumple"/>
  </r>
  <r>
    <x v="0"/>
    <n v="2023001206"/>
    <x v="39"/>
    <s v="EN COMUNICACION DEL DIA 25022023 CON OFICIO GS-2023 SIJIN DITRA 25.10 DE LA POLICIA NACIONAL SECCIONAL ¿PALMIRA ENVIADO VIA EMAIL A CONTACTO CCC SOLICITAN ALLEGAR COPIA DEL CERTIFICADO DE EXISTENCIA Y REPRESENTACION LEGAL CON SUS RESPECTIVOS ANEXOS Y DETALLES DE LA EMPRESA MADERAS PADREDIN LTDA NIT 890332918-1- NOTA LA SOCIEDAD MADERAS PADREDIN LTDA EN LIQUIDACION NIT 890332918 - 1 ACTIVA_x0009_CALI CON MAT # 191061"/>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INT. EDWIN HERNANDEZ LANCHEROS"/>
    <s v="3505577879"/>
    <s v="edwin.hernandez5242@correo.policia.gov.co"/>
    <s v="E-mail"/>
    <s v="3223090576"/>
    <s v="3 Peticiones"/>
    <x v="0"/>
    <s v="Registros Publicos y Redes Emp"/>
    <s v="Derecho de peticion"/>
    <s v="."/>
    <s v="."/>
    <s v="2023 - 00177 SANTIAGO DE CALI, 1 DE MARZO DE 2023 SEÑORES MINISTERIO DE DEFENSA NACIONAL POLICIA NACIONAL ATENCIÓN: PATRULLERO EDWIN HERNANDEZ LANCHEROS INVESTIGADOR CRIMINAL SIJIN EDWIN.HERNANDEZ5242@CORREO.POLICIA.GOV.CO PALMIRA CORDIAL SALUDO, DAMOS RESPUESTA A SU OFICIO GS-2023-/SIJIN - DITRA-25.10 RADICADO NO. 761096000163202300177 DEL 24 DE FEBRERO DE 2023, RECIBIDO EN ESTA ENTIDAD EL 27 DE FEBRERO, EN EL QUE SOLICITA: &quot;CERTIFICADO DE EXISTENCIA Y REPRESENTACIÓN CON SUS RESPECTIVOS ANEXOS Y DETALLES DE LA EMPRESA MADERAS PADREDIN LTDA CON NIT 890332918-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
    <s v="."/>
    <s v="Finalizado"/>
    <s v="ECUARTAS"/>
    <d v="2023-03-01T00:00:00"/>
    <d v="2023-03-01T00:00:00"/>
    <s v="edwin.hernandez5242@correo.policia.gov.co.rpost.biz miércoles 01/03/2023 8:30 a. m"/>
    <s v="N"/>
    <s v=""/>
    <x v="0"/>
    <s v=""/>
    <s v="N"/>
    <d v="2023-03-01T00:00:00"/>
    <d v="2023-03-01T00:00:00"/>
    <n v="3"/>
    <n v="15"/>
    <x v="0"/>
    <n v="15"/>
    <s v="cumple"/>
  </r>
  <r>
    <x v="0"/>
    <n v="2023001209"/>
    <x v="39"/>
    <s v="EN COMUNICACION DEL DIA 24022023 CON EMAIL ENVIADO A CONTACTO CCC AMIGO TEXTIL SOLICITA SE EXPIDA UN CERTIFICADO HISTORICO DE LA MATRICULA 646169-1 A NOMBRE DEL BRAYAN RODRIGUEZ CC 7170024 PARA EL ESTABLECIMIENTOCOMERCIAL QUE FUNSION DURANTE LOS AÑOS 2009 HASTA 2017 CON DIRECCIONES YFECHAS"/>
    <s v="A"/>
    <s v="JCMARIN"/>
    <s v=" "/>
    <s v="Obrero"/>
    <d v="2023-02-27T00:00:00"/>
    <s v="Origino"/>
    <s v="NRESPONS"/>
    <s v="Registros Pub y Redes Emp"/>
    <s v="Back (Registro)"/>
    <s v="Finalizado"/>
    <s v=" "/>
    <s v="Asignado a"/>
    <s v="ECUARTAS"/>
    <s v="Registros Pub y Redes Emp"/>
    <s v="Back (Registro)"/>
    <d v="2023-02-27T00:00:00"/>
    <s v="A"/>
    <s v="MERCANTIL"/>
    <n v="646169"/>
    <m/>
    <m/>
    <m/>
    <m/>
    <m/>
    <m/>
    <s v="Inscrito"/>
    <m/>
    <s v="AMIGO TEXTIL"/>
    <s v=""/>
    <s v="amigotexti l@gmail.com"/>
    <s v="E-mail"/>
    <s v=""/>
    <s v="3 Peticiones"/>
    <x v="0"/>
    <s v="Registros Publicos y Redes Emp"/>
    <s v="Derecho de peticion"/>
    <s v="."/>
    <s v="."/>
    <s v="2023-00181 SANTIAGO DE CALI, 1 DE MARZO DE 2023 SEÑORES AMIGO TEXTIL AMIGOTEXTIL@GMAIL.COM LA CIUDAD CORDIAL SALUDO, MEDIANTE CORREO ELECTRÓNICO DEL 24 DE FEBRERO DE 2023, RECIBIDO EN ESTA ENTIDAD EL MISMO DÍA, SOLICITÓ: &quot;CERTIFICADO HOSTORICO DE CAMARA DE COMERCIO PARA EL ESTABLECIMIENTOCOMERCIAL QUE FUNSION DURANTE LOS AÑOS 2009 HASTA 2017 DE LA MATRICULA MERCANTILNUMERO 646169-1 A NOMBRE DE BRAYAN RODRIGUEZ CON CEDULA 7170024 CON DIRECCIONES YFECH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
    <s v="."/>
    <s v="Finalizado"/>
    <s v="ECUARTAS"/>
    <d v="2023-03-01T00:00:00"/>
    <d v="2023-03-01T00:00:00"/>
    <s v="amigotextil@gmail.com.rpost.biz miércoles 01/03/2023 2:12 p. m"/>
    <s v="N"/>
    <s v=""/>
    <x v="0"/>
    <s v=""/>
    <s v="N"/>
    <d v="2023-03-01T00:00:00"/>
    <d v="2023-03-01T00:00:00"/>
    <n v="3"/>
    <n v="15"/>
    <x v="0"/>
    <n v="15"/>
    <s v="cumple"/>
  </r>
  <r>
    <x v="0"/>
    <n v="2023001213"/>
    <x v="39"/>
    <s v="EN COMUNICACION DEL DIA 24022023 CON OFICIO 104 DEL JUZGADO 13 DE FAMILIA DE ORALIDAD DE CALI ENVIADO VIA EMAIL A CONTACTO CCC OFICIAN A LA CÁMARA DE COMERCIO DE CALI A FIN DE QUE NOS MANIFIESTEN SI LA EMPRESA EXCELENCIA SOLUCIONES INTEGRALES S.I. S.A.S IDENTIFICADA CON EL NIT 900712713-3 AÚN EXISTE SI ESTA FUNCIONADO O FUE DADA DE ALTA DEBERÁ DE DAR RESPUESTA EN UN TÉRMINO NO MAYOR A VEINTE DÍAS A FIN DE QUE OBREN EN ESTAS DILIGENCIAS LO ANTERIOR QUEDA NOTIFICADO EN ESTRADOS JUDICIALES - NOTA LA SOCIEDAD EXCELENCIA SOLUCIONES INTEGRALES SAS NIT 900712713 - 3 ACTIVA EN CALI CON MAT # 895041"/>
    <s v="A"/>
    <s v="JCMARIN"/>
    <s v=" "/>
    <s v="Obrero"/>
    <d v="2023-02-27T00:00:00"/>
    <s v="Origino"/>
    <s v="NRESPONS"/>
    <s v="Registros Pub y Redes Emp"/>
    <s v="Back (Registro)"/>
    <s v="Finalizado"/>
    <s v=" "/>
    <s v="Asignado a"/>
    <s v="ECUARTAS"/>
    <s v="Registros Pub y Redes Emp"/>
    <s v="Back (Registro)"/>
    <d v="2023-02-27T00:00:00"/>
    <s v="A"/>
    <s v="MERCANTIL"/>
    <n v="895041"/>
    <m/>
    <m/>
    <m/>
    <m/>
    <m/>
    <m/>
    <s v="Inscrito"/>
    <m/>
    <s v="KATHERINE GOMEZ"/>
    <s v="8986868EXT1531"/>
    <s v="j13fccali@cendoj.ramajudicial.gov.co"/>
    <s v="E-mail"/>
    <s v=""/>
    <s v="3 Peticiones"/>
    <x v="0"/>
    <s v="Registros Publicos y Redes Emp"/>
    <s v="Derecho de peticion"/>
    <s v="."/>
    <s v="."/>
    <s v="2023 - 00235 SANTIAGO DE CALI, 1 DE MARZO DE 2023 SEÑORES JUZGADO TRECE DE FAMILIA DE ORALIDAD DE CALI ATENCIÓN: KATHERINE GOMEZ SECRETARIA J13FCCALI@CENDOJ.RAMAJUDICIAL.GOV.CO LA CIUDAD CORDIAL SALUDO DAMOS RESPUESTA AL OFICIO 104 RADICACIÓN 76001-31-10013-2020-00218-00 DEL 24 DE FEBRERO DE 2023, RECIBIDO EN ESTA ENTIDAD EL 27 DE FEBRERO, EN EL QUE SOLICITA &quot;SI LA EMPRESA EXCELENCIA SOLUCIONES INTEGRALES S.I. S.A.S, IDENTIFICADA CON EL NIT 900712713-3, AÚN EXISTE, SI ESTA FUNCIONADO O FUE DADA DE ALTA, DEBERÁ DE DAR RESPUESTA EN UN TÉRMINO NO MAYOR A VEINTE DÍAS, A FIN DE QUE OBREN EN ESTAS DILIGENCIAS LO ANTERIOR QUEDA NOTIFICADO EN ESTRADOS JUDICIALES&quot;.&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3-01T00:00:00"/>
    <d v="2023-03-01T00:00:00"/>
    <s v="j13fccali@cendoj.ramajudicial.gov.co.rpost.biz miércoles 01/03/2023 3:09 p. m"/>
    <s v="N"/>
    <s v=""/>
    <x v="0"/>
    <s v=""/>
    <s v="N"/>
    <d v="2023-03-01T00:00:00"/>
    <d v="2023-03-01T00:00:00"/>
    <n v="3"/>
    <n v="15"/>
    <x v="0"/>
    <n v="15"/>
    <s v="cumple"/>
  </r>
  <r>
    <x v="0"/>
    <n v="2023001214"/>
    <x v="39"/>
    <s v="EN COMUNICACION DEL DIA 23022023 CON OFICIO 14-2023 DEL JUZGADO 25 LABORAL DEL CIRCUITO DE MEDELLÍN ENVIADO VIA EMAIL A LA CC CALI EN EL PROCESO ORDINARIO LABORAL DE PRIMERA INSTANCIA PROMOVIDO POR LUISA FERNANDA PATIÑO GIL EN CONTRA DE COOMEVA EPS Y SINERGIA GLOBAL EN SALUD S.A.S., IDENTIFICADO CON RADICADO 05001310501820180011500, EN AUDIENCIA DEL 22 DE FEBRERO DE 2023, SE ORDENÓ OFICIARLE PARA QUE, EN EL TÉRMINO DE 15 DÍAS POSTERIORES A LA RECEPCIÓN DEL PRESENTE OFICIO, CERTIFIQUE SI LA SOCIEDAD COOMEVA EPS S.A. REGIONAL CALI CON NIT 805000427 ¿ 1, ES ACCIONISTA DE LA SOCIEDAD SINERGIA GLOBAL EN SALUD S.A. CON NIT 900363673 - 9"/>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JENNIFER GONZALEZ RESTREPO"/>
    <s v=""/>
    <s v="j25labmed@cendoj.ramajudicial.gov.co"/>
    <s v="E-mail"/>
    <s v=""/>
    <s v="3 Peticiones"/>
    <x v="0"/>
    <s v="Registros Publicos y Redes Emp"/>
    <s v="Derecho de peticion"/>
    <s v="."/>
    <s v="."/>
    <s v="2023 - 00236 SANTIAGO DE CALI, 1 DE MARZO DE 2023 SEÑORES JUZGADO VEINTICINCO LABORAL DEL CIRCUITO DE MEDELLÍN ATENCIÓN: KATHERINE GOMEZ SECRETARIA J25LABMED@CENDOJ.RAMAJUDICIAL.GOV.CO MEDELLÍN CORDIAL SALUDO DAMOS RESPUESTA AL OFICIO 14/2023 RADICACIÓN 05001310501820180011500 DEL 23 DE FEBRERO DE 2023, RECIBIDO EN ESTA ENTIDAD EL 27 DE FEBRERO, EN EL QUE SOLICITA &quot;CERTIFIQUE SI LA SOCIEDAD COOMEVA EPS S.A. REGIONAL CALI CON NIT 805000427 - 1, ES ACCIONISTA DE LA SOCIEDAD SINERGIA GLOBAL EN SALUD S.A. CON NIT 900363673 - 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
    <s v="."/>
    <s v="Finalizado"/>
    <s v="ECUARTAS"/>
    <d v="2023-03-01T00:00:00"/>
    <d v="2023-03-01T00:00:00"/>
    <s v="j25labmed@cendoj.ramajudicial.gov.co.rpost.biz miércoles 01/03/2023 3:28 p. m"/>
    <s v="N"/>
    <s v=""/>
    <x v="0"/>
    <s v=""/>
    <s v="N"/>
    <d v="2023-03-01T00:00:00"/>
    <d v="2023-03-01T00:00:00"/>
    <n v="3"/>
    <n v="15"/>
    <x v="0"/>
    <n v="15"/>
    <s v="cumple"/>
  </r>
  <r>
    <x v="0"/>
    <n v="2023001217"/>
    <x v="39"/>
    <s v="EN COMUNICACION DEL DIA 13022023 CON OFICIO RAD 20239200005451 DE LA FGN DESPACHO SEGUNDO 10 SECCIONAL ADSCRITO A LA D E C D F BOGOTA DC ENVIADO VIA EMAIL A LA CC BOGOTA Y REMITIDO A LA CC CALI EL DIA 27022023 CON RADICACION 20230157457 POR TRASLADO POR COMPETENCIAS SOLICITAN SEA SUMINISTRADO EL CERTIFICADO DE EXISTENCIA Y REPRESENTACION LEGAL E HISTORICO DE REV. FISCAL CONTADORES MIEMBROS DE JUNTA DIRECTIVA SOCIOS DOMICILIOS CONSTITUCION TRANSFORMACION Y VIGENCIA DE LAS SOCIEDADES: OPELEC INGENIERIA SAS NIT 901272746-0 - ANCLAJES PILOTES INGENIERIA SAS NIT 900326167 - ANCLAJES &amp; PILOTES SAS NIT 901311323 - GRUPO EMPRESARIAL SERVICIOS DE INGENIERIA NIT 901044336 Y SOLUCIONES Y MATERIALES NIT 901075762. "/>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JUIAN CARLOS SANCHEZ CANDIA"/>
    <s v=""/>
    <s v="juanc.sanchez@fiscalia.gov.co"/>
    <s v="E-mail"/>
    <s v="3185322863"/>
    <s v="3 Peticiones"/>
    <x v="0"/>
    <s v="Registros Publicos y Redes Emp"/>
    <s v="Derecho de peticion"/>
    <s v="."/>
    <s v="."/>
    <s v="2023 - 00237 SANTIAGO DE CALI, 6 DE MARZO DE 2022 SEÑORES FISCALIA GENERAL DE LA NACION ATENCIÓN: JUAN CARLOS SANCHEZ CANDIA GRUPO INVESTIGATIVO CONTRA LOS DELITOS FISCALES JUANC.SANCHEZ@FISCALIA.GOV.CO BOGOTÁ CORDIAL SALUDO DAMOS RESPUESTA A SU RADICADO NUNC 110016099366202250096 OT 4586 DEL 13 DE FEBRERO DE 2023, RECIBIDO EN LA CÁMARA DE COMERCIO DE BOGOTÁ Y REMITIDO A ESTA ENTIDAD EL 28 DE FEBRERO, EN EL CUAL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s v="."/>
    <s v="Finalizado"/>
    <s v="ECUARTAS"/>
    <d v="2023-03-06T00:00:00"/>
    <d v="2023-03-06T00:00:00"/>
    <s v="juanc.sanchez@fiscalia.gov.co.rpost.biz lunes 06/03/2023 2:41 p. m"/>
    <s v="N"/>
    <s v=""/>
    <x v="0"/>
    <s v=""/>
    <s v="N"/>
    <d v="2023-03-06T00:00:00"/>
    <d v="2023-03-06T00:00:00"/>
    <n v="6"/>
    <n v="15"/>
    <x v="0"/>
    <n v="15"/>
    <s v="cumple"/>
  </r>
  <r>
    <x v="0"/>
    <n v="2023001219"/>
    <x v="39"/>
    <s v="EN COMUNICACION DEL DIA 12122022 CON OFICIO GS-2022 173702 DESAN UBIC 41.10 DE LA POLICIA NACIONAL SECCIONAL BUCARAMANGA ENVIADO VIA EMAIL A LA CC MONTERIA Y REMITIDOP A LA CC CALI EL DIA 27022023 CON RADICACION NO. 20230158883 POR TRASALDO POR COMPETENCIAS SOLICITAN VERIFICAR EN LAS BASES DE DATOS A NIVEL NACIONAL SI SE ENCUENTRA ALGUN REGISTRO COMO EMPRESARIO O COMO EMPRESAS QUE LE PERMITA MOVER ALTAS SUMAS DE DINERO A LA SEÑORA DINA LUZ NIMENEZ MURILLO CC 1133869655 - NOTA LA CEDUAL APORTADA NO FIGURA CON REGISTROS EN LA CCC"/>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PT EDUIN YAMITH MEJIA DUARTE"/>
    <s v=""/>
    <s v="eduin.mejia4310@correo.policia.gov.co"/>
    <s v="E-mail"/>
    <s v="3178965598"/>
    <s v="3 Peticiones"/>
    <x v="0"/>
    <s v="Registros Publicos y Redes Emp"/>
    <s v="Derecho de peticion"/>
    <s v="."/>
    <s v="."/>
    <s v="2023 - 00177 SANTIAGO DE CALI, 28 DE FEBRERO DE 2023 SEÑORES MINISTERIO DE DEFENSA NACIONAL POLICIA NACIONAL ATENCIÓN: PATRULLERO EDUIN YAMITH MEJIA DUARTE INVESTIGADOR CRIMINAL GAULA EDUIN.MEJIA4310@CORREO.POLICIA.GOV.CO BUCARAMANGA CORDIAL SALUDO, DAMOS RESPUESTA A SU OFICIO GS-2023-173702/DESAN-UBIC 41.10 NUNC 680016106067201900051 DEL 12 DE DICIEMBRE DE 2022, RECIBIDO EN LA CÁMARA DE COMERCIO DE MONTERÍA Y REMITIDO A ESTA ENTIDAD EL 24 DE FEBRERO, EN EL QUE SOLICITA: &quot;SI SE ENCUENTRA ALGÚN REGISTRO COMO EMPRESARIOS O SI CUENTAN CON ALGÚN REGISTRO DE EMPRESA QUE LES PERMITA MOVER ALTAS SUMAS DE DINERO DEL SIGUIENTE CIUDADANO ASÍ: DINA LUZ JIMENEZ MURILLO C.C. 113386965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s v="."/>
    <s v="Finalizado"/>
    <s v="ECUARTAS"/>
    <d v="2023-02-28T00:00:00"/>
    <d v="2023-02-28T00:00:00"/>
    <s v="'eduin.mejia4310@correo.policia.gov.co.rpost.biz' martes 28/02/2023 4:18 p. m"/>
    <s v="N"/>
    <s v=""/>
    <x v="0"/>
    <s v=""/>
    <s v="N"/>
    <d v="2023-02-28T00:00:00"/>
    <d v="2023-02-28T00:00:00"/>
    <n v="2"/>
    <n v="15"/>
    <x v="0"/>
    <n v="15"/>
    <s v="cumple"/>
  </r>
  <r>
    <x v="0"/>
    <n v="2023001220"/>
    <x v="39"/>
    <s v="EN COMUNICACION DEL DIA 17022023 CON EMAIL ENVIADO A LA CC CHOCO Y REMITIDO A LA CC CALI EL DIA 27022023 CON RADICACION NO. 20230159312 POR TRASALDO POR COMPETENCIAS LA SEÑORA DANIRIS DIAZ SALAS ASESORA ADMTIVA Y CONTRACTUAL ASESORA DE SERVICIOS PUBLICOS SOLICITA UN LISTADO DE LAS EMPRESAS DEL SECTOR ELECTICO A NIVEL NACIONAL QUE TENGAN UN PATRIMONIO IGUAL O SUPERIOR A 25.000 MILLONES DE PESOS ES PARA CONOCER QUIENES CUENTAN CON LA CAPACIDAD PARA PRESENTARSE A UNA LICITACION PUBLICA."/>
    <s v="A"/>
    <s v="JCMARIN"/>
    <s v=" "/>
    <s v="Obrero"/>
    <d v="2023-02-27T00:00:00"/>
    <s v="Origino"/>
    <s v="NRESPONS"/>
    <s v="Registros Pub y Redes Emp"/>
    <s v="Back (Registro)"/>
    <s v="Finalizado"/>
    <s v=" "/>
    <s v="Asignado a"/>
    <s v="ECUARTAS"/>
    <s v="Registros Pub y Redes Emp"/>
    <s v="Back (Registro)"/>
    <d v="2023-02-27T00:00:00"/>
    <s v="A"/>
    <s v=""/>
    <m/>
    <m/>
    <m/>
    <m/>
    <m/>
    <m/>
    <m/>
    <s v="Sin Identificación"/>
    <m/>
    <s v="DANIRIS DIAZ SALAS"/>
    <s v=""/>
    <s v="dadisa80@gmail.com"/>
    <s v="E-mail"/>
    <s v="3104081130"/>
    <s v="3 Peticiones"/>
    <x v="0"/>
    <s v="Registros Publicos y Redes Emp"/>
    <s v="Derecho de peticion"/>
    <s v="."/>
    <s v="."/>
    <s v="2023-00175 SANTIAGO DE CALI, 1 DE MARZO DE 2023 SEÑORA DANIRIS DIAZ SALAS ASESORA ADMINISTRATIVA Y CONTRACTUAL DADISA80@GMAIL.COM MEDIANTE CORREO ELECTRÓNICO DEL 17 DE FEBRERO DE 2023, RECIBIDO EN LA CÁMARA DE COMERCIO DEL CHOCO Y REMITIDO A ESTA ENTIDAD EL 24 DE FEBRERO, SOLICITÓ: &quot;LISTADO DE EMPRESAS DEL SECTOR ELÉCTRICO A NIVEL NACIONAL QUE TENGA UN PATRIMONIO IGUAL O SUPERIOR A 25.000 MILLONES DE PES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
    <s v="."/>
    <s v="Finalizado"/>
    <s v="ECUARTAS"/>
    <d v="2023-03-01T00:00:00"/>
    <d v="2023-03-01T00:00:00"/>
    <s v="'dadisa80@gmail.com.rpost.biz' miércoles 01/03/2023 10:19 a. m"/>
    <s v="N"/>
    <s v=""/>
    <x v="0"/>
    <s v="Interés general y particular"/>
    <s v="N"/>
    <d v="2023-03-01T00:00:00"/>
    <d v="2023-03-01T00:00:00"/>
    <n v="3"/>
    <n v="15"/>
    <x v="0"/>
    <n v="15"/>
    <s v="cumple"/>
  </r>
  <r>
    <x v="0"/>
    <n v="2023001238"/>
    <x v="40"/>
    <s v="EN COMUNICACION DEL DIA 20022023 CON RAD 70-001-41-05-001-2022-00273-00 DEL JUZGADO MUNICIPAL DE PEQUEÑAS CAUSAS LABORALES SINCELEJO ENVIADO VIA EMAIL A CONTACTO CCC SOLICITAN REQUERIR A LA CÁMARA DE COMERCIO CALI PARA QUE EN EL TÉRMINO MÁXIMO DE DIEZ 10 DÍAS INFORME AL DESPACHO SI LOS CORREOS ELÉCTRICOS QUE SE INDICARAN ESTÁN O ESTABAN RELACIONADOS COMO CANALES PARA NOTIFICACIÓN O REQUERIMIENTOS A LA EPS COOMEVA ACTUALMENTE EN LIQUIDACIÓN DE SER POSITIVA LA RESPUESTA INDICAR EL AÑO EN LOS CUALES SE ENCONTRABAN O SI SE ENCUENTRAN ACTIVOS: COOMEVAJURIDICO@GMAIL.COM - RELACIONAMIENTOACCIONISTAEPS@COOMEVA.COM.CO - ACCIONISTASEPS@COOMEVA.COM.CO - JURIDICO@COOMEVA.COM.CO - COOMEVA-EOC@EMCAL.NET"/>
    <s v="A"/>
    <s v="JCMARIN"/>
    <s v=" "/>
    <s v="Obrero"/>
    <d v="2023-02-28T00:00:00"/>
    <s v="Origino"/>
    <s v="NRESPONS"/>
    <s v="Registros Pub y Redes Emp"/>
    <s v="Back (Registro)"/>
    <s v="Finalizado"/>
    <s v=" "/>
    <s v="Asignado a"/>
    <s v="ECUARTAS"/>
    <s v="Registros Pub y Redes Emp"/>
    <s v="Back (Registro)"/>
    <d v="2023-02-28T00:00:00"/>
    <s v="A"/>
    <s v="MERCANTIL"/>
    <n v="399293"/>
    <m/>
    <m/>
    <m/>
    <m/>
    <m/>
    <m/>
    <s v="Inscrito"/>
    <m/>
    <s v="GIOVANY ALONSO ARREDONDO GUERRERO"/>
    <s v=""/>
    <s v="j01mpalpqlabsincelejo@cendoj.ramajudicial.gov.co"/>
    <s v="E-mail"/>
    <s v=""/>
    <s v="3 Peticiones"/>
    <x v="0"/>
    <s v="Registros Publicos y Redes Emp"/>
    <s v="Derecho de peticion"/>
    <s v="."/>
    <s v="."/>
    <s v="2023 - 00236 SANTIAGO DE CALI, 8 DE MARZO DE 2023 SEÑORES JUZGADO MUNICIPAL DE PEQUEÑAS CAUSAS LABORALES SINCELEJO -SUCRE ATENCIÓN: GIOVANY ALONSO ARREDONDO GUERRERO JUEZ J01MPALPQLABSINCELEJO@CENDOJ.RAMAJUDICIAL.GOV.CO SINCELEJO CORDIAL SALUDO DAMOS RESPUESTA AL RADICADO 70-001-41-05-001-2022-00273-00 DEL 20 DE FEBRERO DEL 2023, RECIBIDO EN ESTA ENTIDAD EL 28 DE FEBRERO, EN EL QUE SOLICITA &quot;REQUERIR A LA CÁMARA DE COMERCIO CALI PARA QUE EN EL TÉRMINO MÁXIMO DE DIEZ (10) DÍAS INFORME AL DESPACHO SI LOS CORREOS ELÉCTRICOS QUE SE INDICARAN ESTÁN O ESTABAN RELACIONADOS COMO CANALES PARA NOTIFICACIÓN O REQUERIMIENTOS A LA EPS COOMEVA (ACTUALMENTE EN LIQUIDACIÓN), DE SER POSITIVA LA RESPUESTA INDICAR EL AÑO EN LOS CUALES SE ENCONTRABAN O SI SE ENCUENTRAN ACTIVOS: COOMEVAJURIDICO@GMAIL.COM RELACIONAMIENTOACCIONISTAEPS@COOMEVA.COM.CO ACCIONISTASEPS@COOMEVA.COM.CO JURIDICO@COOMEVA.COM.CO COOMEVA-EOC@EMCAL.NET &quot;. AL RESPECTO, LE INFORMAMOS QUE LAS CÁMARAS DE COMERCIO DEBEN CEÑIRSE"/>
    <s v="."/>
    <s v="Finalizado"/>
    <s v="ECUARTAS"/>
    <d v="2023-03-02T00:00:00"/>
    <d v="2023-03-08T00:00:00"/>
    <s v="'j01mpalpqlabsincelejo@cendoj.ramajudicial.gov.co.rpost.biz miércoles 08/03/2023 2:44 p. m"/>
    <s v="N"/>
    <s v=""/>
    <x v="0"/>
    <s v=""/>
    <s v="N"/>
    <d v="2023-03-08T00:00:00"/>
    <d v="2023-03-08T00:00:00"/>
    <n v="7"/>
    <n v="15"/>
    <x v="0"/>
    <n v="15"/>
    <s v="cumple"/>
  </r>
  <r>
    <x v="0"/>
    <n v="2023001239"/>
    <x v="40"/>
    <s v="EN COMUNICACION DEL DIA 27022023 CON OFICIO 281 DEL JUZGADO 17 LABORAL DEL CIRCUITO DE CALI ENVIADO VIA EMAIL A CONTACTO CCC SE ORDENÓ OFICIARLE PARA QUE DENTRO DE LOS OCHO (08) DÍAS SIGUIENTE AL RECIBO DEL PRESENTE OFICIO CON RELACIÓN A LA ENTIDAD DEMANDADA MECHATRONICS DESING S.AS. CON NIT. 900562699-3 INFORME: - CERTIFIQUE LAS DIRECCIONES DE DOMICILIO QUE HAN SIDO REGISTRADAS PARA LA SOCIEDAD MECHATRONICS DESING S.AS. NIT. 900562699-3, INDICANDO LAS FECHAS DE MODIFICACIÓN DE LAS MISMAS. - CERTIFIQUE SI LA DIRECCIÓN CALLE 14 NO. 25 A-11 SE ENCONTRABA VIGENTE PARA EL MES DE ENERO DEL AÑO 2018."/>
    <s v="A"/>
    <s v="JCMARIN"/>
    <s v=" "/>
    <s v="Obrero"/>
    <d v="2023-02-28T00:00:00"/>
    <s v="Origino"/>
    <s v="NRESPONS"/>
    <s v="Registros Pub y Redes Emp"/>
    <s v="Back (Registro)"/>
    <s v="Finalizado"/>
    <s v=" "/>
    <s v="Asignado a"/>
    <s v="ECUARTAS"/>
    <s v="Registros Pub y Redes Emp"/>
    <s v="Back (Registro)"/>
    <d v="2023-02-28T00:00:00"/>
    <s v="A"/>
    <s v="MERCANTIL"/>
    <n v="857138"/>
    <m/>
    <m/>
    <m/>
    <m/>
    <m/>
    <m/>
    <s v="Inscrito"/>
    <m/>
    <s v="MARÍA FERNANDA PEÑA CASTAÑEDA"/>
    <s v=""/>
    <s v="j17lccali@cendoj.ramajudicial.gov.co"/>
    <s v="E-mail"/>
    <s v=""/>
    <s v="3 Peticiones"/>
    <x v="0"/>
    <s v="Registros Publicos y Redes Emp"/>
    <s v="Derecho de peticion"/>
    <s v="."/>
    <s v="."/>
    <s v="2023 - 00236 SANTIAGO DE CALI, 6 DE MARZO DE 2023 SEÑORES JUZGADO DIECISIETE LABORAL DEL CIRCUITO DE CALI ATENCIÓN: MARÍA FERNANDA PEÑA CASTAÑEDA SECRETARIA J17LCCALI@CENDOJ.RAMAJUDICIAL.GOV.CO LA CIUDAD CORDIAL SALUDO DAMOS RESPUESTA AL OFICIO NO. 281 RADICADO 76001-31-05-017-2021-00423-00 DEL 27 DE FEBRERO DE 2023, RECIBIDO EN ESTA ENTIDAD EL 2 DE MARZO, EN EL QUE SOLICITA &quot;CERTIFIQUE LAS DIRECCIONES DE DOMICILIO QUE HAN SIDO REGISTRADAS PARA LA SOCIEDAD MECHATRONICS DESING S.AS. NIT. 900562699-3, INDICANDO LAS FECHAS DE MODIFICACIÓN DE LAS MISMAS. CERTIFIQUE SI LA DIRECCIÓN CALLE 14 NO. 25 A-11 SE ENCONTRABA VIGENTE PARA EL MES DE ENERO DEL AÑO 201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3-02T00:00:00"/>
    <d v="2023-03-06T00:00:00"/>
    <s v="'j17lccali@cendoj.ramajudicial.gov.co.rpost.biz' lunes 06/03/2023 1:37 p. m"/>
    <s v="N"/>
    <s v=""/>
    <x v="0"/>
    <s v=""/>
    <s v="N"/>
    <d v="2023-03-06T00:00:00"/>
    <d v="2023-03-06T00:00:00"/>
    <n v="5"/>
    <n v="15"/>
    <x v="0"/>
    <n v="15"/>
    <s v="cumple"/>
  </r>
  <r>
    <x v="0"/>
    <n v="2023001240"/>
    <x v="40"/>
    <s v="EN COMUNICACION DEL DIA 27022023 CON RAD 760016000199202157177 FGN FISCAL 18 LOCAL UNIDAD DE HURTOS Y ESTAFAS DE CALI ENVIADO VIA EMAIL A CONTACTO CCC SOLICITAN ENVIAR COPIAS DEL REGISTRO DE EXISTENCIA Y REPRESENTAXCION LEGAL ASI COMO LOS ESTATUTOS DE CONSTITUCION DE LA FIRMA SOCIEDAD PROMOTORA AIKI LTDA ANTES AIKI LTDA - NOTA LA SOCIEDAD PROMOTORA AIKI SAS NIT 900178588 - 8_x0009_ACTIVA EN CALI CON MAT # 724000"/>
    <s v="A"/>
    <s v="JCMARIN"/>
    <s v=" "/>
    <s v="Obrero"/>
    <d v="2023-02-28T00:00:00"/>
    <s v="Origino"/>
    <s v="NRESPONS"/>
    <s v="Registros Pub y Redes Emp"/>
    <s v="Back (Registro)"/>
    <s v="Finalizado"/>
    <s v=" "/>
    <s v="Asignado a"/>
    <s v="ECUARTAS"/>
    <s v="Registros Pub y Redes Emp"/>
    <s v="Back (Registro)"/>
    <d v="2023-02-28T00:00:00"/>
    <s v="A"/>
    <s v="MERCANTIL"/>
    <n v="724000"/>
    <m/>
    <m/>
    <m/>
    <m/>
    <m/>
    <m/>
    <s v="Inscrito"/>
    <m/>
    <s v="MARIA FERNANDA RODRIGUEZ"/>
    <s v="3899800"/>
    <s v="fernanda.rodriguez@fiscalia.gov.co"/>
    <s v="E-mail"/>
    <s v="3164449041"/>
    <s v="3 Peticiones"/>
    <x v="0"/>
    <s v="Registros Publicos y Redes Emp"/>
    <s v="Derecho de peticion"/>
    <s v="."/>
    <s v="."/>
    <s v="2023 - 00237 SANTIAGO DE CALI, 2 DE MARZO DE 2022 SEÑORES FISCALIA GENERAL DE LA NACION ATENCIÓN: MARÍA FERNANDA RODRÍGUEZ TÉCNICO INVESTIGADOR I FERNANDA.RODRIGUEZ@FISCALIA.GOV.CO LA CIUDAD CORDIAL SALUDO DAMOS RESPUESTA A SU OFICIO RADICADO 760016000199202157177 DEL 27 DE FEBRERO DE 2023, RECIBIDO EN ESTA ENTIDAD EL 28 DE FEBRERO, EN EL CUAL SOLICITA: &quot;ENVIAR COPIAS DEL REGISTRO DE EXISTENCIA Y REPRESENTACIÓN LEGAL ASÍ COMO LOS ESTATUTOS DE CONSTITUCIÓN DE LA FIRMA SOCIEDAD PROMOTORA AIKI LTDA ANTES AIKI LT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
    <s v="."/>
    <s v="Finalizado"/>
    <s v="ECUARTAS"/>
    <d v="2023-03-02T00:00:00"/>
    <d v="2023-03-02T00:00:00"/>
    <s v="fernanda.rodriguez@fiscalia.gov.co.rpost.biz jueves 02/03/2023 9:15 a. m."/>
    <s v="N"/>
    <s v=""/>
    <x v="0"/>
    <s v=""/>
    <s v="N"/>
    <d v="2023-03-02T00:00:00"/>
    <d v="2023-03-02T00:00:00"/>
    <n v="3"/>
    <n v="15"/>
    <x v="0"/>
    <n v="15"/>
    <s v="cumple"/>
  </r>
  <r>
    <x v="0"/>
    <n v="2023001243"/>
    <x v="40"/>
    <s v="SE SOLICITA ACTUALIZAR EL NOMBRE DE LA RESEÑA DE LA SOCIEDAD ADSUM SOLUCIONES TECNOLOGICAS SAS NIT 900425697 AHORA HEIMCORE SAS"/>
    <s v="A"/>
    <s v="JCMARIN"/>
    <s v=" "/>
    <s v="Obrero"/>
    <d v="2023-02-28T00:00:00"/>
    <s v="Origino"/>
    <s v="NRESPONS"/>
    <s v="Registros Pub y Redes Emp"/>
    <s v="Back (Registro)"/>
    <s v="Finalizado"/>
    <s v=" "/>
    <s v="Asignado a"/>
    <s v="MVELASCO"/>
    <s v="Registros Pub y Redes Emp"/>
    <s v="Back Correcciones Registro"/>
    <d v="2023-02-28T00:00:00"/>
    <s v="A"/>
    <s v="MERCANTIL"/>
    <n v="1172749"/>
    <m/>
    <m/>
    <m/>
    <m/>
    <m/>
    <m/>
    <s v="Inscrito"/>
    <m/>
    <s v="DANNY LEONARDO PINEDA BELTRAN"/>
    <s v="5804352"/>
    <s v="cmartinez@adsumst.com"/>
    <s v="E-mail"/>
    <s v="3186267462"/>
    <s v="2 Del tramite del documento"/>
    <x v="7"/>
    <s v="Registros Publicos y Redes Emp"/>
    <s v="Inscripción"/>
    <s v="."/>
    <s v="."/>
    <s v="AL INSCRITO 1172749-2 SE ACTUALIZA LA RAZÓN SOCIAL DEL PROPIETARIO QUEDANDO HEIMCORE S.A.S. SE NOTIFICA AL CORREO ELECTRÓNICO REPORTADO EN EL RECLAMO."/>
    <s v="."/>
    <s v="Finalizado"/>
    <s v="MVELASCO"/>
    <d v="2023-02-28T00:00:00"/>
    <d v="2023-02-28T00:00:00"/>
    <s v=" "/>
    <s v="N"/>
    <s v=""/>
    <x v="0"/>
    <s v="."/>
    <s v="N"/>
    <d v="2023-02-28T00:00:00"/>
    <d v="2023-02-28T00:00:00"/>
    <n v="1"/>
    <n v="15"/>
    <x v="0"/>
    <n v="15"/>
    <s v="cumple"/>
  </r>
  <r>
    <x v="0"/>
    <n v="2023001252"/>
    <x v="40"/>
    <s v="EN COMUNICACION DEL DIA 27022023 CON EMAIL ENVIADO A CONTACTO CCC MEDIANTE PETICION LA SEÑORA DANIELA LONDOÑO RESTREPO ABOGADA EN EJERCICIO SOLICITA LA MODIFICACIÓN DEL DOCUMENTO DE IDENTIDAD CC COLOMBIANA 66.836.885 DE LA SEÑORA PATRICIA CAICEDO JARAMILLO PRIMER SUPLENTE DE REP. LEGAL POR PASAPORTE AMERICANO # 673101585 EN EL REGISTRO REGISTRO MERCANTIL DE LA SOCIEDAD BAMFA S.A.S."/>
    <s v="A"/>
    <s v="JCMARIN"/>
    <s v=" "/>
    <s v="Obrero"/>
    <d v="2023-02-28T00:00:00"/>
    <s v="Origino"/>
    <s v="NRESPONS"/>
    <s v="Registros Pub y Redes Emp"/>
    <s v="Back (Registro)"/>
    <s v="Finalizado"/>
    <s v=" "/>
    <s v="Asignado a"/>
    <s v="MVELASCO"/>
    <s v="Registros Pub y Redes Emp"/>
    <s v="Back Correcciones Registro"/>
    <d v="2023-02-28T00:00:00"/>
    <s v="A"/>
    <s v="MERCANTIL"/>
    <n v="820571"/>
    <m/>
    <m/>
    <m/>
    <m/>
    <m/>
    <m/>
    <s v="Inscrito"/>
    <m/>
    <s v="DANIELA LONDOÑO RESTREPO"/>
    <s v="8861999EXT2602"/>
    <s v="dlondono@colombina.com"/>
    <s v="E-mail"/>
    <s v=""/>
    <s v="2 Del tramite del documento"/>
    <x v="19"/>
    <s v="Registros Publicos y Redes Emp"/>
    <s v="Inscripción"/>
    <s v="."/>
    <s v="."/>
    <s v=" AL INSCRITO 820571-16 MODIFIQUE EL TIPO Y NUMERO DE DOCUMENTO DE IDENTIDAD DE LA REPRESENTANTE LEGAL SUPLENTE PATRICIA CAICEDO QUEDANDO CON PASAPORTE 673101585, SE NOTIFICA LA ACTUALIZACIÓN AL CORREO ELECTRÓNICO REPORTADO EN EL PQR"/>
    <s v="."/>
    <s v="Finalizado"/>
    <s v="MVELASCO"/>
    <d v="2023-03-01T00:00:00"/>
    <d v="2023-03-01T00:00:00"/>
    <s v=" "/>
    <s v="N"/>
    <s v=""/>
    <x v="0"/>
    <s v="."/>
    <s v="N"/>
    <d v="2023-03-01T00:00:00"/>
    <d v="2023-03-01T00:00:00"/>
    <n v="2"/>
    <n v="15"/>
    <x v="0"/>
    <n v="15"/>
    <s v="cumple"/>
  </r>
  <r>
    <x v="0"/>
    <n v="2023001255"/>
    <x v="40"/>
    <s v="EN COMUNICACION DEL DIA 14022023 CON OFICIO GS-2023 INGER ASUIN OFJUZ 29.25 DE LA POLICIA NACIONAL SECCIONAL BOGOTA DC ENVIADO VIA EMAIL A LA CC BOGOTA Y REMITIDO A LA CC CALI EL DIA 28022023 CON RADICACION NO. 20230163511 SOLICITAN INFORMAR SI LA SEÑORA SANDRA PATRICIA QUINTERO ORTEGA CC 64695813 APARECE REGISTRADA COMO PROPIETARIA SOCIA DE ESTABLCEIMIENTO DE COMERCIO O TIPO DE SOCIEDAD A LA CUAL ESTA VINCULADA ESPECIFICANDO DIRECCIONES TELEFONOS EMAILS Y TODA LA INFORMACION QUE REPOSE EN LAS BASES DE DATOS - LA CEDUAL APORTADA NO FIGURA CON REGISTTROS EN LA CCC"/>
    <s v="A"/>
    <s v="JCMARIN"/>
    <s v=" "/>
    <s v="Obrero"/>
    <d v="2023-02-28T00:00:00"/>
    <s v="Origino"/>
    <s v="NRESPONS"/>
    <s v="Registros Pub y Redes Emp"/>
    <s v="Back (Registro)"/>
    <s v="Finalizado"/>
    <s v=" "/>
    <s v="Asignado a"/>
    <s v="ECUARTAS"/>
    <s v="Registros Pub y Redes Emp"/>
    <s v="Back (Registro)"/>
    <d v="2023-02-28T00:00:00"/>
    <s v="A"/>
    <s v=""/>
    <m/>
    <m/>
    <m/>
    <m/>
    <m/>
    <m/>
    <m/>
    <s v="Sin Identificación"/>
    <m/>
    <s v="TC DORIS CAROLINA GOMEZ VELANDIA"/>
    <s v="5803390EXT89026"/>
    <s v="inger.asuin-ofj@policia.gov.co"/>
    <s v="E-mail"/>
    <s v=""/>
    <s v="3 Peticiones"/>
    <x v="0"/>
    <s v="Registros Publicos y Redes Emp"/>
    <s v="Derecho de peticion"/>
    <s v="."/>
    <s v="."/>
    <s v="2023-00234 SANTIAGO DE CALI, 1 DE MARZO DE 2023 SEÑORES MINISTERIO DE DEFENSA NACIONAL POLICIA NACIONAL ATENCIÓN: TENIENTE CORONEL DORIS CAROLINA GÓMEZ VELANDIA JEFE OFICINA PROCESOS DISCIPLINARIOS DE LA INSPECCIÓN GENERAL INGER.ASUIN-OFJ@POLICIA.GOV.CO BOGOTÁ D.C. CORDIAL SALUDO, DAMOS RESPUESTA A SU OFICIO GS-2023-/INGER-ASUIN-OFJUZ-29.25 DEL 14 DE FEBRERO DE 2023, RECIBIDO EN LA CÁMARA DE COMERCIO DE BOGOTÁ Y REMITIDO A ESTA ENTIDAD EL 24 DE FEBRERO, EN EL QUE SOLICITA: &quot;SI EN LA ACTUALIDAD LA SEÑORA MAYOR (HOY RETIRADO) SANDRA PATRICIA QUINTERO ORTEGA, IDENTIFICADO CON CÉDULA DE CIUDADANÍA NO. 64.695.813 DEL ESPINAL (TOLIMA) APARECE REGISTRADA COMO PROPIETARIAM O SI ES SOCIA DE ESTABLECIMIENTOS DE COMERCIO O EL TIPO DE SOCIEDAD A LA CUAL ESTA VINCULADO, ESPECIFICANDO EN LO POSIBLE DIRECCIONES, NÚMEROS TELEFÓNICOS, CORREOS ELECTRÓNICOS (¿)&quot;&quot;. AL RESPECTO, LE INFORMAMOS QUE LAS CÁMARAS DE COMERCIO DEBEN CEÑIRSE A LO ESTRICTAMENTE CONSAGRADO EN EL ORDENAMIENTO JURÍDICO "/>
    <s v="."/>
    <s v="Finalizado"/>
    <s v="ECUARTAS"/>
    <d v="2023-03-01T00:00:00"/>
    <d v="2023-03-01T00:00:00"/>
    <s v="inger.asuin-ofj@policia.gov.co.rpost.biz miércoles 01/03/2023 2:48 p. m."/>
    <s v="N"/>
    <s v=""/>
    <x v="0"/>
    <s v=""/>
    <s v="N"/>
    <d v="2023-03-01T00:00:00"/>
    <d v="2023-03-01T00:00:00"/>
    <n v="2"/>
    <n v="15"/>
    <x v="0"/>
    <n v="15"/>
    <s v="cumple"/>
  </r>
  <r>
    <x v="0"/>
    <n v="2023001256"/>
    <x v="40"/>
    <s v="EN COMUNICACION DEL DIA 21022023 CON EMAIL ENVIADO A LA CC MANIZALEZ Y REMITIDO ALA CC CALI EL DIA 28022023 POR TRASALDO POR COMPETENCIAS MEDIANTE PETICION EL SR. GERARDO HERRERA CC 9910968 SOLICITA NUEVAMENTE REQUIERE SE LE BRINDE UN LISTADO COMPLETO DE TODOS LOS ESTABLECIMIENTOS DE COMERCIO REGISTRADOS EN EL DPTO DE CALDAS DETERMINANDO LA CIUDAD DIRECCION DEL ESTABLECIMIENTO DE COMERCIO RAZON SOCIAL NOMBRE DEL REP. LEGAL DIRECCION ELECTRONICA PARA NOTIFICACION JUDICIAL Y LOS DETERMINARA OPOR CIUDADES A FIN DE QUE LOS ENVIE SIN DETERMINAR DETALLADAMENTE LO PEDIDO."/>
    <s v="A"/>
    <s v="JCMARIN"/>
    <s v=" "/>
    <s v="Obrero"/>
    <d v="2023-02-28T00:00:00"/>
    <s v="Origino"/>
    <s v="NRESPONS"/>
    <s v="Registros Pub y Redes Emp"/>
    <s v="Back (Registro)"/>
    <s v="Finalizado"/>
    <s v=" "/>
    <s v="Asignado a"/>
    <s v="ECUARTAS"/>
    <s v="Registros Pub y Redes Emp"/>
    <s v="Back (Registro)"/>
    <d v="2023-02-28T00:00:00"/>
    <s v="A"/>
    <s v=""/>
    <m/>
    <m/>
    <m/>
    <m/>
    <m/>
    <m/>
    <m/>
    <s v="Sin Identificación"/>
    <m/>
    <s v="GERARDO HERRERA"/>
    <s v=""/>
    <s v="litigantesasociados2040@gmail.com"/>
    <s v="E-mail"/>
    <s v=""/>
    <s v="3 Peticiones"/>
    <x v="0"/>
    <s v="Registros Publicos y Redes Emp"/>
    <s v="Derecho de peticion"/>
    <s v="."/>
    <s v="."/>
    <s v="2023-00175 SANTIAGO DE CALI, 2 DE MARZO DE 2023 SEÑOR GERARDO HERRERA LITIGANTESASOCIADOS2040@GMAIL.COM MEDIANTE CORREO ELECTRÓNICO DEL 17 DE FEBRERO DE 2023, RECIBIDO EN LA CÁMARA DE COMERCIO DE MANIZALES Y REMITIDO A ESTA ENTIDAD EL 24 DE FEBRERO EL CUAL FUE ACLARADO POR USTED EL DÍA DE HOY, EN QUE SOLICITA: &quot;DONDE SE ENCUENTREN INSCRITOS LOS ESTABLECIMIENTOS DE COMERCIO DE CADA MUNICIPIO DEL VALLE DEL CAUCA Y ME BRINDEN NOMBRE REPRESENTANTE LEGAL DE CADA ESTABLECIMIENTO REGISTRADO EN DICHA CAMARA DE COMERCIO, NOMBRE O RAZON SOCIAL, DIRECCION EXACTA DEL ESTABLECIMIENTO DE COMERCIO, CORREO DE NOTIFICACIONES JUDICIALES, BRINDANDO ESTA INFORMACION EN ORDEN ALFABETICO PARA CADA MUNICIPIO DEL VALLE DEL CAUCA QUE ESTE N REGISTRADOS LOS ESTABLECIMIENTOS DE COMERCIO&quot;. AL RESPECTO, LE INFORMAMOS QUE LAS CÁMARAS DE COMERCIO DEBEN CEÑIRSE A LO ESTRICTAMENTE CONSAGRADO EN EL ORDENAMIENTO JURÍDICO Y, POR TANTO, SOLO PUEDEN HACER LO QUE LA LEY LAS FACULTA, DE TAL MANERA QUE EL ARTÍCULO "/>
    <s v="."/>
    <s v="Finalizado"/>
    <s v="ECUARTAS"/>
    <d v="2023-03-02T00:00:00"/>
    <d v="2023-03-02T00:00:00"/>
    <s v="jueves 02/03/2023 3:55 p. m litigantesasociados2040@gmail.com.rpost.biz"/>
    <s v="N"/>
    <s v=""/>
    <x v="0"/>
    <s v="Interés general y particular"/>
    <s v="N"/>
    <d v="2023-03-02T00:00:00"/>
    <d v="2023-03-02T00:00:00"/>
    <n v="3"/>
    <n v="15"/>
    <x v="0"/>
    <n v="15"/>
    <s v="cumple"/>
  </r>
  <r>
    <x v="0"/>
    <n v="2023001260"/>
    <x v="40"/>
    <s v="EN COMUNICACION DEL DIA 27022023 CON EMAIL ENVIADO A CONTACTO CCC EL SR. ALBERTO SANCHEZ DE LA PAVA GERENTE DE AL SOCIEDAD HSE/Q OCUPACIONAL LTDA SOLICITA SE DE LA ACTUALIZACIÓN EN EL REGISTRO DE CÁMARA Y COMERCIO AL NÚMERO DE IDENTIDAD DE LA SOCIA VALENTINA SÁNCHEZ PABÓN QUE APARECE CON NUMERO DE TARJETA DE IDENTIDAD 99043014052 Y EN LA ACTUALIDAD YA ES MAYOR DE EDAD Y SU NÚMERO DE CEDULA ES 1143878092"/>
    <s v="A"/>
    <s v="JCMARIN"/>
    <s v=" "/>
    <s v="Obrero"/>
    <d v="2023-02-28T00:00:00"/>
    <s v="Origino"/>
    <s v="NRESPONS"/>
    <s v="Registros Pub y Redes Emp"/>
    <s v="Back (Registro)"/>
    <s v="Finalizado"/>
    <s v=" "/>
    <s v="Asignado a"/>
    <s v="MVELASCO"/>
    <s v="Registros Pub y Redes Emp"/>
    <s v="Back Correcciones Registro"/>
    <d v="2023-02-28T00:00:00"/>
    <s v="A"/>
    <s v="MERCANTIL"/>
    <n v="745920"/>
    <m/>
    <m/>
    <m/>
    <m/>
    <m/>
    <m/>
    <s v="Inscrito"/>
    <m/>
    <s v="ALBERTO SANCHEZ DE LA PAVA"/>
    <s v="3781004"/>
    <s v="hseqocupacional@hotmail.com"/>
    <s v="E-mail"/>
    <s v="3104256290"/>
    <s v="2 Del tramite del documento"/>
    <x v="19"/>
    <s v="Registros Publicos y Redes Emp"/>
    <s v="Inscripción"/>
    <s v="."/>
    <s v="."/>
    <s v="AL INSCRITO 745920-3 ACTUALIZO EL TIPO Y NUMERO DE IDENTIDAD DE LA SOCIA VALENTINA SANCHEZ PABON QUEDANDO CEDULA 1143878092 SE NOTIFICA AL USUARIO AL CORREO ELECTRÓNICO REPORTADO EN EL PQR"/>
    <s v="."/>
    <s v="Finalizado"/>
    <s v="MVELASCO"/>
    <d v="2023-03-01T00:00:00"/>
    <d v="2023-03-01T00:00:00"/>
    <s v=" "/>
    <s v="N"/>
    <s v=""/>
    <x v="0"/>
    <s v="."/>
    <s v="N"/>
    <d v="2023-03-01T00:00:00"/>
    <d v="2023-03-01T00:00:00"/>
    <n v="2"/>
    <n v="15"/>
    <x v="0"/>
    <n v="15"/>
    <s v="cumple"/>
  </r>
  <r>
    <x v="0"/>
    <n v="2023001265"/>
    <x v="41"/>
    <s v="EN COMUNICACION DEL DIA 27022023 CON EMAIL ENVIADO A CONTACTO CCC RECIBIDO EL DIA 28022023 MEDIANTE PETICION EL SR. CARLOS ALBERTO JARAMILLO CC 1130944723 SOLICITA SE LE CERTIFIQUE QUE NO SE ENCUENTRA REGISTRADO A SU NOMBRE ESTABLECIMIENTOS DE COMERCIO PARA DEMOSTRAR INSOPLVENCIA ECONOMICA ANTE EL JUEZ 4 PENAL. - NOTA LA CEDULA APORTADA NO FIGURA CON REGISTROS EN LA CCC"/>
    <s v="A"/>
    <s v="JCMARIN"/>
    <s v=" "/>
    <s v="Obrero"/>
    <d v="2023-03-01T00:00:00"/>
    <s v="Origino"/>
    <s v="NRESPONS"/>
    <s v="Registros Pub y Redes Emp"/>
    <s v="Back (Registro)"/>
    <s v="Finalizado"/>
    <s v=" "/>
    <s v="Asignado a"/>
    <s v="CMARTINE"/>
    <s v="Registros Pub y Redes Emp"/>
    <s v="Juridica"/>
    <d v="2023-03-01T00:00:00"/>
    <s v="A"/>
    <s v=""/>
    <m/>
    <m/>
    <m/>
    <m/>
    <m/>
    <m/>
    <m/>
    <s v="Sin Identificación"/>
    <m/>
    <s v="CARLOS ALBERTO JARAMILLO"/>
    <s v=""/>
    <s v=""/>
    <s v="E-mail"/>
    <s v=""/>
    <s v="3 Peticiones"/>
    <x v="0"/>
    <s v="Registros Publicos y Redes Emp"/>
    <s v="Derecho de peticion"/>
    <s v="."/>
    <s v="."/>
    <s v="CONTESTADO CON CARTA 2023-00260 DEL 10 DE MARZO DE 2023, ASÍ: &quot;MEDIANTE ESCRITO RECIBIDO EN ESTA CÁMARA DE COMERCIO EL 27 DE FEBRERO DE 2023, SOLICITÓ UN CERTIFICADO DE NO FIGURA A NOMBRE DE CARLOS ALBERTO JARAMILLO, IDENTIFICADO CON LA CÉDULA DE CIUDADANÍA NO. 113094472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
    <s v="."/>
    <s v="Finalizado"/>
    <s v="CMARTINE"/>
    <d v="2023-03-10T00:00:00"/>
    <d v="2023-03-10T00:00:00"/>
    <s v=" "/>
    <s v="N"/>
    <s v=""/>
    <x v="0"/>
    <s v="Interés general y particular"/>
    <s v="N"/>
    <d v="2023-03-10T00:00:00"/>
    <d v="2023-03-10T00:00:00"/>
    <n v="8"/>
    <n v="15"/>
    <x v="0"/>
    <n v="15"/>
    <s v="cumple"/>
  </r>
  <r>
    <x v="0"/>
    <n v="2023001267"/>
    <x v="41"/>
    <s v="EN COMUNICACION DEL DIA 20022023 CON EMAIL ENVIADO A CONTACTO CCC RECIBIDO EL DIA 28022023 MEDIANTE PETICION LA SRA. YACQUELIEN RIOS CC 1118283696 SOLICITA SE LE CERTIFIQUE QUE NO SE ENCUENTRA REGISTRADO A SU NOMBRE ESTABLECIMIENTOS DE COMERCIO PARA DEMOSTRAR INSOLVENCIA ECONOMICA ANTE EL JUEZ 4 PENAL. - NOTA LA SEÑORA RIOS MONTERO JACQUELINE CON C.C. 1118283696 APARECE CANCELADA EN CALI CON MAT # 887697"/>
    <s v="A"/>
    <s v="JCMARIN"/>
    <s v=" "/>
    <s v="Obrero"/>
    <d v="2023-03-01T00:00:00"/>
    <s v="Origino"/>
    <s v="NRESPONS"/>
    <s v="Registros Pub y Redes Emp"/>
    <s v="Back (Registro)"/>
    <s v="Finalizado"/>
    <s v=" "/>
    <s v="Asignado a"/>
    <s v="CMARTINE"/>
    <s v="Registros Pub y Redes Emp"/>
    <s v="Juridica"/>
    <d v="2023-03-01T00:00:00"/>
    <s v="A"/>
    <s v=""/>
    <m/>
    <m/>
    <m/>
    <m/>
    <m/>
    <m/>
    <m/>
    <s v="Sin Identificación"/>
    <m/>
    <s v="YACQUEKINE RIOS"/>
    <s v=""/>
    <s v=""/>
    <s v="E-mail"/>
    <s v=""/>
    <s v="3 Peticiones"/>
    <x v="0"/>
    <s v="Registros Publicos y Redes Emp"/>
    <s v="Derecho de peticion"/>
    <s v="."/>
    <s v="."/>
    <s v="CONTESTADO CON CARTA 2023-00261 DEL 10 DE MARZO DE 2023, ASÍ: &quot;MEDIANTE ESCRITO RECIBIDO EN ESTA CÁMARA DE COMERCIO EL 28 DE FEBRERO DE 2023, SOLICITÓ &quot;CERTIFICADO DE QUE NO POSEO LOCAL NI NEGOCI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ACQUELINE RÍOS MONTERO, IDENTIFICADA CON LA CÉDULA DE"/>
    <s v="."/>
    <s v="Finalizado"/>
    <s v="CMARTINE"/>
    <d v="2023-03-10T00:00:00"/>
    <d v="2023-03-10T00:00:00"/>
    <s v=" "/>
    <s v="N"/>
    <s v=""/>
    <x v="0"/>
    <s v="Interés general y particular"/>
    <s v="N"/>
    <d v="2023-03-10T00:00:00"/>
    <d v="2023-03-10T00:00:00"/>
    <n v="8"/>
    <n v="15"/>
    <x v="0"/>
    <n v="15"/>
    <s v="cumple"/>
  </r>
  <r>
    <x v="0"/>
    <n v="2023001269"/>
    <x v="41"/>
    <s v="EN COMUNICACION DEL DIA 20022023 CON EMAIL ENVIADO A CONTACTO CCC RECIBIDO EL DIA 28022023 MEDIANTE PETICION LA SRA. PAOLA ANDREA ARCE LONDOÑO CC 1005863329 SOLICITA SE LE CERTIFIQUE QUE NO SE ENCUENTRA REGISTRADO A SU NOMBRE ESTABLECIMIENTOS DE COMERCIO PARA DEMOSTRAR INSOLVENCIA ECONOMICA ANTE EL JUEZ 4 PENAL. - NOTA LA CEDULA APORTADA NO FIGURA CON REGISTROS EN LA CCC"/>
    <s v="A"/>
    <s v="JCMARIN"/>
    <s v=" "/>
    <s v="Obrero"/>
    <d v="2023-03-01T00:00:00"/>
    <s v="Origino"/>
    <s v="NRESPONS"/>
    <s v="Registros Pub y Redes Emp"/>
    <s v="Back (Registro)"/>
    <s v="Finalizado"/>
    <s v=" "/>
    <s v="Asignado a"/>
    <s v="CMARTINE"/>
    <s v="Registros Pub y Redes Emp"/>
    <s v="Juridica"/>
    <d v="2023-03-01T00:00:00"/>
    <s v="A"/>
    <s v=""/>
    <m/>
    <m/>
    <m/>
    <m/>
    <m/>
    <m/>
    <m/>
    <s v="Sin Identificación"/>
    <m/>
    <s v="PAOLA ANDREA ARCE LONDOÑO"/>
    <s v=""/>
    <s v=""/>
    <s v="E-mail"/>
    <s v=""/>
    <s v="3 Peticiones"/>
    <x v="0"/>
    <s v="Registros Publicos y Redes Emp"/>
    <s v="Derecho de peticion"/>
    <s v="."/>
    <s v="."/>
    <s v="CONTESTADO CON CARTA 2023-00262 DEL 10 DE MARZO DE 2023, ASÍ: &quot;MEDIANTE ESCRITO RECIBIDO EN ESTA CÁMARA DE COMERCIO EL 28 DE FEBRERO DE 2023, SOLICITÓ &quot;CERTIFICADO DE QUE NO POSEO LOCAL NI NEGOCI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PAOLA ANDREA ARCE LONDOÑO, IDENTIFICADA CON LA CÉDULA "/>
    <s v="."/>
    <s v="Finalizado"/>
    <s v="CMARTINE"/>
    <d v="2023-03-10T00:00:00"/>
    <d v="2023-03-10T00:00:00"/>
    <s v=" "/>
    <s v="N"/>
    <s v=""/>
    <x v="0"/>
    <s v="Interés general y particular"/>
    <s v="N"/>
    <d v="2023-03-10T00:00:00"/>
    <d v="2023-03-10T00:00:00"/>
    <n v="8"/>
    <n v="15"/>
    <x v="0"/>
    <n v="15"/>
    <s v="cumple"/>
  </r>
  <r>
    <x v="0"/>
    <n v="2023001270"/>
    <x v="41"/>
    <s v="EN COMUNICACION DEL DIA 27022023 CON EMAIL ENVIADO A CONTACTO CCC RECIBIDO EL DIA 28022023 MEDIANTE DERECHO DE PETICION LA SEÑORA OLGA LUCIA BENAVIDEZ MESIAS CC 30726153 REP. LEGAL DE LA SOCIEDAD OLNILU SAS NIT 901250722 SOLICITA ANTE USTED LO SIGUIENTE: LA BASE DE DATOS SOBRE LOS EMPRESARIOS QUE HAYAN CERRADO SUS NEGOCIOS CON EL FIN DE REALIZAR UNA INVITACIÓN PARA REACTIVAR SU ECONOMÍA NUEVAMENTE"/>
    <s v="A"/>
    <s v="JCMARIN"/>
    <s v=" "/>
    <s v="Obrero"/>
    <d v="2023-03-01T00:00:00"/>
    <s v="Origino"/>
    <s v="NRESPONS"/>
    <s v="Registros Pub y Redes Emp"/>
    <s v="Back (Registro)"/>
    <s v="Finalizado"/>
    <s v=" "/>
    <s v="Asignado a"/>
    <s v="ECUARTAS"/>
    <s v="Registros Pub y Redes Emp"/>
    <s v="Back (Registro)"/>
    <d v="2023-03-01T00:00:00"/>
    <s v="A"/>
    <s v=""/>
    <m/>
    <m/>
    <m/>
    <m/>
    <m/>
    <m/>
    <m/>
    <s v="Sin Identificación"/>
    <m/>
    <s v="OLGA LUCIA BENAVIDEZ"/>
    <s v=""/>
    <s v="olnilusas@gmail.com"/>
    <s v="E-mail"/>
    <s v=""/>
    <s v="3 Peticiones"/>
    <x v="0"/>
    <s v="Registros Publicos y Redes Emp"/>
    <s v="Derecho de peticion"/>
    <s v="."/>
    <s v="."/>
    <s v="2023-00175 SANTIAGO DE CALI, 2 DE MARZO DE 2023 SEÑORA OLGA LUCIA BENAVIDES MESIAS REPRESENTANTE LEGAL OLNILU SAS OLNILUSAS@GMAIL.COM SAN JUAN DE PASTO MEDIANTE ESCRITO DEL 27 DE FEBRERO DE 2023, RECIBIDO EN LA CÁMARA DE COMERCIO EL 1 DE MARZO, SOLICITÓ: &quot;LA BASE DE DATOS SOBRE LOS EMPRESARIOS QUE HAYAN CERRADO SUS NEGOCIOS, CON EL FIN DE REALIZAR UNA INVITACIÓN PARA REACTIVAR SU ECONOMÍA NUEVAM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
    <s v="."/>
    <s v="Finalizado"/>
    <s v="ECUARTAS"/>
    <d v="2023-03-02T00:00:00"/>
    <d v="2023-03-02T00:00:00"/>
    <s v="'olnilusas@gmail.com.rpost.biz' jueves 02/03/2023 4:39 p. m."/>
    <s v="N"/>
    <s v=""/>
    <x v="0"/>
    <s v="Interés general y particular"/>
    <s v="N"/>
    <d v="2023-03-02T00:00:00"/>
    <d v="2023-03-02T00:00:00"/>
    <n v="2"/>
    <n v="15"/>
    <x v="0"/>
    <n v="15"/>
    <s v="cumple"/>
  </r>
  <r>
    <x v="0"/>
    <n v="2023001272"/>
    <x v="41"/>
    <s v="EN COMUNICACION DEL DIA 20222023 CON RAD. 2023EE0023715 DE LA CONTRALORIA GENERAL DE LA REPUBLICA GERENCIA REGIONAL BUCARAMANGA ENVIADO VIA EMAIL A LA CC BUCARAMANGA Y REMITIDO A LA CC CALO EL DIA 28022023 SOLICITAN DADO QUE SE REQUIERE ESTABLECER LA COMPARACION DE PRECIOS DE NMERCADO REQUIEREN A LA MAYOR BREVEDAD SE SUMINISTRE INFROACION EN CUANTO A LAS DIFERENTES EMPRESAS REGISTRADAS A NIVEL NACIONAL QUE PRESTEN EL SERVICIO DE ARRIENDO DE TURNADOR DIGITAL SIGTURNOS CONFORME A LO CONTRATADO O EMPRESAS QUE OFREZCAN EL SERVICIO DE TURNADOR DIGITAL A FIN DE SOLICITAR COTIZACION EN IGUALDAD DE CONDICIONES DE MODO TIEMPO Y LUGAR. SE CONCEDEN 5 DIAS AL RECIBO DEL COMUNICADO PARA SU RESPUESTA."/>
    <s v="A"/>
    <s v="JCMARIN"/>
    <s v=" "/>
    <s v="Obrero"/>
    <d v="2023-03-01T00:00:00"/>
    <s v="Origino"/>
    <s v="NRESPONS"/>
    <s v="Registros Pub y Redes Emp"/>
    <s v="Back (Registro)"/>
    <s v="Finalizado"/>
    <s v=" "/>
    <s v="Asignado a"/>
    <s v="ECUARTAS"/>
    <s v="Registros Pub y Redes Emp"/>
    <s v="Back (Registro)"/>
    <d v="2023-03-01T00:00:00"/>
    <s v="A"/>
    <s v=""/>
    <m/>
    <m/>
    <m/>
    <m/>
    <m/>
    <m/>
    <m/>
    <s v="Sin Identificación"/>
    <m/>
    <s v="ANA LEONOR CASTAÑEDA ZABALA"/>
    <s v="6076521515"/>
    <s v="correspondenciasantander@contraloria.gov.co"/>
    <s v="E-mail"/>
    <s v=""/>
    <s v="3 Peticiones"/>
    <x v="0"/>
    <s v="Registros Publicos y Redes Emp"/>
    <s v="Derecho de peticion"/>
    <s v="."/>
    <s v="."/>
    <s v="2023 - 00223 SANTIAGO DE CALI, 2 DE MARZO DE 2023 SEÑORA ANA LEONOR CASTAÑEDA ZABALA PROFESIONAL UNIVERSITARIA CONTRALORÍA GENERAL DE LA REPÚBLICA CORRESPONDENCIASANTANDER@CONTRALORIA.GOV.CO ANA.CASTANEDA@CONTRALORIA.GOV.CO BUCARAMANGA RECIBA UN CORDIAL SALUDO, DAMOS RESPUESTA AL RADICADO IP- 80682-2022-41900 DEL 20 DE FEBRERO, RECIBIDO EN LA CÁMARA DE COMERCIO DE BUCARAMANGA Y REMITIDO A ESTA ENTIDAD EL 28 DE FEBRERO, EN EL CUAL SOLICITA: &quot;SUMINISTRE INFORMACIÓN EN CUANTO A LAS DIFERENTES EMPRESAS REGISTRADAS A NIVEL NACIONAL QUE PRESTEN EL SERVICIO DE ARRIENDO TURNADOR DIGITAL SIGTURNOS CONFORME LO CONTRATADO, O EMPRESAS QUE OFREZCAN EL SERVICIO DE TURNADOR DIGITAL A FIN DE SOLICITAR LA COTIZACIÓN EN IGUALDAD DE CONDICIONES DE MODO, TIEMPO Y LUGAR&quot; AL RESPECTO, LE INFORMAMOS QUE LAS CÁMARAS DE COMERCIO DEBEN CEÑIRSE A LO ESTRICTAMENTE CONSAGRADO EN EL ORDENAMIENTO JURÍDICO Y, POR TANTO, SOLO PUEDEN HACER LO QUE LA LEY LAS FACULTA, DE TAL MANERA QUE EL ARTÍCULO 86 DEL "/>
    <s v="."/>
    <s v="Finalizado"/>
    <s v="ECUARTAS"/>
    <d v="2023-03-02T00:00:00"/>
    <d v="2023-03-02T00:00:00"/>
    <s v="correspondenciasantander@contraloria.gov.co.rpost.biz; ana.castaneda@contraloria.gov.co.rpost.biz jueves 02/03/2023 4:56 p. m"/>
    <s v="N"/>
    <s v=""/>
    <x v="0"/>
    <s v=""/>
    <s v="N"/>
    <d v="2023-03-02T00:00:00"/>
    <d v="2023-03-02T00:00:00"/>
    <n v="2"/>
    <n v="15"/>
    <x v="0"/>
    <n v="15"/>
    <s v="cumple"/>
  </r>
  <r>
    <x v="0"/>
    <n v="2023001281"/>
    <x v="41"/>
    <s v="EN COMUNICACION DEL DIA 17022023 CON OFICIO GS-2023-021733 SUBIN GRUIJ 29.25 DE LA POLICIA NACIONAL SECCIONAL BOGOTA DC ENVIADDO VIA EMAIL A LA CC BOGOTA Y REMITIDO A LA CC CALI EL DIA 01032023 CON RAD. 20230169402 POR TRASALDO POR COMPETENCIAS SOLICITAN SUMINISTRAR INFORMACION RELACIONADA EN SUS BASES DE DATOS COPIA DEL REGISTROS DE MAT. MERCANTIL CERTIFICADOS DE EXISTENCIA Y REPRESENTACION LEGAL COMO TAMBIEN DOCUMENTOS DE CONSTITUCION DE ASAMBLEA DE ACCIONISTAS Y DEMAS DOCUMENTOS SOPORTE DE LA APERTURA DE SOCIEDADES Y ESTABLECIMIENTOS DE COMERCIO QUE TENGAN O HAYAN TENIDO LA SPERSONAS QUE SE RELACIONAN EN EL OFICIO. (LISTA LARGA)"/>
    <s v="A"/>
    <s v="JCMARIN"/>
    <s v=" "/>
    <s v="Obrero"/>
    <d v="2023-03-01T00:00:00"/>
    <s v="Origino"/>
    <s v="NRESPONS"/>
    <s v="Registros Pub y Redes Emp"/>
    <s v="Back (Registro)"/>
    <s v="Finalizado"/>
    <s v=" "/>
    <s v="Asignado a"/>
    <s v="ECUARTAS"/>
    <s v="Registros Pub y Redes Emp"/>
    <s v="Back (Registro)"/>
    <d v="2023-03-01T00:00:00"/>
    <s v="A"/>
    <s v=""/>
    <m/>
    <m/>
    <m/>
    <m/>
    <m/>
    <m/>
    <m/>
    <s v="Sin Identificación"/>
    <m/>
    <s v="PT LILIAN NAIRETH MARTINEZ ANGARITA"/>
    <s v="5159750ext31108"/>
    <s v="lilian.martinez@correo.policia.gov.co"/>
    <s v="E-mail"/>
    <s v=""/>
    <s v="3 Peticiones"/>
    <x v="0"/>
    <s v="Registros Publicos y Redes Emp"/>
    <s v="Derecho de peticion"/>
    <s v="."/>
    <s v="."/>
    <s v="2023-00234 SANTIAGO DE CALI, 2 DE MARZO DE 2023 SEÑORES MINISTERIO DE DEFENSA NACIONAL POLICIA NACIONAL ATENCIÓN: PATRULLERO LILIAN NAILETH MARTINEZ ANGARITA INVESTIGADOR CRIMINAL LILIAN.MARTINEZ@CORREO.POLICIA.GOV.CO BOGOTÁ D.C. CORDIAL SALUDO, DAMOS RESPUESTA A SU OFICIO GS-2023-021733/SUBIN-GRUIJ-29.25 DEL 17 DE FEBRERO DE 2023, RECIBIDO EN LA CÁMARA DE COMERCIO DE BOGOTÁ Y REMITIDO A ESTA ENTIDAD EL 28 DE FEBRERO, EN EL QUE SOLICITA: &quot;INFORMACIÓN RELACIONADA EN SU BASE DE DATOS, COPIA DE LOS CERTIFICADOS DE EXISTENCIA Y REPRESENTACIÓN LEGAL, ACTAS DE CONSTITUCIÓN, ACTAS DE ASAMBLEA DE ACCIONISTAS Y LOS DOCUMENTOS SOPORTE DE LA APERTURA DE LAS SOCIEDADES Y/O ESTABLECIMIENTOS DE COMERCIO QUE TENGAN O HAYAN TENIDO LAS PERSONAS QUE SE RELACIONANA A CONTINUACIÓN &quot;. AL RESPECTO, LE INFORMAMOS QUE LAS CÁMARAS DE COMERCIO DEBEN CEÑIRSE A LO ESTRICTAMENTE CONSAGRADO EN EL ORDENAMIENTO JURÍDICO Y, POR LO TANTO, SOLO PUEDEN HACER LO QUE LA LEY LAS FACULTA, DE TAL MANERA QUE EL A"/>
    <s v="."/>
    <s v="Finalizado"/>
    <s v="ECUARTAS"/>
    <d v="2023-03-02T00:00:00"/>
    <d v="2023-03-02T00:00:00"/>
    <s v="lilian.martinez@correo.policia.gov.co.rpost.biz jueves 02/03/2023 3:33 p. m."/>
    <s v="N"/>
    <s v=""/>
    <x v="0"/>
    <s v=""/>
    <s v="N"/>
    <d v="2023-03-02T00:00:00"/>
    <d v="2023-03-02T00:00:00"/>
    <n v="2"/>
    <n v="15"/>
    <x v="0"/>
    <n v="15"/>
    <s v="cumple"/>
  </r>
  <r>
    <x v="0"/>
    <n v="2023001290"/>
    <x v="42"/>
    <s v="EN COMUNICACION DEL DIA 01032023 CON OFICIO J P M 0171 DEL JUZGADO PROMISCUAO MUNICIPAL DE COYAIMA TOLIMA ENVIOADO VIA EMAIL A CONTACTO CCC SOLICITAN A LAS CÁMARAS DE COMERCIO DE BOGOTÁ D.C Y CALI PARA QUE EN EL TÉRMINO DE UN DÍA CONTADO A PARTIR DE LA RECEPCIÓN DE LA COMUNICACIÓN ALLEGUEN EL CERTIFICADO DE EXISTENCIA Y REPRESENTACIÓN LEGAL DE NEQUI EN EL QUE SE OBSERVEN LOS NOMBRES DEL GERENTE Y/O REPRESENTANTE LEGAL Y EL PRESIDENTE EJECUTIVO (PRIMER REGLÓN) O QUIEN HAGA SUS VECES Y SUS FUNCIONES GENERALES Y ESPECÍFICAS"/>
    <s v="A"/>
    <s v="JCMARIN"/>
    <s v=" "/>
    <s v="Obrero"/>
    <d v="2023-03-02T00:00:00"/>
    <s v="Origino"/>
    <s v="NRESPONS"/>
    <s v="Registros Pub y Redes Emp"/>
    <s v="Back (Registro)"/>
    <s v="Finalizado"/>
    <s v=" "/>
    <s v="Asignado a"/>
    <s v="ECUARTAS"/>
    <s v="Registros Pub y Redes Emp"/>
    <s v="Back (Registro)"/>
    <d v="2023-03-02T00:00:00"/>
    <s v="A"/>
    <s v=""/>
    <m/>
    <m/>
    <m/>
    <m/>
    <m/>
    <m/>
    <m/>
    <s v="Sin Identificación"/>
    <m/>
    <s v="OSCAR MORENO"/>
    <s v=""/>
    <s v="j01prmpalcoyaima@cendoj.ramajudicial.gov.co"/>
    <s v="E-mail"/>
    <s v="3183165556"/>
    <s v="3 Peticiones"/>
    <x v="0"/>
    <s v="Registros Publicos y Redes Emp"/>
    <s v="Derecho de peticion"/>
    <s v="."/>
    <s v="."/>
    <s v="2023 - 00236 SANTIAGO DE CALI, 2 DE MARZO DE 2023 SEÑORES JUZGADO PROMISCUO MUNICIPAL COYAIMA - TOLIMA ATENCIÓN: OSCAR MORENO CITADOR J01PRMPALCOYAIMA@CENDOJ.RAMAJUDICIAL.GOV.CO COYAIMA - TOLIMA CORDIAL SALUDO DAMOS RESPUESTA AL OFICIO J.P.M NO. 0171 - CIVIL INCIDENTE DE DESACATO RAD 73-217-40-89-001-2023-00046-00 DEL 1 DE MARZO DE 2023 RADICACIÓN 05001310501820180011500 DEL 23 DE FEBRERO DE 2023, RECIBIDO EN ESTA ENTIDAD EL 2 DE MARZO, EN EL QUE SOLICITA &quot;A LAS CÁMARAS DE COMERCIO DE BOGOTÁ D.C Y CALI, PARA QUE, EN EL TÉRMINO DE UN DÍA CONTADO A PARTIR DE LA RECEPCIÓN DE LA COMUNICACIÓN, ALLEGUEN EL CERTIFICADO DE EXISTENCIA Y REPRESENTACIÓN LEGAL DE NEQUI, EN EL QUE SE OBSERVEN LOS NOMBRES DEL GERENTE Y/O REPRESENTANTE LEGAL Y EL PRESIDENTE EJECUTIVO (PRIMER REGLÓN) O QUIEN HAGA SUS VECES, Y SUS FUNCIONES GENERALES Y ESPECÍFICAS&quot;. AL RESPECTO, LE INFORMAMOS QUE LAS CÁMARAS DE COMERCIO DEBEN CEÑIRSE A LO ESTRICTAMENTE CONSAGRADO EN EL ORDENAMIENTO JURÍDICO Y, POR LO TANT"/>
    <s v="."/>
    <s v="Finalizado"/>
    <s v="ECUARTAS"/>
    <d v="2023-03-02T00:00:00"/>
    <d v="2023-03-02T00:00:00"/>
    <s v="'j01prmpalcoyaima@cendoj.ramajudicial.gov.co.rpost.biz' jueves 02/03/2023 10:20 a. m"/>
    <s v="N"/>
    <s v=""/>
    <x v="0"/>
    <s v=""/>
    <s v="N"/>
    <d v="2023-03-02T00:00:00"/>
    <d v="2023-03-02T00:00:00"/>
    <n v="1"/>
    <n v="15"/>
    <x v="0"/>
    <n v="15"/>
    <s v="cumple"/>
  </r>
  <r>
    <x v="0"/>
    <n v="2023001293"/>
    <x v="42"/>
    <s v="EN COMUNICACION DEL DIA 23022023 CON OFICIO 01 DEL TRIBUNAL DE ARBITRAMENTO MEDELLIN ENVIADO VIA EMAIL A LA CC MEDELLIN Y REMITIDO A LA CC CALI EL DIA 02032023 CON RADICACION NO. 20230173395 POR TRASALDO POR COMPETENCIAS SOLICITAN EXPEDIR CERTIFICADOS SOBRE LA EXISTENCIA DE ESTABLECIMIENTOS DE COMERCIO DE NOMBRE Q SOLLADOS COMIDAS RAPIDAS INDICANCO FECHA DE MATRICULA PROPIETARIO Y DE MAS DATOS QUE REPOSESN EN LA BASES DE DATOS DE LA CCC Y TAMBIEN CERTIFICAR LA FECHA DE MATRICULA COMO COMERCIANTE DE LA SRA. CLAUDIA SUSANA DURANGO DIEZ CC 1036604862 E INDICAR SI ANTES DE OCTUBRE DE 2015 FIGURA COMO PROPIETARIA DE ALGUN ESTABVLECIMIENTO DE COMERCIO EN CASO POSITIVO EXPEDIR CERTIFICADO CORRESPONDIENTE - NOTA LA SEÑORA DURANGO DIEZ CLAUDIA SUSANA C.C. 1036604862 ACTIVA MEDELLIN CON MAT # 55267101 Y FIGURA Q SOLLADOS EL PORVENIR ORIENTE ANTIOQUENO CON MAT # 100823 ACTIVA COMO ESTABLECIMIENTO"/>
    <s v="A"/>
    <s v="JCMARIN"/>
    <s v=" "/>
    <s v="Obrero"/>
    <d v="2023-03-02T00:00:00"/>
    <s v="Origino"/>
    <s v="NRESPONS"/>
    <s v="Registros Pub y Redes Emp"/>
    <s v="Back (Registro)"/>
    <s v="Finalizado"/>
    <s v=" "/>
    <s v="Asignado a"/>
    <s v="ECUARTAS"/>
    <s v="Registros Pub y Redes Emp"/>
    <s v="Back (Registro)"/>
    <d v="2023-03-02T00:00:00"/>
    <s v="A"/>
    <s v=""/>
    <m/>
    <m/>
    <m/>
    <m/>
    <m/>
    <m/>
    <m/>
    <s v="Sin Identificación"/>
    <m/>
    <s v="CARLOS ESTEBAN GÓMEZ DUQUE"/>
    <s v=""/>
    <s v="cgomezd@hotmail.com"/>
    <s v="E-mail"/>
    <s v="312-289-63-59"/>
    <s v="3 Peticiones"/>
    <x v="0"/>
    <s v="Registros Publicos y Redes Emp"/>
    <s v="Derecho de peticion"/>
    <s v="."/>
    <s v="."/>
    <s v="2023 - 00228 SANTIAGO DE CALI, 2 DE MARZO DE 2023 SEÑOR CARLOS ESTEBAN GÓMEZ DUQUE SECRETARIO TRIBUNAL DE ARBITRAMIENTO CGOMEZD@HOTMAIL.COM BOGOTÁ D.C. CORDIAL SALUDO, MEDIANE OFICIO NO. 1 RADICADO NO. 2022 A 0036 DEL 23 DE FEBRERO DE 2023, RECIBIDO EN LA CÁMARA DE COMERCIO DE MEDELLÍN PARA ANTIOQUIA Y REMITIDO A ESTA ENTIDAD EL 1 DE MARZO DE 2023, SOLICITA: &quot;SE DISPONDRÁ QUE POR CÁMARA DE COMERCIO SE EXPIDAN CERTIFICACIONES SOBRE LA EXISTENCIA DE ESTABLECIMIENTOS DE COMERCIO DE NOMBRE &quot;Q'SOLLADOS COMIDAS RÁPIDAS&quot;, CON INDICACIÓN DE FECHA DE MATRÍCULA, PROPIETARIO Y DEMÁS DATOS QUE REPOSEN EN EL REGISTRO MERCANTIL; SI Q'SOLLADOS COMIDAS RÁPIDAS FUERE UNA SOCIEDAD CON ESA DENOMINACIÓN, SE EXPEDIRÁ CERTIFICACIÓN DE EXISTENCIA Y REPRESENTACIÓN LEGAL. Y EN CASO DE QUE EL PROPIETARIO DEL ESTABLECIMIENTO FUERA UNA SOCIEDAD, SE EMITIRÁ EL CORRESPONDIENTE CERTIFICADO DE EXISTENCIA Y REPRESENTACIÓN LEGAL. SE OFICIARÁ IGUALMENTE A LA CÁMARA DE COMERCIO PARA QUE CERTIFIQUE LA FECHA DE M"/>
    <s v="."/>
    <s v="Finalizado"/>
    <s v="ECUARTAS"/>
    <d v="2023-03-02T00:00:00"/>
    <d v="2023-03-02T00:00:00"/>
    <s v="cgomezd@hotmail.com.rpost.biz jueves 02/03/2023 4:25 p. m."/>
    <s v="N"/>
    <s v=""/>
    <x v="0"/>
    <s v=""/>
    <s v="N"/>
    <d v="2023-03-02T00:00:00"/>
    <d v="2023-03-02T00:00:00"/>
    <n v="1"/>
    <n v="15"/>
    <x v="0"/>
    <n v="15"/>
    <s v="cumple"/>
  </r>
  <r>
    <x v="0"/>
    <n v="2023001295"/>
    <x v="42"/>
    <s v=",EN COMUNICACION DEL DIA 22022023 CON OFICIO OT 9214 DE LA FGN FISCALIA 29 DECLA BOGOTA DC ENVIADO VIA EMAIL A LA CC BOGOTA Y REMITIDO A LA CC CALI EL DIA 01032023 CON RADICACION NO. 20230174983 POR TRASALDO POR COMPETENCIAS SOLICITAN OBTENER LAS CARPTAS MERCANTILES DESDE SU CONSTITUCION HASTA LA FECHA DE LAS PERSONASS NATURALES JEFRY ROLDAN CIFUENTES CC 1115084281 - JESSICA ARREDONDO CC 1112625276 - JUAN SEBASTIAN VARELA OSPINA CC 1143854520 - NOTA EL SR. JEFRY ALEXANDER ROLDAN CIFUENTES C.C. 1115084281 ACTIVA EN BUGA MAT # 7771 - LA SRA. YESSICA LORENA ARREDONDO GRAJALES C.C. 1112625276 CANCELADA CAUCA MAT # 128542 - Y EL SR. VARELA OSORIO JUAN SEBASTIAN C.C. 1143854520_x0009_ACTIVA EN CALI_x0009_MAT # 1005848"/>
    <s v="A"/>
    <s v="JCMARIN"/>
    <s v=" "/>
    <s v="Obrero"/>
    <d v="2023-03-02T00:00:00"/>
    <s v="Origino"/>
    <s v="NRESPONS"/>
    <s v="Registros Pub y Redes Emp"/>
    <s v="Back (Registro)"/>
    <s v="Finalizado"/>
    <s v=" "/>
    <s v="Asignado a"/>
    <s v="ECUARTAS"/>
    <s v="Registros Pub y Redes Emp"/>
    <s v="Back (Registro)"/>
    <d v="2023-03-02T00:00:00"/>
    <s v="A"/>
    <s v="MERCANTIL"/>
    <n v="1005848"/>
    <m/>
    <m/>
    <m/>
    <m/>
    <m/>
    <m/>
    <s v="Inscrito"/>
    <m/>
    <s v="DARWIN ERNESTO SARMIENTO"/>
    <s v="5702000EXT3270"/>
    <s v="darwin.sarmiento@fiscalia.gov.co"/>
    <s v="E-mail"/>
    <s v=""/>
    <s v="3 Peticiones"/>
    <x v="0"/>
    <s v="Registros Publicos y Redes Emp"/>
    <s v="Derecho de peticion"/>
    <s v="."/>
    <s v="."/>
    <s v="2023 - 00237 SANTIAGO DE CALI, 3 DE MARZO DE 2022 SEÑORES FISCALIA GENERAL DE LA NACION ATENCIÓN: DARWIN ERNESTO SARMIENTO DIRECCIÓN ERNESTO SARMIENTO DARWIN.SARMIENTO@FISCALIA.GOV.CO BOGOTÁ D.C. CORDIAL SALUDO DAMOS RESPUESTA A SU OFICIO NUIC: 110016000096202250128 MISIÓN DE TRABAJO 9214 DEL 22 DE FEBRERO DE 2023, RECIBIDO EN LA CÁMARA DE COMERCIO DE BOGOTÁ Y REMITIDO A ESTA ENTIDAD EL 2 DE MARZO, EN EL CUAL SOLICITA: &quot;OBTENER LAS CARPETAS MERCANTILES, DESDE SU CONSTITUCIÓN HASTA EL DÍA DE HOY, DE LAS PERSONAS JURÍDICAS RELACIONADAS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3-03T00:00:00"/>
    <d v="2023-03-03T00:00:00"/>
    <s v="darwin.sarmiento@fiscalia.gov.co.rpost.biz viernes 03/03/2023 8:52 a. m."/>
    <s v="N"/>
    <s v=""/>
    <x v="0"/>
    <s v=""/>
    <s v="N"/>
    <d v="2023-03-03T00:00:00"/>
    <d v="2023-03-03T00:00:00"/>
    <n v="2"/>
    <n v="15"/>
    <x v="0"/>
    <n v="15"/>
    <s v="cumple"/>
  </r>
  <r>
    <x v="0"/>
    <n v="2023001297"/>
    <x v="42"/>
    <s v="EN COMUNICACION DEL DIA 21022023 CON OFICIO RAD 20239200006441 DE LA FGN DECDF BOGOTA DC ENVIADO VIA EMAIL A LA CC BOGTOTA Y REMITIDO A LA CC CALI EL DIA 01032023 CON RADICACION NO. 20230175054 POR TRASALDO POR COMPETENCIAS SOLICITAN ALLEGAR DOCUMENTOS SOPORTES Y CERTIFICADOS DE POSIBLES VINCULOS QUE PUEDA TENER CON CUALQUIER PERSONA A NI VEL NACIONAL SEA EN CALIDAD DE REP. LEGAL SOCIO GERENTE ADMINISTRADOR ACCIPNISTA MIEMBRO DE JUNTA DIRECTIVA REV. FISCAL DE LAS PERSONAS QUE SE REALCIONA EN EL OFICIO: WILLIAM DE JESUS ARCILA SALAZAR CC 70692826 Y ANDRES FELIPE CARDONA ECHEVERRY CC 6229415 - NOTA EL SR. ARCILA SALAZAR WILLIAM DE JESUS C.C. 70692826 CANCELADA BOGOTA MAT # 1024244 Y ANDRES FELIPE CARDONA ECHEVERRY C.C. 6229415_x0009_ACTIVA BOGOTA MAT # 2294282 Y EN CALI MAT # 612823 CANCELADA"/>
    <s v="A"/>
    <s v="JCMARIN"/>
    <s v=" "/>
    <s v="Obrero"/>
    <d v="2023-03-02T00:00:00"/>
    <s v="Origino"/>
    <s v="NRESPONS"/>
    <s v="Registros Pub y Redes Emp"/>
    <s v="Back (Registro)"/>
    <s v="Finalizado"/>
    <s v=" "/>
    <s v="Asignado a"/>
    <s v="ECUARTAS"/>
    <s v="Registros Pub y Redes Emp"/>
    <s v="Back (Registro)"/>
    <d v="2023-03-02T00:00:00"/>
    <s v="A"/>
    <s v="MERCANTIL"/>
    <n v="912823"/>
    <m/>
    <m/>
    <m/>
    <m/>
    <m/>
    <m/>
    <s v="Inscrito"/>
    <m/>
    <s v="MARCO A. MONROY V."/>
    <s v="5702000EXT33093"/>
    <s v="marco.monroy@fiscalia.gov.co"/>
    <s v="E-mail"/>
    <s v=""/>
    <s v="3 Peticiones"/>
    <x v="0"/>
    <s v="Registros Publicos y Redes Emp"/>
    <s v="Derecho de peticion"/>
    <s v="."/>
    <s v="."/>
    <s v="2023 - 00237 SANTIAGO DE CALI, 3 DE MARZO DE 2022 SEÑORES FISCALIA GENERAL DE LA NACION ATENCIÓN: MARCO A MONROY V DECDF -DCFC MARCO.MONROY@FISCALIA.GOV.CO BOGOTÁ D.C. CORDIAL SALUDO DAMOS RESPUESTA A SU OFICIO NUC 110016099366202250006 OT 4705 DEL 21 DE FEBRERO DE 2023, RECIBIDO EN LA CÁMARA DE COMERCIO DE BOGOTÁ Y REMITIDO A ESTA ENTIDAD EL 2 DE MARZO, EN EL CUAL SOLICITA: &quot;ALLEGAR LOS DOCUMENTOS SOPORTES Y CERTIFICACIÓN DE LOS POSIBLES VÍNCULOS QUE PUEDAN TENER CON CUALQUIER PERSONA A NIVEL NACIONAL, BIEN SEA EN CALIDAD DE REPRESENTANTE LEGAL, SOCIO, GERENTE, ADMINISTRADOR, ACCIONISTA, MIEMBRO DE JUNTA DIRECTIVA, REVISOR FISCAL DE LAS PERSONAS QUE SE MENCIONAN A CONTINUACIÓN, ACLARANDO QUE SI ESTA INFORMACIÓN REPOSA EN OTRAS CÁMARAS DE COMERCIO DEL PAÍS, SE SOLICITA REENVIAR TAL SOLICITUD, INDICANDO LA INFORMACIÓN PERTINENTE PARA REALIZAR EL RESPECTIVO SEGUIMIENTO A TALES REQUERIMIENTOS: 1._x0009_WILLIAM DE JESÚS ARCILA SALAZAR C.C. 70.692.826 2._x0009_ANDRÉS FELIPE CARDONA ECHEVER"/>
    <s v="."/>
    <s v="Finalizado"/>
    <s v="ECUARTAS"/>
    <d v="2023-03-03T00:00:00"/>
    <d v="2023-03-03T00:00:00"/>
    <s v="marco.monroy@fiscalia.gov.co.rpost.biz viernes 03/03/2023 9:27 a. m"/>
    <s v="N"/>
    <s v=""/>
    <x v="0"/>
    <s v=""/>
    <s v="N"/>
    <d v="2023-03-03T00:00:00"/>
    <d v="2023-03-03T00:00:00"/>
    <n v="2"/>
    <n v="15"/>
    <x v="0"/>
    <n v="15"/>
    <s v="cumple"/>
  </r>
  <r>
    <x v="0"/>
    <n v="2023001298"/>
    <x v="42"/>
    <s v="EN COMUNICACION DEL DIA 02122022 CON OFICIO 0936 JUZGADO 12 LABORAL DEL CIRCUITO DE CALI ENVIADO VAI EMAIL A CONTACTO CCC LÍBRESE OFICIOS DIRIGIDOS A LA CÁMARA DE COMERCIO DE BOGOTÁ Y A LA CÁMARA DE COMERCIO DE CALI PARA QUE CERTIFIQUE LAS FECHAS EXACTAS EN LAS QUE SE REALIZÓ EL CAMBIO DE REPRESENTANTE LEGAL SUPLENTE Y SE ENTREGUE COPIA DE LOS DOCUMENTOS QUE FUERON RADICADOS POR LA DEMANDADA PARA TAL FIN TALES COMO ACTAS DE JUNTAS DE SOCIOS O JUNTAS DIRECTIVAS CARTAS DE ACEPTACIÓN Y/O RENUNCIAS DE NOMBRAMIENTOS Y VOTACIONES EFECTUADAS PARA DICHOS EFECTOS DE LA SOCIEDAD LABORATORIOS CALIER DE LOS ANDES S.A.S Y SU NIT 800148619-7 - NOTA LA SOCIEDAD LABORATORIOS CALIER DE LOS ANDES S.A.S. NIT 800148619 - 7_x0009_ACTIVA EN CALI MAT# 969695"/>
    <s v="A"/>
    <s v="JCMARIN"/>
    <s v=" "/>
    <s v="Obrero"/>
    <d v="2023-03-02T00:00:00"/>
    <s v="Origino"/>
    <s v="NRESPONS"/>
    <s v="Registros Pub y Redes Emp"/>
    <s v="Back (Registro)"/>
    <s v="Finalizado"/>
    <s v=" "/>
    <s v="Asignado a"/>
    <s v="ECUARTAS"/>
    <s v="Registros Pub y Redes Emp"/>
    <s v="Back (Registro)"/>
    <d v="2023-03-02T00:00:00"/>
    <s v="A"/>
    <s v="MERCANTIL"/>
    <n v="969695"/>
    <m/>
    <m/>
    <m/>
    <m/>
    <m/>
    <m/>
    <s v="Inscrito"/>
    <m/>
    <s v="MARICEL LONDOÑO RICARDO"/>
    <s v=""/>
    <s v=""/>
    <s v=""/>
    <s v=""/>
    <s v="3 Peticiones"/>
    <x v="0"/>
    <s v="Registros Publicos y Redes Emp"/>
    <s v="Derecho de peticion"/>
    <s v=""/>
    <s v=""/>
    <s v=""/>
    <s v=""/>
    <s v="Activo"/>
    <s v=""/>
    <m/>
    <m/>
    <s v=""/>
    <s v=""/>
    <s v=""/>
    <x v="0"/>
    <s v=""/>
    <s v=""/>
    <d v="2023-07-10T00:00:00"/>
    <m/>
    <n v="85"/>
    <n v="15"/>
    <x v="1"/>
    <n v="15"/>
    <s v="NO CUMPLE"/>
  </r>
  <r>
    <x v="0"/>
    <n v="2023001301"/>
    <x v="42"/>
    <s v="EN COMUNICACION DEL DIA 01032023 CON OFICIO 2022-0337 DEL JUZGADO VEINTINUEVE CIVIL MUNICIPAL DE BOGOTÁ DC ENVIADO VIA EMAIL A CONTACTO CCC SOLICITAN DAR APERTURA AL PRESENTE INCIDENTE DE DESACATO QUE HA INICIADO EL ACCIONANTE CREDIVALORES-CREDISERVICIOS S.A. EN CONTRA DE SOLUCIONES DE SALUD INTEGRAL SAS OFÍCIESE A LA CÁMARA DE COMERCIO DE CALI PARA QUE SE SIRVA EXPEDIR PARA ESTE INCIDENTE UN CERTIFICADO DE EXISTENCIA Y REPRESENTACIÓN ACTUALIZADO DE LA INCIDENTADA PARA EFECTOS DE LO ESTABLECIDO EN EL ART. 27 DEL DEC. 2591 DE 1991. - NOTA LA SOCIEDAD SOLUCIONES DE SALUD INTEGRAL S.A.S._x0009_SODESI NIT 900513937 - 2 ACTIVA CALI MAT # 841511"/>
    <s v="A"/>
    <s v="JCMARIN"/>
    <s v=" "/>
    <s v="Obrero"/>
    <d v="2023-03-02T00:00:00"/>
    <s v="Origino"/>
    <s v="NRESPONS"/>
    <s v="Registros Pub y Redes Emp"/>
    <s v="Back (Registro)"/>
    <s v="Finalizado"/>
    <s v=" "/>
    <s v="Asignado a"/>
    <s v="ECUARTAS"/>
    <s v="Registros Pub y Redes Emp"/>
    <s v="Back (Registro)"/>
    <d v="2023-03-02T00:00:00"/>
    <s v="A"/>
    <s v="MERCANTIL"/>
    <n v="841511"/>
    <m/>
    <m/>
    <m/>
    <m/>
    <m/>
    <m/>
    <s v="Inscrito"/>
    <m/>
    <s v="PABLO ALFONSO CORREA PEÑA"/>
    <s v="341 35 10"/>
    <s v="cmpl29bt@cendoj.ramajudicial.gov.co"/>
    <s v="E-mail"/>
    <s v=""/>
    <s v="3 Peticiones"/>
    <x v="23"/>
    <s v="Registros Publicos y Redes Emp"/>
    <s v="Derecho de peticion"/>
    <s v="."/>
    <s v="."/>
    <s v="2023 - 00236 SANTIAGO DE CALI, 3 DE MARZO DE 2023 SEÑORES JUZGADO VEINTINUEVE CIVIL MUNICIPAL DE BOGOTÁ ATENCIÓN: PABLO ALFONSO CORREA PEÑA JUEZ CMPL29BT@CENDOJ.RAMAJUDICIAL.GOV.CO BOGOTÁ D.C. CORDIAL SALUDO DAMOS RESPUESTA AL RADICADO 2022-0337 DEL 1 DE MARZO DE DE 2023, RECIBIDO EN ESTA ENTIDAD EL 2 DE MARZO, EN EL QUE SOLICITA &quot;OFÍCIESE A LA CÁMARA DE COMERCIO DE CALI, PARA QUE SE SIRVA EXPEDIR PARA ESTE INCIDENTE, UN CERTIFICADO DE EXISTENCIA Y REPRESENTACIÓN ACTUALIZADO DE LA INCIDENTADA, PARA EFECTOS DE LO ESTABLECIDO EN EL ART. 27 DEL DEC. 2591 DE 199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s v="."/>
    <s v="Finalizado"/>
    <s v="ECUARTAS"/>
    <d v="2023-03-03T00:00:00"/>
    <d v="2023-03-03T00:00:00"/>
    <s v="cmpl29bt@cendoj.ramajudicial.gov.co.rpost.biz viernes 03/03/2023 10:18 a. m."/>
    <s v="N"/>
    <s v=""/>
    <x v="0"/>
    <s v=""/>
    <s v="N"/>
    <d v="2023-03-03T00:00:00"/>
    <d v="2023-03-03T00:00:00"/>
    <n v="2"/>
    <n v="15"/>
    <x v="0"/>
    <n v="15"/>
    <s v="cumple"/>
  </r>
  <r>
    <x v="0"/>
    <n v="2023001303"/>
    <x v="42"/>
    <s v="LA SEÑORA ANA CRISTINA URREA PRADO IDENTIFICADA CON CEDULA 1144069268 SOLICITA CERTIFICADO DE NO FIGURA PARA TRAMITE PERSONAL POR FAVOR ENVIAR AL CORREO ELECTRONICO RECIBO PQR RAD 20230181272"/>
    <s v="A"/>
    <s v="KCRUZ"/>
    <s v=" "/>
    <s v="Mejoras Publicas"/>
    <d v="2023-03-02T00:00:00"/>
    <s v="Origino"/>
    <s v="NRESPONS"/>
    <s v="Registros Pub y Redes Emp"/>
    <s v="Back (Registro)"/>
    <s v="Finalizado"/>
    <s v=" "/>
    <s v="Asignado a"/>
    <s v="CMARTINE"/>
    <s v="Registros Pub y Redes Emp"/>
    <s v="Juridica"/>
    <d v="2023-03-02T00:00:00"/>
    <s v="A"/>
    <s v="MERCANTIL"/>
    <n v="0"/>
    <m/>
    <m/>
    <m/>
    <m/>
    <m/>
    <m/>
    <s v="Inscrito"/>
    <n v="1144069268"/>
    <s v="ANA CRISTINA URREA PRADO"/>
    <s v=""/>
    <s v="anacristinasoteloprado24@gmail.com"/>
    <s v="Presencial Verbal"/>
    <s v="3009522548"/>
    <s v="3 Peticiones"/>
    <x v="0"/>
    <s v="Registros Publicos y Redes Emp"/>
    <s v="Derecho de peticion"/>
    <s v="."/>
    <s v="."/>
    <s v="CONTESTADO CON CARTA 2023-00263 DEL 10 DE MARZO DE 2023, ASÍ: &quot;MEDIANTE PETICIÓN DEL 2 DE MARZO DE 2023 SOLICITÓ A ESTA CÁMARA DE COMERCIO UN CERTIFICADO DE NO FIGURA A NOMBRE DE ANA CRISTINA URREA PRADO, IDENTIFICADA CON LA CÉDULA DE CIUDADANÍA NO. 114406926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NA CRISTINA URREA PRADO, IDENTIF"/>
    <s v="."/>
    <s v="Finalizado"/>
    <s v="CMARTINE"/>
    <d v="2023-03-10T00:00:00"/>
    <d v="2023-03-10T00:00:00"/>
    <s v=" "/>
    <s v="N"/>
    <s v=""/>
    <x v="0"/>
    <s v="Interés general y particular"/>
    <s v="N"/>
    <d v="2023-03-10T00:00:00"/>
    <d v="2023-03-10T00:00:00"/>
    <n v="7"/>
    <n v="15"/>
    <x v="0"/>
    <n v="15"/>
    <s v="cumple"/>
  </r>
  <r>
    <x v="0"/>
    <n v="2023001304"/>
    <x v="42"/>
    <s v="EN COMUNICACION DEL DIA 02032023 CON EMAIL ENVIADO A CONTACTO CCC MEDIANTE DERECHO DE PETICION EL SR. JUAN SEBASTIAN MONSALVE DE SALVADOR CC 1.019.113.779 EN CALIDAD DE SECRETARIO DE LA REUNION EXTRAORDINARIA DE LA SOCIEDAD CABLES DE ENERGÍA Y TELECOMUNICACIONES S.A.S. REALIZADA EN EL DÍA 14 DE JUNIO DE 2022 ACTA NO. 131 DE LA ASAMBLEA GENERAL DE ACCIONISTAS MEDIANTE LA CUAL SE REALIZÓ EL NOMBRAMIENTO DE PWC CONTADORES Y AUDITORES S.A.S. COMO REVISORES FISCALES DE LA SOCIEDAD: 1- SOLICITO LA ACTUALIZACIÓN DEL REGISTRO MERCANTIL EN EL SENTIDO DE CAMBIAR LA FECHA DEL DOCUMENTO PRIVADO DEL 9 DE JUNIO DE 2022 AL 14 DE JUNIO DE 2022 DEBIDO A UN ERROR DE DIGITACIÓN, DONDE SE INDICÓ DE MANERA ERRADA QUE LA REUNIÓN SE REALIZÓ EL 9 DE JUNIO, Y NO EL 14 DE CONFORMIDAD CON LOS FUNDAMENTOS DE DERECHO Y DE HECHO. 2- EN CASO EN QUE LA RESPUESTA AL PRESENTE DERECHO DE PETICIÓN SEA NEGATIVA, SOLICITO QUE SE RESPONDA A CADA UNO DE LOS FUNDAMENTOS PRESENTADOS Y SE ENVÍE COPIA DE LA RESPUESTA A LA SUPERINTENDENCIA DE SOCIEDADES."/>
    <s v="A"/>
    <s v="JCMARIN"/>
    <s v=" "/>
    <s v="Obrero"/>
    <d v="2023-03-02T00:00:00"/>
    <s v="Origino"/>
    <s v="NRESPONS"/>
    <s v="Registros Pub y Redes Emp"/>
    <s v="Juridica"/>
    <s v="Finalizado"/>
    <s v=" "/>
    <s v="Asignado a"/>
    <s v="MVELASQU"/>
    <s v="Registros Pub y Redes Emp"/>
    <s v="Juridica"/>
    <d v="2023-03-02T00:00:00"/>
    <s v="A"/>
    <s v="MERCANTIL"/>
    <n v="7014"/>
    <m/>
    <m/>
    <m/>
    <m/>
    <m/>
    <m/>
    <s v="Inscrito"/>
    <m/>
    <s v="JUAN SEBASTIÁN MONSALVE DE SALVADOR"/>
    <s v=""/>
    <s v="crondon@gomezpinzon.com"/>
    <s v="E-mail"/>
    <s v=""/>
    <s v="3 Peticiones"/>
    <x v="4"/>
    <s v="Registros Publicos y Redes Emp"/>
    <s v="Derecho de peticion"/>
    <s v="."/>
    <s v="."/>
    <s v="AHORA BIEN, FRENTE A SU PETICIÓN PUNTUAL, PROCEDEMOS A REVISAR NUESTROS REGISTROS, PUDIENDO CONSTATAR QUE EN EFECTO, EL ACTA NO. 125 DEL 9 DE JUNIO DE 2022 DE LA ASAMBLEA GENERAL DE ACCIONISTAS DE LA SOCIEDAD CABLES DE ENERGIA Y DE TELECOMUNICACIONES S.A.S., FIGURA INSCRITA EN ESTA CÁMARA DE COMERCIO DESDE EL 29 DE JUNIO DE 2022, BAJO EL NO. 12009 DEL LIBRO IX DEL REGISTRO MERCANTIL. IGUALMENTE RESULTA IMPORTANTE SEÑALAR QUE EN EFECTO ES PLENAMENTE VIABLE Y PROCEDENTE LA APLICACIÓN DE LO ESTABLECIDO EN EL ARTÍCULO 15 DEL ANEXO 6-2019 DEL DECRETO 2420 DE 2015 ADICIONADO POR EL DECRETO 2270 DEL 13 DE DICIEMBRE DE 2019, PARA LA CORRECCIÓN DE ERRORES DE TRANSCRIPCIÓN DE LAS ACTAS CUANDO SE HA INCURRIDO EN ALGÚN ERROR DE TRANSCRIPCIÓN Y DESEEN ACUDIR A DEJAR LA CONSTANCIA DE LA CORRECCIÓN A TRAVÉS DE LA NOTA AL PIE DE PÁGINA. NO OBSTANTE LO ANTERIOR, LA ACLARACIÓN O CORRECCIÓN MENCIONADA DEBERÁ RADICARSE ANTE LA CÁMARA DE COMERCIO DE CALI CON EL CORRESPONDIENTE PAGO DE LOS DERECHOS QUE LA I"/>
    <s v="."/>
    <s v="Finalizado"/>
    <s v="MVELASQU"/>
    <d v="2023-03-02T00:00:00"/>
    <d v="2023-03-02T00:00:00"/>
    <s v=" "/>
    <s v="N"/>
    <s v=""/>
    <x v="0"/>
    <s v="Interés general y particular"/>
    <s v="N"/>
    <d v="2023-03-02T00:00:00"/>
    <d v="2023-03-02T00:00:00"/>
    <n v="1"/>
    <n v="15"/>
    <x v="0"/>
    <n v="15"/>
    <s v="cumple"/>
  </r>
  <r>
    <x v="0"/>
    <n v="2023001320"/>
    <x v="43"/>
    <s v="POR FAVOR GENERAR CERTIFICADO DE NO FIGURA LUIS MARIO ROBAYO LOPEZ C.C 17.190.223"/>
    <s v="A"/>
    <s v="DCOLLAZO"/>
    <s v=" "/>
    <s v="Unicentro web"/>
    <d v="2023-03-03T00:00:00"/>
    <s v="Origino"/>
    <s v="NRESPONS"/>
    <s v="Registros Pub y Redes Emp"/>
    <s v="Back (Registro)"/>
    <s v="Finalizado"/>
    <s v=" "/>
    <s v="Asignado a"/>
    <s v="CMARTINE"/>
    <s v="Registros Pub y Redes Emp"/>
    <s v="Juridica"/>
    <d v="2023-03-03T00:00:00"/>
    <s v="A"/>
    <s v="MERCANTIL"/>
    <n v="0"/>
    <m/>
    <m/>
    <m/>
    <m/>
    <m/>
    <m/>
    <s v="Inscrito"/>
    <n v="17190223"/>
    <s v="LUIS MARIO ROBAYO LOPEZ"/>
    <s v=""/>
    <s v="robayolopez@gmail.com"/>
    <s v="Presencial Verbal"/>
    <s v="3003501655"/>
    <s v="3 Peticiones"/>
    <x v="0"/>
    <s v="Registros Publicos y Redes Emp"/>
    <s v="Derecho de peticion"/>
    <s v="."/>
    <s v="."/>
    <s v="CONTESTADO CON CARTA 2023-00265 DEL 10 DE MARZO DE 2023, ASÍ: &quot;MEDIANTE PETICIÓN DEL 3 DE MARZO DE 2023 SOLICITÓ A ESTA CÁMARA DE COMERCIO UN CERTIFICADO DE NO FIGURA A NOMBRE DE LUIS MARIO ROBAYO LÓPEZ, IDENTIFICADO CON LA CÉDULA DE CIUDADANÍA NO. 1719022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LUIS MARIO ROBAYO LÓPEZ, IDENTIFICAD"/>
    <s v="."/>
    <s v="Finalizado"/>
    <s v="CMARTINE"/>
    <d v="2023-03-10T00:00:00"/>
    <d v="2023-03-10T00:00:00"/>
    <s v=" "/>
    <s v="N"/>
    <s v=""/>
    <x v="0"/>
    <s v="Interés general y particular"/>
    <s v="N"/>
    <d v="2023-03-10T00:00:00"/>
    <d v="2023-03-10T00:00:00"/>
    <n v="6"/>
    <n v="15"/>
    <x v="0"/>
    <n v="15"/>
    <s v="cumple"/>
  </r>
  <r>
    <x v="0"/>
    <n v="2023001322"/>
    <x v="43"/>
    <s v="EN COMUNICACION DEL DIA 28022023 CON OFICIO DECLA-2023-96 OT 9248 DE LA FGN FISCALAI 33 LOCAL DECLA BOGOTA DC EBNVIADO VIA EMAIL A CONTACTO CCC SOLICITAN COLABORACIÓN EN EL SENTIDO DE ALLEGAR INFORMACIÓN RESPECTO DEL PERIODO COMPRENDIDO ENTRE EL 01 DE ENERO DE 2005 A 31 DE DICIEMBRE DE 2009 CON EL FIN DE ALLEGAR INFORMACIÓN HISTÓRICA COPIA DE LA TOTALIDAD DEL EXPEDIENTE COMERCIAL ACTAS DE REUNIONES INCREMENTOS DE CAPITAL SOCIOS REPRESENTANTES LEGALES GERENTES Y TODO RELACIONADO CON LAS PERSONAS NATURALES EN MENCIÓN: MANUEL JOSE LONDOÑO HERNANDEZ C. 91273571 - AURA MARIA CASTILLO ROA C. 63465406 - CARLOS ALBERTO PIÑEROS NEIRA C. 79308260 - MARTHA LUCIA HERNANDEZ DIAZ C. 63.355.288 - HUVER ALFONSO CASTRO VENEGAS C. 6.566.271"/>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MARIA CAMILA GUTIERREZ OCAMPO"/>
    <s v=""/>
    <s v="mariac.gutierrez@fiscalia.gov.co"/>
    <s v="E-mail"/>
    <s v="3125178391"/>
    <s v="3 Peticiones"/>
    <x v="0"/>
    <s v="Registros Publicos y Redes Emp"/>
    <s v="Derecho de peticion"/>
    <s v="."/>
    <s v="."/>
    <s v="2023 - 00237 SANTIAGO DE CALI, 3 DE MARZO DE 2022 SEÑORES FISCALIA GENERAL DE LA NACION ATENCIÓN: MARIA CAMILA GUTIERREZ OCAMPO DIRECCIÓN ESPECIALIZADA CONTRA EL LAVADO DE ACTIVOS MARIAC.GUTIERREZ@FISCALIA.GOV.CO BOGOTÁ D.C. CORDIAL SALUDO DAMOS RESPUESTA A SU NUNC 110016000096201000420 OT 9248 DEL 28 DE FEBRERO DE 2023, RECIBIDO EN ESTA ENTIDAD EL 2 DE MARZO, EN EL CUAL SOLICITA: &quot;ALLEGAR INFORMACIÓN RESPECTO DEL PERIODO COMPRENDIDO ENTRE EL 01 DE ENERO DE 2005 A 31 DE DICIEMBRE DE 2009, CON EL FIN DE ALLEGAR INFORMACIÓN HISTÓRICA, COPIA DE LA TOTALIDAD DEL EXPEDIENTE COMERCIAL (ACTAS DE REUNIONES, INCREMENTOS DE CAPITAL, SOCIOS, REPRESENTANTES LEGALES, GERENTES Y TODO RELACIONADO CON LAS PERSONAS NATURALES EN MENCIÓN: O MANUEL JOSE LONDOÑO HERNANDEZ C. 91.273.571 O AURA MARIA CASTILLO ROA C. 63.465.406 O CARLOS ALBERTO PIÑEROS NEIRA C. 79.308.260 O MARTHA LUCIA HERNANDEZ DIAZ C. 63.355.288 O HUVER ALFONSO CASTRO VENEGAS C. 6.566.271&quot; AL RESPECTO, LE INFORMAMOS QUE LAS CÁ"/>
    <s v="."/>
    <s v="Finalizado"/>
    <s v="ECUARTAS"/>
    <d v="2023-03-03T00:00:00"/>
    <d v="2023-03-03T00:00:00"/>
    <s v="mariac.gutierrez@fiscalia.gov.co.rpost.biz viernes 03/03/2023 11:21 a. m."/>
    <s v="N"/>
    <s v=""/>
    <x v="0"/>
    <s v="."/>
    <s v="N"/>
    <d v="2023-03-03T00:00:00"/>
    <d v="2023-03-03T00:00:00"/>
    <n v="1"/>
    <n v="15"/>
    <x v="0"/>
    <n v="15"/>
    <s v="cumple"/>
  </r>
  <r>
    <x v="0"/>
    <n v="2023001324"/>
    <x v="43"/>
    <s v="EN COMUNICACION DEL DIA 01032023 CON EMAIL ENVIADO A CONTACTO CCC LA SOCIEDAD CARLOS ALBERTO BOTERO G &amp; CIA S EN C S NIT 800060403-3 DE MANERA ESPECIAL SE SOLICITA SE ASOCIE A LA CÁMARA DE COMERCIO DE LA COMPAÑIA CARLOS ALBERTO BOTERO G &amp; CIA C EN CS CON NIT 800.060.403-3 LOS NÚMEROS DE CÉDULAS DE LOS SOCIOS: XIMENA BOTERO VALLEJO CC 66.908.071 CAROLINA BOTERO VALLEJO CC 38.565.999 "/>
    <s v="A"/>
    <s v="JCMARIN"/>
    <s v=" "/>
    <s v="Obrero"/>
    <d v="2023-03-03T00:00:00"/>
    <s v="Origino"/>
    <s v="NRESPONS"/>
    <s v="Registros Pub y Redes Emp"/>
    <s v="Back (Registro)"/>
    <s v="Finalizado"/>
    <s v=" "/>
    <s v="Asignado a"/>
    <s v="MVELASCO"/>
    <s v="Registros Pub y Redes Emp"/>
    <s v="Back Correcciones Registro"/>
    <d v="2023-03-03T00:00:00"/>
    <s v="A"/>
    <s v="MERCANTIL"/>
    <n v="237291"/>
    <m/>
    <m/>
    <m/>
    <m/>
    <m/>
    <m/>
    <s v="Inscrito"/>
    <m/>
    <s v="WILSON SALAS MARTINEZ"/>
    <s v=""/>
    <s v="wilsonsalascpt@hotmail.com"/>
    <s v="E-mail"/>
    <s v=""/>
    <s v="2 Del tramite del documento"/>
    <x v="19"/>
    <s v="Registros Publicos y Redes Emp"/>
    <s v="Inscripción"/>
    <s v="."/>
    <s v="."/>
    <s v="AL INSCRITO 237291 ACTUALIZO EL TIPO Y NUMERO DE DOCUMENTO DE IDENTIDAD DE XIMENA BOTERO VALLEJO C.C. 66908071Y CAROLINA BOTERO VALLEJO C.C. 38565999 NOTIFICO LA ACTUALIZACIÓN AL CORREO ELECTRÓNICO REPORTADO EN EL PQR."/>
    <s v="."/>
    <s v="Finalizado"/>
    <s v="MVELASCO"/>
    <d v="2023-03-03T00:00:00"/>
    <d v="2023-03-03T00:00:00"/>
    <s v=" "/>
    <s v="N"/>
    <s v=""/>
    <x v="0"/>
    <s v="."/>
    <s v="N"/>
    <d v="2023-03-03T00:00:00"/>
    <d v="2023-03-03T00:00:00"/>
    <n v="1"/>
    <n v="15"/>
    <x v="0"/>
    <n v="15"/>
    <s v="cumple"/>
  </r>
  <r>
    <x v="0"/>
    <n v="2023001325"/>
    <x v="43"/>
    <s v="EN COMUNICACION DEL DIA 01032023 CON OFICIO 20380-01-02-108 FGN FISCALIA 108 SECCIONAL GRUPO INVESTIGACION Y JUICIO SECCIONAL DE CALI ENVIADO VIA EMAIL A CONTACO CCC SOLICITAN REMITIR A ESTE DESPACHO DEBIDAMENTE AUTENTICADA COPIA DEL ACTA DE FECHA 20 DE MARZO DE 2.017 DE LA EMPRESA FABRICACION Y MERCADEO S.A.S. CON NIT. 900354676-2 REUNIÓN DE JUNTA EXTRAORDINARIA DE JUNTA DIRECTIVA SUSCRITA POR EL PRESIDENTE DE LA ENTIDAD DE NOMBRE NATHALIA FAJARDO DAVID Y POR LA SECRETARIA DE NOMBRE BERTHA FAJARDO DAVID."/>
    <s v="A"/>
    <s v="JCMARIN"/>
    <s v=" "/>
    <s v="Obrero"/>
    <d v="2023-03-03T00:00:00"/>
    <s v="Origino"/>
    <s v="NRESPONS"/>
    <s v="Registros Pub y Redes Emp"/>
    <s v="Back (Registro)"/>
    <s v="Finalizado"/>
    <s v=" "/>
    <s v="Asignado a"/>
    <s v="ECUARTAS"/>
    <s v="Registros Pub y Redes Emp"/>
    <s v="Back (Registro)"/>
    <d v="2023-03-03T00:00:00"/>
    <s v="A"/>
    <s v="MERCANTIL"/>
    <n v="790299"/>
    <m/>
    <m/>
    <m/>
    <m/>
    <m/>
    <m/>
    <s v="Inscrito"/>
    <m/>
    <s v="GERMAN GUTIERREZ MOLINA"/>
    <s v="3927900EXT1830"/>
    <s v="german.gutierrezm@fiscalia.gov.co"/>
    <s v="E-mail"/>
    <s v=""/>
    <s v="3 Peticiones"/>
    <x v="0"/>
    <s v="Registros Publicos y Redes Emp"/>
    <s v="Derecho de peticion"/>
    <s v="."/>
    <s v="."/>
    <s v="2023 - 00237 SANTIAGO DE CALI, 3 DE MARZO DE 2022 SEÑORES FISCALIA GENERAL DE LA NACION ATENCIÓN: GERMAN GUTIERREZ MOLINA FISCAL 108 SECCIONAL GRUPO GERMAN.GUTIERREZM@FISCALIA.GOV.CO LA CIUDAD CORDIAL SALUDO DAMOS RESPUESTA A SU RADICADO 760016099165201933834 DEL 1 DE MARZO DE 2023, RECIBIDO EN ESTA ENTIDAD EL 3 DE MARZO, EN EL CUAL SOLICITA: &quot;REMITIR A ESTE DESPACHO DEBIDAMENTE AUTENTICADA, COPIA DEL ACTA DE FECHA 20 DE MARZO DE 2.017, DE LA EMPRESA FABRICACION Y MERCADEO S.A.S., CON NIT. 900.354.676-2, &quot;REUNIÓN DE JUNTA EXTRAORDINARIA DE JUNTA DIRECTIVA&quot;, SUSCRITA POR EL PRESIDENTE DE LA ENTIDAD DE NOMBRE NATHALIA FAJARDO DAVID Y POR LA SECRETARIA DE NOMBRE BERTHA FAJARDO DAVI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
    <s v="."/>
    <s v="Finalizado"/>
    <s v="ECUARTAS"/>
    <d v="2023-03-03T00:00:00"/>
    <d v="2023-03-03T00:00:00"/>
    <s v="german.gutierrezm@fiscalia.gov.co.rpost.biz viernes 03/03/2023 1:50 p. m"/>
    <s v="N"/>
    <s v=""/>
    <x v="0"/>
    <s v=""/>
    <s v="N"/>
    <d v="2023-03-03T00:00:00"/>
    <d v="2023-03-03T00:00:00"/>
    <n v="1"/>
    <n v="15"/>
    <x v="0"/>
    <n v="15"/>
    <s v="cumple"/>
  </r>
  <r>
    <x v="0"/>
    <n v="2023001326"/>
    <x v="43"/>
    <s v="EN COMUNICACION DEL DIA 01032023 CON RAD 763646000177202250387 DE LA FGN FISCALIA 85 SECCIONAL CALI ENVIADO VIA EMAIL A CONTACTO CCC SOLICITA INFORMAR A ESTE DESPACHO FISCAL 85 SECCIONAL SI EL CIUDADANO LOWIS MAURICIO CHALA IDENTIFICADO CON CEDULA DE CIUDADANÍA NO. 94533814 RADICO ANTE ÉSE ENTE DOCUMENTO DE INSCRIPCIÓN A SU NOMBRE COMO VEEDOR EN CASO AFIRMATIVODEBERÁ APORTAR LOS SOPORTES CORRESPONDIENTES."/>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YAZMIN ZAPATA LOPEZ"/>
    <s v="3989980EXT23720"/>
    <s v="yazmin.zapata@fi scalia.gov.co"/>
    <s v="E-mail"/>
    <s v=""/>
    <s v="3 Peticiones"/>
    <x v="0"/>
    <s v="Registros Publicos y Redes Emp"/>
    <s v="Derecho de peticion"/>
    <s v="."/>
    <s v="."/>
    <s v="2023 - 00237 SANTIAGO DE CALI, 7 DE MARZO DE 2022 SEÑORES FISCALIA GENERAL DE LA NACION ATENCIÓN: YASMIN ZAPATA LOPEZ ASISTENTE DE FISCAL II YAZMIN.ZAPATA@FISCALIA.GOV.CO LA CIUDAD CORDIAL SALUDO DAMOS RESPUESTA A SU RADICADO: 763646000177202250387DEL 1 DE MARZO DE 2023, RECIBIDO EN ESTA ENTIDAD EL MISMO DÍA, EN EL CUAL SOLICITA: &quot;SI EL CIUDADANO LOWIS MAURICIO CHALA IDENTIFICADO CON CEDULA DE CIUDADANÍA NO. 94.533.814, RADICO ANTE ESE ENTE DOCUMENTO DE INSCRIPCIÓN A SU NOMBRE COMO VEEDOR, EN CASO AFIRMATIVO DEBERÁ APORTAR LOS SOPORTES CORRESPONDIENT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3-07T00:00:00"/>
    <d v="2023-03-07T00:00:00"/>
    <s v="'yazmin.zapata@fiscalia.gov.co.rpost.biz' martes 07/03/2023 9:58 a. m"/>
    <s v="N"/>
    <s v=""/>
    <x v="0"/>
    <s v=""/>
    <s v="N"/>
    <d v="2023-03-07T00:00:00"/>
    <d v="2023-03-07T00:00:00"/>
    <n v="3"/>
    <n v="15"/>
    <x v="0"/>
    <n v="15"/>
    <s v="cumple"/>
  </r>
  <r>
    <x v="0"/>
    <n v="2023001328"/>
    <x v="43"/>
    <s v="EN COMUNICACION DEL DIA 01032023 CON OFICIO 1317 DE LA PROCURADURIA GENERAL DE LA NACION PROCURADURIA PROVINCIAL DE INSTRUCCION DE CALI ENVIADO VIA EMAIL A CONTACTO CCC SOLICITAN REMITIR AL CORREOELECTRÓNICO MLROSERO@PROCURADURIA.GOV.CO DENTRO DE LOS 10 DÍAS SIGUIENTES AL RECIBO DELA PRESENTE LA SIGUIENTE INFORMACIÓN: CERTIFICADO DE EXISTENCIA Y REPRESENTACIÓN LEGAL Y ACTAS DE CONSTITUCIÓN DEL CONSORCIO VIVIENDA PARA EL FUTURO 2021 - MT5 ESTUDIOS DE ARQUITECTURA S. A. S - Y FUNDACIÓN LACONCIENCIA DEL AMOR."/>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MARÍA LUISA ROSERO ANDRADE"/>
    <s v="3908383EXT21129"/>
    <s v="mlrosero@procuraduria.gov.co"/>
    <s v="E-mail"/>
    <s v=""/>
    <s v="3 Peticiones"/>
    <x v="0"/>
    <s v="Registros Publicos y Redes Emp"/>
    <s v="Derecho de peticion"/>
    <s v="."/>
    <s v="."/>
    <s v="2023 - 00194 SANTIAGO DE CALI, 6 DE MARZO DE 2023 SEÑORES PROCURADURIA GENERAL DE LA NACIÓN ATENCIÓN: MARÍA LUISA ROSERO ANDRADE PROFESIONAL UNIVERSITARIA GR17 MLROSERO@PROCURADURIA.GOV.CO LA CIUDAD CORDIAL SALUDO, DAMOS RESPUESTA AL CORREO ELECTRÓNICO DEL 1 DE MARZO DE 2023, RECIBIDO EN ESTA ENTIDAD EL MISMO DÍA, SOLICITA: &quot;CERTIFICADO DE EXISTENCIA Y REPRESENTACIÓN LEGAL Y ACTAS DE CONSTITUCIÓN DEL CONSORCIO VIVIENDA PARA EL FUTURO 2021, MT5 ESTUDIOS DE ARQUITECTURA S. A. S Y LA FUNDACIÓN LA CONCIENCIA DEL AMO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
    <s v="."/>
    <s v="Finalizado"/>
    <s v="ECUARTAS"/>
    <d v="2023-03-06T00:00:00"/>
    <d v="2023-03-06T00:00:00"/>
    <s v="mlrosero@procuraduria.gov.co.rpost.biz lunes 06/03/2023 4:09 p. m"/>
    <s v="N"/>
    <s v=""/>
    <x v="0"/>
    <s v=""/>
    <s v="N"/>
    <d v="2023-03-06T00:00:00"/>
    <d v="2023-03-06T00:00:00"/>
    <n v="2"/>
    <n v="15"/>
    <x v="0"/>
    <n v="15"/>
    <s v="cumple"/>
  </r>
  <r>
    <x v="0"/>
    <n v="2023001330"/>
    <x v="43"/>
    <s v="ME PERMITO SOLICITAR SU VALIOSA INTERVENCION ANTE LA CONSTRUCTORA IC CONSTRUCTORA S.A.S. PARA QUE SIRVA ACLARAR LAS SIGUIENTES INQUIETUDES CON RESPECTO A LA NEGOCIACION DE UN BIEN INMUEBLE EN LA CIUDAD DE CALI. ADJUNTO DOCUMENTOS POR CORREO"/>
    <s v="A"/>
    <s v="FCAJAS"/>
    <s v=" "/>
    <s v="Principal"/>
    <d v="2023-03-03T00:00:00"/>
    <s v="Origino"/>
    <s v="NMELO"/>
    <s v="Secretaria General"/>
    <s v="Asuntos Legales y Contratacion"/>
    <s v="Finalizado"/>
    <s v=" "/>
    <s v="Asignado a"/>
    <s v="NMELO"/>
    <s v="Asuntos Legales y Contratacion"/>
    <s v="Asuntos Legales y Contratacion"/>
    <d v="2023-03-03T00:00:00"/>
    <s v="A"/>
    <s v=""/>
    <m/>
    <m/>
    <m/>
    <m/>
    <m/>
    <m/>
    <m/>
    <s v="Sin Identificación"/>
    <n v="1144206383"/>
    <s v="KAREN LISETH LOPEZ CELIS"/>
    <s v=""/>
    <s v="lopezkarenliseth@gmail.com"/>
    <s v="Presencial con Carta"/>
    <s v="3125413536"/>
    <s v="3 Peticiones"/>
    <x v="5"/>
    <s v="Asuntos Legales y Contratacion"/>
    <s v="Derecho de peticion"/>
    <s v="."/>
    <s v="."/>
    <s v="SE REMITE RESPUESTA EN SENTIDO QUE NO SOMOS COMPETENTES PARA DAR RESPUESTA A SU SOLICITUD, SE DEJA TRAZABILIDAD DEL ENVIO DE: ASUNTOS LEGALES CÁMARA DE COMERCIO DE CALI &lt;ASUNTOSLEGALES@CCC.ORG.CO&gt; ENVIADO EL: VIERNES, 31 DE MARZO DE 2023 8:35 A. M. PARA: LOPEZKARENLISETH@HOTMAIL.COM ASUNTO: RESPUESTA DERECHO DE PETICION NO. 2023001330 - KAREN LISETH LOPEZ "/>
    <s v="."/>
    <s v="Finalizado"/>
    <s v="NMELO"/>
    <d v="2023-04-01T00:00:00"/>
    <d v="2023-04-01T00:00:00"/>
    <s v=" "/>
    <s v="N"/>
    <s v=""/>
    <x v="0"/>
    <s v="Interés general y particular"/>
    <s v="N"/>
    <d v="2023-04-01T00:00:00"/>
    <d v="2023-04-01T00:00:00"/>
    <n v="20"/>
    <n v="15"/>
    <x v="1"/>
    <n v="15"/>
    <s v="NO CUMPLE"/>
  </r>
  <r>
    <x v="0"/>
    <n v="2023001332"/>
    <x v="43"/>
    <s v="EN COMUNICACION DEL DIA 13022023 CON OFICIO GS-2023-000244 SUBGA-POJUD 29.54 POLICIA NACIONAL SECCIONAL CALI ENVIADO VIA EMAIL A CONTACO CCC SOLICITAN 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S PERSONAS NATURALES QUE SE RELACIONAN A CONTINUACIÓN: ANDRÉS FELIPE MEJÍA GIRALDO 1.045.025.476 - MAURICIO ENRIQUE GIRALDO LÓPEZ 1.113.638.454 - JAVIER DARIO ARISTIZÁBAL HOYOS 1.118.306.826. - NOTA LA CEDULA 1045025476 NO FIGURA CON REGISTRO EN LA CCC - EL SR. GIRALDO LOPEZ MAURICIO ENRIQUE_x0009_C.C. 1113638454 ACTIVA CALI MAT # 1135494 - EL SR. ARISTIZABAL HOYOS JAVIER DARIO_x0009_C.C. 1118306826 ACTIVA CALI MAT # 958483"/>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PATRULLERO, CRISTHIAN ANDRES GIRALDO CORREA"/>
    <s v=""/>
    <s v="Cristhian.giraldo3947@correo.policia.gov.co"/>
    <s v="E-mail"/>
    <s v="3163082239"/>
    <s v="3 Peticiones"/>
    <x v="0"/>
    <s v="Registros Publicos y Redes Emp"/>
    <s v="Derecho de peticion"/>
    <s v="."/>
    <s v="."/>
    <s v="2023-00242 SANTIAGO DE CALI, 3 DE MARZO DE 2023 SEÑORES MINISTERIO DE DEFENSA NACIONAL POLICIA NACIONAL ATENCIÓN: PATRULLERO CRISTHIAN ANDRES GIRALDO CORREA INVESTIGADOR CRIMINAL POLFA CRISTHIAN.GIRALDO3947@CORREO.POLICIA.GOV.CO LA CIUDAD CORDIAL SALUDO, DAMOS RESPUESTA A SU OFICIO GS-2023-000244/SUBGA-POJUD-29.54 NOTICIA CRIMINAL 760016000193202010359 DEL 13 DE FEBRERO DE 2023,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Y EN DONDE APAREZCA LA PERSONA NATURAL QUE SE RELACIONA A CONTINUACIÓN: &quot;. AL RESPECTO, LE INFORMAMOS QUE LAS CÁMARAS DE COMERCIO DEBEN CEÑIRSE A LO ESTRICTAMENTE CONSAGRADO EN EL ORDENAMIENTO JURÍDICO Y, POR LO TANTO, SOLO PUEDEN HACER LO QUE LA LEY LAS FACULTA, DE TAL MANERA QUE EL ARTÍCULO 86 DEL CÓDIGO DE COMERCIO Y"/>
    <s v="."/>
    <s v="Finalizado"/>
    <s v="ECUARTAS"/>
    <d v="2023-03-03T00:00:00"/>
    <d v="2023-03-03T00:00:00"/>
    <s v="cristhian.giraldo3947@correo.policia.gov.co.rpost.biz viernes 03/03/2023 3:55 p. m"/>
    <s v="N"/>
    <s v=""/>
    <x v="0"/>
    <s v=""/>
    <s v="N"/>
    <d v="2023-03-03T00:00:00"/>
    <d v="2023-03-03T00:00:00"/>
    <n v="1"/>
    <n v="15"/>
    <x v="0"/>
    <n v="15"/>
    <s v="cumple"/>
  </r>
  <r>
    <x v="0"/>
    <n v="2023001333"/>
    <x v="43"/>
    <s v="EN COMUNICACION DEL DIA 02032023 CON EMAIL ENVIADO A CONTACTO CCC MEDIANTE DERECHO DE PETICION EL ABOGADO SR. ANDRES FELIPE RODRIGUEZ LONDOÑO SOLICITO: - COPIA DIGITAL DEL EXPEDIENTE COMPLETO DESDE LA CONSTITUCIÓN RENOVACIONES DE MATRÍCULA MERCANTIL DE LA SOCIEDAD Y SUS ESTABLECIMIENTOS DE COMERCIO AGENCIAS O SUCURSALES INSCRIPCIÓN DE LIBROS ACTOS Y DOCUMENTOS DE LA VIDA DE LA SOCIEDAD HASTA LA FECHA DE LA SOCIEDAD DENOMINADA VASCULARES &amp; ENDOVASCULARES ASOCIADOS S.A.S. IDENTIFICADA CON NIT. 900973690-1 Y MATRÍCULA 955202-16 Y DEL ESTABLECIMIENTO DE COMERCIO: CLÍNICA VASCULAR DE CALI IDENTIFICADO CON MATRÍCULA 955203-2."/>
    <s v="A"/>
    <s v="JCMARIN"/>
    <s v=" "/>
    <s v="Obrero"/>
    <d v="2023-03-03T00:00:00"/>
    <s v="Origino"/>
    <s v="NRESPONS"/>
    <s v="Registros Pub y Redes Emp"/>
    <s v="Back (Registro)"/>
    <s v="Finalizado"/>
    <s v=" "/>
    <s v="Asignado a"/>
    <s v="ECUARTAS"/>
    <s v="Registros Pub y Redes Emp"/>
    <s v="Back (Registro)"/>
    <d v="2023-03-03T00:00:00"/>
    <s v="A"/>
    <s v="MERCANTIL"/>
    <n v="955202"/>
    <m/>
    <m/>
    <m/>
    <m/>
    <m/>
    <m/>
    <s v="Inscrito"/>
    <m/>
    <s v="ANDRES FELIPE RODRIGUEZ LONDOÑO"/>
    <s v=""/>
    <s v="andresfelipe160@hotmail.com"/>
    <s v="E-mail"/>
    <s v="3218164573"/>
    <s v="3 Peticiones"/>
    <x v="0"/>
    <s v="Registros Publicos y Redes Emp"/>
    <s v="Derecho de peticion"/>
    <s v="."/>
    <s v="."/>
    <s v="2023-00249 SANTIAGO DE CALI, 7 DE MARZO DE 2023 SEÑOR ANDRES FELIPE RODRÍGUEZ LONDOÑO ABOGADO ANDRESFELIPE160@HOTMAIL.COM LA CIUDAD CORDIAL SALUDO, MEDIANTE ESCRITO DEL 2 DE MARZO DE 2023, RECIBIDO EN ESTA ENTIDAD EL MISMO DÍA, SOLICITÓ: &quot;COPIA DIGITAL DEL EXPEDIENTE COMPLETO DESDE LA CONSTITUCIÓN, RENOVACIONES DE MATRÍCULA MERCANTIL DE LA SOCIEDAD Y SUS ESTABLECIMIENTOS DE COMERCIO, AGENCIAS O SUCURSALES, INSCRIPCIÓN DE LIBROS, ACTOS Y DOCUMENTOS DE LA VIDA DE LA SOCIEDAD HASTA LA FECHA DE LA SOCIEDAD DENOMINADA VASCULARES &amp;ENDOVASCULARES ASOCIADOS S.A.S., IDENTIFICADA CON NIT. 900.973.690-1 Y MATRÍCULA MERCANTIL955202-16 Y DEL ESTABLECIMIENTO DE COMERCIO: CLÍNICA VASCULAR DE CALI IDENTIFICADO CON MATRÍCULA MERCANTIL 955203-2&quot;. AL RESPECTO, LE INFORMAMOS QUE LAS CÁMARAS DE COMERCIO DEBEN CEÑIRSE A LO ESTRICTAMENTE CONSAGRADO EN EL ORDENAMIENTO JURÍDICO Y, POR LO TANTO, SOLO PUEDEN HACER LO QUE LA LEY LAS FACULTA, DE TAL MANERA QUE EL ARTÍCULO 86 DEL CÓDIGO DE COMERCIO Y E"/>
    <s v="."/>
    <s v="Finalizado"/>
    <s v="ECUARTAS"/>
    <d v="2023-03-07T00:00:00"/>
    <d v="2023-03-07T00:00:00"/>
    <s v="andresfelipe160@hotmail.com.rpost.biz martes 07/03/2023 2:02 p. m"/>
    <s v="N"/>
    <s v=""/>
    <x v="0"/>
    <s v="Interés general y particular"/>
    <s v="N"/>
    <d v="2023-03-07T00:00:00"/>
    <d v="2023-03-07T00:00:00"/>
    <n v="3"/>
    <n v="15"/>
    <x v="0"/>
    <n v="15"/>
    <s v="cumple"/>
  </r>
  <r>
    <x v="0"/>
    <n v="2023001334"/>
    <x v="43"/>
    <s v="ACUDO A USTEDES COMO UNICO ENTE QUE PUEDE AYUDARME FRENTE AL ATROPELLO QUE SE ESTA COMETIENDO Y VULNERANDO MIS DERECHOS COMO CIUDADANA Y USUARIA DE A CIUDAD. ADJUNTO CARTA"/>
    <s v="A"/>
    <s v="FCAJAS"/>
    <s v=" "/>
    <s v="Principal"/>
    <d v="2023-03-03T00:00:00"/>
    <s v="Origino"/>
    <s v="NMELO"/>
    <s v="Secretaria General"/>
    <s v="Asuntos Legales y Contratacion"/>
    <s v="Finalizado"/>
    <s v=" "/>
    <s v="Asignado a"/>
    <s v="NMELO"/>
    <s v="Asuntos Legales y Contratacion"/>
    <s v="Asuntos Legales y Contratacion"/>
    <d v="2023-03-03T00:00:00"/>
    <s v="A"/>
    <s v=""/>
    <m/>
    <m/>
    <m/>
    <m/>
    <m/>
    <m/>
    <m/>
    <s v="Sin Identificación"/>
    <n v="31525400"/>
    <s v="DIANA ESCOBAR ESCOBAR"/>
    <s v=""/>
    <s v="dianaescobar63@hotmail.com"/>
    <s v="Presencial con Carta"/>
    <s v="3147637861"/>
    <s v="3 Peticiones"/>
    <x v="5"/>
    <s v="Asuntos Legales y Contratacion"/>
    <s v="Derecho de peticion"/>
    <s v="."/>
    <s v="."/>
    <s v="SE REMITE SOLICITUD EN EL SENTIDO QUE NO SOMOS COMPETENTES Y SE LE DA TRASLAOD A LA SIC. SE DEJA TRAZABILIAD DEL ENVIO. DE: LINA MARCELA ROJAS GUTIERREZ &lt;LROJAS@CCC.ORG.CO&gt; ENVIADO EL: SÁBADO, 1 DE ABRIL DE 2023 1:41 P. M. PARA: DIANAESCOBAR63@HOTMAIL.COM ASUNTO: RESPUESTA DERECHO DE PETICIÓN NO. 2023001334 - DIANA ESCOBAR ESCOBAR DE: LINA MARCELA ROJAS GUTIERREZ &lt;LROJAS@CCC.ORG.CO&gt; ENVIADO EL: SÁBADO, 1 DE ABRIL DE 2023 1:43 P. M. PARA: CONTACTENOS@SIC.GOV.CO ASUNTO: TRASLADO DERECHO DE PETICION "/>
    <s v="."/>
    <s v="Finalizado"/>
    <s v="NMELO"/>
    <d v="2023-04-01T00:00:00"/>
    <d v="2023-04-01T00:00:00"/>
    <s v=" "/>
    <s v="N"/>
    <s v=""/>
    <x v="0"/>
    <s v="Interés general y particular"/>
    <s v="N"/>
    <d v="2023-04-01T00:00:00"/>
    <d v="2023-04-01T00:00:00"/>
    <n v="20"/>
    <n v="15"/>
    <x v="1"/>
    <n v="15"/>
    <s v="NO CUMPLE"/>
  </r>
  <r>
    <x v="0"/>
    <n v="2023001335"/>
    <x v="43"/>
    <s v="EN COMUNICACION DEL DIA 19022023 CON OFICIO GS-2023-021383 JINJU JESIN 3.1 DE LA POLICIA NACIONAL SECCIONAL BOGOTA ENVIADO VIA EMAIL A LA CC BOGOTA Y REMITIDO A LA CC CALI EL DIA 02032023 CON RAD. 20230179425 POR TRASLADO POR COMPETENCIAS SOLICITAN SUMINISTRAR INFROMACION SI LAS PERSONAS NATURALES Y JURIDICAS RELACIONADAS EN EL OFICIO DESARROLLOAN DE MANERA HABITUAL O PROFESIONAL ALGUNA DE LAS ACTIVIDADES CONSIDERADAS MERCANTILES O DE COMERCIO INDICAR SI PRESENTAN PARTICIPACION ACCIONARIA O FUNGEN COMO REP. LEGALES DIRECTIVOS O SUPLENTES DE EMPRESAS SOCIEDADES ESTABLECIMIWENTO DE COMERCIO AGREMIACIONES O FIUNDACIONES APORTANDO COPIA DE LOS RESPECTIVOS CERTIFICADOS DE EXISTENCIA Y REP. LEGAL Y LOS EXPEDIENTES CON LA INFORMACION QUE REPOSEN EN SUS BASES DE DATOS TAMBIEN LA CARPETA HISTORICA DE LAS EMPRESAS QUE PUEDAN O HAYAN FIGURADO A SU NOMBRE IGUALM,ENTE COPIAS INTEGRAS Y CERTIFICADAS DE LOS EXPEDIENTES MERCANTILES DESDE EL 01-ENERO DE 2017 AL 31 DIC,. DEL 2022 - NOTA EL SR. LEAL VIDAL CARLOS JHEISON C.C. 80226147 ACTIVA EN CALI MAT # 1136221 LAS DEMAS CEDULAS NO FIGURA CON REGISTROS EN LA CCC - LA SOCIEDAD KRIPTOCOL S.A.S NIT 901541895 - 4 ACTIVA CALI MAT # 1135268 - LOS DEMAS NITS NO FIGURA REGISTRADOS EN LA CCC"/>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 SUBINT. ELMER ARENAS ZAMBRANO"/>
    <s v=""/>
    <s v="elmer.arenas4441@correo.policia.gov.co"/>
    <s v="E-mail"/>
    <s v="3229466821"/>
    <s v="3 Peticiones"/>
    <x v="0"/>
    <s v="Registros Publicos y Redes Emp"/>
    <s v="Derecho de peticion"/>
    <s v="."/>
    <s v="."/>
    <s v="2023-00242 SANTIAGO DE CALI, 3 DE MARZO DE 2023 SEÑORES MINISTERIO DE DEFENSA NACIONAL POLICIA NACIONAL ATENCIÓN: SUBINTENDENTE ELMER ARENAS ZAMBRANO INVESTIGADOR CRIMINAL ELMER.ARENAS4441@CORREO.POLICIA.GOV.CO BOGOTÁ D.C. CORDIAL SALUDO, DAMOS RESPUESTA A SU OFICIO GS-2023-021383/JINJU-GESIN 3.1 DEL 19 DE FEBRERO DE 2023, RECIBIDO EN LA CÁMARA DE COMERCIO DE BOGOTÁ Y REMITIDO A ESTA ENTIDAD EL 2 DE MARZO EN EL QUE SOLICITA: &quot;SI LAS PERSONAS NATURALES, DESARROLLAN DE MANERA HABITUAL Y/O PROFESIONAL ALGUNA DE LAS ACTIVIDADES QUE LA LEY CONSIDERA MERCANTILES O DE COMERCIO; IGUALMENTE INDICAR SI, PRESENTAN PARTICIPACIÓN ACCIONARIA O FUNGEN COMO REPRESENTANTES LEGALES, DIRECTIVOS O SUPLENTES DE EMPRESAS, SOCIEDADES, ESTABLECIMIENTO DE COMERCIO, AGREMIACIONES O FUNDACIONES, APORTANDO EN PDF COPIA DE LOS CERTIFICADOS DE EXISTENCIA Y REPRESENTACIÓN LEGAL Y LOS EXPEDIENTES CON LA INFORMACIÓN QUE REPOSEN EN SUS BASES DE DATOS, ASI COMO LA CARPETA HISTÓRICA DE LAS EMPRESAS QUE PUEDAN "/>
    <s v="."/>
    <s v="Finalizado"/>
    <s v="ECUARTAS"/>
    <d v="2023-03-03T00:00:00"/>
    <d v="2023-03-03T00:00:00"/>
    <s v="elmer.arenas4441@correo.policia.gov.co.rpost.biz viernes 03/03/2023 5:02 p. m"/>
    <s v="N"/>
    <s v=""/>
    <x v="0"/>
    <s v=""/>
    <s v="N"/>
    <d v="2023-03-03T00:00:00"/>
    <d v="2023-03-03T00:00:00"/>
    <n v="1"/>
    <n v="15"/>
    <x v="0"/>
    <n v="15"/>
    <s v="cumple"/>
  </r>
  <r>
    <x v="0"/>
    <n v="2023001336"/>
    <x v="43"/>
    <s v="EN COMUNICACION DEL DIA 27-02-2023 CON EMAIL ENVIADO A LA CC MANIZALEZ Y REMITIDO A LA CC CALI EL DIA 02032023 CON RAD. NO. 20230184537 POR TRASLADO POR COMPETENCIAS EL SR. EDWIN LENADRO GIRALDO LONDOÑO CC 1061625234 SOLICITA INFORMACION ACERCA DE QUE BIENES O NEGOCIOS E INMUEBLES APARECEN EN LA CCC Y A NIVEL NACIONAL ESTO ES PARA DEMOSTRAR INSOLVENCIA ECONOMICA ANTE EL JUEZ - NOTA LA CEDUAL APORTADA NO FIGURA CON REGISTROS EN LA CCC"/>
    <s v="A"/>
    <s v="JCMARIN"/>
    <s v=" "/>
    <s v="Obrero"/>
    <d v="2023-03-03T00:00:00"/>
    <s v="Origino"/>
    <s v="NRESPONS"/>
    <s v="Registros Pub y Redes Emp"/>
    <s v="Back (Registro)"/>
    <s v="Finalizado"/>
    <s v=" "/>
    <s v="Asignado a"/>
    <s v="CMARTINE"/>
    <s v="Registros Pub y Redes Emp"/>
    <s v="Juridica"/>
    <d v="2023-03-03T00:00:00"/>
    <s v="A"/>
    <s v=""/>
    <m/>
    <m/>
    <m/>
    <m/>
    <m/>
    <m/>
    <m/>
    <s v="Sin Identificación"/>
    <m/>
    <s v="EDWIN LEANDRO GIRALDO LONDOÑO"/>
    <s v=""/>
    <s v=""/>
    <s v="E-mail"/>
    <s v=""/>
    <s v="3 Peticiones"/>
    <x v="0"/>
    <s v="Registros Publicos y Redes Emp"/>
    <s v="Derecho de peticion"/>
    <s v="."/>
    <s v="."/>
    <s v="CONTESTADO CON CARTA 2023-00264 DEL 10 DE MARZO DE 2023, ASÍ. &quot;MEDIANTE ESCRITO RECIBIDO EN ESTA CÁMARA DE COMERCIO EL 3 DE MARZ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
    <s v="."/>
    <s v="Finalizado"/>
    <s v="CMARTINE"/>
    <d v="2023-03-10T00:00:00"/>
    <d v="2023-03-10T00:00:00"/>
    <s v=" "/>
    <s v="N"/>
    <s v=""/>
    <x v="0"/>
    <s v="Interés general y particular"/>
    <s v="N"/>
    <d v="2023-03-10T00:00:00"/>
    <d v="2023-03-10T00:00:00"/>
    <n v="6"/>
    <n v="15"/>
    <x v="0"/>
    <n v="15"/>
    <s v="cumple"/>
  </r>
  <r>
    <x v="0"/>
    <n v="2023001337"/>
    <x v="43"/>
    <s v="EN COMUNICACION DEL DIA 01032023 CON OFICIO RAD 202341430100008041 DE LA ALCALDIA DE CALI SEC. DE EDUCACION ENVIADO VIA EMAIL A CONTACTO CCC SOLICITAN ESTE DESPACHO LE SOLICITA SE SIRVA ENVIAR LA RELACIÓN DE LOS REGISTROS Y/O MODIFICACIONES, PARA LOS AÑOS 2021, 2022, 2023 Y POSTERIORES, DE LAS ASOCIACIONES, LIGAS, FEDERACIONES O CONFEDERACIONES DE PADRES DE FAMILIA EXCLUSIVAMENTE PERTENECIENTES A LOS ESTABLECIMIENTOS EDUCATIVOS DE EDUCACIÓN PREESCOLAR, BÁSICA (PRIMARIA Y SECUNDARIA) Y MEDIA, UBICADOS EN LA JURISDICCIÓN DEL DISTRITO DE SANTIAGO DE CALI TODA VEZ QUE LOS REPORTES ALLEGADOS A LA DEPENDENCIA COMPRENDEN LAS ASOCIACIONES DE PADRES DE FAMILIA DE ESTABLECIMIENTOS AJENOS A LA PRESTACIÓN DEL SERVICIO EDUCATIVO."/>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JOSÉ DARWIN LENIS MEJÍA"/>
    <s v="6441200"/>
    <s v="notificacionesdespacho@cali.edu.co"/>
    <s v="E-mail"/>
    <s v=""/>
    <s v="3 Peticiones"/>
    <x v="0"/>
    <s v="Registros Publicos y Redes Emp"/>
    <s v="Derecho de peticion"/>
    <s v="."/>
    <s v="."/>
    <s v="BUENAS TARDES, SEÑOR JOSE DARWIN LENIS MEJÍA SECRETARIO DE DESPACHO ALCALDÍA DE SANTIAGO DE CALI - SECRETARÍA DE EDUCACIÓN SANTIAGO DE CALI, VALLE DEL CAUCA CORDIAL SALUDO, ADJUNTO DAMOS RESPUESTA AL OFICIO CON RADICADO NO.: 202341430100008041 DEL 1 DE MARZO DE 2023, RECIBIDO EN ESTA ENTIDAD EL 2 DE MARZO, EN EL QUE SOLICITA: &quot;SE SIRVA ENVIAR LA RELACIÓN DE LOS REGISTROS Y/O MODIFICACIONES, PARA LOS AÑOS 2021, 2022, 2023 Y POSTERIORES, DE LAS ASOCIACIONES, LIGAS, FEDERACIONES O CONFEDERACIONES DE PADRES DE FAMILIA EXCLUSIVAMENTE PERTENECIENTES A LOS ESTABLECIMIENTOS EDUCATIVOS DE EDUCACIÓN PREESCOLAR, BÁSICA (PRIMARIA Y SECUNDARIA) Y MEDIA, UBICADOS EN LA JURISDICCIÓN DEL DISTRITO DE SANTIAGO DE CALI; TODA VEZ QUE LOS REPORTES ALLEGADOS A LA DEPENDENCIA COMPRENDEN LAS ASOCIACIONES DE PADRES DE FAMILIA DE ESTABLECIMIENTOS AJENOS A LA PRESTACIÓN DEL SERVICIO EDUCATIVO&quot; AL RESPECTO, LE INFORMAMOS QUE LAS CÁMARAS DE COMERCIO DEBEN CEÑIRSE A LO ESTRICTAMENTE CONSAGRADO EN EL ORDEN"/>
    <s v="."/>
    <s v="Finalizado"/>
    <s v="ECUARTAS"/>
    <d v="2023-03-10T00:00:00"/>
    <d v="2023-03-10T00:00:00"/>
    <s v="'william.rodriguez@cali.gov.co.rpost.biz'; 'notificacionesdespacho@cali.gov.co.rpost.biz' viernes 10/03/2023 4:02 p. m."/>
    <s v="N"/>
    <s v=""/>
    <x v="0"/>
    <s v="Interés general y particular"/>
    <s v="N"/>
    <d v="2023-03-10T00:00:00"/>
    <d v="2023-03-10T00:00:00"/>
    <n v="6"/>
    <n v="15"/>
    <x v="0"/>
    <n v="15"/>
    <s v="cumple"/>
  </r>
  <r>
    <x v="0"/>
    <n v="2023001339"/>
    <x v="43"/>
    <s v="EN COMUNICACION DE DIA 02032023 CON OFICIO 0053 F 251 DE LA FISCALIA GENERAL DE LA NACION FISCALIA 251 SECCIONAL MEDELLIN SOLICITAN SE INFORME A ESE DESPACHO A LA MAYOR BREVEDAD POSIBLE SI EN ESTA DEPENDENCIA SEENCUENTRA REGISTRADA AL EMPRESA O RAZON SOCIAL FANARS NIT 900533295-8 A SI MISMO LA EMPRESA FANAR LTDA. EN CASO POSITICO REMITIR CERTIFICADOS DE EXISTENCIA Y REPRESENTACION LEGAL DE LAS MISMAS. NOTA LA SOCIEDAD FABRICA NACIONAL DE RELIEVES S.A.S FANARS S.A.S. NIT 900533295 - 8 ACTIVA EN CALI CON MAT # 846878. Y LA SOCIEDAD FANAR LIMITADA NIT 890114899_x0009_ACTIVA EN BARRANQUILLA MAT # 76556"/>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ANDRES ZULETA ZAPATA"/>
    <s v="5903108ext41483"/>
    <s v="andresa.zuleta@fiscalia.gov.co"/>
    <s v="E-mail"/>
    <s v=""/>
    <s v="3 Peticiones"/>
    <x v="0"/>
    <s v="Registros Publicos y Redes Emp"/>
    <s v="Derecho de peticion"/>
    <s v="."/>
    <s v="."/>
    <s v="2023 - 00237 SANTIAGO DE CALI, 7 DE MARZO DE 2022 SEÑORES FISCALIA GENERAL DE LA NACION ATENCIÓN: ANDRES ZULETA ZAPATA ASISTENTE DE FISCAL ANDRESA.ZULETA@FISCALIA.GOV.CO MEDELLÍN CORDIAL SALUDO DAMOS RESPUESTA A SU OFICIO 0053/F 251 RADICADO: 050016000000202201020 INT. 824 DEL 2 DE MARZO DE 2023, RECIBIDO EN ESTA ENTIDAD EL MISMO DÍA, EN EL CUAL SOLICITA: &quot;SÍ SE ENCUENTRA REGISTRADA LA EMPRESA DE RAZÓN SOCIAL &quot;FANARS, NIT 900533295-8, ASÍ MISMO LA EMPRESA &quot;FANAR LTDA&quot;. DE SER ASÍ ENVIARÁ EL CERTIFICADO DE EXISTENCIA Y REPRESENTACIÓN DE LAS MISM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
    <s v="."/>
    <s v="Finalizado"/>
    <s v="ECUARTAS"/>
    <d v="2023-03-07T00:00:00"/>
    <d v="2023-03-07T00:00:00"/>
    <s v="andresa.zuleta@fiscalia.gov.co.rpost.biz martes 07/03/2023 3:08 p. m"/>
    <s v="N"/>
    <s v=""/>
    <x v="0"/>
    <s v=""/>
    <s v="N"/>
    <d v="2023-03-07T00:00:00"/>
    <d v="2023-03-07T00:00:00"/>
    <n v="3"/>
    <n v="15"/>
    <x v="0"/>
    <n v="15"/>
    <s v="cumple"/>
  </r>
  <r>
    <x v="0"/>
    <n v="2023001340"/>
    <x v="43"/>
    <s v="MEDIANTE DOCUMENTO ESCRITO EL AGENTE LIQUIDADOR DE LA EMPRESA EROLAMA Y CIA S. EN C. NIT 900252194 SOLICITA AMPLIACION DE TERMINO PARA RADICACION DE DOCUMENTOS BAJO NUMERO 20221181558 MANIFESTANDO &quot;RESPETUOSAMENTE SOLICITO SE DE APLICACION A LA PRORROGA DEL TERMINO PARA LA RADICACION DE DOCUMENTOS PERTINENTES AL PROCESO, DE CONFORMIDAD CON LOS TIEMPOS DE LA GESTIÓN NOTARIAL, LAS CUALES SUPERAN EL MES QUE EN PRINCIPIO SE DISPUSO PARA DICHOS MENESTERES. ASI LAS COSAS, SOLICITAMOS AMPARADOS EN EL ARTICULADO 29 CONSTITUCIONAL, LA PRORROGA DEL TERMINO NOTIFICADO EN PRIMERA INSTANCIA, SOLICITANDO UN TERMINO IGUAL PARA LA RADICACION DE LOS DOCUMENTOS PERTINENTES&quot;."/>
    <s v="A"/>
    <s v="FCAJAS"/>
    <s v=" "/>
    <s v="Principal"/>
    <d v="2023-03-03T00:00:00"/>
    <s v="Origino"/>
    <s v="NRESPONS"/>
    <s v="Registros Pub y Redes Emp"/>
    <s v="Empresario"/>
    <s v="Finalizado"/>
    <s v=" "/>
    <s v="Asignado a"/>
    <s v="AMARQUEZ"/>
    <s v="Registros Pub y Redes Emp"/>
    <s v="Juridica"/>
    <d v="2023-03-03T00:00:00"/>
    <s v="A"/>
    <s v="MERCANTIL"/>
    <n v="752869"/>
    <n v="20221181558"/>
    <m/>
    <m/>
    <m/>
    <m/>
    <m/>
    <s v="Inscrito"/>
    <n v="16681447"/>
    <s v="RALF HROSS JURGSCHAT"/>
    <s v="4466588"/>
    <s v="rhross@umacosa.com"/>
    <s v="Presencial con Carta"/>
    <s v=""/>
    <s v="3 Peticiones"/>
    <x v="3"/>
    <s v="Registros Publicos y Redes Emp"/>
    <s v="Derecho de peticion"/>
    <s v="."/>
    <s v="."/>
    <s v="MARZO 3 /23: SE PROCEDE A REVISAR LA SOLICITUD DE PRÓRROGA Y SE EVIDENCIA QUE YA HABIA SIDO CONCEDIDA EL 4 DE ENERO DE 2023, POR LO CUAL, DE ACUERDO CON LO ESTABLECIDO EN LA LEY, NO ES PROCEDENTE UNA NUEVA PRORROGA. POR LO ANTERIOR, SE ENVIA CORREO ELECTRONICO AL USUARIO, EN LOS SIGUIENTES TERMINOS: EN ATENCIÓN A SU PETICIÓN RADICADA CON EL PQR DEL ASUNTO, COMEDIDAMENTE LE INFORMAMOS QUE NO ES POSIBLE ACCEDER A UNA NUEVA PRÓRROGA DEL TRÁMITE CON RADICACIÓN 20221181558, PUESTO QUE EL 4 DE ENERO DEL PRESENTE AÑO, MEDIANTE EL PQR 636, YA LE FUE OTORGADA LA PRÓRROGA, POR UN TÉRMINO IGUAL AL INICIAL. AL RESPECTO, TENGA EN CUENTA, TAL COMO SE LE INFORMÓ EN EL REQUERIMIENTO INICIAL, QUE EL PLAZO PARA SUBSANAR LO SOLICITADO POR LA CÁMARA DE COMERCIO ES DE MÁXIMO DE (1) UN MES, Y QUE, DE NO HACERLO, OPERARÍA EL DESISTIMIENTO TÁCITO PREVISTO EN EL ARTÍCULO 17 DEL CÓDIGO DE PROCEDIMIENTO ADMINISTRATIVO Y DE LO CONTENCIOSO ADMINISTRATIVO, SALVO QUE ANTES DE VENCER EL PLAZO CONCEDIDO HUBIESE SOL"/>
    <s v="."/>
    <s v="Finalizado"/>
    <s v="AMARQUEZ"/>
    <d v="2023-03-03T00:00:00"/>
    <d v="2023-03-03T00:00:00"/>
    <s v="EL CORREO ELECTRONICO FUE ENVIADO A: rhross@umacosa.com"/>
    <s v="N"/>
    <s v=""/>
    <x v="0"/>
    <s v="Interés general y particular"/>
    <s v="N"/>
    <d v="2023-03-03T00:00:00"/>
    <d v="2023-03-03T00:00:00"/>
    <n v="1"/>
    <n v="15"/>
    <x v="0"/>
    <n v="15"/>
    <s v="cumple"/>
  </r>
  <r>
    <x v="0"/>
    <n v="2023001345"/>
    <x v="43"/>
    <s v="DE: NELSON CABALLERO &lt;NELSONYEZIDCABALLERO@HOTMAIL.COM&gt; ENVIADO: VIERNES, 24 DE FEBRERO DE 2023 9:55 A. M. PARA: CONTABILIDAD TURISTRAN &lt;CONTABILIDAD@TURISTRAN.COM&gt;; LEYTRANSPARENCIA@CCB.ORG.CO &lt;LEYTRANSPARENCIA@CCB.ORG.CO&gt;; CONTACTO CÁMARA DE COMERCIO DE CALI &lt;CONTACTO@CCC.ORG.CO&gt; ASUNTO: RE: RV: SOLICITUD REEMBOLSO DEDUCIBLE SINIESTRO: 135095 PRESUPUESTO: 100012720 PÓLIZA: 101001839 ASE/PLACA TAQ149 TERC/PLACA FZQ987 BUENOS DÍAS SEÑORES TURISTRAN, POR FAVOR ME INFORMAN EN QUE FECHA ME VAN A BRINDAR INFORMACIÓN SOBRE EL PAGO DEL DINERO QUE ME DEBEN?, YA QUE ES BASTANTE TIEMPO ESPERANDO RESPUESTA POR PARTE DE USTEDES, DESDE EL 19 DE NOVIEMBRE 2022 QUE OCURRIÓ EL ACCIDENTE SOLO HE RECIBIDO EVASIVAS A LOS CORREOS Y CITACIONES PERSONALES A SU EMPRESA Y EN LAS CUALES NO ME HAN ATENDIDO Y SOLO HAN JUGADO CON MI TIEMPO Y NO ME BRINDAN LA SOLUCIÓN. SOLICITO POR FAVOR ME BRINDEN UNA FECHA CONCRETA CUANDO ME VAN A DESEMBOLSAR MI DINERO? AGRADEZCO SU COLABORACIÓN ESPERANDO UNA PRONTA RESPUESTA CORDIALMENTE NELSON YEZID CABALLERO _______________ NELSON CABALLERO 315 811 21 68"/>
    <s v="A"/>
    <s v="ARIVAS"/>
    <s v=" "/>
    <s v="Principal"/>
    <d v="2023-03-03T00:00:00"/>
    <s v="Origino"/>
    <s v="ARIVAS"/>
    <s v="Secretaria General"/>
    <s v="Asuntos Legales y Contratacion"/>
    <s v="Finalizado"/>
    <s v=" "/>
    <s v="Asignado a"/>
    <s v="ARIVAS"/>
    <s v="Asuntos Legales y Contratacion"/>
    <s v="Asuntos Legales y Contratacion"/>
    <d v="2023-03-03T00:00:00"/>
    <s v="A"/>
    <s v=""/>
    <m/>
    <m/>
    <m/>
    <m/>
    <m/>
    <m/>
    <m/>
    <s v="Sin Identificación"/>
    <m/>
    <s v="NELSON CABALLERO"/>
    <s v=""/>
    <s v="nelsonyezidcaballero@hotmail.com"/>
    <s v="E-mail"/>
    <s v=""/>
    <s v="3 Peticiones"/>
    <x v="5"/>
    <s v="Asuntos Legales y Contratacion"/>
    <s v="Derecho de peticion"/>
    <s v="."/>
    <s v="."/>
    <s v="SE ADJUNTA TRAZABILIDAD, SE LE INFORMA NO COMPETENCIA DE LA CCC AL USUARIO Y SE LE RECOMIENDA DIRIGIR PETICIÓN A ENTIDAD COMPETENTE."/>
    <s v="."/>
    <s v="Finalizado"/>
    <s v="ARIVAS"/>
    <d v="2023-03-12T00:00:00"/>
    <d v="2023-03-12T00:00:00"/>
    <s v=" "/>
    <s v="N"/>
    <s v=""/>
    <x v="0"/>
    <s v="Interés general y particular"/>
    <s v="N"/>
    <d v="2023-03-12T00:00:00"/>
    <d v="2023-03-12T00:00:00"/>
    <n v="6"/>
    <n v="15"/>
    <x v="0"/>
    <n v="15"/>
    <s v="cumple"/>
  </r>
  <r>
    <x v="0"/>
    <n v="2023001352"/>
    <x v="43"/>
    <s v="EN COMUNICACION DEL DIA 01032023 CON EMAIL ENVIADO A CONTACTO CCC LA SOCIEDAD GRUPO DE TAREAS EMPRESARIALES LA PRESENTE TIENE COMO PROPÓSITO DE SOLICITAR DE MANERA AMABLE Y RESPETUOSA INFORMACIÓN SOBRE EL SEÑOR JUAN PABLO UPEGUI GALLEGO, IDENTIFICADO CON CÉDULA DE CIUDADANÍA NO. 3391839 EN TODO LO RELACIONADO CON EXPEDIENTES MERCANTILES, CONOCER EN QUÉ EMPRESAS INTERVIENE O INTERVENIDO COMO ACCIONISTA O ALGUNA OTRA FORMA - NOTA LA CEDUAL APORTADA NO FIGURA CON REGISTROS EN LA CCC"/>
    <s v="A"/>
    <s v="JCMARIN"/>
    <s v=" "/>
    <s v="Obrero"/>
    <d v="2023-03-03T00:00:00"/>
    <s v="Origino"/>
    <s v="NRESPONS"/>
    <s v="Registros Pub y Redes Emp"/>
    <s v="Back (Registro)"/>
    <s v="Finalizado"/>
    <s v=" "/>
    <s v="Asignado a"/>
    <s v="ECUARTAS"/>
    <s v="Registros Pub y Redes Emp"/>
    <s v="Back (Registro)"/>
    <d v="2023-03-03T00:00:00"/>
    <s v="A"/>
    <s v=""/>
    <m/>
    <m/>
    <m/>
    <m/>
    <m/>
    <m/>
    <m/>
    <s v="Sin Identificación"/>
    <m/>
    <s v="YOHANA VASQUEZ"/>
    <s v=""/>
    <s v="analisis@grupotareasempresariales.com"/>
    <s v="E-mail"/>
    <s v=""/>
    <s v="3 Peticiones"/>
    <x v="0"/>
    <s v="Registros Publicos y Redes Emp"/>
    <s v="Derecho de peticion"/>
    <s v="."/>
    <s v="."/>
    <s v="2023 - 00228 SANTIAGO DE CALI, 7 DE MARZO DE 2023 SEÑOR YOHANA VASQUEZ GERENTE GRUPO DE TAREAS EMPRESARIALES ANALISIS@GRUPOTAREASEMPRESARIALES.COM BOGOTÁ D.C. CORDIAL SALUDO, MEDIANE ESCRITO DEL 1 DE MARZO DE 2023, RECIBIDO EN ESTA ENTIDAD EL 3 DE MARZO DE 2023, SOLICITA: &quot;INFORMACIÓN SOBRE EL SEÑOR JUAN PABLO UPEGUI GALLEGO, IDENTIFICADO CON CÉDULA DE CIUDADANÍA NO. 3391839, EN TODO LO RELACIONADO CON EXPEDIENTES MERCANTILES, CONOCER EN QUÉ EMPRESAS INTERVIENE O INTERVENIDO COMO ACCIONISTA O ALGUNA OTRA FOR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
    <s v="."/>
    <s v="Finalizado"/>
    <s v="ECUARTAS"/>
    <d v="2023-03-07T00:00:00"/>
    <d v="2023-03-07T00:00:00"/>
    <s v="analisis@grupotareasempresariales.com.rpost.biz martes 07/03/2023 3:56 p. m"/>
    <s v="N"/>
    <s v=""/>
    <x v="0"/>
    <s v=""/>
    <s v="N"/>
    <d v="2023-03-07T00:00:00"/>
    <d v="2023-03-07T00:00:00"/>
    <n v="3"/>
    <n v="15"/>
    <x v="0"/>
    <n v="15"/>
    <s v="cumple"/>
  </r>
  <r>
    <x v="0"/>
    <n v="2023001356"/>
    <x v="44"/>
    <s v="EN COMUNICACION DEL DIA 020302023 CON RAD 68788.22 DE LA JUNTA CENTRAL DE CONTADORES BOGOTA DC ENVIADO VIA EMAIL A CONTACTO CCC DE MANERA ATENTA ME PERMITO SOLICITAR SU AMABLE COLABORACIÓN PARA QUE DENTRO DE LOS DIEZ DÍASSIGUIENTES AL RECIBO DE ESTA SOLICITUD REMITA CON DESTINO A LA PRESENTE INVESTIGACIÓN CONTRA EL CONTADOR PÚBLICO SEBASTIAN SOSA RANGEL IDENTIFICADO CON CÉDULA DE CIUDADANÍA NO. 1143851469 Y TARJETA PROFESIONAL NO. 208705-T Y A LA SOCIEDAD PRESTADORA DE SERVICIOS DE REVISORÍA FISCAL KPMGS.A.S IDENTIFICADA CON NIT. 860000846-4 Y NÚMERO DE INSCRIPCIÓN 17 LA SIGUIENTE INFORMACIÓN: -1 CERTIFICADO DE EXISTENCIA Y REPRESENTACIÓN LEGAL Y DE LA SOCIEDAD FINANCIACION AMIGAS.A.S. CON NIT. 900725066-2. Y - 2 CERTIFICADO HISTÓRICO DE LOS NOMBRAMIENTOS DEL REVISOR FISCAL DE LA SOCIEDAD FINANCIACION AMIGA S.A.S. CON NIT. 900725066-2."/>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TATIANA PINILLA VILLALBA"/>
    <s v="6444450EXT402"/>
    <s v="secretariaparaasuntosdeisciplinarios@jcc.gov.co"/>
    <s v="E-mail"/>
    <s v=""/>
    <s v="3 Peticiones"/>
    <x v="0"/>
    <s v="Registros Publicos y Redes Emp"/>
    <s v="Derecho de peticion"/>
    <s v="."/>
    <s v="."/>
    <s v="2023 - 00282 SANTIAGO DE CALI, 14 DE MARZO DE 2023 SEÑORES JUNTA CENTRAL DE CONTADORES ATENCIÓN: TATIANA PINILLA SECRETARIA PARA ASUNTOS DISCIPLINARIOS SECRETARIAPARAASUNTOSDISCIPLINARIOS@JCC.GOV.CO INFO@JCC.GOV.CO BOGOTÁ D.C CORDIAL SALUDO, DAMOS RESPUESTA AL EXPEDIENTE DISCIPLINARIO N. 2023-062 RADICADO Nº 68788 DEL 2 DE MARZO DE 2023, RECIBIDO EN ESTA ENTIDAD EL MISMO DÍA, SOLICITA: &quot;1. CERTIFICADO DE EXISTENCIA Y REPRESENTACIÓN LEGAL DE LA SOCIEDAD FINANCIACION AMIGAS.A.S. CON NIT. 900.725.066-2. 2. CERTIFICADO HISTÓRICO DE LOS NOMBRAMIENTOS DEL REVISOR FISCAL DE LA SOCIEDAD FINANCIACION AMIGA S.A.S. CON NIT. 900.725.066-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
    <s v="."/>
    <s v="Finalizado"/>
    <s v="ECUARTAS"/>
    <d v="2023-03-14T00:00:00"/>
    <d v="2023-03-14T00:00:00"/>
    <s v="secretariaparaasuntosdisciplinarios@jcc.gov.co.rpost.biz; info@jcc.gov.co.rpost.biz martes 14/03/2023 1:36 p. m"/>
    <s v="N"/>
    <s v=""/>
    <x v="0"/>
    <s v=""/>
    <s v="N"/>
    <d v="2023-03-14T00:00:00"/>
    <d v="2023-03-14T00:00:00"/>
    <n v="7"/>
    <n v="15"/>
    <x v="0"/>
    <n v="15"/>
    <s v="cumple"/>
  </r>
  <r>
    <x v="0"/>
    <n v="2023001357"/>
    <x v="44"/>
    <s v="SE SOLICITA PRORROGA DE PLAZO PARA SUBSANAR EL REQUERIMIENTO HECHO A LA RAD. 20230074673 DE COPNSTITUCION DE LA CORPORACION JAGUARES PARA LA VIDA REQUERIDO POPR EL DR. FABIAN VELASCO."/>
    <s v="A"/>
    <s v="JCMARIN"/>
    <s v=" "/>
    <s v="Obrero"/>
    <d v="2023-03-06T00:00:00"/>
    <s v="Origino"/>
    <s v="FAVELASC"/>
    <s v="Registros Pub y Redes Emp"/>
    <s v="Juridica"/>
    <s v="Finalizado"/>
    <s v=" "/>
    <s v="Asignado a"/>
    <s v="FAVELASC"/>
    <s v="Registros Pub y Redes Emp"/>
    <s v="Juridica"/>
    <d v="2023-03-06T00:00:00"/>
    <s v="A"/>
    <s v="ESAL"/>
    <m/>
    <n v="20230074673"/>
    <m/>
    <m/>
    <m/>
    <m/>
    <m/>
    <s v="Sin Identificación"/>
    <m/>
    <s v="RUTH ERAZO"/>
    <s v=""/>
    <s v="corpojaguarvida@gmail.com"/>
    <s v="E-mail"/>
    <s v="3232464270"/>
    <s v="3 Peticiones"/>
    <x v="3"/>
    <s v="Registros Publicos y Redes Emp"/>
    <s v="Derecho de peticion"/>
    <s v="."/>
    <s v="."/>
    <s v="SE OTORGÓ LA PRÓRROGA AL CLIENTE."/>
    <s v="."/>
    <s v="Finalizado"/>
    <s v="FAVELASC"/>
    <d v="2023-03-14T00:00:00"/>
    <d v="2023-03-14T00:00:00"/>
    <s v=" "/>
    <s v="N"/>
    <s v=""/>
    <x v="0"/>
    <s v="Interés general y particular"/>
    <s v="N"/>
    <d v="2023-03-14T00:00:00"/>
    <d v="2023-03-14T00:00:00"/>
    <n v="7"/>
    <n v="15"/>
    <x v="0"/>
    <n v="15"/>
    <s v="cumple"/>
  </r>
  <r>
    <x v="0"/>
    <n v="2023001361"/>
    <x v="44"/>
    <s v="EN COMUNICACION DEL DIA 02032023 CON EMAIL ENVIADO A CONTACTO CCC RECIBIDO EL DIA 03032023 MEDIANTE PETICION EL SR. GIANFRANCO ARARAT PIEDRAHITA INDICA QUE ES ESTUDIANTE DE LA UNIVERSIDAD AUTÓNOMA DE OCCIDENTE Y ESTA REALIZANDO UN PROYECTO DE GRADO ENFOCADO ENTIENDAS DE ROPA POR LO QUE SOLICITA OBTENER UNA BASE DE DATOS DE UN SECTOR ECONÓMICOEN ESPECÍFICO LE AGRADEZCO SI ME PUEDE COLABORAR CON ESA INFORMACIÓN CABE RESALTAR QUE ESTO LO REALIZO CON FI NES ACADÉMICOS"/>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GIANFRANCO ARARAT PIEDRAHITA"/>
    <s v=""/>
    <s v="gianfranco.ararat@uao.edu.co"/>
    <s v="E-mail"/>
    <s v=""/>
    <s v="3 Peticiones"/>
    <x v="0"/>
    <s v="Registros Publicos y Redes Emp"/>
    <s v="Derecho de peticion"/>
    <s v="."/>
    <s v="."/>
    <s v="2023-00250 SANTIAGO DE CALI, 7 DE MARZO DE 2023 SEÑOR GIANFRANCO ARARAT PIEDRAHITA GIANFRANCO.ARARAT@UAO.EDU.CO LA CIUDAD CORDIAL SALUDO, DAMOS RESPUESTA AL CORREO ELECTRÓNICO DEL 2 DE MARZO DE 2023, RECIBIDO EN ESTA ENTIDAD EL MISMO DÍA, EN EL QUE SOLICITA: &quot;SOY ESTUDIANTE DE LA UNIVERSIDAD AUTÓNOMA DE OCCIDENTE Y ESTOY REALIZANDO UN PROYECTO DE GRADO ENFOCADO EN TIENDAS DE ROPA, PERO PARA FORMULAR EL PROBLEMA EL PROFESOR ME RECOMENDÓ ANALIZAR LA CANTIDAD DE TIENDAS QUE SE HAN CERRADO O ABIERTO. ENTONCES LE ESCRIBO PORQUE ESTABA BUSCANDO ESA INFORMACIÓN YA QUE ÉL ME DIJO QUE LO BUSCARA EN LA CÁMARA DE COMERCI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
    <s v="."/>
    <s v="Finalizado"/>
    <s v="ECUARTAS"/>
    <d v="2023-03-07T00:00:00"/>
    <d v="2023-03-07T00:00:00"/>
    <s v="'gianfranco.ararat@uao.edu.co.rpost.biz' martes 07/03/2023 4:31 p. m"/>
    <s v="N"/>
    <s v=""/>
    <x v="0"/>
    <s v="Interés general y particular"/>
    <s v="N"/>
    <d v="2023-03-07T00:00:00"/>
    <d v="2023-03-07T00:00:00"/>
    <n v="2"/>
    <n v="15"/>
    <x v="0"/>
    <n v="15"/>
    <s v="cumple"/>
  </r>
  <r>
    <x v="0"/>
    <n v="2023001363"/>
    <x v="44"/>
    <s v="SOLICITAN MODIFICAR LA DIRECCION ERRADA DE LA CASA PRINCIPAL (PROPIETARIO) QUE APARECE EN EL CERTIFICADO DE LA SOCIEDAD &quot;AGENCIA DE ADUANAS MARIO LONDOÑO S.A. NIVEL 1&quot; UBICADA EN MEDELLIN EN LA DIRECCION CORRECTA &quot;CARRERA 64 # 67 B - 35 BLOQUE 3 PISO 2&quot; Y MODIFICAR LA DIRECCION ERRADA CALLE 8 B 65 191 OF. 511 ED PUERTO SECO"/>
    <s v="A"/>
    <s v="JCERON"/>
    <s v=" "/>
    <s v="Obrero"/>
    <d v="2023-03-06T00:00:00"/>
    <s v="Origino"/>
    <s v="NRESPONS"/>
    <s v="Registros Pub y Redes Emp"/>
    <s v="Back (Registro)"/>
    <s v="Finalizado"/>
    <s v=" "/>
    <s v="Asignado a"/>
    <s v="MVELASCO"/>
    <s v="Registros Pub y Redes Emp"/>
    <s v="Back Correcciones Registro"/>
    <d v="2023-03-06T00:00:00"/>
    <s v="A"/>
    <s v="MERCANTIL"/>
    <n v="478328"/>
    <m/>
    <m/>
    <m/>
    <m/>
    <m/>
    <m/>
    <s v="Inscrito"/>
    <n v="94539393"/>
    <s v="DIE FERNANDSO RIASCOS"/>
    <s v=""/>
    <s v="notificacionesmalco@tcc.com.co"/>
    <s v="Presencial con Carta"/>
    <s v="3185429299"/>
    <s v="2 Del tramite del documento"/>
    <x v="26"/>
    <s v="Registros Publicos y Redes Emp"/>
    <s v="Inscripción"/>
    <s v="."/>
    <s v="."/>
    <s v="AL INSCRITO 478328-2 ACTUALIZO LA DIRECCIÓN DEL PROPIETARIO QUEDANDO ASI: CARRERA 64 # 67 B - 35 BLOQUE 3 PISO 2 SE NOTIFICA AL USUARIO DE LA ACTUALIZACIÓN"/>
    <s v="."/>
    <s v="Finalizado"/>
    <s v="MVELASCO"/>
    <d v="2023-03-06T00:00:00"/>
    <d v="2023-03-06T00:00:00"/>
    <s v=" "/>
    <s v="N"/>
    <s v=""/>
    <x v="0"/>
    <s v="."/>
    <s v="N"/>
    <d v="2023-03-06T00:00:00"/>
    <d v="2023-03-06T00:00:00"/>
    <n v="1"/>
    <n v="15"/>
    <x v="0"/>
    <n v="15"/>
    <s v="cumple"/>
  </r>
  <r>
    <x v="0"/>
    <n v="2023001370"/>
    <x v="44"/>
    <s v="SE PRESENTA EL SEÑOR JUAN FELIPE ESPINOSA POLO IDENTIFICADO CON CEDULA DE CIUDADANIA 94510015 CON FECHA DE EXPEDICION DEL 29 FEBRERO DEL 1996 DE CALI SOLICITA SE LE CERTIFIQUE O NOTIFIQUE QUE NO SE ENCUENTRA REGISTRADO EN ESTA CAMARA DE COMERCIO NI A NIVEL NACIONAL"/>
    <s v="A"/>
    <s v="LMORENO"/>
    <s v=" "/>
    <s v="Obrero"/>
    <d v="2023-03-06T00:00:00"/>
    <s v="Origino"/>
    <s v="NRESPONS"/>
    <s v="Registros Pub y Redes Emp"/>
    <s v="Back (Registro)"/>
    <s v="Finalizado"/>
    <s v=" "/>
    <s v="Asignado a"/>
    <s v="CMARTINE"/>
    <s v="Registros Pub y Redes Emp"/>
    <s v="Juridica"/>
    <d v="2023-03-06T00:00:00"/>
    <s v="A"/>
    <s v=""/>
    <n v="2766"/>
    <m/>
    <m/>
    <m/>
    <m/>
    <m/>
    <m/>
    <s v="Sin Identificación"/>
    <n v="94510015"/>
    <s v="JUAN FELIPE ESPINOSA POLO"/>
    <s v="3123669565"/>
    <s v="juanfespinosa@hotmail.com"/>
    <s v="Presencial Verbal"/>
    <s v="3023039121"/>
    <s v="3 Peticiones"/>
    <x v="0"/>
    <s v="Registros Publicos y Redes Emp"/>
    <s v="Derecho de peticion"/>
    <s v="."/>
    <s v="."/>
    <s v="CONTESTADO CON CARTA 2023-00267 DEL 10 DE MARZO DE 2023, ASÍ: &quot;MEDIANTE PETICIÓN DEL 6 DE MARZO DE 2023 SOLICITÓ A ESTA CÁMARA DE COMERCIO SE LE CERTIFIQUE O NOTIFIQUE QUE JUAN FELIPE ESPINOSA POLO, IDENTIFICADO CON LA CÉDULA DE CIUDADANÍA NO. 94510015, NO SE ENCUENTRA REGISTRADO EN ESTA CÁMARA DE COMERCIO NI A NIVEL NACION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
    <s v="."/>
    <s v="Finalizado"/>
    <s v="CMARTINE"/>
    <d v="2023-03-10T00:00:00"/>
    <d v="2023-03-10T00:00:00"/>
    <s v=" "/>
    <s v="N"/>
    <s v=""/>
    <x v="0"/>
    <s v="Interés general y particular"/>
    <s v="N"/>
    <d v="2023-03-10T00:00:00"/>
    <d v="2023-03-10T00:00:00"/>
    <n v="5"/>
    <n v="15"/>
    <x v="0"/>
    <n v="15"/>
    <s v="cumple"/>
  </r>
  <r>
    <x v="0"/>
    <n v="2023001372"/>
    <x v="44"/>
    <s v="EN COMUNICACION DEL DIA 03032023 CON EMAI,L ENVIAOD A CONTACTO CCC MEDIANTE PETICION LA SOCIEDAD SHALON LASH SAS NIT 900882809 SOLICITA COPIAS DE LAS ACTAS DE CÁMARA DE COMERCIO ANTERIORES DONDE REFLEJE EL CAPITAL SUBSCRITO."/>
    <s v="A"/>
    <s v="JCMARIN"/>
    <s v=" "/>
    <s v="Obrero"/>
    <d v="2023-03-06T00:00:00"/>
    <s v="Origino"/>
    <s v="NRESPONS"/>
    <s v="Registros Pub y Redes Emp"/>
    <s v="Back (Registro)"/>
    <s v="Finalizado"/>
    <s v=" "/>
    <s v="Asignado a"/>
    <s v="ECUARTAS"/>
    <s v="Registros Pub y Redes Emp"/>
    <s v="Back (Registro)"/>
    <d v="2023-03-06T00:00:00"/>
    <s v="A"/>
    <s v="MERCANTIL"/>
    <n v="934720"/>
    <m/>
    <m/>
    <m/>
    <m/>
    <m/>
    <m/>
    <s v="Inscrito"/>
    <m/>
    <s v="SHALON LASH SAS"/>
    <s v=""/>
    <s v="shalon.lashbrow.admon@gmail.com"/>
    <s v="E-mail"/>
    <s v="3242559486"/>
    <s v="3 Peticiones"/>
    <x v="0"/>
    <s v="Registros Publicos y Redes Emp"/>
    <s v="Derecho de peticion"/>
    <s v="."/>
    <s v="."/>
    <s v="2023-00249 SANTIAGO DE CALI, 8 DE MARZO DE 2023 SEÑORES SHALON LASH SAS SHALON.LASHBROW.ADMON@GMAIL.COM LA CIUDAD CORDIAL SALUDO, MEDIANTE ESCRITO DEL 3 DE MARZO DE 2023, RECIBIDO EN ESTA ENTIDAD EL MISMO DÍA, SOLICITÓ: &quot;SOLICITO COPIAS DE LAS ACTAS DE CÁMARA DE COMERCIO ANTERIORES DONDE REFLEJE EL CAPITAL SUBSCRI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CONSULTAR NUESTROS REGISTROS LA "/>
    <s v="."/>
    <s v="Finalizado"/>
    <s v="ECUARTAS"/>
    <d v="2023-03-08T00:00:00"/>
    <d v="2023-03-08T00:00:00"/>
    <s v="shalon.lashbrow.admon@gmail.com.rpost.biz miércoles 08/03/2023 10:37 a. m."/>
    <s v="N"/>
    <s v=""/>
    <x v="0"/>
    <s v=""/>
    <s v="N"/>
    <d v="2023-03-08T00:00:00"/>
    <d v="2023-03-08T00:00:00"/>
    <n v="3"/>
    <n v="15"/>
    <x v="0"/>
    <n v="15"/>
    <s v="cumple"/>
  </r>
  <r>
    <x v="0"/>
    <n v="2023001374"/>
    <x v="44"/>
    <s v="SOLICITUD CERTIFICDO DE EXISTENCIA Y REPRESENTACION LEGAL DE LA SOCIADAD INDUSTRIAL DE CONSTRUCCION Y URBANIZCION SICU LTDA"/>
    <s v="A"/>
    <s v="HPALACIO"/>
    <s v=" "/>
    <s v="Principal"/>
    <d v="2023-03-06T00:00:00"/>
    <s v="Origino"/>
    <s v="NRESPONS"/>
    <s v="Registros Pub y Redes Emp"/>
    <s v="Back (Registro)"/>
    <s v="Finalizado"/>
    <s v=" "/>
    <s v="Asignado a"/>
    <s v="ECUARTAS"/>
    <s v="Registros Pub y Redes Emp"/>
    <s v="Back (Registro)"/>
    <d v="2023-03-06T00:00:00"/>
    <s v="A"/>
    <s v=""/>
    <m/>
    <m/>
    <m/>
    <m/>
    <m/>
    <m/>
    <m/>
    <s v="Sin Identificación"/>
    <n v="31839378"/>
    <s v="NURELBA GUERRERO BETANCOURT"/>
    <s v=""/>
    <s v="nurelvaguerrero@hotmail.com"/>
    <s v="Presencial con Carta"/>
    <s v="3177006227"/>
    <s v="3 Peticiones"/>
    <x v="0"/>
    <s v="Registros Publicos y Redes Emp"/>
    <s v="Derecho de peticion"/>
    <s v="."/>
    <s v="."/>
    <s v="2023-00274 SANTIAGO DE CALI, 14 DE MARZO DE 2023 SEÑORA NURELBA GUERRERO BETANCOURT NURELVAGUERRERO@HOTMAIL.COM LA CIUDAD CORDIAL SALUDO, MEDIANTE ESCRITO DE MARZO DE 2023, RECIBIDO EN ESTA ENTIDAD EL 6 DE MARZO, SOLICITÓ: &quot;SE ME EXPIDA UNA CERTIFICACIÓN DE LA EXISTENCIA Y REPRESENTACIÓN LEGAL DE LA INDUSTRIAL DE CONSTRUCCIÓN Y URBANIZACIÓN SICU LT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
    <s v="."/>
    <s v="Finalizado"/>
    <s v="ECUARTAS"/>
    <d v="2023-03-14T00:00:00"/>
    <d v="2023-03-14T00:00:00"/>
    <s v="nurelvaguerrero@hotmail.com.rpost.biz martes 14/03/2023 10:22 a. m"/>
    <s v="N"/>
    <s v=""/>
    <x v="0"/>
    <s v="."/>
    <s v="N"/>
    <d v="2023-03-14T00:00:00"/>
    <d v="2023-03-14T00:00:00"/>
    <n v="7"/>
    <n v="15"/>
    <x v="0"/>
    <n v="15"/>
    <s v="cumple"/>
  </r>
  <r>
    <x v="0"/>
    <n v="2023001375"/>
    <x v="44"/>
    <s v="POR FAVOR CAMBIAR PASAPORTE A CEDULA DE EXTRANJERIA DEL SEÑOR RENE JOHANNES CHRISTIAAN WILHELMUS EN LA SOCIEDAD HISPANIC LIVESTOCK &amp; FOOD S.A.S NIT 901.605.477 MATRICULA 1155292-16"/>
    <s v="A"/>
    <s v="DCOLLAZO"/>
    <s v=" "/>
    <s v="Unicentro web"/>
    <d v="2023-03-06T00:00:00"/>
    <s v="Origino"/>
    <s v="NRESPONS"/>
    <s v="Registros Pub y Redes Emp"/>
    <s v="Back (Registro)"/>
    <s v="Finalizado"/>
    <s v=" "/>
    <s v="Asignado a"/>
    <s v="MVELASCO"/>
    <s v="Registros Pub y Redes Emp"/>
    <s v="Back Correcciones Registro"/>
    <d v="2023-03-06T00:00:00"/>
    <s v="A"/>
    <s v="MERCANTIL"/>
    <n v="1155292"/>
    <n v="20230192773"/>
    <m/>
    <m/>
    <m/>
    <m/>
    <m/>
    <s v="Inscrito"/>
    <n v="7463206"/>
    <s v="RENE JOHANNES CHRISTIAAN WILHELMUS"/>
    <s v=""/>
    <s v="info@hispaniclivestock.es"/>
    <s v="Presencial con Carta"/>
    <s v="3218602268"/>
    <s v="2 Del tramite del documento"/>
    <x v="19"/>
    <s v="Registros Publicos y Redes Emp"/>
    <s v="Inscripción"/>
    <s v="."/>
    <s v="."/>
    <s v="AL INSCRITO 1155292 ACTUALICÉ EL TIPO Y NUMERO DE DOCUMENTO DE IDENTIDAD DEL ACCIONISTA RENE JOHANNES CHRISTIAAN WILHELMUS KESSELS CE NO. 7463206, SE NOTIFICA AL USUARIO AL CORREO ELECTRÓNICO DE LA ACTUALIZACIÓN."/>
    <s v="."/>
    <s v="Finalizado"/>
    <s v="MVELASCO"/>
    <d v="2023-03-07T00:00:00"/>
    <d v="2023-03-07T00:00:00"/>
    <s v=" "/>
    <s v="N"/>
    <s v=""/>
    <x v="0"/>
    <s v="."/>
    <s v="N"/>
    <d v="2023-03-07T00:00:00"/>
    <d v="2023-03-07T00:00:00"/>
    <n v="2"/>
    <n v="15"/>
    <x v="0"/>
    <n v="15"/>
    <s v="cumple"/>
  </r>
  <r>
    <x v="0"/>
    <n v="2023001376"/>
    <x v="44"/>
    <s v="POR FAVOR CAMBIAR EL DOCUMENTO DE PASAPÓRTE A CEDULA DE EXTRANJERIA EN LA SOCIEDAD PETROHOLLAND COLOMBIA S.A.S. NIT 901605285-8 MATRICULA 1155403-16"/>
    <s v="A"/>
    <s v="DCOLLAZO"/>
    <s v=" "/>
    <s v="Unicentro web"/>
    <d v="2023-03-06T00:00:00"/>
    <s v="Origino"/>
    <s v="NRESPONS"/>
    <s v="Registros Pub y Redes Emp"/>
    <s v="Back (Registro)"/>
    <s v="Finalizado"/>
    <s v=" "/>
    <s v="Asignado a"/>
    <s v="MVELASCO"/>
    <s v="Registros Pub y Redes Emp"/>
    <s v="Back Correcciones Registro"/>
    <d v="2023-03-06T00:00:00"/>
    <s v="A"/>
    <s v="MERCANTIL"/>
    <n v="1155403"/>
    <n v="20230192891"/>
    <m/>
    <m/>
    <m/>
    <m/>
    <m/>
    <s v="Inscrito"/>
    <n v="7463206"/>
    <s v="RENÉ JOHANNES CHRISTIAAN WILHELMUS KESSELS"/>
    <s v=""/>
    <s v="contac@petroholland.nl"/>
    <s v="Presencial con Carta"/>
    <s v="3218602268"/>
    <s v="2 Del tramite del documento"/>
    <x v="19"/>
    <s v="Registros Publicos y Redes Emp"/>
    <s v="Inscripción"/>
    <s v="."/>
    <s v="."/>
    <s v="AL INSCRITO 1155403-16 ACTUALIZO EL TIPO Y NUMERO DE DOCUMENTO DE IDENTIDAD DE RENE JOHANNES CHRISTIAAN WILHELMUS KESSELS CE NO. 7463206"/>
    <s v="."/>
    <s v="Finalizado"/>
    <s v="MVELASCO"/>
    <d v="2023-03-07T00:00:00"/>
    <d v="2023-03-07T00:00:00"/>
    <s v=" "/>
    <s v="N"/>
    <s v=""/>
    <x v="0"/>
    <s v="."/>
    <s v="N"/>
    <d v="2023-03-07T00:00:00"/>
    <d v="2023-03-07T00:00:00"/>
    <n v="2"/>
    <n v="15"/>
    <x v="0"/>
    <n v="15"/>
    <s v="cumple"/>
  </r>
  <r>
    <x v="0"/>
    <n v="2023001377"/>
    <x v="44"/>
    <s v="EN COMUNICACIOND EL DIA 28022023 COPN EMAILE VIADO A CONTACTO CCC EL SR. GUILLERMO ALFONSO HERRERA REP. LEGAL DE LA SOCIEDAD HECLUB COMPAÑÍA DE INVERSIONES SAS, CON NIT. 900.182.030-6 IDENTIFICADO CON PASAPORTE 27441025 FUE CAMBIADO POR RENOVACIÓN POR EL NÚMERO 545763497 SOLICITO POR FAVOR REALIZAR ACTUALIZACIÓN DE ESTE NÚMERO DE PASAPORTE."/>
    <s v="A"/>
    <s v="JCMARIN"/>
    <s v=" "/>
    <s v="Obrero"/>
    <d v="2023-03-06T00:00:00"/>
    <s v="Origino"/>
    <s v="NRESPONS"/>
    <s v="Registros Pub y Redes Emp"/>
    <s v="Back (Registro)"/>
    <s v="Finalizado"/>
    <s v=" "/>
    <s v="Asignado a"/>
    <s v="MVELASCO"/>
    <s v="Registros Pub y Redes Emp"/>
    <s v="Back Correcciones Registro"/>
    <d v="2023-03-06T00:00:00"/>
    <s v="A"/>
    <s v="MERCANTIL"/>
    <n v="725020"/>
    <m/>
    <m/>
    <m/>
    <m/>
    <m/>
    <m/>
    <s v="Inscrito"/>
    <m/>
    <s v="GUILLERMO ALFONSO HERRERA"/>
    <s v=""/>
    <s v="maricanokate@hotmail.com."/>
    <s v="E-mail"/>
    <s v=""/>
    <s v="2 Del tramite del documento"/>
    <x v="19"/>
    <s v="Registros Publicos y Redes Emp"/>
    <s v="Inscripción"/>
    <s v="."/>
    <s v="."/>
    <s v=".AL ISNCRITO 725020-16 ACTUALIZO EL NUMERO DE DOCUMENTO DE IDENTIDAD DEL REP LEGAL GUILLERMO ALFONSO HERRERA PASAPORTE 545763497, SE NOTIFICA AL USUARIO AL CORREO ELECTRÓNICO REPORTADO EN EL PQR."/>
    <s v="."/>
    <s v="Finalizado"/>
    <s v="MVELASCO"/>
    <d v="2023-03-07T00:00:00"/>
    <d v="2023-03-07T00:00:00"/>
    <s v=" "/>
    <s v="N"/>
    <s v=""/>
    <x v="0"/>
    <s v="."/>
    <s v="N"/>
    <d v="2023-03-07T00:00:00"/>
    <d v="2023-03-07T00:00:00"/>
    <n v="2"/>
    <n v="15"/>
    <x v="0"/>
    <n v="15"/>
    <s v="cumple"/>
  </r>
  <r>
    <x v="0"/>
    <n v="2023001380"/>
    <x v="44"/>
    <s v="EN COMUNICACION DEL DIA 23022023 CON EMAIL ENVIADO A LA CC BOGOTA Y REMITIDO A LA CC CALI EL DIA 06022023 CON RADIXCACION NO. 20230187384 POR TRASALDO POR COMPETENCIAS MEDIATE DERECHO DE PETICION LA SEÑORA YASMIN NATALIA ORJUELA FONSECA CC 1019084272 SOLICITA S LE INFORME SOBRE COMO LLEVAR A CABO UN EMPRENDIMIENTO EN COLOMBIA INFRMACION CALRA Y DETATLLADA DE LOS PASOS NECESARIOS, LAS ENTIDADES ENCARGADAS DE LA REGULACION Y SUPERCISION, LOS TRAMITES Y DOCUMENTOS NECESARIOS Y CUALQUIER OTRO ASPECTO QUE SEA RELEVANTE TAMBIEN INFORMAR SOBRE LAS DIFERENTES FORMAS DE EMPRENDIMIENTOS QUE EXISTEN EN COLOMBIA CLOMO CREAR UNA EMPRESA CREACION DE UN NEGOCIO POR CUENTA PROPIA O EL EMPRENDIMIENTO SOLCIALY SU PROCESO DE CREACION SEGUN CADA UNA DE LAS NORMAS"/>
    <s v="A"/>
    <s v="JCMARIN"/>
    <s v=" "/>
    <s v="Obrero"/>
    <d v="2023-03-06T00:00:00"/>
    <s v="Origino"/>
    <s v="NRESPONS"/>
    <s v="Registros Pub y Redes Emp"/>
    <s v="Front (Cajas)"/>
    <s v="Finalizado"/>
    <s v=" "/>
    <s v="Asignado a"/>
    <s v="CBOTERO"/>
    <s v="Registros Pub y Redes Emp"/>
    <s v="Juridica"/>
    <d v="2023-03-06T00:00:00"/>
    <s v="A"/>
    <s v=""/>
    <m/>
    <m/>
    <m/>
    <m/>
    <m/>
    <m/>
    <m/>
    <s v="Sin Identificación"/>
    <m/>
    <s v="YASMIN NATALIA ORJUELA FONSECA"/>
    <s v=""/>
    <s v="nataof.2407@gmail.com"/>
    <s v="E-mail"/>
    <s v=""/>
    <s v="3 Peticiones"/>
    <x v="17"/>
    <s v="Registros Publicos y Redes Emp"/>
    <s v="Derecho de peticion"/>
    <s v="."/>
    <s v="."/>
    <s v=" SANTIAGO DE CALI, 15 DE MARZO DE 2023 SEÑORA YASMIN NATALIA ORJUELA FONSECA NATAOF.2407@GMAIL.COM BOGOTÁ CORDIAL SALUDO, DAMOS RESPUESTA A SU PETICIÓN DE FECHA 23 DE FEBRERO DE 2023 DIRIGIDA A LA CÁMARA DE COMERCIO DE BOGOTÁ, LA CUAL FUE REMITIDA A ESTA ENTIDAD EL 3 MARZO DEL MISMO AÑO, MEDIANTE LA CUAL SOLICITA INFORMACIÓN SOBRE CÓMO LLEVAR A CABO UN EMPRENDIMIENTO EN COLOMBI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ES IMPORTANTE ACL"/>
    <s v="."/>
    <s v="Finalizado"/>
    <s v="CBOTERO"/>
    <d v="2023-03-15T00:00:00"/>
    <d v="2023-03-15T00:00:00"/>
    <s v=" "/>
    <s v="N"/>
    <s v=""/>
    <x v="0"/>
    <s v="Interés general y particular"/>
    <s v="N"/>
    <d v="2023-03-15T00:00:00"/>
    <d v="2023-03-15T00:00:00"/>
    <n v="8"/>
    <n v="15"/>
    <x v="0"/>
    <n v="15"/>
    <s v="cumple"/>
  </r>
  <r>
    <x v="0"/>
    <n v="2023001386"/>
    <x v="44"/>
    <s v="USUARIO MILAD EMILIO CURA SUAREZ CON CC 15328198 DE YARUMAL, SOLICITA CERTIFICADO DE NO FIGURA, SE VALIDA EN SIRP Y RUES, NO SE EVIDENCIA NINGUN REGISTRO A SU NOMBRE, PIDE SE LE ENVÍE AL CORREO MILADEMILIO1975@GMAIL.COM"/>
    <s v="A"/>
    <s v="FTRUJILL"/>
    <s v=" "/>
    <s v="Obrero"/>
    <d v="2023-03-06T00:00:00"/>
    <s v="Origino"/>
    <s v="NRESPONS"/>
    <s v="Registros Pub y Redes Emp"/>
    <s v="Back (Registro)"/>
    <s v="Finalizado"/>
    <s v=" "/>
    <s v="Asignado a"/>
    <s v="CMARTINE"/>
    <s v="Registros Pub y Redes Emp"/>
    <s v="Juridica"/>
    <d v="2023-03-06T00:00:00"/>
    <s v="A"/>
    <s v=""/>
    <m/>
    <m/>
    <m/>
    <m/>
    <m/>
    <m/>
    <m/>
    <s v="Sin Identificación"/>
    <n v="15328198"/>
    <s v="MILAD EMILIO CURA SUAREZ"/>
    <s v="3113439973"/>
    <s v="milademilio1975@gmail.com"/>
    <s v="Presencial Verbal"/>
    <s v=""/>
    <s v="3 Peticiones"/>
    <x v="0"/>
    <s v="Registros Publicos y Redes Emp"/>
    <s v="Derecho de peticion"/>
    <s v="."/>
    <s v="."/>
    <s v="CONTESTADO CON CARTA 2023-00276 DEL 14 DE MARZO DE 2023, ASÍ: MEDIANTE PETICIÓN DEL 6 DE MARZO DE 2023 SOLICITÓ A ESTA CÁMARA DE COMERCIO UN CERTIFICADO DE NO FIGURA A NOMBRE DE MILAD EMILIO CURA SUÁREZ, IDENTIFICADO CON LA CÉDULA DE CIUDADANÍA NO. 1532819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ILAD EMILIO CURA SUÁREZ, IDENTIFICA"/>
    <s v="."/>
    <s v="Finalizado"/>
    <s v="CMARTINE"/>
    <d v="2023-03-14T00:00:00"/>
    <d v="2023-03-14T00:00:00"/>
    <s v=" "/>
    <s v="N"/>
    <s v=""/>
    <x v="0"/>
    <s v="Interés general y particular"/>
    <s v="N"/>
    <d v="2023-03-14T00:00:00"/>
    <d v="2023-03-14T00:00:00"/>
    <n v="7"/>
    <n v="15"/>
    <x v="0"/>
    <n v="15"/>
    <s v="cumple"/>
  </r>
  <r>
    <x v="0"/>
    <n v="2023001390"/>
    <x v="44"/>
    <s v="EN COMUNICACION DEL DIA 06032023 CON OFICIO 20460-01-01-59-0670 DE LA FISCALIA GENERAL DE LA NACION FISCALIA 59 DE PROTECCION AL MENOR DE IBAGUE TOLIMA ENVIADO VIA EMAIL E LA CCC ME PERMITO SOLICITAR LA COLABORACIÓN EN ELSENTIDO DE INFORMAR A ESTE DESPACHO LA DIRECCIÓN TELÉFONO Y CORREO ELECTRÓNICO DE LAEMPRESAS CONSTRUCCIONES Y EDIFICACIONES S.A.S. CON NIT 901674784-6 Y REDALIANZA S.A.S. CON NIT 901448412-3. - NOTA LA SOCIEDAD CONSTRUCCIONES Y EDIFICACIONES CORTES S.A.S._x0009_ NIT 901674784 - 6 ACTIVA CALI CON MAT # 1175390 Y LA SOCIEDAD RED ALIANZAS S.A.S_x0009_NIT 901448412 - 3 ACTIVA CALI CON MAT# 1106078"/>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HENRY LEONY LYNETT MORENO"/>
    <s v=""/>
    <s v="f059pmeiba@fi scalia.gov.co"/>
    <s v="E-mail"/>
    <s v=""/>
    <s v="3 Peticiones"/>
    <x v="0"/>
    <s v="Registros Publicos y Redes Emp"/>
    <s v="Derecho de peticion"/>
    <s v="."/>
    <s v="."/>
    <s v="2023 - 00237 SANTIAGO DE CALI, 8 DE MARZO DE 2022 SEÑORES FISCALIA GENERAL DE LA NACION ATENCIÓN: HENRY LEON LYNETT MORENO ASISTENTE DE FISCAL II F059PMEIBA@FISCALIA.GOV.CO IBAGUÉ TOLIMA CORDIAL SALUDO DAMOS RESPUESTA A SU OFICIO NO. 20460-01-01-59-0670 RADICADO: 730016099093202251238 DEL 3 DE MARZO DE 2023, RECIBIDO EN ESTA ENTIDAD EL MISMO DÍA, EN EL CUAL SOLICITA: &quot;INFORMAR A ESTE DESPACHO LA DIRECCIÓN, TELÉFONO Y CORREO ELECTRÓNICO DE LAS EMPRESAS CONSTRUCCIONES Y EDIFICACIONES S.A.S. CON NIT 901674784-6 Y REDALIANZA S.A.S. CON NIT 901448412-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
    <s v="."/>
    <s v="Finalizado"/>
    <s v="ECUARTAS"/>
    <d v="2023-03-08T00:00:00"/>
    <d v="2023-03-08T00:00:00"/>
    <s v="f059pmeiba@fiscalia.gov.co.rpost.biz miércoles 08/03/2023 3:21 p. m"/>
    <s v="N"/>
    <s v=""/>
    <x v="0"/>
    <s v=""/>
    <s v="N"/>
    <d v="2023-03-08T00:00:00"/>
    <d v="2023-03-08T00:00:00"/>
    <n v="3"/>
    <n v="15"/>
    <x v="0"/>
    <n v="15"/>
    <s v="cumple"/>
  </r>
  <r>
    <x v="0"/>
    <n v="2023001392"/>
    <x v="44"/>
    <s v="SOLICITA SE DEVUELVA EL VALOR DE 371800 POR CONCEPTO DE PAGO DEL UN TRAMITE QUE INICIALMENTE HABIA INGRESADO CON LA RADICACION 202201107178 CON LA CUAL SE CANCELO 371800 Y LUEGO SE CANCELO EL EXCEDENTE QUEDANDO COMO VALOR PAGADO CON LA MISMA RADICACION EL VALOR DE 849900, SE HABIA REALIZADO EL PQR 2023000816 SOLICITANDO LA DEVOLUCION DE $1221700. SOLAMENTE SE DEVOLVIO EL VALOR DE $849.900, YA SE HABIA AUTORIZADO LA DEVOLUCION DEL VALOR DE $1221700 POR LA DRA CLAUDIA MILENA BOTERO EN RESPUESTA AL DERECHO DE PETICION 2023000816 INDICANDO LA DEVOLUCION DEL VALOR MENCIONADO.(CONSULTAR CON LEIDY NATALY DELGADO)"/>
    <s v="A"/>
    <s v="HSARRIA"/>
    <s v=" "/>
    <s v="Principal"/>
    <d v="2023-03-06T00:00:00"/>
    <s v="Origino"/>
    <s v="NRESPONS"/>
    <s v="Registros Pub y Redes Emp"/>
    <s v="Front (Cajas)"/>
    <s v="Finalizado"/>
    <s v=" "/>
    <s v="Asignado a"/>
    <s v="CBOTERO"/>
    <s v="Registros Pub y Redes Emp"/>
    <s v="Juridica"/>
    <d v="2023-03-06T00:00:00"/>
    <s v="A"/>
    <s v="MERCANTIL"/>
    <n v="626411"/>
    <m/>
    <m/>
    <m/>
    <m/>
    <m/>
    <m/>
    <s v="Inscrito"/>
    <n v="14871777"/>
    <s v="SANTIAGO DURAN CASTRO"/>
    <s v=""/>
    <s v="durancastroycia@hotmail.com"/>
    <s v="Presencial con Carta"/>
    <s v="3155569387"/>
    <s v="3 Peticiones"/>
    <x v="23"/>
    <s v="Registros Publicos y Redes Emp"/>
    <s v="Derecho de peticion"/>
    <s v="."/>
    <s v="."/>
    <s v="SEÑOR SANTIAGO DURÁN CASTRO REPRESENTANTE LEGAL DURAN CASTRO &amp; CIA S.C.A. AGROCED S.C.A. DURANCASTROYCIA@HOTMAIL.COM CALI CORDIAL SALUDO, DAMOS RESPUESTA A SU COMUNICACIÓN RECIBIDA EN ESTA ENTIDAD EL 6 DE MARZO DE 2023, MEDIANTE LA CUAL SOLICITA &quot;LA DEVOLUCIÓN DE LA SUMA TOTAL DE TRESCIENTOS SETENTA Y UN MIL OCHOCIENTOS PESOS M/CTE ($371.800), DINERO QUE SE PAGÓ BAJO EL CONCEPTO DE IMPUESTO DE REGISTRO DEL RADICADO 20221107178 CON EL PROPÓSITO DE LLEVAR A CABO UN REGISTRO QUE NO SE EFECTUÓ&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
    <s v="."/>
    <s v="Finalizado"/>
    <s v="CBOTERO"/>
    <d v="2023-03-13T00:00:00"/>
    <d v="2023-03-13T00:00:00"/>
    <s v=" "/>
    <s v="N"/>
    <s v=""/>
    <x v="0"/>
    <s v="Interés general y particular"/>
    <s v="N"/>
    <d v="2023-03-13T00:00:00"/>
    <d v="2023-03-13T00:00:00"/>
    <n v="6"/>
    <n v="15"/>
    <x v="0"/>
    <n v="15"/>
    <s v="cumple"/>
  </r>
  <r>
    <x v="0"/>
    <n v="2023001393"/>
    <x v="44"/>
    <s v="EN COMUNICACION DEL DIA 03032023 CON EMAIL ENVIADO A CONTACTO CCC MEDIENTE PETICION EL SR. ARNOLD. MAURICIO MARIN MURILLO ESTUDIANTE DE LA FACULTAD DE CIENCIAS DE LA ADMINISTRACIÓN DE LA UNIVERSIDAD DEL VALLE, ME DIRIJO AUSTEDES SOLICITANDO INFORMACIÓN CON FINES ACADÉMICOS SOBRE EL DESARROLLO DEL SECTOR TEXTIL POSTERIOR ALTRATADO DE LIBRE COMERCIO EN LA CIUDAD DE CALI CON DATOS ESTADÍSTICOS, ESTO CON EL FIN DE DESARROLLAR MITRABAJO DE GRADO QUE VA ENFOCADO EN LA CONFORMACIÓN DE UN SISTEMA DE INFORMACIÓN CONTABLE PARA ESESECTOR, LES AGRADECERIA QUE FUERA INFORMACIÓN PÚBLICA Y DE CARÁCTER GENERAL Y GRATUITA"/>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ARNOLD MAURICIO MARIN MURILLO"/>
    <s v=""/>
    <s v="arnold.marin@correounivalle.edu.co"/>
    <s v="E-mail"/>
    <s v=""/>
    <s v="3 Peticiones"/>
    <x v="0"/>
    <s v="Registros Publicos y Redes Emp"/>
    <s v="Derecho de peticion"/>
    <s v="."/>
    <s v="."/>
    <s v="2023-00256 SANTIAGO DE CALI, 9 DE MARZO DE 2023 SEÑOR ARNOLD MAURICIO MARIN MURILLO ARNOLD.MARIN@CORREOUNIVALLE.EDU.CO LA CIUDAD CORDIAL SALUDO, DAMOS RESPUESTA AL CORREO ELECTRÓNICO DEL 3 DE MARZO DE 2023, RECIBIDO EN ESTA ENTIDAD EL MISMO DÍA, EN EL QUE SOLICITA: &quot;INFORMACIÓN CON FINES ACADÉMICOS SOBRE EL DESARROLLO DEL SECTOR TEXTIL POSTERIOR AL TRATADO DE LIBRE COMERCIO EN LA CIUDAD DE CALI CON DATOS ESTADÍSTICOS, ESTO CON EL FIN DE DESARROLLAR MI TRABAJO DE GRADO QUE VA ENFOCADO EN LA CONFORMACIÓN DE UN SISTEMA DE INFORMACIÓN CONTABLE PARA ESE SECTOR, LES AGRADECERÍA QUE FUERA INFORMACIÓN PÚBLICA Y DE CARÁCTER GENERAL Y GRATUITA PUES REITERO, ES CON FINES ACADÉMICOS. CUALQUIER INFORMACIÓN POR FAVOR ENVIARMELA ESTE CORREO EL CUAL ES EL CORREO ASOCIADO A LA UNIVERSIDAD.&quot; AL RESPECTO, LE INFORMAMOS QUE LAS CÁMARAS DE COMERCIO DEBEN CEÑIRSE A LO ESTRICTAMENTE CONSAGRADO EN EL ORDENAMIENTO JURÍDICO Y, POR TANTO, SOLO PUEDEN HACER LO QUE LA LEY LAS FACULTA, DE TAL MANERA QU"/>
    <s v="."/>
    <s v="Finalizado"/>
    <s v="ECUARTAS"/>
    <d v="2023-03-09T00:00:00"/>
    <d v="2023-03-09T00:00:00"/>
    <s v="'arnold.marin@correounivalle.edu.co.rpost.biz' jueves 09/03/2023 5:12 p. m."/>
    <s v="N"/>
    <s v=""/>
    <x v="0"/>
    <s v="Interés general y particular"/>
    <s v="N"/>
    <d v="2023-03-09T00:00:00"/>
    <d v="2023-03-09T00:00:00"/>
    <n v="4"/>
    <n v="15"/>
    <x v="0"/>
    <n v="15"/>
    <s v="cumple"/>
  </r>
  <r>
    <x v="0"/>
    <n v="2023001395"/>
    <x v="44"/>
    <s v="EN COMUNICACION DEL DIA 06032023 CON EMAIL ENVIADO A CONTACTO CCC EL SEÑOR LUIS FERNANDO VALDES BOLAÑOS IDENTIFICADO COMO APARECE AL PIE DE MI FIRMA ABOGADO TP. NO. 166293 DEL CSJ APODERADO DE LA SEÑORA ROSA ELENARAMIREZ RAMIREZ CC LACC. NO. 66.864.596 SOLICITA UN CERTIFIADO DE &quot;NO FIGURA&quot; A NOMBRE DE LA SEÑORA ROSA ELENA RAMIREZ RAMIREZ PARA LA DEMOSTRACIÓN DEINSOLVENCIA ECONOMICA ANTE ESA AUTORIDAD COMPETENTE - NOTA LA CEDUKLA APORTADA NO FIGURA CON REGISTROS EN LA CCC"/>
    <s v="A"/>
    <s v="JCMARIN"/>
    <s v=" "/>
    <s v="Obrero"/>
    <d v="2023-03-06T00:00:00"/>
    <s v="Origino"/>
    <s v="NRESPONS"/>
    <s v="Registros Pub y Redes Emp"/>
    <s v="Back (Registro)"/>
    <s v="Finalizado"/>
    <s v=" "/>
    <s v="Asignado a"/>
    <s v="CMARTINE"/>
    <s v="Registros Pub y Redes Emp"/>
    <s v="Juridica"/>
    <d v="2023-03-06T00:00:00"/>
    <s v="A"/>
    <s v=""/>
    <m/>
    <m/>
    <m/>
    <m/>
    <m/>
    <m/>
    <m/>
    <s v="Sin Identificación"/>
    <m/>
    <s v="LUIS FERNANDO VALDES BOLAÑOS"/>
    <s v=""/>
    <s v="valdeslf@hotmail.com"/>
    <s v="E-mail"/>
    <s v=""/>
    <s v="3 Peticiones"/>
    <x v="0"/>
    <s v="Registros Publicos y Redes Emp"/>
    <s v="Derecho de peticion"/>
    <s v="."/>
    <s v="."/>
    <s v="CONTESTADO CON CARTA 2023-00266 DEL 10 DE MARZO DE 2023, ASÍ: &quot;MEDIANTE PETICIÓN DEL 6 DE MARZO DE 2023 SOLICITÓ A ESTA CÁMARA DE COMERCIO UN &quot;CERTIFICADO DE &quot;NO FIGURA&quot; A NOMBRE DE LA SEÑORA ROSA ELENA RAMIREZ RAMIREZ, IDENTIFICADA CON LA CC. NO. 66.864.596 EXPEDIDA EN LA CIUDAD DE CALI VAL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
    <s v="."/>
    <s v="Finalizado"/>
    <s v="CMARTINE"/>
    <d v="2023-03-10T00:00:00"/>
    <d v="2023-03-10T00:00:00"/>
    <s v=" "/>
    <s v="N"/>
    <s v=""/>
    <x v="0"/>
    <s v="Interés general y particular"/>
    <s v="N"/>
    <d v="2023-03-10T00:00:00"/>
    <d v="2023-03-10T00:00:00"/>
    <n v="5"/>
    <n v="15"/>
    <x v="0"/>
    <n v="15"/>
    <s v="cumple"/>
  </r>
  <r>
    <x v="0"/>
    <n v="2023001397"/>
    <x v="44"/>
    <s v="EN COMUNICACION DEL DIA 03032023 CON EMAIL ENVIADO A CONTACTO CCC RECIBIDO EL DIA 06032023 MEDIANTE DERECHO DE PETICION LA SOCIEDAD DISTRIAHUMADOS DEL ORIENTE ZOMAC SAS NIT 901546649-1 SOLICITA UNA BASE DE DATOS DE LAS EMPRESAS DE CRIA DE AVES DE CORRAL (GFALLINAS A NIVEL NACIONAL) CODIGO CIIU 0145"/>
    <s v="A"/>
    <s v="JCMARIN"/>
    <s v=" "/>
    <s v="Obrero"/>
    <d v="2023-03-06T00:00:00"/>
    <s v="Origino"/>
    <s v="NRESPONS"/>
    <s v="Registros Pub y Redes Emp"/>
    <s v="Back (Registro)"/>
    <s v="Finalizado"/>
    <s v=" "/>
    <s v="Asignado a"/>
    <s v="ECUARTAS"/>
    <s v="Registros Pub y Redes Emp"/>
    <s v="Back (Registro)"/>
    <d v="2023-03-06T00:00:00"/>
    <s v="A"/>
    <s v=""/>
    <m/>
    <m/>
    <m/>
    <m/>
    <m/>
    <m/>
    <m/>
    <s v="Sin Identificación"/>
    <m/>
    <s v="DISTRIAHUMADOS DEL ORIENTE ZOMAC SAS"/>
    <s v=""/>
    <s v="distriahumadosdelorientegmail.com"/>
    <s v="E-mail"/>
    <s v="3148496780"/>
    <s v="3 Peticiones"/>
    <x v="0"/>
    <s v="Registros Publicos y Redes Emp"/>
    <s v="Derecho de peticion"/>
    <s v="."/>
    <s v="."/>
    <s v="2023-00250 SANTIAGO DE CALI, 8 DE MARZO DE 2023 SEÑORES DISTRIHUMADOS DEL ORIENTE ZOMAC SAS DISTRIHUMADOSORIENTE@GMAIL.COM BUENAVENTURA CORDIAL SALUDO, DAMOS RESPUESTA AL ESCRITO DEL 3 DE MARZO DE 2023, RECIBIDO EN ESTA ENTIDAD EL MISMO DÍA, EN EL QUE SOLICITA: &quot;COMPRA DE BASE DE DATOS GENERAR (DIRECTORIO) DE EMPRESAS DE CRÍA DE AVES DE CORRAL (GALLINA) A NIVEL NACIONAL. ACTIVIDAD ECONÓMICA 014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
    <s v="."/>
    <s v="Finalizado"/>
    <s v="ECUARTAS"/>
    <d v="2023-03-08T00:00:00"/>
    <d v="2023-03-08T00:00:00"/>
    <s v="distrihumadosoriente@gmail.com.rpost.biz miércoles 08/03/2023 3:44 p. m"/>
    <s v="N"/>
    <s v=""/>
    <x v="0"/>
    <s v="Interés general y particular"/>
    <s v="N"/>
    <d v="2023-03-08T00:00:00"/>
    <d v="2023-03-08T00:00:00"/>
    <n v="3"/>
    <n v="15"/>
    <x v="0"/>
    <n v="15"/>
    <s v="cumple"/>
  </r>
  <r>
    <x v="0"/>
    <n v="2023001401"/>
    <x v="45"/>
    <s v="EN COMUNICACION DEL DIA 06032023 CON OFICIO GS-2023-00789 SUBIN GRUIJ. 25.10 DE LA POLICIA NACIONAL SECCIONAL MANIZAELZ ENVIADO VIA EMAIL A CONTACTO CCC SOLICITAN ENVIAR CON DESTINO A ESTA UNIDAD DE POLICÍA JUDICIAL EL CERTIFICADO DE EXISTENCIA Y REPRESENTACIÓN DE LA EMPRESA GO4REX."/>
    <s v="A"/>
    <s v="JCMARIN"/>
    <s v=" "/>
    <s v="Obrero"/>
    <d v="2023-03-07T00:00:00"/>
    <s v="Origino"/>
    <s v="NRESPONS"/>
    <s v="Registros Pub y Redes Emp"/>
    <s v="Back (Registro)"/>
    <s v="Finalizado"/>
    <s v=" "/>
    <s v="Asignado a"/>
    <s v="ECUARTAS"/>
    <s v="Registros Pub y Redes Emp"/>
    <s v="Back (Registro)"/>
    <d v="2023-03-07T00:00:00"/>
    <s v="A"/>
    <s v=""/>
    <m/>
    <m/>
    <m/>
    <m/>
    <m/>
    <m/>
    <m/>
    <s v="Sin Identificación"/>
    <m/>
    <s v="PATRULLERO JHONNY GERMAN GALEANO AGUDELO"/>
    <s v="8982900"/>
    <s v="jhonny.galeano@correo.policia.gov.co"/>
    <s v="E-mail"/>
    <s v="3147306514"/>
    <s v="3 Peticiones"/>
    <x v="0"/>
    <s v="Registros Publicos y Redes Emp"/>
    <s v="Derecho de peticion"/>
    <s v="."/>
    <s v="."/>
    <s v="2023-00251 SANTIAGO DE CALI, 9 DE MARZO DE 2023 SEÑORES MINISTERIO DE DEFENSA NACIONAL POLICIA NACIONAL ATENCIÓN: PATRULLERO JHONNY GERMAN GALEANO AGUDELO INVESTIGADOR CRIMINAL JHONNY.GALEANO@CORREO.POLICIA.GOV.CO MANIZALES CORDIAL SALUDO, DAMOS RESPUESTA A SU OFICIO NRO. GS-2023- 00789 / SUBIN - GRUIJ - 25-10 DEL 6 DE MARZO DE 2023, RECIBIDO EN ESTA ENTIDAD EL 7 DE MARZO EN EL QUE SOLICITA: &quot;ENVIAR CON DESTINO A ESTA UNIDAD DE POLICÍA JUDICIAL, EL CERTIFICADO DE EXISTENCIA Y REPRESENTACIÓN DE LA EMPRESA GO4RE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
    <s v="."/>
    <s v="Finalizado"/>
    <s v="ECUARTAS"/>
    <d v="2023-03-09T00:00:00"/>
    <d v="2023-03-09T00:00:00"/>
    <s v="'jhonny.galeano@correo.policia.gov.co.rpost.biz' jueves 09/03/2023 8:44 a. m"/>
    <s v="N"/>
    <s v=""/>
    <x v="0"/>
    <s v=""/>
    <s v="N"/>
    <d v="2023-03-09T00:00:00"/>
    <d v="2023-03-09T00:00:00"/>
    <n v="3"/>
    <n v="15"/>
    <x v="0"/>
    <n v="15"/>
    <s v="cumple"/>
  </r>
  <r>
    <x v="0"/>
    <n v="2023001407"/>
    <x v="45"/>
    <s v="EN COMUNICACION DEL DIA 02032023 CON OFICIO 1.120.40.10.47.11.2023159620 DE LA GOBERNACION DEL VALLE DEL CAUCA ENVIADO VIA EMAIL A CONTACTO CCC SOLICITAN APORTAR HISTORIA COMPLETA DEL CERTIFICADO DE EXISTENCIA Y REPRESENTACION LEGAL DEL CENTRO COMERCIAL CHIPICHAPE DENTRO DEL CUAL SE LOGRE EVIDENCIAR SI EL MISMO HA SOLICITADO CAMBIOS DE ACTIVIDAD O NUMERO DE INDENTIFICACION NIT."/>
    <s v="A"/>
    <s v="JCMARIN"/>
    <s v=" "/>
    <s v="Obrero"/>
    <d v="2023-03-07T00:00:00"/>
    <s v="Origino"/>
    <s v="NRESPONS"/>
    <s v="Registros Pub y Redes Emp"/>
    <s v="Back (Registro)"/>
    <s v="Finalizado"/>
    <s v=" "/>
    <s v="Asignado a"/>
    <s v="ECUARTAS"/>
    <s v="Registros Pub y Redes Emp"/>
    <s v="Back (Registro)"/>
    <d v="2023-03-07T00:00:00"/>
    <s v="A"/>
    <s v="NO APLICA"/>
    <n v="350594"/>
    <m/>
    <m/>
    <m/>
    <m/>
    <m/>
    <m/>
    <s v="Inscrito"/>
    <m/>
    <s v="OSCAR CLEMENTE CASTILLO QUIÑONES"/>
    <s v=""/>
    <s v="notificacionescobranzas@valledelcauca.gov.co"/>
    <s v="E-mail"/>
    <s v=""/>
    <s v="3 Peticiones"/>
    <x v="0"/>
    <s v="Registros Publicos y Redes Emp"/>
    <s v="Derecho de peticion"/>
    <s v="."/>
    <s v="."/>
    <s v="2023 - 00252 SANTIAGO DE CALI, 9 DE MARZO DE 2023 SEÑORES GOBERNACIÓN VALLE DEL CAUCA UNIDAD ADMINISTRATIVA ESPECIAL DE RENTAS ATENCIÓN: OSCAR CLEMENTE CASTILLO QUIÑONES SUBGERENTE DE GESTIÓN DE COBRANZA NOTIFICACIONESCOBRANZAS@VALLEDELCAUCA.GOV.CO LA CIUDAD CORDIAL SALUDO, DAMOS RESPUESTA AL OFICIO SADE:2023159620 - MCG430 DEL 2 DE MARZO DE 2023, RECIBIDO EN ESTA ENTIDAD EL 6 DE MARZO, SOLICITA: &quot;NOS APORTE LA HISTÓRICA COMPLETA DEL CERTIFICADO DE EXISTENCIA Y REPRESENTACIÓN LEGAL DEL CENTRO COMERCIAL CHIPICHAPE, DENTRO DEL CUAL SE LOGRE EVIDENCIAR SI EL MISMO HA SOLICITADO CAMBIOS DE ACTIVIDAD Y/O DE NÚMERO DE IDENTIFICACIÓN, LO ANTERIOR SE HACE NECESARIO CON EL FIN DE LOGRAR EMITIR UNA RESPUESTA DE FONDO AL CENTRO COMERCIAL CHIPICHAPE, FRENTE A LOS PROCESOS DE COBRO ADMINISTRATIVO COACTIVO QUE ACTUALMENTE SE ADELANTAN EN SU CONTRA&quot;. AL RESPECTO, LE INFORMAMOS QUE LAS CÁMARAS DE COMERCIO DEBEN CEÑIRSE A LO ESTRICTAMENTE CONSAGRADO EN EL ORDENAMIENTO JURÍDICO Y, POR LO TA"/>
    <s v="."/>
    <s v="Finalizado"/>
    <s v="ECUARTAS"/>
    <d v="2023-03-09T00:00:00"/>
    <d v="2023-03-09T00:00:00"/>
    <s v="notificacionescobranzas@valledelcauca.gov.co.rpost.biz remision por competencia: oficinaatencionalciudadano@supernotariado.gov.co.rpost.biz jueves 09/03/2023 9:32 a. m."/>
    <s v="N"/>
    <s v=""/>
    <x v="0"/>
    <s v=""/>
    <s v="N"/>
    <d v="2023-03-09T00:00:00"/>
    <d v="2023-03-09T00:00:00"/>
    <n v="3"/>
    <n v="15"/>
    <x v="0"/>
    <n v="15"/>
    <s v="cumple"/>
  </r>
  <r>
    <x v="0"/>
    <n v="2023001411"/>
    <x v="45"/>
    <s v="EN COMUNICACION DEL DIA 06032023 CON EMAIL ENVIADO A CONTACTO CCC MEDIANTE DERECHO DE PETICION EL SR. RICAURTE ARCE FERNANDEZ CC 16709899 SOLICITA LE SEA EXPEDIDO UN CERTIFICADO DONDE CONSTE QUE NO POSEE NINGUN NEGOCIO NI EMPRESA COMERCIAL A LA FECHA A SU NOMBRE ESTO PARA DEMOSTRAR INSOLVENCIA ECONOMICA ANTE EL JUEZ. - NOTA LA CEDULA APORTADA NO FIGURA CON REGISTROS EN LA CCC"/>
    <s v="A"/>
    <s v="JCMARIN"/>
    <s v=" "/>
    <s v="Obrero"/>
    <d v="2023-03-07T00:00:00"/>
    <s v="Origino"/>
    <s v="NRESPONS"/>
    <s v="Registros Pub y Redes Emp"/>
    <s v="Back (Registro)"/>
    <s v="Finalizado"/>
    <s v=" "/>
    <s v="Asignado a"/>
    <s v="CMARTINE"/>
    <s v="Registros Pub y Redes Emp"/>
    <s v="Juridica"/>
    <d v="2023-03-07T00:00:00"/>
    <s v="A"/>
    <s v=""/>
    <m/>
    <m/>
    <m/>
    <m/>
    <m/>
    <m/>
    <m/>
    <s v="Sin Identificación"/>
    <m/>
    <s v="RICAURTE ARCE FERNANDEZ"/>
    <s v=""/>
    <s v=""/>
    <s v="E-mail"/>
    <s v=""/>
    <s v="3 Peticiones"/>
    <x v="0"/>
    <s v="Registros Publicos y Redes Emp"/>
    <s v="Derecho de peticion"/>
    <s v="."/>
    <s v="."/>
    <s v="CONTESTADO CON CARTA 2023-00271 DEL 13 DE MARZO DE 2023, ASÍ: &quot;MEDIANTE ESCRITO RECIBIDO EN ESTA CÁMARA DE COMERCIO EL 28 DE FEBRERO DE 2023, SOLICITÓ &quot;CERTIFICADO DE QUE NO POSEO LOCAL NI NEGOCIO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RICAURTE ARCE FERNÁNDEZ, IDENTIFICADO CON LA CÉDULA DE"/>
    <s v="."/>
    <s v="Finalizado"/>
    <s v="CMARTINE"/>
    <d v="2023-03-13T00:00:00"/>
    <d v="2023-03-13T00:00:00"/>
    <s v=" "/>
    <s v="N"/>
    <s v=""/>
    <x v="0"/>
    <s v="Interés general y particular"/>
    <s v="N"/>
    <d v="2023-03-13T00:00:00"/>
    <d v="2023-03-13T00:00:00"/>
    <n v="5"/>
    <n v="15"/>
    <x v="0"/>
    <n v="15"/>
    <s v="cumple"/>
  </r>
  <r>
    <x v="0"/>
    <n v="2023001416"/>
    <x v="45"/>
    <s v="EN COMUNICACION DEL DIA 06032023 CON EMAIL ENVIADO A CONTACTO CCC MEDIANTE PETICION LA SEÑORA MONICA DIAZ PAZ DIRECTORA ADMTIVA DE LA BENEFICENCIA DEL VALLE DEL CUACA E I C E NIT 890399027-0 CORDIALSOLICITO A USTEDES INFORMAR A ESTA OFICINA SI LAS PERSONAS NATURALES Y/O JURÍDICAS RELACIONADAS ACONTINUACIÓN APARECEN CON INMUEBLES REGISTRADOS EN ESTA OFICINA EN CASO AFIRMATIVO, ATENTAMENTE LESOLICITAMOS EXPEDIR LA CERTIFICACIÓN RESPECTIVA: COLLAZOS ARNOLDO 14979137 - FLERIDA GUEVARA DE COLLAZOS 29.026.910 - JULY VIVIANA PALECHOR 1107055040 - CLAUDIA STELLA NARVAEZ 31.976.069 - MARLEN LETICIA PINEDA 31.323.403 -ANGELICA MARIA DONNEYS MARTIN 38.566.794 - JANNIA PATRICIA MARTINEZ 31.149.209 - LUSEIN NINO GALVIS 38.873.124 - ADRIANA BENITEZ MORENO 38.867.503 - INARCONST SAS 800113604-6 - LUIS FERNANDO OBREGON 16.452.509 - FERNANDO ALONSO ORTEGA 16.686.042 - MOVILLA MANOTAS ENRIQUE 3181957 - RAUL ESCOBAR GRISALES 79.634.354 - SANDRA PATRICIA ALFARO 31.903.705"/>
    <s v="A"/>
    <s v="JCMARIN"/>
    <s v=" "/>
    <s v="Obrero"/>
    <d v="2023-03-07T00:00:00"/>
    <s v="Origino"/>
    <s v="NRESPONS"/>
    <s v="Registros Pub y Redes Emp"/>
    <s v="Back (Registro)"/>
    <s v="Finalizado"/>
    <s v=" "/>
    <s v="Asignado a"/>
    <s v="ECUARTAS"/>
    <s v="Registros Pub y Redes Emp"/>
    <s v="Back (Registro)"/>
    <d v="2023-03-07T00:00:00"/>
    <s v="A"/>
    <s v=""/>
    <m/>
    <m/>
    <m/>
    <m/>
    <m/>
    <m/>
    <m/>
    <s v="Sin Identificación"/>
    <m/>
    <s v="MONICA DIAZ PAZ"/>
    <s v=""/>
    <s v="cartera@loteriadelvalle.com"/>
    <s v="E-mail"/>
    <s v=""/>
    <s v="3 Peticiones"/>
    <x v="0"/>
    <s v="Registros Publicos y Redes Emp"/>
    <s v="Derecho de peticion"/>
    <s v="."/>
    <s v="."/>
    <s v="SANTIAGO DE CALI, 9 DE MARZO DE 2023 SEÑORES BENEFICENCIA DEL VALLE DEL CAUCA E.I.C.E ATENCIÓN: MONICA DIAZ PAZ DIRECTORA ADMINISTRATIVA CARTERA@LOTERIADELVALLE.COM LA CIUDAD CORDIAL SALUDO, DAMOS RESPUESTA A SU CORREO ELECTRÓNICO DEL 6 DE MARZO DE 2023, RECIBIDO EN ESTA ENTIDAD EL MISMO DÍA, SOLICITA: &quot;SOLICITO A USTEDES INFORMAR A ESTA OFICINA SI LAS PERSONAS NATURALES Y/O JURÍDICAS RELACIONADAS A CONTINUACIÓN APARECEN CON INMUEBLES REGISTRADOS EN ESTA OFICINA, EN CASO AFIRMATIVO, ATENTAMENTE LE SOLICITAMOS EXPEDIR LA CERTIFICACIÓN RESPECTIVA. CONFORME LO DISPUESTO EN EL ARTÍCULO 17 EL DECRETO 1428DEL 2000 LITERALES B Y D ÉSTAS SON EXENTAS DE TARIFA ALGUN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s v="."/>
    <s v="Finalizado"/>
    <s v="ECUARTAS"/>
    <d v="2023-03-14T00:00:00"/>
    <d v="2023-03-14T00:00:00"/>
    <s v="cartera@loteriadelvalle.com.rpost.biz jueves 09/03/2023 3:40 p. m"/>
    <s v="N"/>
    <s v=""/>
    <x v="0"/>
    <s v=""/>
    <s v="N"/>
    <d v="2023-03-14T00:00:00"/>
    <d v="2023-03-14T00:00:00"/>
    <n v="6"/>
    <n v="15"/>
    <x v="0"/>
    <n v="15"/>
    <s v="cumple"/>
  </r>
  <r>
    <x v="0"/>
    <n v="2023001417"/>
    <x v="45"/>
    <s v="EN COMUNICACION DEL DIA 06032023 MEDIANTE QUEJA ENVIADA A CONTACTO CCC LA SOCIEDAD MADEMAX SAS NIT 901360444 INDICA QUE EL 20 DE ENERO PRESENTARON UNA INSCRIPCION DE AUMENTO DE CAPITAL SUSCRITO Y PAGADO EL 24 DE ENERO LES LLEGO EL COMUNICADO DE REQUERIMIENTO EL 13 DE FEBRERO PIDIERON CITA CON AL ABOGADA PARA CORREGIR EL ACTA SE PRESENTO EL 14 DE FEBRERO EL DIA 28 DE FEBRERO RECIBIERON LLAMADA TELEFONICA INDICANDO QUE SE HABIA RECHAZADO NUEVAMENTE EL ACTA DICE QUE EL CORREO POR REQUERIMIENTO NUNCA LO RECIBIERONPOR LOQ UE NO SE DIERON CUENTA EL DIA 03DE MARZO REGRESARON A LA CCC PATA QUE LES EXPLICARAN EL PORQUE DE LA NUEVA DEVOLUCION A LOCUAL EL USUARIO DICE QUE FUE POR UN TECNICISMO DEL CUAL NO ESTAN DEACUERDO. SE SIENTE SORPRENDIDO PÓR QUE HAY UNA PENALIZACION POR LA SUMA DE 92.200 POR LA SUPUESTA DEMORA EN EL REGISTRO DEL ACTA. CONSIDERA QUE ES ABUSIVA Y ES DESCARADA LA FORMA DE ENCARECER LOS TRAMITESANTE LA CCC. CONSIDERAN QUE EL PROCESO ES PAQUIDERMICO INEFICIENTE Y ABUSIVO Y MUESTRA QUE LA CRISIS INSTITUCIONAL DE CALI ES ORQUESTADA ENTRE OTRAS ENTIDADES POR LA CCC QUE PIENSAN EN AYUDAR AL EMPRESARIO ES UN ENTE BUROCRATICO QUE BUSCA ALARGAR LOS PROCESOS PARA COBRAR ABISIVA Y DESCONSIDERADAMENTE MULTAS POR ERRORES A LOS QUE LA CCC CONDUCE A LAS EMPRESAS SOLICITA LES SEA REINTEGRADO EL VALOR DE 92.200 COBRADOS POR LA SANCION DE EXTEMPORANEIDAD."/>
    <s v="A"/>
    <s v="JCMARIN"/>
    <s v=" "/>
    <s v="Obrero"/>
    <d v="2023-03-07T00:00:00"/>
    <s v="Origino"/>
    <s v="NRESPONS"/>
    <s v="Registros Pub y Redes Emp"/>
    <s v="Juridica"/>
    <s v="Finalizado"/>
    <s v=" "/>
    <s v="Asignado a"/>
    <s v="MVELASQU"/>
    <s v="Registros Pub y Redes Emp"/>
    <s v="Juridica"/>
    <d v="2023-03-07T00:00:00"/>
    <s v="A"/>
    <s v=""/>
    <m/>
    <m/>
    <m/>
    <m/>
    <m/>
    <m/>
    <m/>
    <s v="Sin Identificación"/>
    <m/>
    <s v="MADEMAX SAS"/>
    <s v=""/>
    <s v="gerencia@mademax.co"/>
    <s v="E-mail"/>
    <s v="3155511800"/>
    <s v="3 Peticiones"/>
    <x v="23"/>
    <s v="Registros Publicos y Redes Emp"/>
    <s v="Derecho de peticion"/>
    <s v="."/>
    <s v="."/>
    <s v="MEDIANTE ESCRITO SIN FECHA, RECIBIDO EN ESTA CÁMARA DE COMERCIO EL 7 DE MARZO DE 2023, SOLICITÓ: SEAN REINTEGRADOS LOS $92.200 COBRADOS POR USTEDES BAJO EL CONCEPTO DE SANCIÓN POR EXTEMPORANEIDAD, TODA VEZ QUE ESTA SITUACIÓN FUE PROVOCADA POR LA CÁMARA DE COMERCIO COMO SE EVIDENCIA EN LOS HECHOS ANTES RELATADOS. AHORA BIEN, FRENTE A SU PETICIÓN PROCEDEMOS A REVISAR EL HISTORIAL DEL CASO PARTICULAR ENCONTRANDO LO SIGUIENTE:EL 20 DE ENERO DE 2023 SE RADICÓ ANTE ESTA ENTIDAD EL ACTA NO. 3 DEL 27 DE DICIEMBRE DE 2022 DE ASAMBLEA GENERAL DE ACCIONISTAS DE LA SOCIEDAD MADEMAX S.A.S. EL 24 DE ENERO DE 2023, LA CÁMARA DE COMERCIO ENCONTRÓ QUE LA SOLICITUD DEBÍA ACLARARSE O CORREGIRSE, POR LO QUE AMPARADA EN EL ARTÍCULO 17 DEL CÓDIGO DE PROCEDIMIENTO ADMINISTRATIVO Y DE LO CONTENCIOSO ADMINISTRATIVO, SE LE REQUIRIÓ INDICANDO CADA UNA DE LAS INCONSISTENCIAS, TAL COMO SE TRANSCRIBEN A CONTINUACIÓN: LOS MOTIVOS DEL REQUERIMIENTO FUERON COMUNICADOS AL CORREO C.ADMINISTRATIVA@MADEMAX.CO REPORTADO PO"/>
    <s v="."/>
    <s v="Finalizado"/>
    <s v="MVELASQU"/>
    <d v="2023-03-08T00:00:00"/>
    <d v="2023-03-08T00:00:00"/>
    <s v=" "/>
    <s v="N"/>
    <s v=""/>
    <x v="0"/>
    <s v="Interés general y particular"/>
    <s v="N"/>
    <d v="2023-03-08T00:00:00"/>
    <d v="2023-03-08T00:00:00"/>
    <n v="2"/>
    <n v="15"/>
    <x v="0"/>
    <n v="15"/>
    <s v="cumple"/>
  </r>
  <r>
    <x v="0"/>
    <n v="2023001423"/>
    <x v="45"/>
    <s v="SE VALIDA LA CC 31943214 A NOMBRE DE OLGA LUCIA PLAZAS PASCUAS NO TIENE REGISTRO ANTE CÁMARA DE COMERCIO DE CALI NI EN RUES."/>
    <s v="A"/>
    <s v="JSALAS"/>
    <s v=" "/>
    <s v="Principal"/>
    <d v="2023-03-07T00:00:00"/>
    <s v="Origino"/>
    <s v="NRESPONS"/>
    <s v="Registros Pub y Redes Emp"/>
    <s v="Back (Registro)"/>
    <s v="Finalizado"/>
    <s v=" "/>
    <s v="Asignado a"/>
    <s v="CMARTINE"/>
    <s v="Registros Pub y Redes Emp"/>
    <s v="Juridica"/>
    <d v="2023-03-07T00:00:00"/>
    <s v="A"/>
    <s v=""/>
    <m/>
    <m/>
    <m/>
    <m/>
    <m/>
    <m/>
    <m/>
    <s v="Sin Identificación"/>
    <n v="31943214"/>
    <s v="OLGA LUCIA PLAZAS PASCUAS"/>
    <s v=""/>
    <s v="elvitaplazas@hotmail.com"/>
    <s v="Presencial Verbal"/>
    <s v="3116407765"/>
    <s v="3 Peticiones"/>
    <x v="0"/>
    <s v="Registros Publicos y Redes Emp"/>
    <s v="Derecho de peticion"/>
    <s v="."/>
    <s v="."/>
    <s v="CONTESTADO CON CARTA 2023-00272 DEL 13 DE MARZO DE 2023, ASÍ: &quot;MEDIANTE PETICIÓN DEL 7 DE MARZO DE 2023 SOLICITÓ A ESTA CÁMARA DE COMERCIO UN CERTIFICADO DE NO FIGURA A NOMBRE DE OLGA LUCÍA PLAZAS PASCUAS, IDENTIFICADO CON LA CÉDULA DE CIUDADANÍA NO. 3194321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OLGA LUCÍA PLAZAS PASCUAS, IDENTIF"/>
    <s v="."/>
    <s v="Finalizado"/>
    <s v="CMARTINE"/>
    <d v="2023-03-13T00:00:00"/>
    <d v="2023-03-14T00:00:00"/>
    <s v=" "/>
    <s v="N"/>
    <s v=""/>
    <x v="0"/>
    <s v="Interés general y particular"/>
    <s v="N"/>
    <d v="2023-03-14T00:00:00"/>
    <d v="2023-03-14T00:00:00"/>
    <n v="6"/>
    <n v="15"/>
    <x v="0"/>
    <n v="15"/>
    <s v="cumple"/>
  </r>
  <r>
    <x v="0"/>
    <n v="2023001427"/>
    <x v="46"/>
    <s v="EN COMUNICACION DEL DIA 13022023 CON OFICIO GS-2023-DETOL UBIC 26.2 DE LA POLICIA NACIONAL SECCIONAL VILLAEHRMOSA TOLIMA ENVIADO VIA EMAIL A LA CC HONDA GUADUAS Y NORTE DEL TOLIMA Y REMITIDO A LA CC CALI EL DIA 07032023 CON RADICACION NO. 20230193695 POR TRASLADO POR COMPETENCIAS SOLICITAN INFORMAR SI EL SR. JHON FREDY VIÑEZ PARRA CC 1108120253 FIGURA COMO PROPIETARIO DE ESTABLECIMIENTOS DE COMERCIO CUOTAS DE INTERES A SU NOMBRE EN CASO POSWITIVO REMITIR CERTIFICADO CORRESPONDIENTE - LA CEDUALA APORTADA NO FIGURA REGISTRADA EN LA CCC"/>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SUB INT YIBI FERNANDA CRIALES VICTORIA"/>
    <s v=""/>
    <s v="yibi.criales@correo.policia.gov.co"/>
    <s v="E-mail"/>
    <s v="3148341058"/>
    <s v="3 Peticiones"/>
    <x v="0"/>
    <s v="Registros Publicos y Redes Emp"/>
    <s v="Derecho de peticion"/>
    <s v="."/>
    <s v="."/>
    <s v="2023-00242 SANTIAGO DE CALI, 8 DE MARZO DE 2023 SEÑORES MINISTERIO DE DEFENSA NACIONAL POLICIA NACIONAL ATENCIÓN: SUBINTENDETE YUBY FERNANDA CRIALES VICTORIA JEFE UNIDAD BÁSICA DE INVESTIGACI¿NO CRIMINAL YIBY.CRIALES@CORREO.POLICIA.GOV.CO VILLAHERMOSA CORDIAL SALUDO, DAMOS RESPUESTA A SU OFICIO NUNC 734436000469202151050 DEL 13 DE FEBRERO DE 2023, RECIBIDO EN LA CÁMARA DE COMERCIO DE HONDA, GUADUAS Y NORTE DEL TOLIMA Y REMITIDO A ESTA ENTIDAD EL 7 DE MARZO EN EL QUE SOLICITA: &quot;OBTENER INFORMACIÓN SI EL INDICADO JHON FREDY VIÑEZ PARRA, IDENTIFICADO CON NO. 1.108.120.253 DE CASABIANCA TOLIMA, FIGURA COMO PROPIETARIO DE ESTABLECIMIENTOS DE COMERCIO O CUOTAS DE INTERÉS, EN CASO AFIRMATIVO SE REMITA COPIA AUTENTCADA DE LA DOCUMENTACIÓN QUE ASÍ LO ACREDITE&quot;. AL RESPECTO, LE INFORMAMOS QUE LAS CÁMARAS DE COMERCIO DEBEN CEÑIRSE A LO ESTRICTAMENTE CONSAGRADO EN EL ORDENAMIENTO JURÍDICO Y, POR LO TANTO, SOLO PUEDEN HACER LO QUE LA LEY LAS FACULTA, DE TAL MANERA QUE EL ARTÍCULO 86 DEL"/>
    <s v="."/>
    <s v="Finalizado"/>
    <s v="ECUARTAS"/>
    <d v="2023-03-08T00:00:00"/>
    <d v="2023-03-08T00:00:00"/>
    <s v="'yiby.criales@correo.policia.gov.co.rpost.biz' miércoles 08/03/2023 3:05 p. m"/>
    <s v="N"/>
    <s v=""/>
    <x v="0"/>
    <s v=""/>
    <s v="N"/>
    <d v="2023-03-08T00:00:00"/>
    <d v="2023-03-08T00:00:00"/>
    <n v="1"/>
    <n v="15"/>
    <x v="0"/>
    <n v="15"/>
    <s v="cumple"/>
  </r>
  <r>
    <x v="0"/>
    <n v="2023001428"/>
    <x v="46"/>
    <s v="EN COMUNICACION DEL DIA 09022023 CON EMAIL ENVIADO A LA CC BOGOTA Y REMITIDO A LA CC CALI EL DIA 07032023 CON RADICACION NO. 20230197250 POR TRASLADO POR COMPETENCIAS MEDIENTE PETICION EL SR. GUSTAVO BLANCO CC 80424230 SOLICITA INFORMACION SI APARECEN A SU NOM,BRE LOCALES COMERCIALES A NIVEL NACIONAL EN LAS BASES DE DATOS DE LA CCC - NOTA LA CEDULA APORTADA NO FIRUGA REGISTRADA EN LA CCC"/>
    <s v="A"/>
    <s v="JCMARIN"/>
    <s v=" "/>
    <s v="Obrero"/>
    <d v="2023-03-08T00:00:00"/>
    <s v="Origino"/>
    <s v="NRESPONS"/>
    <s v="Registros Pub y Redes Emp"/>
    <s v="Back (Registro)"/>
    <s v="Finalizado"/>
    <s v=" "/>
    <s v="Asignado a"/>
    <s v="CMARTINE"/>
    <s v="Registros Pub y Redes Emp"/>
    <s v="Juridica"/>
    <d v="2023-03-08T00:00:00"/>
    <s v="A"/>
    <s v=""/>
    <m/>
    <m/>
    <m/>
    <m/>
    <m/>
    <m/>
    <m/>
    <s v="Sin Identificación"/>
    <m/>
    <s v="GUSTAVO BLANCO"/>
    <s v=""/>
    <s v=""/>
    <s v="E-mail"/>
    <s v=""/>
    <s v="3 Peticiones"/>
    <x v="0"/>
    <s v="Registros Publicos y Redes Emp"/>
    <s v="Derecho de peticion"/>
    <s v="."/>
    <s v="."/>
    <s v="CONTESTADO CON CARTA 2023-00270 DEL 13 DE MARZO DE 2023, ASÍ: &quot;MEDIANTE ESCRITO RECIBIDO EN LA CÁMARA DE COMERCIO DE BOGOTÁ Y REMITIDO A ESTA ENTIDAD EL 7 DE MARZO DE 2023, SOLICITÓ &quot;ME BRINDE INFORMACIÓN SOBRE SI APARECEN A MI NOMBRE LOCALES COMERCIALES EN BOGOTÁ Y A NIVEL NACIONAL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
    <s v="."/>
    <s v="Finalizado"/>
    <s v="CMARTINE"/>
    <d v="2023-03-13T00:00:00"/>
    <d v="2023-03-13T00:00:00"/>
    <s v=" "/>
    <s v="N"/>
    <s v=""/>
    <x v="0"/>
    <s v="Interés general y particular"/>
    <s v="N"/>
    <d v="2023-03-13T00:00:00"/>
    <d v="2023-03-13T00:00:00"/>
    <n v="4"/>
    <n v="15"/>
    <x v="0"/>
    <n v="15"/>
    <s v="cumple"/>
  </r>
  <r>
    <x v="0"/>
    <n v="2023001434"/>
    <x v="46"/>
    <s v="EN COMUNICACION DEL DIA 27022023 CON OFICIO GS-2023 JINJU GRIED 25.10 DE LA POLICIA NACIONAL SECCIONAL BOGOTA DC ENVIADO VIA EMAIL A LA CC BOGOTA Y REMITIDO A LA CC CALI EL DIA 07032023 CON RADICACION NO. 20230198641 POR TRASLADO POR COMPETENCIAS SOLICITAN SUMINISTRAR INFROMACION DE LOS CERTIFICADOS DE REGISTROS MERCANTILES EXISTENCIA Y REPRESENTACION LEGAL O INSCRIPCION DE DOCUEMNTOS DE ESTABLECIMIENTOS DE COMERCIO EMPRESAS O SOCIEDADES DONDE FIGURAN O HAYAN FIGURADO COMO SOCIOS ACCIONISTAS MIENBROS DE JUNTA DIRECTIVA REP. LEGALES O PROPIETARIOS CARPETA HISTORICA DE LAS PERSONAS RELACIONADAS EN LE OFICIO. -NOTA EL SR. CRUZ PEREZ WILLIAM CC 16347605_x0009_MATRÍCULA CANCELADA LEY 1429 EN CALI MAT # 223984 - LAS DEMAS NO APARECEN CON REGISTROS EN LA CCC"/>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PT YURI ANGELICA MORA JAIMES"/>
    <s v="5159700ext30476"/>
    <s v="yuri.moraj@correo.policia.gov.co"/>
    <s v="E-mail"/>
    <s v=""/>
    <s v="3 Peticiones"/>
    <x v="0"/>
    <s v="Registros Publicos y Redes Emp"/>
    <s v="Derecho de peticion"/>
    <s v="."/>
    <s v="."/>
    <s v="2023-00251 SANTIAGO DE CALI, 9 DE MARZO DE 2023 SEÑORES MINISTERIO DE DEFENSA NACIONAL POLICIA NACIONAL ATENCIÓN: PATRULLERA YURI ANGELICA MORA JAIMES INVESTIGADOR EXTINCIÓN DE DOMINIO YURI.MORAJ@CORREO.POLICIA.GOV.CO BOGOTÁ D.C. CORDIAL SALUDO, DAMOS RESPUESTA A SU OFICIO REF O.I. 202300046 E.D. DEL 27 DE FEBRERO DE 2023, RECIBIDO EN LA CÁMARA DE COMERCIO DE BOGOTÁ Y REMITIDO A ESTA ENTIDAD EL 7 DE MARZO EN EL QUE SOLICITA: &quot;INFORMACIÓN DE LOS CERTIFICADOS DE REGISTROS MERCANTILES,EXISTENCIA Y REPRESENTACIÓN LEGAL O INSCRIPCIÓN DE DOCUMENTOS DE ESTABLECIMIENTOS DE COMERCIO, EMPRESAS Y/O SOCIEDADES, DONDE FIGUREN O HAYAN SIDO REGISTRADOS COMO SOCIOS Y/O ACCIONISTAS, MIEMBROS DE JUNTA DIRECTIVA, REPRESENTACIONES LEGALES O PROPIETARIOS (CARPETA HISTÓRICA) DE LAS SIGUIENTES PERSONAS NATURALES Y/O JURÍDICAS QUE SE RELACIONAN A CONTINUACIÓN ASÍ: &quot;. AL RESPECTO, LE INFORMAMOS QUE LAS CÁMARAS DE COMERCIO DEBEN CEÑIRSE A LO ESTRICTAMENTE CONSAGRADO EN EL ORDENAMIENTO JURÍDICO Y, P"/>
    <s v="."/>
    <s v="Finalizado"/>
    <s v="ECUARTAS"/>
    <d v="2023-03-09T00:00:00"/>
    <d v="2023-03-09T00:00:00"/>
    <s v="yuri.moraj@correo.policia.gov.co.rpost.biz jueves 09/03/2023 10:06 a. m"/>
    <s v="N"/>
    <s v=""/>
    <x v="0"/>
    <s v=""/>
    <s v="N"/>
    <d v="2023-03-09T00:00:00"/>
    <d v="2023-03-09T00:00:00"/>
    <n v="2"/>
    <n v="15"/>
    <x v="0"/>
    <n v="15"/>
    <s v="cumple"/>
  </r>
  <r>
    <x v="0"/>
    <n v="2023001438"/>
    <x v="46"/>
    <s v="EN COMUNICACION DEL DIA 070302023 CON EMAIL ENVIADO A CONTACTO CCC MEDIANTE DERECHO DE PETICION LA SEÑORA EDNA ROCIO ROA CUBILLOS SOLICITA: SÍRVASE INFORMAR CUÁNTAS EMPRESAS DE SERVICIOS PÚBLICOS DE ASEO SE HAN REGISTRADO EN LA CIUDAD DE CALI EN LOS ÚLTIMOS 3 MESES - Y POR FAVOR INDIQUE QUÉ EMPRESAS COMERCIALES E INDUSTRIALES DEL ESTADO SE HAN CREADO EN ESTOS ÚLTIMOS 3 MESES EN LA CIUDAD DE CALI"/>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EDNA ROCIOA ROA CUBILLOS"/>
    <s v=""/>
    <s v="mariacamilas067@gmail.com"/>
    <s v="E-mail"/>
    <s v=""/>
    <s v="3 Peticiones"/>
    <x v="0"/>
    <s v="Registros Publicos y Redes Emp"/>
    <s v="Derecho de peticion"/>
    <s v="."/>
    <s v="."/>
    <s v="2023-00258 SANTIAGO DE CALI, 10 DE MARZO DE 2023 SEÑORA EDNA ROCÍO OA CUBILLOS MARIACAMILAS067@GMAIL.COM BOGOTÁ D.C. CORDIAL SALUDO, MEDIANTE ESCRITO DE MARZO DE 2023, RECIBIDO EN ESTA ENTIDAD EL 8 DE MARZO DE 2023, SOLICITÓ: &quot;PRIMERA: SÍRVASE INFORMAR CUÁNTAS EMPRESAS DE SERVICIOS PÚBLICOS DE ASEO SE HAN REGISTRADO EN LA CIUDAD DE CALI EN LOS ÚLTIMOS 3 MESES. SEGUNDA: POR FAVOR INDIQUE QUÉ EMPRESAS COMERCIALES E INDUSTRIALES DEL ESTADO SE HAN CREADO EN ESTOS ÚLTIMOS 3 MESES EN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
    <s v="."/>
    <s v="Finalizado"/>
    <s v="ECUARTAS"/>
    <d v="2023-03-10T00:00:00"/>
    <d v="2023-03-10T00:00:00"/>
    <s v="mariacamilas067@gmail.com.rpost.biz viernes 10/03/2023 10:30 a. m."/>
    <s v="N"/>
    <s v=""/>
    <x v="0"/>
    <s v=""/>
    <s v="N"/>
    <d v="2023-03-10T00:00:00"/>
    <d v="2023-03-10T00:00:00"/>
    <n v="3"/>
    <n v="15"/>
    <x v="0"/>
    <n v="15"/>
    <s v="cumple"/>
  </r>
  <r>
    <x v="0"/>
    <n v="2023001441"/>
    <x v="46"/>
    <s v="EN COMUNICACION DEL DIA 06032023 CON OFICIO 20237870004281 DE LA FGN FISCALIA 79 DECC BOGOTA DC ENVIADO VIA EMAIL A CONTACTO CCC SOLICITAN ALLEGAR A ESA UNIDAD INVESTIGATIVA EXPEDIENTE MERCANTIL E HISTORICO DE REPRESENTANTES LEGALES DE LA SOCIEDAD ALPHA GRUPO CONSULTOR E INTERVENTOR NIT 900645004-2 - NOTA LA SOCIEDAD ALPHA GRUPO CONSULTOR E INTERVENTOR S.A.S. NIT 900645004 - 2 ACTIVA EN CALI CON MAT # 879078"/>
    <s v="A"/>
    <s v="JCMARIN"/>
    <s v=" "/>
    <s v="Obrero"/>
    <d v="2023-03-08T00:00:00"/>
    <s v="Origino"/>
    <s v="NRESPONS"/>
    <s v="Registros Pub y Redes Emp"/>
    <s v="Back (Registro)"/>
    <s v="Finalizado"/>
    <s v=" "/>
    <s v="Asignado a"/>
    <s v="ECUARTAS"/>
    <s v="Registros Pub y Redes Emp"/>
    <s v="Back (Registro)"/>
    <d v="2023-03-08T00:00:00"/>
    <s v="A"/>
    <s v="MERCANTIL"/>
    <n v="879078"/>
    <m/>
    <m/>
    <m/>
    <m/>
    <m/>
    <m/>
    <s v="Inscrito"/>
    <m/>
    <s v="JHON FREDY BORBON SABOGAL"/>
    <s v="4088000EXT3544"/>
    <s v="jhon.borbon@fiscalia.gov.co"/>
    <s v="E-mail"/>
    <s v="3185324249"/>
    <s v="3 Peticiones"/>
    <x v="0"/>
    <s v="Registros Publicos y Redes Emp"/>
    <s v="Derecho de peticion"/>
    <s v="."/>
    <s v="."/>
    <s v="2023-00285 SANTIAGO DE CALI, 14 DE MARZO DE 2023 SEÑORES FISCALIA GENERAL DE LA NACION ATENCIÓN: JHON FREDY BORBÓN SABOGAL TÉCNICO INVESTIGADOR I JHON.BORBON@FISCALIA.GOV.CO BOGOTÁ D.C. CORDIAL SALUDO DAMOS RESPUESTA A LA REF 110016000101202250125 DEL 6 DE MARZO DE 2023, RECIBIDO EN LA CÁMARA DE COMERCIO EL 8 DE MARZO, EN EL CUAL SOLICITA SUMINISTRAR LA SIGUIENTE INFORMACIÓN: &quot;EXPEDIENTE MERCANTIL E HISTÓRICO DE REPRESENTANTES LEGALES DE LAS PERSONAS NATURALES Y JURÍDICAS QUE SE RELACIONAN A CONTINUACIÓN: ALPHA GRUPO CONSULTOR E INTERVENTOR NIT 900.645.004-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
    <s v="."/>
    <s v="Finalizado"/>
    <s v="ECUARTAS"/>
    <d v="2023-03-14T00:00:00"/>
    <d v="2023-03-14T00:00:00"/>
    <s v="jhon.borbon@fiscalia.gov.co.rpost.biz martes 14/03/2023 3:01 p. m"/>
    <s v="N"/>
    <s v=""/>
    <x v="0"/>
    <s v=""/>
    <s v="N"/>
    <d v="2023-03-14T00:00:00"/>
    <d v="2023-03-14T00:00:00"/>
    <n v="5"/>
    <n v="15"/>
    <x v="0"/>
    <n v="15"/>
    <s v="cumple"/>
  </r>
  <r>
    <x v="0"/>
    <n v="2023001445"/>
    <x v="46"/>
    <s v="EN COMUNICACION DEL DIA 07032023 CON EMAIL ENVIAOD A CONTACTO CCC MEDIANTE PETICION EL SR. BRAIAM SERNA GONZÁLEZ INDICA QUE: HACE POCO COMENCÉ UN PROYECTO CON UNA SAS, Y ME GUSTARÍA PODER ACCEDER A UNA BASE DE DATOS QUEINCLUYA TODAS LAS EMPRESAS EN UN RANGO DE INGRESO ME PUEDEN AYUDAR - TODAS LAS EMPRESAS SIN IMPORTAR LA ACTIVIDAD PERO QUE TENGAN INGRESOS ENTRE 1.000 MILLONES Y 10.000 MILLONES."/>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BRAIAM SERNA GONZÁLEZ"/>
    <s v=""/>
    <s v="gerencia@bvingenieria.com"/>
    <s v="E-mail"/>
    <s v="318 401 5325"/>
    <s v="3 Peticiones"/>
    <x v="0"/>
    <s v="Registros Publicos y Redes Emp"/>
    <s v="Derecho de peticion"/>
    <s v="."/>
    <s v="."/>
    <s v="2023-00256 SANTIAGO DE CALI, 10 DE MARZO DE 2023 SEÑORA BRAIAM SERNA GONZÁLEZ GERENCIA@BVINGENIERIA.COM LA CIUDAD CORDIAL SALUDO, DAMOS RESPUESTA AL CORREO ELECTRÓNICO DEL 7 DE MARZO DE 2023, RECIBIDO EN ESTA ENTIDAD EL MISMO DÍA, EN EL QUE SOLICITA: &quot;BASE DE DATOS QUE INCLUYA TODAS LAS EMPRESAS EN UN RANGO DE INGRESO ME PUEDEN AYUDAR? TODAS LAS EMPRESAS SIN IMPORTAR LA ACTIVIDAD, PERO QUE TENGAN INGRESOS ENTRE 1.000 MILLONES Y 10.000MILLON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
    <s v="."/>
    <s v="Finalizado"/>
    <s v="ECUARTAS"/>
    <d v="2023-03-10T00:00:00"/>
    <d v="2023-03-10T00:00:00"/>
    <s v="'gerencia@bvingenieria.com.rpost.biz' viernes 10/03/2023 4:55 p. m"/>
    <s v="N"/>
    <s v=""/>
    <x v="0"/>
    <s v="Interés general y particular"/>
    <s v="N"/>
    <d v="2023-03-10T00:00:00"/>
    <d v="2023-03-10T00:00:00"/>
    <n v="3"/>
    <n v="15"/>
    <x v="0"/>
    <n v="15"/>
    <s v="cumple"/>
  </r>
  <r>
    <x v="0"/>
    <n v="2023001446"/>
    <x v="46"/>
    <s v="EN COMUNICACION DEL DIA 06032023 CON EMAIL ENVIADO A INTELIGENCIA DE MERCADOS Y REMITIDO A CONTACTO CCC EL DIA 07032023 POR TRASALDO POR COMPETENCIAS MEDIANTE PETICION LA SEÑORA PAULA ANDREA BARRIOS BUENO SOLICITA: DESDE FUNDESARROLLO NOS ENCONTRAMOS TRABAJANDO EN EL CÁLCULO DE UN INDICADOR DE RECAUDO DEL IMPUESTO DE INDUSTRIA Y COMERCIO (ICA) POR ESTABLECIMIENTO COMERCIAL E INDUSTRIAL EN CALI ENTRE 2010 Y 2022. POR LO ANTERIOR NOS GUSTARÍA CONTAR CON SU APOYO AL COMPARTIRNOS LOS DATOS DEL NÚMERO DE ESTABLECIMIENTOS POR TIPO DE ACTIVIDAD EN LA CIUDAD ENTRE LOS AÑOS MENCIONADOS A PARTIR DE SU BASE DE DATOS DE REGISTRO MERCANTIL. "/>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PAULA ANDREA BARRIOS BUENO"/>
    <s v="3419989"/>
    <s v="investigador8@fundesarrollo.org.co"/>
    <s v="E-mail"/>
    <s v=""/>
    <s v="3 Peticiones"/>
    <x v="0"/>
    <s v="Registros Publicos y Redes Emp"/>
    <s v="Derecho de peticion"/>
    <s v="."/>
    <s v="."/>
    <s v="2023-00288 SANTIAGO DE CALI, 16 DE MARZO DE 2023 SEÑORA PAULA ANDREA BARRIOS B. INVESTIGADORA ECONÓMICA FUNDESARROLLO INVESTIGADOR8@FUNDESARROLLO.ORG.CO BARRANQUILLA CORDIAL SALUDO, DAMOS RESPUESTA AL CORREO ELECTRÓNICO DEL 6 DE MARZO DE 2023, RECIBIDO EN ESTA ENTIDAD EL MISMO DÍA, EN EL QUE SOLICITA: &quot;NOS ENCONTRAMOS TRABAJANDO EN EL CÁLCULO DE UN INDICADOR DE RECAUDO DEL IMPUESTO DE INDUSTRIA Y COMERCIO (ICA) POR ESTABLECIMIENTO COMERCIAL E INDUSTRIAL EN CALI ENTRE 2010 Y 2022. POR LO ANTERIOR, NOS GUSTARÍA CONTAR CON SU APOYO AL COMPARTIRNOS LOS DATOS DEL NÚMERO DE ESTABLECIMIENTOS POR TIPO DE ACTIVIDAD EN LA CIUDAD ENTRE LOS AÑOS MENCIONADOS, A PARTIR DE SU BASE DE DATOS DE REGISTRO MERCANTIL.&quot; AL RESPECTO, LE INFORMAMOS QUE LAS CÁMARAS DE COMERCIO DEBEN CEÑIRSE A LO ESTRICTAMENTE CONSAGRADO EN EL ORDENAMIENTO JURÍDICO Y, POR TANTO, SOLO PUEDEN HACER LO QUE LA LEY LAS FACULTA, DE TAL MANERA QUE EL ARTÍCULO 86 DEL CÓDIGO DE COMERCIO Y EL ARTÍCULO 2.2.2.38.1.4 DEL DE"/>
    <s v="."/>
    <s v="Finalizado"/>
    <s v="ECUARTAS"/>
    <d v="2023-03-16T00:00:00"/>
    <d v="2023-03-16T00:00:00"/>
    <s v="'investigador8@fundesarrollo.org.co.rpost.biz' jueves 16/03/2023 5:28 p. m"/>
    <s v="N"/>
    <s v=""/>
    <x v="0"/>
    <s v=""/>
    <s v="N"/>
    <d v="2023-03-16T00:00:00"/>
    <d v="2023-03-16T00:00:00"/>
    <n v="7"/>
    <n v="15"/>
    <x v="0"/>
    <n v="15"/>
    <s v="cumple"/>
  </r>
  <r>
    <x v="0"/>
    <n v="2023001450"/>
    <x v="46"/>
    <s v="SOLICITO SE SIRVA ELIMINAR EN EL REGISTRO MERCANTIL LA EXPRECIÓN &quot;EN REORGANIZACIÓN&quot; QUE ACTUUALMENTE SE ENCUENTRA INSCRITO DESPUES DE LA DENOMINACIÓN DE LA RAZON SOCIAL INSCRITO: 696969 H.P.C. MARKETING Y EVENTOS S.A. EN REORGANIZACION"/>
    <s v="A"/>
    <s v="ANGRAMIR"/>
    <s v=" "/>
    <s v="Mejoras Publicas"/>
    <d v="2023-03-08T00:00:00"/>
    <s v="Origino"/>
    <s v="NRESPONS"/>
    <s v="Registros Pub y Redes Emp"/>
    <s v="Front (Cajas)"/>
    <s v="Finalizado"/>
    <s v=" "/>
    <s v="Asignado a"/>
    <s v="CBOTERO"/>
    <s v="Registros Pub y Redes Emp"/>
    <s v="Juridica"/>
    <d v="2023-03-08T00:00:00"/>
    <s v="A"/>
    <s v="MERCANTIL"/>
    <n v="696969"/>
    <m/>
    <m/>
    <m/>
    <m/>
    <m/>
    <m/>
    <s v="Inscrito"/>
    <n v="31521374"/>
    <s v="CARMENZA TENORIO LOURIDO"/>
    <s v=""/>
    <s v="arg@legalcorpabogados.com"/>
    <s v="Presencial con Carta"/>
    <s v="3183819353"/>
    <s v="3 Peticiones"/>
    <x v="4"/>
    <s v="Registros Publicos y Redes Emp"/>
    <s v="Derecho de peticion"/>
    <s v="."/>
    <s v="."/>
    <s v=" SANTIAGO DE CALI, 17 DE MARZO DE 2023 SEÑORA CARMENZA TENORIO LOURIDO REPRESENTANTE LEGAL H.P.C. MARKETING Y EVENTOS S.A. EN REORGANIZACION SUBGERENCIA@HPCMARKETING.CO ARG@LEGALCORPABOGADOS.COM CALI CORDIAL SALUDO, DAMOS RESPUESTA A SU ESCRITO DE FECHA 3 DE MARZO DE 2023 RECIBIDO EN ESTA ENTIDAD EL 8 DE MARZO DEL MISMO AÑO, MEDIANTE EL CUAL NOS SOLICITA &quot;SE SIRVA ELIMINAR EN EL REGISTRO MERCANTIL LA EXPRESIÓN &quot;EN REORGANIZACIÓN&quot; QUE ACTUALMENTE SE ENCUENTRA INSCRITO DESPUÉS DE LA DENOMINACIÓN DE LA RAZÓN SO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
    <s v="."/>
    <s v="Finalizado"/>
    <s v="CBOTERO"/>
    <d v="2023-03-17T00:00:00"/>
    <d v="2023-03-17T00:00:00"/>
    <s v=" "/>
    <s v="N"/>
    <s v=""/>
    <x v="0"/>
    <s v="Interés general y particular"/>
    <s v="N"/>
    <d v="2023-03-17T00:00:00"/>
    <d v="2023-03-17T00:00:00"/>
    <n v="8"/>
    <n v="15"/>
    <x v="0"/>
    <n v="15"/>
    <s v="cumple"/>
  </r>
  <r>
    <x v="0"/>
    <n v="2023001452"/>
    <x v="46"/>
    <s v="EN COMUNICACION DEL DIA 07032023 CON EMAIL ENVIADO A CONTACTO CCC MEDIANTE PETICION LA SRA. CLAUDIA MARCELA GARZÓN BERNAL, ACTUANDO EN CALIDAD DE GERENTE DE SEGUROS PATRIMONIALES DE ASEGURADORA SOLIDARIA DE COLOMBIA ESTA COMPAÑÍA SOLICITA RESPETUOSAMENTE UN LISTADO DE LOS GRUPOS EMPRESARIALES (MATRIZ Y SUBORDINADAS) QUE SE ENCUENTREN REGISTRADOS A LA FECHA ANTE SU ENTIDAD"/>
    <s v="A"/>
    <s v="JCMARIN"/>
    <s v=" "/>
    <s v="Obrero"/>
    <d v="2023-03-08T00:00:00"/>
    <s v="Origino"/>
    <s v="NRESPONS"/>
    <s v="Registros Pub y Redes Emp"/>
    <s v="Back (Registro)"/>
    <s v="Finalizado"/>
    <s v=" "/>
    <s v="Asignado a"/>
    <s v="ECUARTAS"/>
    <s v="Registros Pub y Redes Emp"/>
    <s v="Back (Registro)"/>
    <d v="2023-03-08T00:00:00"/>
    <s v="A"/>
    <s v=""/>
    <m/>
    <m/>
    <m/>
    <m/>
    <m/>
    <m/>
    <m/>
    <s v="Sin Identificación"/>
    <m/>
    <s v="CLAUDIA MARCELA GARZÓN BERNAL"/>
    <s v="4587174"/>
    <s v="clgarzon@solidaria.com.co"/>
    <s v="E-mail"/>
    <s v="3123426229"/>
    <s v="3 Peticiones"/>
    <x v="0"/>
    <s v="Registros Publicos y Redes Emp"/>
    <s v="Derecho de peticion"/>
    <s v="."/>
    <s v="."/>
    <s v="2023-00296 SANTIAGO DE CALI, 15 DE MARZO DE 2023 SEÑORA CLAUDIA MARCELA GARZÓN BERNAL GERENTE SEGUROS PATRIMONIALES ASEGURADORA SOLIDARIA DE COLOMBIA CLGARZON@SOLIDARIA.COM.CO ECITA@SOLIDARIA.COM.CO BOGOTÁ D.C. CORDIAL SALUDO, DAMOS RESPUESTA AL ESCRITO DEL 7 DE MARZO DE 2023, RECIBIDO EN ESTA ENTIDAD EL 8 DE MARZO, EN EL QUE SOLICITA: &quot;UN LISTADO DE LOS GRUPOS EMPRESARIALES (MATRIZ Y SUBORDINADAS) QUE SE ENCUENTREN REGISTRADOS A LA FECHA ANTE SU ENTIDAD, DE CONFORMIDAD CON LO DISPUESTO EN EL ARTÍCULO 28 DE LA LEY 222 DE 1995&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
    <s v="."/>
    <s v="Finalizado"/>
    <s v="ECUARTAS"/>
    <d v="2023-03-15T00:00:00"/>
    <d v="2023-03-15T00:00:00"/>
    <s v="'clgarzon@solidaria.com.co.rpost.biz'; 'ecita@solidaria.com.co.rpost.biz' miércoles 15/03/2023 2:14 p. m"/>
    <s v="N"/>
    <s v=""/>
    <x v="0"/>
    <s v=""/>
    <s v="N"/>
    <d v="2023-03-15T00:00:00"/>
    <d v="2023-03-15T00:00:00"/>
    <n v="6"/>
    <n v="15"/>
    <x v="0"/>
    <n v="15"/>
    <s v="cumple"/>
  </r>
  <r>
    <x v="0"/>
    <n v="2023001453"/>
    <x v="46"/>
    <s v="CAMBIO DE DOCUMENTO DE IDENTIDAD DEL REPRESENTANTE LEGAL DE CEDULA DE EXTRANJERIA A PASAPORTE CON NUMERO 566699802"/>
    <s v="A"/>
    <s v="CRAYO"/>
    <s v=" "/>
    <s v="Unicentro web"/>
    <d v="2023-03-08T00:00:00"/>
    <s v="Origino"/>
    <s v="NRESPONS"/>
    <s v="Registros Pub y Redes Emp"/>
    <s v="Back (Registro)"/>
    <s v="Finalizado"/>
    <s v=" "/>
    <s v="Asignado a"/>
    <s v="MVELASCO"/>
    <s v="Registros Pub y Redes Emp"/>
    <s v="Back Correcciones Registro"/>
    <d v="2023-03-08T00:00:00"/>
    <s v="A"/>
    <s v="MERCANTIL"/>
    <n v="1001298"/>
    <n v="20230205776"/>
    <m/>
    <m/>
    <m/>
    <m/>
    <m/>
    <s v="Inscrito"/>
    <n v="566699802"/>
    <s v="CLINTON HAYWOOD BASSETT"/>
    <s v=""/>
    <s v="auditorcr@asfin.com.co"/>
    <s v="Presencial con Carta"/>
    <s v="3158573301"/>
    <s v="2 Del tramite del documento"/>
    <x v="19"/>
    <s v="Registros Publicos y Redes Emp"/>
    <s v="Inscripción"/>
    <s v="."/>
    <s v="."/>
    <s v="AL INSCRITO 1001298-16 ACTUALIZO EL TIPO Y NUMERO DE IDENTIDAD DEL DIRECTOR QUEDANDO ASÍ PASAPORTE 566699802 CLINTON HAYWOOD BASSETT, SE NOTIFICA AL USUARIO DE LA ACTUALIZACIÓN AL CORREO ELECTRONICO REPORTADO EN EL PQR."/>
    <s v="."/>
    <s v="Finalizado"/>
    <s v="MVELASCO"/>
    <d v="2023-03-09T00:00:00"/>
    <d v="2023-03-09T00:00:00"/>
    <s v=" "/>
    <s v="N"/>
    <s v=""/>
    <x v="0"/>
    <s v="."/>
    <s v="N"/>
    <d v="2023-03-09T00:00:00"/>
    <d v="2023-03-09T00:00:00"/>
    <n v="2"/>
    <n v="15"/>
    <x v="0"/>
    <n v="15"/>
    <s v="cumple"/>
  </r>
  <r>
    <x v="0"/>
    <n v="2023001454"/>
    <x v="46"/>
    <s v="EN COMUNICACIOND EL DIA 08032023 CON EMAIL ENVIADO A CONTACTO CCC LA SEÑORITA EMILY ROSE TANCO LOPEZ SOLICITA SEA ACTUALIZADO SU DOCUMENTO DE INDENTIDAD CC 1144203387 DEBIDO AL CAMBIO DE NOMBRE Y GÉNERO. SE ADJUNTA COPIA DE LA CONTRASEÑA Y REGISTRO CIVIL DE LA REGISTRADURIA"/>
    <s v="A"/>
    <s v="JCMARIN"/>
    <s v=" "/>
    <s v="Obrero"/>
    <d v="2023-03-08T00:00:00"/>
    <s v="Origino"/>
    <s v="NRESPONS"/>
    <s v="Registros Pub y Redes Emp"/>
    <s v="Back (Registro)"/>
    <s v="Finalizado"/>
    <s v=" "/>
    <s v="Asignado a"/>
    <s v="MVELASCO"/>
    <s v="Registros Pub y Redes Emp"/>
    <s v="Back Correcciones Registro"/>
    <d v="2023-03-08T00:00:00"/>
    <s v="A"/>
    <s v="MERCANTIL"/>
    <n v="1119821"/>
    <m/>
    <m/>
    <m/>
    <m/>
    <m/>
    <m/>
    <s v="Inscrito"/>
    <m/>
    <s v="EMILY ROSE TANDO LOPEZ"/>
    <s v=""/>
    <s v="edwincamilotancolopez@gmail.com"/>
    <s v="E-mail"/>
    <s v=""/>
    <s v="5 No aplica/No procede"/>
    <x v="27"/>
    <s v="Registros Publicos y Redes Emp"/>
    <s v="No aplica"/>
    <s v="."/>
    <s v="."/>
    <s v="DE ACUERDO CON LA RECEPCIÓN DEL DERECHO DE PETICIÓN, ME PERMITO INFORMARLE QUE NO PROCEDE YA QUE DICHA ACTUALIZACIÓN REQUIERE COBRO Y DEBE SER REVISADO POR EL ÁREA JURÍDICA. DEBE PRESENTAR LA DOCUMENTACIÓN APORTADA Y DE FORMA PRESENCIAL EN CUALQUIERA DE NUESTRAS SEDES. "/>
    <s v="."/>
    <s v="Finalizado"/>
    <s v="MVELASCO"/>
    <d v="2023-03-10T00:00:00"/>
    <d v="2023-03-10T00:00:00"/>
    <s v=" "/>
    <s v="N"/>
    <s v=""/>
    <x v="0"/>
    <s v="."/>
    <s v="N"/>
    <d v="2023-03-10T00:00:00"/>
    <d v="2023-03-10T00:00:00"/>
    <n v="3"/>
    <n v="15"/>
    <x v="0"/>
    <n v="15"/>
    <s v="cumple"/>
  </r>
  <r>
    <x v="0"/>
    <n v="2023001455"/>
    <x v="46"/>
    <s v="EL USUARIO RUDOLF PONTONI REPRESENTANTE LEGAL DE LA SOCIEDAD MY PAUL'S S.A.S CON NIT: 901073497 SOLICITA EL CAMBIO DEL DOCUMENTO DE IDENTIFICACION ACTUAL QUE ES CEDULA DE EXTRANJERIA LA CUAL ESTA VENCIDA, POR EL PASAPORTE U5112061. POR FAVOR VALIDAR Y CAMBIAR. "/>
    <s v="A"/>
    <s v="MAGONZAL"/>
    <s v=" "/>
    <s v="Unicentro web"/>
    <d v="2023-03-08T00:00:00"/>
    <s v="Origino"/>
    <s v="NRESPONS"/>
    <s v="Registros Pub y Redes Emp"/>
    <s v="Back (Registro)"/>
    <s v="Finalizado"/>
    <s v=" "/>
    <s v="Asignado a"/>
    <s v="MVELASCO"/>
    <s v="Registros Pub y Redes Emp"/>
    <s v="Back Correcciones Registro"/>
    <d v="2023-03-08T00:00:00"/>
    <s v="A"/>
    <s v="MERCANTIL"/>
    <n v="1024021"/>
    <n v="20230205936"/>
    <m/>
    <m/>
    <m/>
    <m/>
    <m/>
    <s v="Inscrito"/>
    <n v="5112061"/>
    <s v="RUDOLF PONTONI"/>
    <s v=""/>
    <s v="info@mypauls.com"/>
    <s v="Presencial con Carta"/>
    <s v="3022651461"/>
    <s v="2 Del tramite del documento"/>
    <x v="19"/>
    <s v="Registros Publicos y Redes Emp"/>
    <s v="Inscripción"/>
    <s v="."/>
    <s v="."/>
    <s v="AL INCRITO 1024021-16 SE ACTUALIZA EL TIPO Y NUMERO DE DOCUMENTO DE IDENTIDAD DEL REP LEGAL QUEDANDO ASI PASAPORTE U5112061 RUDOLF PONTONI, SE NOTIFICA AL USUARIO AL CORREO ELECTRÓNICO REPORTADO EN EL PQR"/>
    <s v="."/>
    <s v="Finalizado"/>
    <s v="MVELASCO"/>
    <d v="2023-03-10T00:00:00"/>
    <d v="2023-03-10T00:00:00"/>
    <s v=" "/>
    <s v="N"/>
    <s v=""/>
    <x v="0"/>
    <s v="."/>
    <s v="N"/>
    <d v="2023-03-10T00:00:00"/>
    <d v="2023-03-10T00:00:00"/>
    <n v="3"/>
    <n v="15"/>
    <x v="0"/>
    <n v="15"/>
    <s v="cumple"/>
  </r>
  <r>
    <x v="0"/>
    <n v="2023001456"/>
    <x v="46"/>
    <s v="SOLICITUD DE CERTIFICADO DE NOFIGURA Y QUE NO TIENE REGISTROS ANTE CAMARA DE COMERCIO DEL SEÑOR SIPRIANO CASTAÑEDA GRISALES CON CEDULA NRO 10.212.207"/>
    <s v="A"/>
    <s v="HPALACIO"/>
    <s v=" "/>
    <s v="Principal"/>
    <d v="2023-03-08T00:00:00"/>
    <s v="Origino"/>
    <s v="NRESPONS"/>
    <s v="Registros Pub y Redes Emp"/>
    <s v="Back (Registro)"/>
    <s v="Finalizado"/>
    <s v=" "/>
    <s v="Asignado a"/>
    <s v="CMARTINE"/>
    <s v="Registros Pub y Redes Emp"/>
    <s v="Juridica"/>
    <d v="2023-03-08T00:00:00"/>
    <s v="A"/>
    <s v=""/>
    <m/>
    <m/>
    <m/>
    <m/>
    <m/>
    <m/>
    <m/>
    <s v="Sin Identificación"/>
    <n v="10212207"/>
    <s v="CARLOS ANDRES CASTAÑEDA FRANCO"/>
    <s v=""/>
    <s v="maribeltejadaquevedo@gmail.com"/>
    <s v="Presencial Verbal"/>
    <s v="3122148113"/>
    <s v="3 Peticiones"/>
    <x v="0"/>
    <s v="Registros Publicos y Redes Emp"/>
    <s v="Derecho de peticion"/>
    <s v="."/>
    <s v="."/>
    <s v="CONTESTADO CON CARTA 2023-00277 DEL 14 DE MARZO DE 2023, ASÍ: &quot;MEDIANTE PETICIÓN DEL 8 DE MARZO DE 2023 SOLICITÓ A ESTA CÁMARA DE COMERCIO UN CERTIFICADO DE NO FIGURA A NOMBRE DE SIPRIANO CASTAÑEDA GRISALES, IDENTIFICADO CON LA CÉDULA DE CIUDADANÍA NO. 1021220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IPRIANO CASTAÑEDA GRISALES, IDE"/>
    <s v="."/>
    <s v="Finalizado"/>
    <s v="CMARTINE"/>
    <d v="2023-03-14T00:00:00"/>
    <d v="2023-03-14T00:00:00"/>
    <s v=" "/>
    <s v="N"/>
    <s v=""/>
    <x v="0"/>
    <s v="Interés general y particular"/>
    <s v="N"/>
    <d v="2023-03-14T00:00:00"/>
    <d v="2023-03-14T00:00:00"/>
    <n v="5"/>
    <n v="15"/>
    <x v="0"/>
    <n v="15"/>
    <s v="cumple"/>
  </r>
  <r>
    <x v="0"/>
    <n v="2023001457"/>
    <x v="46"/>
    <s v="SOLICITUD DE CERTIFICADO DE NOFIGURA Y QUE NO TIENE REGISTROS ANTE CAMARA DE COMERCIO DEL SEÑOR DORLAN JOSUE RODRIGUEZ GIRON CON CEDULA NRO 10697891 "/>
    <s v="A"/>
    <s v="YSANTANA"/>
    <s v=" "/>
    <s v="Agua Blanca"/>
    <d v="2023-03-08T00:00:00"/>
    <s v="Origino"/>
    <s v="NRESPONS"/>
    <s v="Registros Pub y Redes Emp"/>
    <s v="Back (Registro)"/>
    <s v="Finalizado"/>
    <s v=" "/>
    <s v="Asignado a"/>
    <s v="CMARTINE"/>
    <s v="Registros Pub y Redes Emp"/>
    <s v="Juridica"/>
    <d v="2023-03-08T00:00:00"/>
    <s v="A"/>
    <s v=""/>
    <m/>
    <m/>
    <m/>
    <m/>
    <m/>
    <m/>
    <m/>
    <s v="Sin Identificación"/>
    <n v="10699306"/>
    <s v="JOSE LUCRECIO IDROBO CAMILO"/>
    <s v=""/>
    <s v="crmncarabali@gmail.com"/>
    <s v="Presencial Verbal"/>
    <s v="3122479128"/>
    <s v="3 Peticiones"/>
    <x v="0"/>
    <s v="Registros Publicos y Redes Emp"/>
    <s v="Derecho de peticion"/>
    <s v="."/>
    <s v="."/>
    <s v="CONTESTADO CON CARTA 2023-00279 DEL 14 DE MARZO DE 2023, ASÍ: &quot;MEDIANTE PETICIÓN DEL 8 DE MARZO DE 2023 SOLICITÓ A ESTA CÁMARA DE COMERCIO UN CERTIFICADO DE NO FIGURA A NOMBRE DE DORLAN JOSUÉ RODRÍGUEZ GIRÓN, IDENTIFICADO CON LA CÉDULA DE CIUDADANÍA NO. 1069789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DORLAN JOSUÉ RODRÍGUEZ GIRÓN, I"/>
    <s v="."/>
    <s v="Finalizado"/>
    <s v="CMARTINE"/>
    <d v="2023-03-14T00:00:00"/>
    <d v="2023-03-14T00:00:00"/>
    <s v=" "/>
    <s v="N"/>
    <s v=""/>
    <x v="0"/>
    <s v="Interés general y particular"/>
    <s v="N"/>
    <d v="2023-03-14T00:00:00"/>
    <d v="2023-03-14T00:00:00"/>
    <n v="5"/>
    <n v="15"/>
    <x v="0"/>
    <n v="15"/>
    <s v="cumple"/>
  </r>
  <r>
    <x v="0"/>
    <n v="2023001465"/>
    <x v="47"/>
    <s v="EN COMUNICACION DEL DIA 23022023 CON OFICIO 2023EE0025817 DE LA C G R UNIDAD DE COBRO COATIVO BOGOTA DC ENVIADO VIA EMAIL A LA CC BOGOTA Y REMITIDO A LA CC CALI EL DIA 08032023 CON RADICACION NO. 20230198686 POR TRASLADO POR COMPETENCIAS SOLICITAN INFORMACION RELACIONADA CON EL DOMICILIO LUGAR DE TRABAJO EMAIL BIENES ACCIONES VINCULACION O PARTICIPACION EN EMPRESAS REGISTRADAS EN AL CAMARA DE COMERCIODE LAS PERSONAS NATURALES Y JURIDICAS QUE SE RELACIONAN EN EL OFICIO FAVOR APORTAR EL CERTIFICADO CORRESPONDIENTE."/>
    <s v="A"/>
    <s v="JCMARIN"/>
    <s v=" "/>
    <s v="Obrero"/>
    <d v="2023-03-09T00:00:00"/>
    <s v="Origino"/>
    <s v="NRESPONS"/>
    <s v="Registros Pub y Redes Emp"/>
    <s v="Back (Registro)"/>
    <s v="Finalizado"/>
    <s v=" "/>
    <s v="Asignado a"/>
    <s v="ECUARTAS"/>
    <s v="Registros Pub y Redes Emp"/>
    <s v="Back (Registro)"/>
    <d v="2023-03-09T00:00:00"/>
    <s v="A"/>
    <s v=""/>
    <m/>
    <m/>
    <m/>
    <m/>
    <m/>
    <m/>
    <m/>
    <s v="Sin Identificación"/>
    <m/>
    <s v="RAFAEL ARTURO DELGADILLO ROJAS"/>
    <s v="5187000ext12049"/>
    <s v="rafael.delgadillo@contraloria.gov.co"/>
    <s v="E-mail"/>
    <s v=""/>
    <s v="3 Peticiones"/>
    <x v="0"/>
    <s v="Registros Publicos y Redes Emp"/>
    <s v="Derecho de peticion"/>
    <s v="."/>
    <s v="."/>
    <s v="2023-00253 SANTIAGO DE CALI, 9 DE MARZO DE 2023 SEÑORES CONTRALORIA GENERAL DE LA REPUBLICA ATENCIÓN: RAFAEL ARTURO DELGADILLO ROJAS PROFESIONAL UNIVERSITARIO CGR@CONTRALORIA.GOV.CO RAFAEL.DELGADILLO@CONTRALORIA.GOV.CO BOGOTÁ D.C. CORDIAL SALUDO, DAMOS RESPUESTA A SU OFICIO PROCESO FISCAL DE COBRO COACTIVO DCC1-097 DE FECHA 23 DE FEBRERO DE 2023 RECIBIDO EN LA CÁMARA DE COMERCIO DE BOGOTÁ Y REMITIDO A ESTA ENTIDAD EL 7 DE MARZO, EN EL QUE SOLICITA: &quot;INFORMACIÓN RELACIONADA CON EL DOMICILIO, LUGAR DE TRABAJO, CORREO ELECTRÓNICO Y/O BIENES (ACCIONES, VINCULACIÓN O PARTICIPACIÓN QUE TENGAN EN LAS EMPRESAS REGISTRADAS EN ESTA ENTIDAD) DE LAS PERSONAS QUE MAS ADELANTE RELACIONO, A QUIENES SE LES ADELANTA PROCESO DE COBRO COACTIVO, CON EL FIN DE LOGRAR EL RESARCIMIENTO EFECTIVO DEL AÑO CAUSADO AL PATRIMONIO PÚBLICO: . AL RESPECTO, LE INFORMAMOS QUE LAS CÁMARAS DE COMERCIO DEBEN CEÑIRSE A LO ESTRICTAMENTE CONSAGRADO EN EL ORDENAMIENTO JURÍDICO Y, POR LO TANTO, SOLO PUEDEN HACER"/>
    <s v="."/>
    <s v="Finalizado"/>
    <s v="ECUARTAS"/>
    <d v="2023-03-09T00:00:00"/>
    <d v="2023-03-09T00:00:00"/>
    <s v="cgr@contraloria.gov.co.rpost.biz; rafael.delgadillo@contraloria.gov.co.rpost.biz jueves 09/03/2023 11:50 a. m."/>
    <s v="N"/>
    <s v=""/>
    <x v="0"/>
    <s v=""/>
    <s v="N"/>
    <d v="2023-03-09T00:00:00"/>
    <d v="2023-03-09T00:00:00"/>
    <n v="1"/>
    <n v="15"/>
    <x v="0"/>
    <n v="15"/>
    <s v="cumple"/>
  </r>
  <r>
    <x v="0"/>
    <n v="2023001466"/>
    <x v="47"/>
    <s v="EN COMUNICACION DEL DIA 01032023 CON EMAIL ENVIADO A LA CC DEL HUILA Y REMITIDO A LA CC CALI EL DIA 08032023 CON RAD. 20230200020 POR TRASALDO POR COMPETENCIAS MEDIENTE DERECHO DE PEITICON EL SR. JESUS DAVID PUENTES GALLEGO CC # 1079182069 SOLICITA SE LE INFORME EL ESTADO DE SITUACION ECONOMICA Y ASI PODER DEMOSTRAR QUE NO POSEE NINGUNA RAZON SOCIAL O EMPRESAS A SU NOMBRE A NIVEL NACIONAL"/>
    <s v="A"/>
    <s v="JCMARIN"/>
    <s v=" "/>
    <s v="Obrero"/>
    <d v="2023-03-09T00:00:00"/>
    <s v="Origino"/>
    <s v="NRESPONS"/>
    <s v="Registros Pub y Redes Emp"/>
    <s v="Back (Registro)"/>
    <s v="Finalizado"/>
    <s v=" "/>
    <s v="Asignado a"/>
    <s v="CMARTINE"/>
    <s v="Registros Pub y Redes Emp"/>
    <s v="Juridica"/>
    <d v="2023-03-09T00:00:00"/>
    <s v="A"/>
    <s v=""/>
    <m/>
    <m/>
    <m/>
    <m/>
    <m/>
    <m/>
    <m/>
    <s v="Sin Identificación"/>
    <m/>
    <s v="JESUS DAVID PUENTE GALLEGO"/>
    <s v=""/>
    <s v=""/>
    <s v="E-mail"/>
    <s v=""/>
    <s v="3 Peticiones"/>
    <x v="0"/>
    <s v="Registros Publicos y Redes Emp"/>
    <s v="Derecho de peticion"/>
    <s v="."/>
    <s v="."/>
    <s v="CONTESTADO CON CARTA 2023-00275 DEL 14 DE MARZO DE 2023, ASÍ: &quot;MEDIANTE ESCRITO RECIBIDO EN LA CÁMARA DE COMERCIO DEL HUILA Y REMITIDO A ESTA ENTIDAD EL 7 DE MARZO DE 2023, SOLICITÓ INFORMACIÓN &quot;QUE NO POSEO NINGUNA RAZÓN SOCIAL O EMPRESA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ESÚS DAVID PUENTE GALLEGO, IDENTIFICAD"/>
    <s v="."/>
    <s v="Finalizado"/>
    <s v="CMARTINE"/>
    <d v="2023-03-14T00:00:00"/>
    <d v="2023-03-14T00:00:00"/>
    <s v=" "/>
    <s v="N"/>
    <s v=""/>
    <x v="0"/>
    <s v="Interés general y particular"/>
    <s v="N"/>
    <d v="2023-03-14T00:00:00"/>
    <d v="2023-03-14T00:00:00"/>
    <n v="4"/>
    <n v="15"/>
    <x v="0"/>
    <n v="15"/>
    <s v="cumple"/>
  </r>
  <r>
    <x v="0"/>
    <n v="2023001468"/>
    <x v="47"/>
    <s v="EN COMUNICACION DEL DIA 280220233 CON OFICIO CRE030147950 DE LA FGN FISCALIA 53 GTRAIDCFC ED BOGOTA DC ENVIADO VIA EMAIL A LA CC BOGOTA Y REMITIDO A LA CC CALI EL DIA 08032023 CON RADICACION NO. 20230203890 POR TRASLADO POR COMPETENCIAS SOLICITAN TODA LA INFORMACION QUE REPIOSE ENLAS BASES DE DATOS DE LA ENTIDAD A FIN DE OBTENER CERTIFICADOS CORRESPONDIENTES A LAS PERSONAS RELACIONADAS EN EL OFICIO. - NOTA LOS SEÑORES - PEÑA ENRIQUEZ ALEIDO C.C. 13108450 FIGURA ACTIVA EN CALI CON MAT # 868146 Y - PEÑA ENRIQUEZ JAIRO C.C. 16500506 FIGURA ACTIVA EN CALI CON MAT # 868139"/>
    <s v="A"/>
    <s v="JCMARIN"/>
    <s v=" "/>
    <s v="Obrero"/>
    <d v="2023-03-09T00:00:00"/>
    <s v="Origino"/>
    <s v="NRESPONS"/>
    <s v="Registros Pub y Redes Emp"/>
    <s v="Back (Registro)"/>
    <s v="Finalizado"/>
    <s v=" "/>
    <s v="Asignado a"/>
    <s v="ECUARTAS"/>
    <s v="Registros Pub y Redes Emp"/>
    <s v="Back (Registro)"/>
    <d v="2023-03-09T00:00:00"/>
    <s v="A"/>
    <s v=""/>
    <m/>
    <m/>
    <m/>
    <m/>
    <m/>
    <m/>
    <m/>
    <s v="Sin Identificación"/>
    <m/>
    <s v="RAMIRO HERNANDO SERRANO ROBLEDO"/>
    <s v=""/>
    <s v="ramiro.serrano@fiscalia.gov.co"/>
    <s v="E-mail"/>
    <s v=""/>
    <s v="3 Peticiones"/>
    <x v="0"/>
    <s v="Registros Publicos y Redes Emp"/>
    <s v="Derecho de peticion"/>
    <s v="."/>
    <s v="."/>
    <s v=".2023 - 00237 SANTIAGO DE CALI, 10 DE MARZO DE 2022 SEÑORES FISCALIA GENERAL DE LA NACION ATENCIÓN: RAMIRO HERNANDO SERRANO ROBLEDO TÉCNICO INVESTIGADOR IV RAMIRO.SERRANO@FISCALIA.GOV.CO IBAGUÉ TOLIMA CORDIAL SALUDO DAMOS RESPUESTA A SU OFICIO NUNC 110016099068202200434 DEL 28 DE FEBRERO DE 2023, RECIBIDO EN LA CÁMARA DE COMERCIO DE BOGOTÁ Y EMITIDO A ESTA ENTIDAD EL 8 DE MARZO, EN EL CUAL SOLICIT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
    <s v="."/>
    <s v="Finalizado"/>
    <s v="ECUARTAS"/>
    <d v="2023-03-10T00:00:00"/>
    <d v="2023-03-10T00:00:00"/>
    <s v="ramiro.serrano@fiscalia.gov.co.rpost.biz viernes 10/03/2023 8:41 a. m"/>
    <s v="N"/>
    <s v=""/>
    <x v="0"/>
    <s v=""/>
    <s v="N"/>
    <d v="2023-03-10T00:00:00"/>
    <d v="2023-03-10T00:00:00"/>
    <n v="2"/>
    <n v="15"/>
    <x v="0"/>
    <n v="15"/>
    <s v="cumple"/>
  </r>
  <r>
    <x v="0"/>
    <n v="2023001471"/>
    <x v="47"/>
    <s v="EN COMUNICACION DEL DIA 21022023 CON OFICIO GS-2023- JINJU GRIED 29.25 DE LA POLICIA NACIONAL SECCIONAL PEREIRA ENVIADO VIA EMAIL A LA CC BOGOTA Y REMITIDO A LA CC CALI EL DIA 08032023 CON RADICACION NO. 20230203925 POR TRASLADO POR COMPETENCIAS SOLICITAN SUMINISTRAR A ESE GRUPO DE INVESTIGACION CERTIFICADOS DE REGISTRO MERCANTIL EXISTENCIA Y REPRESENTACION LEGAL O INSCRIPCION DE DOCUMENTOS DE ESTABLECIMIENTO DE COMERCIO EMPRESAS O SOCIEDADES DONDE FIGUREN O HAYAN SIDO REGISTRADOS COMO SOCIOS ACCIONISTAS MIEMBROS DE JUNTA DIRECTIVA REPRESENTANTES LEGALES O PROPIETARIOS CARPETA HISTORICA DE LOS SEÑORES: LUIS ARLEY CASTAÑEDA CC 87941272 FIGURA CANCELADA EN CALI_x0009_CON MAT # 955134 Y JUAN CARLOS GOMEZ TRUJILLO CC 94311073 NO FIGURA REGISTRADO EN CALI"/>
    <s v="A"/>
    <s v="JCMARIN"/>
    <s v=" "/>
    <s v="Obrero"/>
    <d v="2023-03-09T00:00:00"/>
    <s v="Origino"/>
    <s v="NRESPONS"/>
    <s v="Registros Pub y Redes Emp"/>
    <s v="Back (Registro)"/>
    <s v="Finalizado"/>
    <s v=" "/>
    <s v="Asignado a"/>
    <s v="ECUARTAS"/>
    <s v="Registros Pub y Redes Emp"/>
    <s v="Back (Registro)"/>
    <d v="2023-03-09T00:00:00"/>
    <s v="A"/>
    <s v=""/>
    <m/>
    <m/>
    <m/>
    <m/>
    <m/>
    <m/>
    <m/>
    <s v="Sin Identificación"/>
    <m/>
    <s v="SUB INT. JONATHAN EDWARD REYES ARDILA"/>
    <s v="5159700ext30478"/>
    <s v="jnathan.reves2522@correo.policia.gov.co"/>
    <s v="E-mail"/>
    <s v=""/>
    <s v="3 Peticiones"/>
    <x v="0"/>
    <s v="Registros Publicos y Redes Emp"/>
    <s v="Derecho de peticion"/>
    <s v="."/>
    <s v="."/>
    <s v="2023-00251 SANTIAGO DE CALI, 10 DE MARZO DE 2023 SEÑORES MINISTERIO DE DEFENSA NACIONAL POLICIA NACIONAL ATENCIÓN: SUBINTENDENTE JONATHAN EDWARD REYES ARDILA INVESTIGADOR EXTINCIÓN DE DOMINIO JONATHAN.REYES2522@CORREO.POLICIA.GOV.CO PEREIRA CORDIAL SALUDO, DAMOS RESPUESTA A SU OFICIO REF O.I. 201900603 E.D. DEL 21 DE FEBRERO DE 2023, RECIBIDO EN LA CÁMARA DE COMERCIO DE BOGOTÁ Y REMITIDO A ESTA ENTIDAD EL 8 DE MARZO EN EL QUE SOLICITA: &quot;INFORMACIÓN DE LOS CERTIFICADOS DE REGISTROS MERCANTILES,EXISTENCIA Y REPRESENTACIÓN LEGAL O INSCRIPCIÓN DE DOCUMENTOS DE ESTABLECIMIENTOS DE COMERCIO, EMPRESAS Y/O SOCIEDADES, DONDE FIGUREN O HAYAN SIDO REGISTRADOS COMO SOCIOS Y/O ACCIONISTAS, MIEMBROS DE JUNTA DIRECTIVA, REPRESENTACIONES LEGALES O PROPIETARIOS (CARPETA HISTÓRICA) DE LAS SIGUIENTES PERSONAS NATURALES Y/O JURÍDICAS QUE SE RELACIONAN A CONTINUACIÓN ASÍ: &quot;. AL RESPECTO, LE INFORMAMOS QUE LAS CÁMARAS DE COMERCIO DEBEN CEÑIRSE A LO ESTRICTAMENTE CONSAGRADO EN EL ORDENAMIENTO JUR"/>
    <s v="."/>
    <s v="Finalizado"/>
    <s v="ECUARTAS"/>
    <d v="2023-03-10T00:00:00"/>
    <d v="2023-03-10T00:00:00"/>
    <s v="jonathan.reyes2522@correo.policia.gov.co.rpost.biz viernes 10/03/2023 4:24 p. m"/>
    <s v="N"/>
    <s v=""/>
    <x v="0"/>
    <s v=""/>
    <s v="N"/>
    <d v="2023-03-10T00:00:00"/>
    <d v="2023-03-10T00:00:00"/>
    <n v="2"/>
    <n v="15"/>
    <x v="0"/>
    <n v="15"/>
    <s v="cumple"/>
  </r>
  <r>
    <x v="0"/>
    <n v="2023001483"/>
    <x v="47"/>
    <s v="EN COMUNICACIOND EL DIA 08032023 CON EMAIL ENVIADO A CONTACTO CCC MEDIANTE PETICION EL SR. EDGAR FRANCO CC 17157264 SOLICITA UNA CERTIFICACION DE NO FIGURACION EN CAMARA DE COMERCIO - NOTA LA CEDUAL APORTADA NO FIGURA CON REGISTROS EN LA CCC"/>
    <s v="A"/>
    <s v="JCMARIN"/>
    <s v=" "/>
    <s v="Obrero"/>
    <d v="2023-03-09T00:00:00"/>
    <s v="Origino"/>
    <s v="NRESPONS"/>
    <s v="Registros Pub y Redes Emp"/>
    <s v="Back (Registro)"/>
    <s v="Finalizado"/>
    <s v=" "/>
    <s v="Asignado a"/>
    <s v="CMARTINE"/>
    <s v="Registros Pub y Redes Emp"/>
    <s v="Juridica"/>
    <d v="2023-03-09T00:00:00"/>
    <s v="A"/>
    <s v=""/>
    <m/>
    <m/>
    <m/>
    <m/>
    <m/>
    <m/>
    <m/>
    <s v="Sin Identificación"/>
    <m/>
    <s v="EDGAR FRANCO"/>
    <s v=""/>
    <s v="ef329187@gmail.com"/>
    <s v="E-mail"/>
    <s v="3205626876"/>
    <s v="3 Peticiones"/>
    <x v="0"/>
    <s v="Registros Publicos y Redes Emp"/>
    <s v="Derecho de peticion"/>
    <s v="."/>
    <s v="."/>
    <s v="CONTESTADO CON CARTA 2023-00280 DEL 14 DE MARZO DE 2023, ASÍ: &quot;MEDIANTE PETICIÓN DEL 8 DE MARZO DE 2023 SOLICITÓ A ESTA CÁMARA DE COMERCIO UN CERTIFICADO DE NO FIGURA A NOMBRE DE EDGAR FRANCO, IDENTIFICADO CON LA CÉDULA DE CIUDADANÍA NO. 1715726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DGAR FRANCO, IDENTIFICADO CON LA CÉDULA DE CIU"/>
    <s v="."/>
    <s v="Finalizado"/>
    <s v="CMARTINE"/>
    <d v="2023-03-14T00:00:00"/>
    <d v="2023-03-14T00:00:00"/>
    <s v=" "/>
    <s v="N"/>
    <s v=""/>
    <x v="0"/>
    <s v="Interés general y particular"/>
    <s v="N"/>
    <d v="2023-03-14T00:00:00"/>
    <d v="2023-03-14T00:00:00"/>
    <n v="4"/>
    <n v="15"/>
    <x v="0"/>
    <n v="15"/>
    <s v="cumple"/>
  </r>
  <r>
    <x v="0"/>
    <n v="2023001484"/>
    <x v="47"/>
    <s v="EN COMUNICACION DE DIA 08032023 CON EMAIL EMVIADO A CONTACTO CCC MEDIANTE PETICION EL SR. NICOLAS ROBKLEDO PEREZ CC 1002542262 DE LA MANERA MÁS RESPETUOSA, SOLICITO QUE SEAN CUMPLIDAS LAS SIGUIENTES PETICIONES: QUE SE NOS SEAN ENVIADOS LOS ESTATUTOS DE LA SOCIEDAD PROPELCO S.A.S IDENTIFICADA CON EL NIT 900577412-2 "/>
    <s v="A"/>
    <s v="JCMARIN"/>
    <s v=" "/>
    <s v="Obrero"/>
    <d v="2023-03-09T00:00:00"/>
    <s v="Origino"/>
    <s v="NRESPONS"/>
    <s v="Registros Pub y Redes Emp"/>
    <s v="Back (Registro)"/>
    <s v="Finalizado"/>
    <s v=" "/>
    <s v="Asignado a"/>
    <s v="ECUARTAS"/>
    <s v="Registros Pub y Redes Emp"/>
    <s v="Back (Registro)"/>
    <d v="2023-03-09T00:00:00"/>
    <s v="A"/>
    <s v="MERCANTIL"/>
    <n v="860104"/>
    <m/>
    <m/>
    <m/>
    <m/>
    <m/>
    <m/>
    <s v="Inscrito"/>
    <m/>
    <s v=""/>
    <s v=""/>
    <s v=""/>
    <s v=""/>
    <s v=""/>
    <s v="3 Peticiones"/>
    <x v="0"/>
    <s v="Registros Publicos y Redes Emp"/>
    <s v="Derecho de peticion"/>
    <s v=""/>
    <s v=""/>
    <s v=""/>
    <s v=""/>
    <s v="Activo"/>
    <s v=""/>
    <m/>
    <m/>
    <s v=""/>
    <s v=""/>
    <s v=""/>
    <x v="0"/>
    <s v=""/>
    <s v=""/>
    <d v="2023-07-10T00:00:00"/>
    <m/>
    <n v="80"/>
    <n v="15"/>
    <x v="1"/>
    <n v="15"/>
    <s v="NO CUMPLE"/>
  </r>
  <r>
    <x v="0"/>
    <n v="2023001500"/>
    <x v="48"/>
    <s v="EN COMUNICACION DEL DIA 08032023 CON RAD. 2023EE0033956 DE LA CONTRALORIA GENERAL DE LA REPUBLICA CONTRALORIA DELEGADA INTERSECTORIAL 5 DE BOGOTA DC BIBIANA CATALINA DOMINGUEZ VELANDIA ENVIADO VIA EMAIL A CONTACTO CCC SOLICITAN ALLEGAR A ESE DESPACHO EL CERTIFICADO DE EXISTENCIA Y REPRESENTACION LEGAL DE LA EMPRESA HAROLD ORDOÑEZ PRODUCCIONES NIT 900491629-2 - NOTA LA SOCIEDAD HAROLD ORDOÑEZ PRODUCCIONES S.A.S. NIT 900491629 - 2_x0009_ACTIVA EN CALI MAT # 835100"/>
    <s v="A"/>
    <s v="JCMARIN"/>
    <s v=" "/>
    <s v="Obrero"/>
    <d v="2023-03-10T00:00:00"/>
    <s v="Origino"/>
    <s v="NRESPONS"/>
    <s v="Registros Pub y Redes Emp"/>
    <s v="Back (Registro)"/>
    <s v="Finalizado"/>
    <s v=" "/>
    <s v="Asignado a"/>
    <s v="ECUARTAS"/>
    <s v="Registros Pub y Redes Emp"/>
    <s v="Back (Registro)"/>
    <d v="2023-03-10T00:00:00"/>
    <s v="A"/>
    <s v="MERCANTIL"/>
    <n v="835100"/>
    <m/>
    <m/>
    <m/>
    <m/>
    <m/>
    <m/>
    <s v="Inscrito"/>
    <m/>
    <s v="BIBIANA CATALINA DOMINGUEZ VELANDIA"/>
    <s v=""/>
    <s v="responsabilidad fiscalcgr@controloria.gov.co"/>
    <s v="E-mail"/>
    <s v=""/>
    <s v="3 Peticiones"/>
    <x v="0"/>
    <s v="Registros Publicos y Redes Emp"/>
    <s v="Derecho de peticion"/>
    <s v="."/>
    <s v="."/>
    <s v="2023-00269 SANTIAGO DE CALI, 13 DE MARZO DE 2023 SEÑORES CONTRALORIA GENERAL DE LA REPUBLICA ATENCIÓN: BIBIANA CATALINA DOMÍNGUEZ VELANDIA CONTRALORA DELEGADA INTERSECTORIAL NO. 05 RESPONSABILIDADFISCALCGR@CONTRALORIA.GOV.CO BIBIANA.DOMINGUEZ@CONTRALORIA.GOV.CO BOGOTÁ D.C. CORDIAL SALUDO, DAMOS RESPUESTA AL OFICIO PRF-1600.20.05.22.1492 DEL 8 DE MARZO DE 2023 RECIBIDO EN ESTA ENTIDAD EL 10 DE MARZO, EN EL QUE SOLICITA: &quot;CERTIFICADO DE EXISTENCIA Y REPRESENTACIÓN LEGAL DE LA EMPRESA HAROLD ORDOÑEZ PRODUCCIONES S.A.S. IDENTIFICADA CON NIT 900.491.62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
    <s v="."/>
    <s v="Finalizado"/>
    <s v="ECUARTAS"/>
    <d v="2023-03-13T00:00:00"/>
    <d v="2023-03-13T00:00:00"/>
    <s v="responsabilidadfiscalcgr@contraloria.gov.co.rpost.biz; 'bibiana.dominguez@contraloria.gov.co.rpost.biz' lunes 13/03/2023 4:52 p. m"/>
    <s v="N"/>
    <s v=""/>
    <x v="0"/>
    <s v=""/>
    <s v="N"/>
    <d v="2023-03-13T00:00:00"/>
    <d v="2023-03-13T00:00:00"/>
    <n v="2"/>
    <n v="15"/>
    <x v="0"/>
    <n v="15"/>
    <s v="cumple"/>
  </r>
  <r>
    <x v="0"/>
    <n v="2023001501"/>
    <x v="48"/>
    <s v="EN COMUNICACION DEL DIA 08032023 CON EMAIL AENVIADO A CONTACTO CCC MEDIANTE PETICION LA SEÑORA TAMARA EVA DIAZ-VARELA DE LA SOCIEDAD LABORATORIOS CALIER DE LOS ANDES SAS NIT 800148619-7 SOLICITA ACTUALIZACION DE LOS DOCUMENTOS DE IDENTIDAD DEL GERENTE GENERAL E INTEGRANTES DE LA JUNTA DIRECTIVA DE LA SOCIEDAD"/>
    <s v="A"/>
    <s v="JCMARIN"/>
    <s v=" "/>
    <s v="Obrero"/>
    <d v="2023-03-10T00:00:00"/>
    <s v="Origino"/>
    <s v="NRESPONS"/>
    <s v="Registros Pub y Redes Emp"/>
    <s v="Back (Registro)"/>
    <s v="Finalizado"/>
    <s v=" "/>
    <s v="Asignado a"/>
    <s v="MVELASCO"/>
    <s v="Registros Pub y Redes Emp"/>
    <s v="Back Correcciones Registro"/>
    <d v="2023-03-10T00:00:00"/>
    <s v="A"/>
    <s v="MERCANTIL"/>
    <n v="969695"/>
    <m/>
    <m/>
    <m/>
    <m/>
    <m/>
    <m/>
    <s v="Inscrito"/>
    <m/>
    <s v=""/>
    <s v=""/>
    <s v="drojas@calier.co"/>
    <s v="E-mail"/>
    <s v=""/>
    <s v="2 Del tramite del documento"/>
    <x v="19"/>
    <s v="Registros Publicos y Redes Emp"/>
    <s v="Inscripción"/>
    <s v="."/>
    <s v="."/>
    <s v="AL INSCRITO 969695-16 ACTUALICÉ LOS NÚMEROS DE DOCUMENTOS DE LAS PERSONAS NOMBRADAS QUEDANDO ASÍ TAMARA EVA DIAZ VARELA BERTSCHINGER PASAPORTE PAL731435 RAUL ANDRES DIAZ VARELA BERTSCHINGER PASAPORTE PAG315310 DANIEL DIAZ VARELA BERTSCHINGER PASAPORTE PA0129705 SE NOTIFICA AL USUARIO AL CORREO ELECTRÓNICO REPORTADO EN EL RECLAMO "/>
    <s v="."/>
    <s v="Finalizado"/>
    <s v="MVELASCO"/>
    <d v="2023-03-13T00:00:00"/>
    <d v="2023-03-13T00:00:00"/>
    <s v=" "/>
    <s v="N"/>
    <s v=""/>
    <x v="0"/>
    <s v="."/>
    <s v="N"/>
    <d v="2023-03-13T00:00:00"/>
    <d v="2023-03-13T00:00:00"/>
    <n v="2"/>
    <n v="15"/>
    <x v="0"/>
    <n v="15"/>
    <s v="cumple"/>
  </r>
  <r>
    <x v="0"/>
    <n v="2023001504"/>
    <x v="48"/>
    <s v="EN COMUNICACION DEL DIA 09032023 CON EMAIL ENVIADO A LA DRA. CLAUDIA BOTERO REMITIDO A LCONTACTO CCC MEDIANTE DERECHO DE PETICION LA SEÑORA MARTHA LUCIA MURILLAS REPRESENTANTE LEGAL DE LA SOCIEDAD INTRAPACK DE COLOMBIA LTDA NIT 890321672- 6 SOLICITAN SOLICITO LA ASESORÍA DE REQUERIRSE PARA EL DEBIDO REGISTRO DE LA SUCESIÓN EN GONZÁLEZ POSADA Y CIA SC SOLICITO EXPEDIENTE DE LAS DOS COMPAÑÍAS ,FUE SOLICITADO EN 2021 SIN RESPUESTA SE TRATA DE LOS CORRECTIVOS NECESARIOS PARA EL DEBIDO REGISTRO .ESTARE ATENTA ACLARACIONES QUE SE REQUIERAN"/>
    <s v="A"/>
    <s v="JCMARIN"/>
    <s v=" "/>
    <s v="Obrero"/>
    <d v="2023-03-10T00:00:00"/>
    <s v="Origino"/>
    <s v="NRESPONS"/>
    <s v="Registros Pub y Redes Emp"/>
    <s v="Front (Cajas)"/>
    <s v="Finalizado"/>
    <s v=" "/>
    <s v="Asignado a"/>
    <s v="CBOTERO"/>
    <s v="Registros Pub y Redes Emp"/>
    <s v="Juridica"/>
    <d v="2023-03-10T00:00:00"/>
    <s v="A"/>
    <s v="MERCANTIL"/>
    <n v="105546"/>
    <m/>
    <m/>
    <m/>
    <m/>
    <m/>
    <m/>
    <s v="Inscrito"/>
    <m/>
    <s v="MARTHA LUCIA MURILLAS"/>
    <s v=""/>
    <s v="mmblegaladvices777@aol.com"/>
    <s v="E-mail"/>
    <s v=""/>
    <s v="3 Peticiones"/>
    <x v="11"/>
    <s v="Registros Publicos y Redes Emp"/>
    <s v="Derecho de peticion"/>
    <s v="."/>
    <s v="."/>
    <s v=" SANTIAGO DE CALI, 23 DE MARZO DE 2023 SEÑORA MARTHA LUCÍA MURILLAS REPRESENTANTE LEGAL INTRAPACK DE COLOMBIA LIMITADA GONZALEZ POSADA Y CIA. S. EN C CALI CORDIAL SALUDO, DAMOS RESPUESTA A SU ESCRITO RECIBIDO EN ESTA ENTIDAD EL 9 DE MARZO DE 2023, MEDIANTE EL CUAL NOS SOLICITA: &quot;DE : INTRAPACK DE COLOMBIALTDA NIT 890321 672- 6 REGISTRO DE ESCRITURA DEL AÑO 2009 ULTIMA ESCRITURA DE LA SOCIEDAD INTRAPACK DE COLOMBIA LTDA REZA COMO REGISTRO PARCIAL Y CONOCER LOS MOTIVOS DE LEY QUE BASAN EL ACTUAL REGISTRO . GONZALEZ POSADA Y CIA SC NIT 890309071 -0 REGISTRO DE ACTO ADMINISTRATIVO DE LA SUPERINDUSTRIA Y COMERCIO DEL AÑO 2006 REVISION DE LAS RESPONSABILIDADES DE SOCIOS EN EL ACTUAL REGISTRO CON BASE A LA SOCIEDAD EN COMANDITA SIMPLE REGISTRO DEL OBJETO SOCIAL DELA SOCIEDAD CONFORME A ESCRITURA CONSTITUCIÓN Y EN SU ORDEN , CULTIVO CAÑA REGISTRO DE LA CLAUSULA SUSTANCIAL DE ESCRITURA DE 1989 QUE REZA CON LA MUERTE DE LOS S"/>
    <s v="."/>
    <s v="Finalizado"/>
    <s v="CBOTERO"/>
    <d v="2023-03-23T00:00:00"/>
    <d v="2023-03-23T00:00:00"/>
    <s v=" "/>
    <s v="N"/>
    <s v=""/>
    <x v="0"/>
    <s v="Interés general y particular"/>
    <s v="N"/>
    <d v="2023-03-23T00:00:00"/>
    <d v="2023-03-23T00:00:00"/>
    <n v="9"/>
    <n v="15"/>
    <x v="0"/>
    <n v="15"/>
    <s v="cumple"/>
  </r>
  <r>
    <x v="0"/>
    <n v="2023001509"/>
    <x v="48"/>
    <s v="EN COMUNICACION DEL DIA 27022023 CON OFICIO DEIF 20230 DE LA FGN FISCALIA 27 DECLA BOGOTA DC ENVIADO VIA EMAIL A LA CC BOGOTA Y REMITIDO A LA CC CALI EL DIA 090032023 CON RADICACION NO. 20230210845 POR TRASLADO POR COMPETENCIAS SOLICITAN INFORMACION RELACIONADA CON EL FIN DE CONOCER SI LAS PERSONAS REALCIONADAS EN EL OFICIO SON O FUERON SOCIOS ACCIONISTAS DE SOCIEDADES LEGALMENTE CONSTITUIDAS EN COLOMBIA COMO REP. LEGAL GERENTE DIRECTOR MIEMBRO DE JUNTA DIRECTIVA ADMINISTRADOR Y TAMBIEN LOS CERTIFICADOS DE EXIETENCIA Y REPRESENTACION LEGAL ASI XCOMO LOS DOCUMENTOS DE SOPORTE QUE REPOSEN EN CADA CARPETA MERCANTIL CON RELACION AL PERIODO DE TIMEPO DESDE EL 2009 HASTA LA FECHA. - NOTA LA CEDULA 16510348 FIGURA COMO REP.LEGLA EN LA MAT 745307-16 - LA CEDULA 31971911 FIGURA COMO GERENTE EN LA MAT 589317-6 - GARCIA ROJAS RUTH C.C. 31971911 CANCELADA EN CALI MAT # 474842"/>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JOSE FELIX PALACIO TORRES"/>
    <s v="5803814ext12880"/>
    <s v="josef.palacio@fiscalia.gov.co"/>
    <s v="E-mail"/>
    <s v=""/>
    <s v="3 Peticiones"/>
    <x v="0"/>
    <s v="Registros Publicos y Redes Emp"/>
    <s v="Derecho de peticion"/>
    <s v="."/>
    <s v="."/>
    <s v="2023 - 00268 SANTIAGO DE CALI, 13 DE MARZO DE 2022 SEÑORES FISCALIA GENERAL DE LA NACION ATENCIÓN: JOSE FELIX PALACIO TORRES TÉCNICO INVESTIGADOR I - GRUPO DE INVESTIGACIONES FINANCIERAS JOSEF.PALACIO@FISCALIA.GOV.CO BOGOTÁ D.C. CORDIAL SALUDO DAMOS RESPUESTA A SU OFICIO NO. 8864850 OT 10318 DEL 27 DE FEBRERO DE 2023, RECIBIDO EN LA CÁMARA DE COMERCIO DE BOGOTÁ Y REMITIDO A ESTA ENTIDAD EL 9 DE MARZO, EN EL CUAL SOLICITA: &quot;INFORMACIÓN CON EL FIN DE CONOCER SI LOS CITADOS SON O FUERON SOCIOS O ACCIONISTAS DE SOCIEDADES LEGALMENTE CONSTITUIDAS EN COLOMBIA, REPRESENTACIÓN LEGAL, GERENTE, DIRECTOR, MIEMBRO DE JUNTA DIRECTIVA, O ADMINISTRADOR, EN CASO AFIRMATIVO ALLEGAR LA DOCUMENTACIÓN RELACIONADA CON DICHAS SOCIEDADES Y LOS CERTIFICADOS DE EXISTENCIA Y REPRESENTACIÓN LEGAL DE LAS EMPRESAS QUE SE PUEDAN RELACIONAR, ASÍ COMO LOS DOCUMENTOS SOPORTES QUE REPOSAN EN CADA UNA DE LAS CARPETAS DE CREACIÓN DE CADA UNA DE DICHAS EMPRESAS, CON RELACIÓN AL PERIODO DE TIEMPO A PARTIR DEL AÑO "/>
    <s v="."/>
    <s v="Finalizado"/>
    <s v="ECUARTAS"/>
    <d v="2023-03-13T00:00:00"/>
    <d v="2023-03-13T00:00:00"/>
    <s v="josef.palacio@fiscalia.gov.co.rpost.biz lunes 13/03/2023 11:28 a. m"/>
    <s v="N"/>
    <s v=""/>
    <x v="0"/>
    <s v=""/>
    <s v="N"/>
    <d v="2023-03-13T00:00:00"/>
    <d v="2023-03-13T00:00:00"/>
    <n v="2"/>
    <n v="15"/>
    <x v="0"/>
    <n v="15"/>
    <s v="cumple"/>
  </r>
  <r>
    <x v="0"/>
    <n v="2023001511"/>
    <x v="48"/>
    <s v="EN COMUNICACION DEL DIA 09032023 CON OFICIO 532 DEL TRIBUNAL SUPERIOR DEL DISTRITO JUDICIAL DE PEREIRA SALA CIVIL DE FAMILIA ENVIADO VIA EMAIL A CONTACTO CCC SOLICITAN DE CARÁCTER URGENTE A FIN DE QUE EN EL TÉRMINO DE DOS (2) DÍAS SE SIRVA RENDIR INFORME SOBRE EL TAMAÑO DE LA EMPRESA DE LA CASA PRINCIPAL AGROINDUSTRIAL PAN I QUESO S.A. IDENTIFICADO CON EL NIT. 890315845-9. - NOTA LA SOCIEDAD AGROINDUSTRIAL PAN I QUESO S.A. EN LIQUIDACION JUDICIAL PAN I QUESO NIT 890315845 - 9 ACTIVA EN CALI CON MAT # 62881"/>
    <s v="A"/>
    <s v="JCMARIN"/>
    <s v=" "/>
    <s v="Obrero"/>
    <d v="2023-03-10T00:00:00"/>
    <s v="Origino"/>
    <s v="NRESPONS"/>
    <s v="Registros Pub y Redes Emp"/>
    <s v="Back (Registro)"/>
    <s v="Finalizado"/>
    <s v=" "/>
    <s v="Asignado a"/>
    <s v="ECUARTAS"/>
    <s v="Registros Pub y Redes Emp"/>
    <s v="Back (Registro)"/>
    <d v="2023-03-10T00:00:00"/>
    <s v="A"/>
    <s v="MERCANTIL"/>
    <n v="62881"/>
    <m/>
    <m/>
    <m/>
    <m/>
    <m/>
    <m/>
    <s v="Inscrito"/>
    <m/>
    <s v="CESAR AUGUSTO GARCIA LONDOÑO"/>
    <s v="3147740EXT170"/>
    <s v="sscfper@cendoj.ramajudicial.gov.co"/>
    <s v="E-mail"/>
    <s v=""/>
    <s v="3 Peticiones"/>
    <x v="0"/>
    <s v="Registros Publicos y Redes Emp"/>
    <s v="Derecho de peticion"/>
    <s v="."/>
    <s v="."/>
    <s v="2023 - 00236 SANTIAGO DE CALI, 13 DE MARZO DE 2023 SEÑORES TRIBUNAL SUPERIOR DEL DISTRITO JUDICIAL DE PEREIRA SALA CIVIL FAMILIA -SECRETARÍA ATENCIÓN: CÉSAR AUGUSTO GRACIA LONDOÑO SECRETARIO SSCFPER@CENDOJ.RAMAJUDICIAL.GOV.CO PEREIRA CORDIAL SALUDO DAMOS RESPUESTA AL OFICIO NO. 532 DEL 9 DE MARZO DE 2023, RECIBIDO EN ESTA ENTIDAD EL MISMO DÍA, EN EL QUE SOLICITA &quot;SE SIRVA RENDIR INFORME SOBRE EL TAMAÑO DE LA EMPRESA DE LA CASA PRINCIPAL AGROINDUSTRIAL PAN I QUESO S.A. IDENTIFICADO CON EL NIT. 890315845-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
    <s v="."/>
    <s v="Finalizado"/>
    <s v="ECUARTAS"/>
    <d v="2023-03-13T00:00:00"/>
    <d v="2023-03-13T00:00:00"/>
    <s v="sscfper@cendoj.ramajudicial.gov.co.rpost.biz lunes 13/03/2023 4:36 p. m"/>
    <s v="N"/>
    <s v=""/>
    <x v="0"/>
    <s v=""/>
    <s v="N"/>
    <d v="2023-03-13T00:00:00"/>
    <d v="2023-03-13T00:00:00"/>
    <n v="2"/>
    <n v="15"/>
    <x v="0"/>
    <n v="15"/>
    <s v="cumple"/>
  </r>
  <r>
    <x v="0"/>
    <n v="2023001512"/>
    <x v="48"/>
    <s v="EN COMUNICACION DEL DIA 28022023 CON OFICIO GS-2023 SUBGA POJUD 29.54 DE LA POLICIA NACIONAL SECCIONAL BOGOTA ENVIADO A LA CC BOGOTA Y REMITIDO A L CC CALI EL DIA 09032023 CON RADICACION NO. 20230210971 POR TRASLADO POR COMPETENCIAS SOLICITAN COLABORACION REALIZANDO BUSQUEDA SELECTIVA EN BASES DE DATOS PARA SOLICITAR SOPORTE Y CERTIFICACION DE POSIBLES VINCULOS QUE PUEDAN TENER LAS PERSONAS NATURALES RELACIONADAS EN LA OFICIO CON CUALQUIER PERSONA JURIDICA A NIVEL NACIONAL SEA COMO REP. LEGAL SOCIO GERENTE ADMINISTRADOR ACCIONISTA MIEMBRO DE JUNTA DIRECTIVA REV. FISCAL. FAVOR ENVIAR LA INFORMACIONPERTINENTE - NOTA LAS CEDULAS APORTADAS NO FIGURAN CON REGISTROS EN LA CCC"/>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PT JAHIR ARLEY SANDOVAL BENAVIDEZ"/>
    <s v="5803382EXT93002"/>
    <s v="jahir.sandival3561@correo.policia.gov.co"/>
    <s v="E-mail"/>
    <s v="3223075906"/>
    <s v="3 Peticiones"/>
    <x v="0"/>
    <s v="Registros Publicos y Redes Emp"/>
    <s v="Derecho de peticion"/>
    <s v="."/>
    <s v="."/>
    <s v=".2023-00251 SANTIAGO DE CALI, 13 DE MARZO DE 2023 SEÑORES MINISTERIO DE DEFENSA NACIONAL POLICIA NACIONAL ATENCIÓN: PATRULLERO JAHIR ARLEY SANDOVAL BENAVIDES INVESTIGADOR CRIMINAL GRUPO INVESTIGATIVO POLFA JAHIR.SANDOVAL3561@CORREO.POLICIA.GOV.CO BOGOTÁ D.C. CORDIAL SALUDO, DAMOS RESPUESTA A SU RADICADO NO. 110016099366202310012 DEL 28 DE FEBRERO DE 2023, RECIBIDO EN LA CÁMARA DE COMERCIO DE BOGOTÁ Y REMITIDO A ESTA ENTIDAD EL 9 DE MARZO EN EL QUE SOLICITA: &quot;SOPORTE Y CERTIFICACIÓN DE LOS POSIBLES VÍNCULOS QUE PUEDAN TENER LAS PERSONAS NATURALES RELACIONADAS CON CUALQUIER PERSONA JURÍDICA A NIVEL NACIONAL, BIEN SEA EN CALIDAD DE REPRESENTANTE LEGAL, SOCIO, GERENTE, ADMINISTRADOR ACCIONISTA, MIEMBRO DE JUNTA DIRECTIVA, REVISOR FISCAL, EN EVENTO EN QUE ESA INFORMACIÓN REPOSE EN OTRAS CÁMARAS DE COMERCIO DEL PAÍS, SE SOLICITARA SE REENVIE LA SOLICITUD A TALES OFICINAS, INDICANDO AL DESPACHO LA INFORMACIÓN PERTINENTE PARA REALIZAR SEGUIMIENTO A TALES REQUERIMIENTOS DE LAS SIGUIE"/>
    <s v="."/>
    <s v="Finalizado"/>
    <s v="ECUARTAS"/>
    <d v="2023-03-13T00:00:00"/>
    <d v="2023-03-13T00:00:00"/>
    <s v="jahir.sandoval3561@correo.policia.gov.co.rpost.biz lunes 13/03/2023 2:52 p. m"/>
    <s v="N"/>
    <s v=""/>
    <x v="0"/>
    <s v=""/>
    <s v="N"/>
    <d v="2023-03-13T00:00:00"/>
    <d v="2023-03-13T00:00:00"/>
    <n v="2"/>
    <n v="15"/>
    <x v="0"/>
    <n v="15"/>
    <s v="cumple"/>
  </r>
  <r>
    <x v="0"/>
    <n v="2023001514"/>
    <x v="48"/>
    <s v="EN COMUNICACION DEL DIA 08032023 CON EMAIL ENVIADO A CONTACTO CCC EL SR. ERNESTO ALBERTO ARANGUREN ZEGARRA CE 1.086.310 ACTUANDO COMO REPRESENTANTE LEGAL SUPLENTE DE LA SOCIEDAD GYG PRODUCCIONES S.A.S NIT 901.689.871-4 MEDIANTE EL PRESENTE DOCUMENTO, MANIFIESTO QUE, LUEGO DE REALIZAR EL TRÁMITE RESPECTIVO, OBTUVE LA CÉDULA DE EXTRANJERÍA NRO. 1.086.310, POR LO TANTO, SOLICITO AMABLEMENTE QUE SE REALICE EL CAMBIO DE MI DOCUMENTO DE IDENTIDAD EN EL REGISTRO MERCANTIL DE LA SOCIEDAD, EN EL SENTIDO EN QUE, SE CAMBIE MI PASAPORTE POR LA NUEVA CÉDULA DE EXTRANJERÍA, LA CUAL ANEXO A LA PRESENTE SOLICITUD"/>
    <s v="A"/>
    <s v="JCMARIN"/>
    <s v=" "/>
    <s v="Obrero"/>
    <d v="2023-03-10T00:00:00"/>
    <s v="Origino"/>
    <s v="NRESPONS"/>
    <s v="Registros Pub y Redes Emp"/>
    <s v="Back (Registro)"/>
    <s v="Finalizado"/>
    <s v=" "/>
    <s v="Asignado a"/>
    <s v="MVELASCO"/>
    <s v="Registros Pub y Redes Emp"/>
    <s v="Back Correcciones Registro"/>
    <d v="2023-03-10T00:00:00"/>
    <s v="A"/>
    <s v="MERCANTIL"/>
    <n v="1179279"/>
    <m/>
    <m/>
    <m/>
    <m/>
    <m/>
    <m/>
    <s v="Inscrito"/>
    <m/>
    <s v="ERNESTO ALBERTO ARANGUREN ZEGARRA"/>
    <s v=""/>
    <s v="arangurenconsultores@gmail.com"/>
    <s v="E-mail"/>
    <s v=""/>
    <s v="2 Del tramite del documento"/>
    <x v="19"/>
    <s v="Registros Publicos y Redes Emp"/>
    <s v="Inscripción"/>
    <s v="."/>
    <s v="."/>
    <s v=" AL INSCRITO 1179279 SE ACTUALIZÓ EL TIPO Y NUMERO DE DOCUMENTO DE IDENTIDAD DEL SEÑOR REP LEGAL SUPLENTE ERNESTO ALBERTO ARANGUREN ZEGARRA CE 1086310"/>
    <s v="."/>
    <s v="Finalizado"/>
    <s v="MVELASCO"/>
    <d v="2023-03-13T00:00:00"/>
    <d v="2023-03-13T00:00:00"/>
    <s v=" "/>
    <s v="N"/>
    <s v=""/>
    <x v="0"/>
    <s v="."/>
    <s v="N"/>
    <d v="2023-03-13T00:00:00"/>
    <d v="2023-03-13T00:00:00"/>
    <n v="2"/>
    <n v="15"/>
    <x v="0"/>
    <n v="15"/>
    <s v="cumple"/>
  </r>
  <r>
    <x v="0"/>
    <n v="2023001517"/>
    <x v="48"/>
    <s v="EN COMUNICACION DEL DIA 08032023 CON OFICIO OT 12309 DE LA FISCALIA GENERAL DE LA NACION C T I DE CALI ENVIADO VIA EMAIL A CONTACTO CCC SOLICITAN EXPEDIR CERTIFICADO DE EXISTENCIA Y REGISTRO MERCANTIL A NOMBRE DE NEYSER FERNEY GIL TABARES C.C.1107062110"/>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MARTHA CECILIA AVILA RAMIREZ"/>
    <s v="3899980EXT24109"/>
    <s v="martha.avila@fiscalia.gov.co"/>
    <s v="E-mail"/>
    <s v="3218396906"/>
    <s v="3 Peticiones"/>
    <x v="0"/>
    <s v="Registros Publicos y Redes Emp"/>
    <s v="Derecho de peticion"/>
    <s v="."/>
    <s v="."/>
    <s v="2023 - 00268 SANTIAGO DE CALI, 13 DE MARZO DE 2022 SEÑORES FISCALIA GENERAL DE LA NACION ATENCIÓN: MARTHA CECILIA AVILA RAMIREZ TÉCNICO INVESTIGADOR II C.T.I. MARTHA.AVILA@FISCALIA.GOV.CO LA CIUDAD CORDIAL SALUDO DAMOS RESPUESTA A SU OT 12309 SPOA 760016000193202212234 DEL 8 DE MARZO DE 2023, RECIBIDO EN ESTA ENTIDAD EL 10 DE MARZO, EN EL CUAL SOLICITA: &quot;EXPEDIR CERTIFICADO DE EXISTENCIA Y REGISTRO MERCANTIL A NOMBRE DE NEYSER FERNEY GIL TABARES C.C.110706211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
    <s v="."/>
    <s v="Finalizado"/>
    <s v="ECUARTAS"/>
    <d v="2023-03-13T00:00:00"/>
    <d v="2023-03-13T00:00:00"/>
    <s v="martha.avila@fiscalia.gov.co.rpost.biz lunes 13/03/2023 5:01 p. m"/>
    <s v="N"/>
    <s v=""/>
    <x v="0"/>
    <s v=""/>
    <s v="N"/>
    <d v="2023-03-13T00:00:00"/>
    <d v="2023-03-13T00:00:00"/>
    <n v="2"/>
    <n v="15"/>
    <x v="0"/>
    <n v="15"/>
    <s v="cumple"/>
  </r>
  <r>
    <x v="0"/>
    <n v="2023001519"/>
    <x v="48"/>
    <s v="EN COMUNICACION DEL DIA 01032023 CON EMAIL ENVIADO A CONTACTO CCC MEDIANTE PETICION LA ASOCIACION COMUNAL DE JUNTAS ASOCOMUNAL DE YUMBO SOLICITAN BASE DE DATOS CON INFROMACION DE LAS EMPRESAS Y COMERCIO DE BARRIO SIMON BOLIVAR DE YUMBO PARA CONSTITUCION DEL PLANA DE DESARROLLO SE SLOLICITA LA SIGUIENTE INFROMACION NOMBRE DEL PROPIETARIO- NOMBRE DE LA EMPRESA O COMERCIO - ACTIVIDAD CIIU - DIR DE LA EMPRESA - TELEFONO - EMAIL - TIEMPOR DE ACTIVIDAD - NUMERO DE MPLEADOS Y GENERO"/>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GLORIA LUCIA SOTO BRAND"/>
    <s v=""/>
    <s v="jaipavi@hotmail.com"/>
    <s v="E-mail"/>
    <s v=""/>
    <s v="3 Peticiones"/>
    <x v="0"/>
    <s v="Registros Publicos y Redes Emp"/>
    <s v="Derecho de peticion"/>
    <s v="."/>
    <s v="."/>
    <s v="2023-00278 SANTIAGO DE CALI, 14 DE MARZO DE 2023 SEÑORA GLORIA LUCIA SOTO BRAND JAIPAVI@HOTMAIL.COM YUMBO CORDIAL SALUDO, DAMOS RESPUESTA AL ESCRITO EL 1 DE MARZO DE 2023, RECIBIDO EN ESTA ENTIDAD EL 10 DE MARZO, EN EL QUE SOLICITA: &quot;RESPETUOSAMENTE NOS DIRIGIMOS A SU DESPACHO, CON EL FIN DE SOLICITAR UNA BASE DE DATOS CON INFORMACIÓN DE LAS EMPRESAS Y COMERCIO DEL BARRIO SIMÓN BOLÍVAR DEL MUNICIPIO DE YUMBO EXCLUSIVAMENTE PARA CONSTRUIR EL PLAN DE DESARROLLO DEL BARRIO EN MENCIÓN, SEGÚN DELIMITACIÓN POR EL NORTE HASTA EL RIO YUMBO O CARRERA 1A, POR EL ORIENTE HASTA CALLE 15, POR EL SUR HASTA CARRERA 6, Y POR EL OCCIDENTE HASTA CALLE 9, QUE CONTENGA LA SIGUIENTE INFORMACIÓN: 1. NOMBRE DEL PROPIETARIO 2. NOMBRE DE LA EMPRESA O COMERCIO 3. ACTIVIDAD ECONÓMICA 4. DIRECCIÓN DE EMPRESA O COMERCIO 5. NÚMERO DE TELÉFONO 6. CORREO ELECTRÓNICO 7. TIEMPO DE ACTIVIDAD 8. NÚMERO DE EMPLEADOS Y GÉNERO (HOMBRE MUJER).&quot; AL RESPECTO, LE INFORMAMOS QUE LAS CÁMARAS DE COMERCIO DEBEN CEÑ"/>
    <s v="."/>
    <s v="Finalizado"/>
    <s v="ECUARTAS"/>
    <d v="2023-03-14T00:00:00"/>
    <d v="2023-03-14T00:00:00"/>
    <s v="'jaipavi@hotmail.com.rpost.biz' martes 14/03/2023 11:20 a. m."/>
    <s v="N"/>
    <s v=""/>
    <x v="0"/>
    <s v=""/>
    <s v="N"/>
    <d v="2023-03-14T00:00:00"/>
    <d v="2023-03-14T00:00:00"/>
    <n v="3"/>
    <n v="15"/>
    <x v="0"/>
    <n v="15"/>
    <s v="cumple"/>
  </r>
  <r>
    <x v="0"/>
    <n v="2023001521"/>
    <x v="48"/>
    <s v="EN COMUNICACION DEL DIA 08032023 CON OFICIO DECLA 20210- OT 9332 RAD 20235860006611 FGN FISCALIA 23 DECLA BOGOTA DC ENVIADO VIA EMAIL A CONTACTO CCC MEDIANTE PETICION SOLICITAN LOS CERTIFICADOS DE EXISTENCIA Y REPRESENTACIÓN LEGAL Y/O ESTABLECIMIENTOS DE COMERCIO QUE FIGUREN LAS SIGUIENTES PERSONAS COMO SOCIOS ACCIONISTAS MIEMBROS DE JUNTAS DIRECTIVAS REPRESENTANTE LEGALES ETC ASÍ: - MARIA DEL PILAR HENAO SALAZAR CC 42101208 - JOHNNATAN MANRIQUE HENANO CC 1088266336 - GILDARDO MANRIQUE NARANJO CC 10118896 - NOTA LA SEÑORA MARIA DEL PILAR HENAO SALAZAR C.C. 42101208 ACTIVA PEREIRA MAT 3 18140980 - JOHNNATAN MANRIQUE HENAO C.C. 1088266336 CANCELADA PEREIRA MAT # 18113194 - GILDARDO MANRIQUE NARANJO C.C. 10118896 ACTIVA PEREIRA MAT # 16249401"/>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MAURICIO VANEGAS V."/>
    <s v="5702000EXT12637"/>
    <s v="mauricio.vanegas@fiscalia.gov.co"/>
    <s v="E-mail"/>
    <s v=""/>
    <s v="3 Peticiones"/>
    <x v="0"/>
    <s v="Registros Publicos y Redes Emp"/>
    <s v="Derecho de peticion"/>
    <s v="."/>
    <s v="."/>
    <s v="2023-00200 SANTIAGO DE CALI, 14 DE MARZO DE 2023 SEÑORES FISCALIA GENERAL DE LA NACION ATENCIÓN: MAURICIO VANEGAS V. SERVIDOR DE POLICÍA JUDICIAL MAURICIO.VANEGAS@FISCALIA.GOV.CO BOGOTÁ D.C. CORDIAL SALUDO DAMOS RESPUESTA AL OFICIO OT9332 NC110016000096202250058 DEL 8 DE MARZO DE 2023, RECIBIDO EN LA CÁMARA DE COMERCIO EL 10 DE MARZO, EN EL CUAL SOLICITA SUMINISTRAR LA SIGUIENTE INFORMACIÓN: &quot;LOS CERTIFICADOS DE EXISTENCIA Y REPRESENTACIÓN LEGAL Y/O ESTABLECIMIENTOS DE COMERCIO QUE FIGUREN LAS SIGUIENTES PERSONAS COMO SOCIOS, ACCIONISTAS, MIEMBROS DE JUNTAS DIRECTIVAS, REPRESENTANTES LEGALES, ETC., ASÍ: MARIA DEL PILAR HENAO SALAZAR IDENTIFICADO CON CC 42.101.208 JOHNNATAN MANRIQUE HENANO IDENTIFICADO CON CC 1.088.266.336 GILDARDO MANRIQUE NARANJO IDENTIFICADO CON CC 10.118.896.&quot;. AL RESPECTO, LE INFORMAMOS QUE LAS CÁMARAS DE COMERCIO DEBEN CEÑIRSE A LO ESTRICTAMENTE CONSAGRADO EN EL ORDENAMIENTO JURÍDICO Y, POR LO TANTO, SOLO PUEDEN HACER LO QUE LA LEY LAS FACULTA, DE TAL"/>
    <s v="."/>
    <s v="Finalizado"/>
    <s v="ECUARTAS"/>
    <d v="2023-03-14T00:00:00"/>
    <d v="2023-03-14T00:00:00"/>
    <s v="mauricio.vanegas@fiscalia.gov.co.rpost.biz martes 14/03/2023 2:23 p. m"/>
    <s v="N"/>
    <s v=""/>
    <x v="0"/>
    <s v=""/>
    <s v="N"/>
    <d v="2023-03-14T00:00:00"/>
    <d v="2023-03-14T00:00:00"/>
    <n v="3"/>
    <n v="15"/>
    <x v="0"/>
    <n v="15"/>
    <s v="cumple"/>
  </r>
  <r>
    <x v="0"/>
    <n v="2023001522"/>
    <x v="48"/>
    <s v="EN COMUNICACION DEL DIA 08032023 CON EMAIL ENVIADO A CONTACTO CCC MEDIANTE PETICION EL SR. RIGOBERTO LIS GOMEZ CC 2419264 SOLICITA UN CERTIFICADO DE NO FIGURA."/>
    <s v="A"/>
    <s v="JCMARIN"/>
    <s v=" "/>
    <s v="Obrero"/>
    <d v="2023-03-10T00:00:00"/>
    <s v="Origino"/>
    <s v="NRESPONS"/>
    <s v="Registros Pub y Redes Emp"/>
    <s v="Back (Registro)"/>
    <s v="Finalizado"/>
    <s v=" "/>
    <s v="Asignado a"/>
    <s v="CMARTINE"/>
    <s v="Registros Pub y Redes Emp"/>
    <s v="Juridica"/>
    <d v="2023-03-10T00:00:00"/>
    <s v="A"/>
    <s v=""/>
    <m/>
    <m/>
    <m/>
    <m/>
    <m/>
    <m/>
    <m/>
    <s v="Sin Identificación"/>
    <m/>
    <s v="RIGOBNERTO LIS GOMEZ"/>
    <s v=""/>
    <s v="claupalis@hotmail.com"/>
    <s v="E-mail"/>
    <s v="3155713640"/>
    <s v="3 Peticiones"/>
    <x v="0"/>
    <s v="Registros Publicos y Redes Emp"/>
    <s v="Derecho de peticion"/>
    <s v="."/>
    <s v="."/>
    <s v="CONTESTADO CON CARTA 2023-00292 DEL 15 DE MARZO DE 2023, ASÍ: MEDIANTE PETICIÓN DEL 8 DE MARZO DE 2023 SOLICITÓ A ESTA CÁMARA DE COMERCIO UN CERTIFICADO DE NO FIGURA A NOMBRE DE RIGOBERTO LIS GÓMEZ, IDENTIFICADO CON LA CÉDULA DE CIUDADANÍA NO. 241926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RIGOBERTO LIS GÓMEZ, IDENTIFICADO CON LA C"/>
    <s v="."/>
    <s v="Finalizado"/>
    <s v="CMARTINE"/>
    <d v="2023-03-15T00:00:00"/>
    <d v="2023-03-15T00:00:00"/>
    <s v=" "/>
    <s v="N"/>
    <s v=""/>
    <x v="0"/>
    <s v="Interés general y particular"/>
    <s v="N"/>
    <d v="2023-03-15T00:00:00"/>
    <d v="2023-03-15T00:00:00"/>
    <n v="4"/>
    <n v="15"/>
    <x v="0"/>
    <n v="15"/>
    <s v="cumple"/>
  </r>
  <r>
    <x v="0"/>
    <n v="2023001529"/>
    <x v="48"/>
    <s v="EN COMUNICACION DEL DIA 10 MARZO 2023 DE LA POLICIA NACIONAL SECCIONAL CALI RAD 2023 - 00363 SOLICITA QUE SE VERIFICAR Y SUMINISTRAR TODA LA INFROMACION QUE APAREZCA EN SUS BASES DE DATOS DESDE LA CONSTITUCION DE LA EMPRESA QUE SE RELACIONA A CONTINUACION CHATARRA CALI SYG SAS NIT 900279641 - 4 SE ENCUENTRA ACTIVA EN LA CCCALI"/>
    <s v="A"/>
    <s v="LNDELGAD"/>
    <s v=" "/>
    <s v="Principal"/>
    <d v="2023-03-10T00:00:00"/>
    <s v="Origino"/>
    <s v="NRESPONS"/>
    <s v="Registros Pub y Redes Emp"/>
    <s v="Back (Registro)"/>
    <s v="Finalizado"/>
    <s v=" "/>
    <s v="Asignado a"/>
    <s v="ECUARTAS"/>
    <s v="Registros Pub y Redes Emp"/>
    <s v="Back (Registro)"/>
    <d v="2023-03-10T00:00:00"/>
    <s v="A"/>
    <s v="MERCANTIL"/>
    <n v="782284"/>
    <m/>
    <m/>
    <m/>
    <m/>
    <m/>
    <m/>
    <s v="Nit"/>
    <n v="1054681608"/>
    <s v="JHON CASTILLO GUANA"/>
    <s v=""/>
    <s v="jhon.castillo5393@correo.policia.gov.co"/>
    <s v="E-mail"/>
    <s v="3185327014"/>
    <s v="3 Peticiones"/>
    <x v="0"/>
    <s v="Registros Publicos y Redes Emp"/>
    <s v="Derecho de peticion"/>
    <s v="."/>
    <s v="."/>
    <s v="2023-00284 SANTIAGO DE CALI, 14 DE MARZO DE 2023 SEÑORES MINISTERIO DE DEFENSA NACIONAL POLICIA NACIONAL ATENCIÓN: PATRULLERO JHON CASTILLO GAUNA INVESTIGADOR CRIMINAL POLFA JHON.CASTILLO5393@CORREO.POLICIA.GOV.CO LA CIUDAD CORDIAL SALUDO, DAMOS RESPUESTA A SU OFICIO GS-2023-00363/SUBGA-POJUD-29.54 DEL 10 DE MARZO DE 2023, RECIBIDO EN LA CÁMARA DE COMERCIO EL MISMO DÍA, SOLICITÓ: &quot;VERIFICAR Y SUMISTRAR TODA LA INFORMACIÓN QUE APAREZCA EN SUS BASES DE DATOS DESDE LA CONSTITUCIÓN DE LA EMPRESA QUE SE RELACIONA A CONTINUACIÓN: CHATARRA CALI SYG SAS NIT 900.279.641-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s v="."/>
    <s v="Finalizado"/>
    <s v="ECUARTAS"/>
    <d v="2023-03-14T00:00:00"/>
    <d v="2023-03-14T00:00:00"/>
    <s v="jhon.castillo5393@correo.policia.gov.co.rpost.biz martes 14/03/2023 2:41 p. m"/>
    <s v="N"/>
    <s v=""/>
    <x v="0"/>
    <s v=""/>
    <s v="N"/>
    <d v="2023-03-14T00:00:00"/>
    <d v="2023-03-14T00:00:00"/>
    <n v="3"/>
    <n v="15"/>
    <x v="0"/>
    <n v="15"/>
    <s v="cumple"/>
  </r>
  <r>
    <x v="0"/>
    <n v="2023001534"/>
    <x v="48"/>
    <s v="EN COMUNICACION DEL DIA 13 MARZO 2023 ENVIADO POR EMAIL A CONTACTO CCC MEDIANTE DERECHO DE PETICION DE LA SRA CAROLINA CARDONA BUENO C.C. 38.558.762 DE CALI DIRIGIDO A LA SUPERINTENDENCIA DE INDUSTRIA Y COMERCIO JEFE DEL DEPARTAMENTO JURÍDICO SOLICITA LO SIGUIENTE PETICIÓN: PRINCIPAL: SOLICITO AMABLEMENTE SEA RESUELTO DE FONDO EL INTERROGANTE PLANTEADO, EN EL SENTIDO DE ACLARAR SI UNA VEZ EL ESTADO DE LA SOCIEDAD ES ¿CANCELADO¿ CORRESPONDE PROPORCIONALMENTE A SU LIQUIDACIÓN Y EN ESE ORDEN DE IDEAS SE ENTIENDE POR FINALIZADA Y NO HAY LUGAR A NINGÚN COBRO EN CONTRA DE LA MISMA. SECUNDARIA: ADEMÁS DE SER POSIBLE, SE MEA INFORMADO DE MANERA DETALLADA LOS ESTADOS QUE SON REGISTRADOS EN EL ¿RUES¿ Y SU DEFINICIÓN Y FINALMENTE, EL MOTIVO POR EL QUE NO SE ESPECIFICA LA CAUSAL DE CANCELACIÓN DE LA SOCIEDAD DENTRO DE SUS CERTIFICADOS."/>
    <s v="A"/>
    <s v="LNDELGAD"/>
    <s v=" "/>
    <s v="Principal"/>
    <d v="2023-03-10T00:00:00"/>
    <s v="Origino"/>
    <s v="NRESPONS"/>
    <s v="Registros Pub y Redes Emp"/>
    <s v="Juridica"/>
    <s v="Finalizado"/>
    <s v=" "/>
    <s v="Asignado a"/>
    <s v="MVELASQU"/>
    <s v="Registros Pub y Redes Emp"/>
    <s v="Juridica"/>
    <d v="2023-03-10T00:00:00"/>
    <s v="A"/>
    <s v="NO APLICA"/>
    <m/>
    <m/>
    <m/>
    <m/>
    <m/>
    <m/>
    <m/>
    <s v="Sin Identificación"/>
    <n v="38558762"/>
    <s v="CAROLINA CARDONA BUENO"/>
    <s v="sn"/>
    <s v="carolinacardonabueno@hotmail.com"/>
    <s v="E-mail"/>
    <s v="3004798754"/>
    <s v="3 Peticiones"/>
    <x v="2"/>
    <s v="Registros Publicos y Redes Emp"/>
    <s v="Derecho de peticion"/>
    <s v="."/>
    <s v="."/>
    <s v="AHORA BIEN, EN ATENCIÓN A SU SOLICITUD PUNTUAL, LE INFORMAMOS QUE LOS ESTADOS DE LAS MATRÍCULAS DE LAS PERSONAS NATURALES O JURÍDICAS INSCRITAS EN EL REGISTRO MERCANTIL, OBEDECEN A LA SITUACIÓN PARTICULAR QUE CADA UNA DE ELLAS REPORTA A LA CÁMARA DE COMERCIO, BIEN SEA POR SOLICITUD DIRECTA DEL TITULAR DEL REGISTRO CUANDO SOLICITA INSCRIBIR LA CUENTA FINAL DE LIQUIDACIÓN DE LA SOCIEDAD O POR ORDEN DE AUTORIDAD COMPETENTE O POR DISPOSICIÓN LEGAL. UNO DE LOS ESTADOS QUE PUEDE TENER UNA MATRÍCULA MERCANTIL EN EL REGISTRO ÚNICO EMPRESARIAL Y SOCIAL- RUES, BIEN SEA DE PERSONA NATURAL, ESTABLECIMIENTO DE COMERCIO O DE UNA PERSONA JURÍDICA, ES EL &quot;CANCELADO&quot; CON LO CUAL SE ENTIENDE QUE FINALIZA LA PERSONERÍA JURÍDICA DE ESTA ÚLTIMA. CON RESPECTO A SU PREGUNTA PUNTUAL SOBRE SI UNA VEZ CANCELADA LA MATRÍCULA MERCANTIL DE LA SOCIEDAD YA NO EXISTE POSIBILIDAD DE REALIZAR NINGÚN COBRO FRENTE A LA MISMA, ESTIMAMOS QUE NO RESULTA DE LA COMPETENCIA DE ESTA ENTIDAD PRONUNCIARSE SOBRE EL PARTICULAR POR "/>
    <s v="."/>
    <s v="Finalizado"/>
    <s v="MVELASQU"/>
    <d v="2023-03-13T00:00:00"/>
    <d v="2023-03-13T00:00:00"/>
    <s v=" "/>
    <s v="N"/>
    <s v=""/>
    <x v="0"/>
    <s v="Interés general y particular"/>
    <s v="N"/>
    <d v="2023-03-13T00:00:00"/>
    <d v="2023-03-13T00:00:00"/>
    <n v="2"/>
    <n v="15"/>
    <x v="0"/>
    <n v="15"/>
    <s v="cumple"/>
  </r>
  <r>
    <x v="0"/>
    <n v="2023001535"/>
    <x v="48"/>
    <s v="EN COMUNICACION DEL DIA 08032023 CON EMAIL ENVIADO A CONTACTO CCC MEDIANTE DER DE PETICION EL SR. DANIEL MILLAN MILLAN IDENTIFICADO CON CC N° 91213333 T.P. N°259.453 DEL C.S.J. SOLICITO A ESTA ENTIDAD QUE SE ME REMITA POR ESTE MEDIO COPIA DE TODAS LAS IMAGENES RESPECTO DE TODAS LAS ACTUACIONES DESDE LA FECHA DE CREACIÓN HASTA LA ACTUALIDAD DE LA SOCIEDAD COMERCIAL DENOMINADA EUROPA AMERICA LABORATORIOS S.A.S. IDENTIFICADA CON EL NIT. 900798230-7 Y CON NUMERO DE MATRICULA 915706-16 LA CUAL ESTÁ REGISTRADA EN LA CAMARA DE COMERCIO DE CALI."/>
    <s v="A"/>
    <s v="JCMARIN"/>
    <s v=" "/>
    <s v="Obrero"/>
    <d v="2023-03-10T00:00:00"/>
    <s v="Origino"/>
    <s v="NRESPONS"/>
    <s v="Registros Pub y Redes Emp"/>
    <s v="Back (Registro)"/>
    <s v="Finalizado"/>
    <s v=" "/>
    <s v="Asignado a"/>
    <s v="ECUARTAS"/>
    <s v="Registros Pub y Redes Emp"/>
    <s v="Back (Registro)"/>
    <d v="2023-03-10T00:00:00"/>
    <s v="A"/>
    <s v="MERCANTIL"/>
    <n v="915706"/>
    <m/>
    <m/>
    <m/>
    <m/>
    <m/>
    <m/>
    <s v="Inscrito"/>
    <m/>
    <s v="DANIEL MILLAN MILLAN"/>
    <s v=""/>
    <s v="danielmillanmillan@yahoo.com.ar"/>
    <s v="E-mail"/>
    <s v=""/>
    <s v="3 Peticiones"/>
    <x v="0"/>
    <s v="Registros Publicos y Redes Emp"/>
    <s v="Derecho de peticion"/>
    <s v="."/>
    <s v="."/>
    <s v="2023-00286 SANTIAGO DE CALI, 14 DE MARZO DE 2023 SEÑOR DANIEL MILLAN MILLAN DANIELMILLANMILLAN@YAHOO.COM.AR LA CIUDAD CORDIAL SALUDO, MEDIANTE CORREO ELECTRÓNICO DEL 8 DE MARZO DE 2023, RECIBIDO EN ESTA ENTIDAD EL MISMO DÍA, SOLICITÓ: &quot;COPIA DE TODAS LAS IMAGENES RESPECTO DE TODAS LAS ACTUACIONES DESDE LA FECHA DE CREACIÓN HASTA LA ACTUALIDAD DE LA SOCIEDAD COMERCIAL DENOMINADA EUROPA AMERICA LABORATORIOS S.A.S. IDENTIFICADA CON EL NIT. 900.798.230-7 Y CON NUMERO DE MATRÍCULA 915706-16 LA CUAL ESTÁ REGISTRADA EN LA CA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
    <s v="."/>
    <s v="Finalizado"/>
    <s v="ECUARTAS"/>
    <d v="2023-03-14T00:00:00"/>
    <d v="2023-03-14T00:00:00"/>
    <s v="danielmillanmillan@yahoo.com.ar.rpost.biz martes 14/03/2023 3:31 p. m"/>
    <s v="N"/>
    <s v=""/>
    <x v="0"/>
    <s v=""/>
    <s v="N"/>
    <d v="2023-03-14T00:00:00"/>
    <d v="2023-03-14T00:00:00"/>
    <n v="3"/>
    <n v="15"/>
    <x v="0"/>
    <n v="15"/>
    <s v="cumple"/>
  </r>
  <r>
    <x v="0"/>
    <n v="2023001536"/>
    <x v="48"/>
    <s v="EN COMUNICACION DEL DIA 08032023 CON OFICIO 417 DEL JUZGADO 3 DE EJCECUCION DE PENAS Y MEDIDAS DE SEGURIDAD DE CALI ENVIADO VIA EMAIL A CONTACTO CCC DE MANERA COMEDIDA MEDIANTE AUTO DE SUSTANCIACIÓN Nº 624 DEL 06 DE MARZO DE 2023 SE LES SOLICITA CERTIFICAR EN FORMA BREVE SÍ ROBEY LEANDRO ARIAS ORTEGA TITULAR DE LA CÉDULA DE CIUDADANÍA N° 16539297 POSEE ESTABLECIMIENTOS DE COMERCIO. - NOTA LA CEDUAL APPORTADA NO FIGURA CON REGISTROS EN LA CCC"/>
    <s v="A"/>
    <s v="JCMARIN"/>
    <s v=" "/>
    <s v="Obrero"/>
    <d v="2023-03-10T00:00:00"/>
    <s v="Origino"/>
    <s v="NRESPONS"/>
    <s v="Registros Pub y Redes Emp"/>
    <s v="Back (Registro)"/>
    <s v="Finalizado"/>
    <s v=" "/>
    <s v="Asignado a"/>
    <s v="ECUARTAS"/>
    <s v="Registros Pub y Redes Emp"/>
    <s v="Back (Registro)"/>
    <d v="2023-03-10T00:00:00"/>
    <s v="A"/>
    <s v=""/>
    <m/>
    <m/>
    <m/>
    <m/>
    <m/>
    <m/>
    <m/>
    <s v="Sin Identificación"/>
    <m/>
    <s v="ALEJANDRA ALBA MUÑOZ"/>
    <s v=""/>
    <s v="aalbam@cendoj.ramajudicial.gov.co"/>
    <s v="E-mail"/>
    <s v=""/>
    <s v="3 Peticiones"/>
    <x v="0"/>
    <s v="Registros Publicos y Redes Emp"/>
    <s v="Derecho de peticion"/>
    <s v="."/>
    <s v="."/>
    <s v="2023 - 00287 SANTIAGO DE CALI, 14 DE MARZO DE 2023 SEÑORES CENTRO DE SERVICIOS ADMINISTRATIVOS JUZGADO EJECUCIÓN DE PENAS Y MEDIDAS DE SEGURIDAD ATENCIÓN ALEJANDRA ALBA MUÑOZ GRUPO CSA -JUZGADO TERCERO DE EPMS AALBAM@CENDOJ.RAMAJUDICIAL.GOV.CO CIUDAD CORDIAL SALUDO DAMOS RESPUESTA A SU OFICIO 417 RADICACIÓN NI: 29119 (76001-31-04-015-2003-00441-00) DE FECHA DE 8 DE MARZO DE 2023 RECIBIDO EN ESTA ENTIDAD EL 10 DE MARZO, EN EL QUE SOLICITA &quot;CERTIFICAR, EN FORMA BREVE, SÍ ROBEY LEANDRO ARIAS ORTEGA, TITULAR DE LA CÉDULA DE CIUDADANÍA N° 16'539.297, POSEE ESTABLECIMIENTOS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
    <s v="."/>
    <s v="Finalizado"/>
    <s v="ECUARTAS"/>
    <d v="2023-03-14T00:00:00"/>
    <d v="2023-03-14T00:00:00"/>
    <s v="aalbam@cendoj.ramajudicial.gov.co.rpost.biz martes 14/03/2023 3:52 p. m"/>
    <s v="N"/>
    <s v=""/>
    <x v="0"/>
    <s v=""/>
    <s v="N"/>
    <d v="2023-03-14T00:00:00"/>
    <d v="2023-03-14T00:00:00"/>
    <n v="3"/>
    <n v="15"/>
    <x v="0"/>
    <n v="15"/>
    <s v="cumple"/>
  </r>
  <r>
    <x v="0"/>
    <n v="2023001540"/>
    <x v="49"/>
    <s v="EN COMUNICACION DEL DIA 09032023 CON EMAIL ENVIADO A CONTACTO CCC MEDIANTE DER DE PETICION LA SEÑORA ELIANA VARGAS MURCIA SOLICITA UNA BASE DE DATOS MANERA GRATUITA PARA EL DESARROLLO DE UNA IDEA DE NEGOCIO SOBRE PRODUCCIÓN Y COMERCIALIZACIÓN DEABONO ORGÁNICO EN LA ZONA RURAL DEL MUNICIPIO DE YUMBO, EN EL MARCO DE LA ASIGNATURA DE DESARROLLOEMPRESARIAL LA CUAL CONSISTE EN: - CUÁNTAS Y CUÁLES EMPRESAS DEDICADAS A LA PRODUCCIÓN YCOMERCIALIZACIÓN DE ABONOS ORGÁNICOS EXISTEN EN LOS MUNICIPIOS DE YUMBO LA CUMBRE Y VIJES - CUÁL HASIDO EL CRECIMIENTO DE ESTE TI PO DE EMPRESAS EN LA REGIÓN - CUÁL ES LA TENDENCIA DEL MERCADO."/>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ELIANA VARGAS MURCIA"/>
    <s v=""/>
    <s v="elianavargas11@hotmail.com"/>
    <s v="E-mail"/>
    <s v="3188024902"/>
    <s v="3 Peticiones"/>
    <x v="0"/>
    <s v="Registros Publicos y Redes Emp"/>
    <s v="Derecho de peticion"/>
    <s v="."/>
    <s v="."/>
    <s v="2023-00288 SANTIAGO DE CALI, 14 DE MARZO DE 2023 SEÑORA ELIANA VARGAS MURCIA ESTUDIANTE INSTITUCIÓN UNIVERSITARIA ANTONIO JOSÉ CAMACHO ELIANAVARGAS11@HOTMAIL.COM LA CIUDAD CORDIAL SALUDO, DAMOS RESPUESTA AL CORREO ELECTRÓNICO DEL 8 DE MARZO DE 2023, RECIBIDO EN ESTA ENTIDAD EL MISMO DÍA, EN EL QUE SOLICITA: &quot;¿CUÁNTAS Y CUÁLES EMPRESAS DEDICADAS A LA PRODUCCIÓN Y COMERCIALIZACIÓN DE ABONOS ORGÁNICOS EXISTEN EN LOS MUNICIPIOS DE YUMBO, LA CUMBRE Y VIJES?, ¿CUÁL HA SIDO EL CRECIMIENTO DE ESTE TIPO DE EMPRESAS EN LA REGIÓN?, ¿CUÁL ES LA TENDENCIA DEL MERC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
    <s v="."/>
    <s v="Finalizado"/>
    <s v="ECUARTAS"/>
    <d v="2023-03-14T00:00:00"/>
    <d v="2023-03-14T00:00:00"/>
    <s v="'elianavargas11@hotmail.com.rpost.biz' martes 14/03/2023 4:19 p. m."/>
    <s v="N"/>
    <s v=""/>
    <x v="0"/>
    <s v=""/>
    <s v="N"/>
    <d v="2023-03-14T00:00:00"/>
    <d v="2023-03-14T00:00:00"/>
    <n v="2"/>
    <n v="15"/>
    <x v="0"/>
    <n v="15"/>
    <s v="cumple"/>
  </r>
  <r>
    <x v="0"/>
    <n v="2023001542"/>
    <x v="49"/>
    <s v="EN COMUNICACION DEL DIA 09032023 CON EMAIL ENVIADO A CONTACTO CCC MEDIANTE PETICION LA SEÑORA MARTHA LUCIA POSSO CASTRO CC 31400953 SOLICTA: LOS DATOS DE MI ESPOSO GUSTAVO CORSINO BENEDICTI DE SUS EMPRESAS AQUÍEN COLOMBIA Y EL METRO CABLE DE URUGUAY, NECESITO SABER SI ESTA BIEN ACABO DE ESCAPAR DEUN SECUESTRO DE MAS DE 10 MESES. ESTOY PROTEGIDA POR LA UNIDAD DE VÍCTIMAS DE CALI PORPERSONERÍA MUNICIPAL NOS PUEDEN CONTACTAR"/>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MARTHA LUCIA POSSO CASTRO"/>
    <s v=""/>
    <s v="marthaluciapossofranco@hotmail.com"/>
    <s v="E-mail"/>
    <s v="3154516284"/>
    <s v="3 Peticiones"/>
    <x v="0"/>
    <s v="Registros Publicos y Redes Emp"/>
    <s v="Derecho de peticion"/>
    <s v="."/>
    <s v="."/>
    <s v="2023-00174 SANTIAGO DE CALI, 14 DE MARZO DE 2023 SEÑORA MARTHA LUCIA POSSO FRANCO MARTHALUCIAPOSSOFRANCO@HOTMAIL.COM LA CIUDAD CORDIAL SALUDO, MEDIANTE ESCRITO DEL 9 DE MARZO DE 2023, RECIBIDO EN ESTA ENTIDAD MISMO DÍA, EN EL QUE SOLICITA: &quot;NECESITO LOS DATOS DE MI ESPOSO GUSTAVO CORSINO BENEDICTI DE SUS EMPRESAS A QUIEN COLOMBIA Y EL METRO CABLE DE URUGUAY, NECESITO SABER SI ESTÁ BIEN ACABO DE ESCAPAR DE UN SECUESTRO DE MÁS DE 10 MESES. ESTOY PROTEGIDA POR LA UNIDAD DE VÍCTIMAS DE CALI, POR PERSONERÍA MUNICIPAL NOS PUEDEN CONTACTA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3-03-14T00:00:00"/>
    <d v="2023-03-14T00:00:00"/>
    <s v="marthaluciapossofranco@hotmail.com.rpost.biz martes 14/03/2023 4:50 p. m"/>
    <s v="N"/>
    <s v=""/>
    <x v="0"/>
    <s v=""/>
    <s v="N"/>
    <d v="2023-03-14T00:00:00"/>
    <d v="2023-03-14T00:00:00"/>
    <n v="2"/>
    <n v="15"/>
    <x v="0"/>
    <n v="15"/>
    <s v="cumple"/>
  </r>
  <r>
    <x v="0"/>
    <n v="2023001545"/>
    <x v="49"/>
    <s v="EN COMUNICACION DEL DIA 28 FEB 2023 FISCALIA GENERAL DE LA NACION SECCIONAL BOGOTA D.C RAD 20239200007341 NUCN 110016000096201900102 OT 4767 CON OFICIO S-2023 003337 ENVIADO VIA EMAIL A LA CC BOGOTA Y REMITIDO A LA CC CALI EL DIA 10 MARZO 2023 CON RADICACION NO.20230216018 POR TRASALDO POR COMPETENCIAS SOLICITAN SUMINISTRAR LOS CERTIFICADOS DE EXISTENCIA Y REPRESENTACION LEGAL REVISORIA FISCAL MIEMBROS DE JUNTA DIRECTIVA SOCIOS GERENTE ADMINISTRADOR Y O ACCIONISTAS QUE PUEDAN ESTAR VINCULADOS CON LAS SIGIUIENTES PERSONAS CLAUDIA MILENA ARISTIZABAL ARISTIZABAL CC 66848270 RUAL VICENTE GOMEZ SALAZAR CC 70693111"/>
    <s v="A"/>
    <s v="LNDELGAD"/>
    <s v=" "/>
    <s v="Principal"/>
    <d v="2023-03-13T00:00:00"/>
    <s v="Origino"/>
    <s v="NRESPONS"/>
    <s v="Registros Pub y Redes Emp"/>
    <s v="Back (Registro)"/>
    <s v="Finalizado"/>
    <s v=" "/>
    <s v="Asignado a"/>
    <s v="ECUARTAS"/>
    <s v="Registros Pub y Redes Emp"/>
    <s v="Back (Registro)"/>
    <d v="2023-03-13T00:00:00"/>
    <s v="A"/>
    <s v="NO APLICA"/>
    <m/>
    <m/>
    <m/>
    <m/>
    <m/>
    <m/>
    <m/>
    <s v="Sin Identificación"/>
    <m/>
    <s v="CLAUDIA BAUTISTA BARRIOS"/>
    <s v="5702000"/>
    <s v="claudia.bautista@fiscalia.gov.co"/>
    <s v="E-mail"/>
    <s v="3164732684"/>
    <s v="3 Peticiones"/>
    <x v="0"/>
    <s v="Registros Publicos y Redes Emp"/>
    <s v="Derecho de peticion"/>
    <s v="."/>
    <s v="."/>
    <s v="2023 - 00268 SANTIAGO DE CALI, 13 DE MARZO DE 2022 SEÑORES FISCALIA GENERAL DE LA NACION ATENCIÓN: CLAUDIA BAUTISTA BARRIOS POLICÍA JUDICIAL GICDF CLAUDIA.BAUTISTA@FISCALIA.GOV.CO BOGOTÁ D.C. CORDIAL SALUDO DAMOS RESPUESTA A SU OFICIO NUNC 110016000096201900102 O.T. 4767 DEL 28 DE FEBRERO DE 2023, RECIBIDO EN LA CÁMARA DE COMERCIO DE BOGOTÁ Y REMITIDO A ESTA ENTIDAD EL 10 DE MARZO, EN EL CUAL SOLICITA: &quot;SUMINISTRAR LOS CERTIFICADOS DE EXISTENCIA Y REPRESENTACIÓN LEGAL, REVISORÍA FISCAL, MIEMBROS DE JUNTA DIRECTIVA, SOCIOS, GERENTE, ADMINISTRADOR Y/O ACCIONISTA, QUE PUEDAN ESTAR VINCULADOS LAS SIGUIENTES PERSONAS: CLAUDIA MILENA ARISTIZABAL ARISTIZABAL_x0009__x0009__x0009_C.C. 66.848.270 RAUL VICENTE GOMEZ SALAZAR_x0009__x0009__x0009__x0009__x0009_C.C. 70.693.111&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3-13T00:00:00"/>
    <d v="2023-03-13T00:00:00"/>
    <s v="claudia.bautista@fiscalia.gov.co.rpost.biz lunes 13/03/2023 4:14 p. m"/>
    <s v="N"/>
    <s v=""/>
    <x v="0"/>
    <s v=""/>
    <s v="N"/>
    <d v="2023-03-13T00:00:00"/>
    <d v="2023-03-13T00:00:00"/>
    <n v="1"/>
    <n v="15"/>
    <x v="0"/>
    <n v="15"/>
    <s v="cumple"/>
  </r>
  <r>
    <x v="0"/>
    <n v="2023001546"/>
    <x v="49"/>
    <s v="EN COMUNICACION DEL DIA 09032023 CON OF. RAD 20237790016501 DE LA FGN FISCALIA 38 DECLA BOGOTA DC ENVIADO VIA EMAIL A CONTACTO CCC SOLICITAN INMFORMACION RELACIONADA CON LA SOCIEDAD DEFYCOMER SAS NIT 901010634-0 CON EL PROPÓSITO DE OBTENER ELEMENTOS MATERIALES PROBATORIOS (EMP) Y EVIDENCIA FÍSICA (EF) QUE DEMUESTREN Y/O DESVIRTÚEN LA COMISIÓN DE LA CONDUCTA ILÍCITA OBJETO DE INVESTIGACIÓN A) COPIA DEL CERTIFICADO DE EXISTENCIA Y REPRESENTACIÓN LEGAL B) COPIA DE LA MATRICULA MERCANTIL C) COPIA DEL EXPEDIENTE Y/O CARPETA HISTÓRICA - LA SOCIEDAD DEFYCOMER S.A.S NIT 901010634 - 0 FIGURA ACTIVA EN BOGOTA CON MAT # 3399587"/>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MIGUEL ANGEL BOHORQUEZ MENDEZ"/>
    <s v="5803814EXT12929"/>
    <s v="miguel.bohorquez@fiscalia.gov.co."/>
    <s v="E-mail"/>
    <s v="3155455914"/>
    <s v="3 Peticiones"/>
    <x v="0"/>
    <s v="Registros Publicos y Redes Emp"/>
    <s v="Derecho de peticion"/>
    <s v="."/>
    <s v="."/>
    <s v="2023 - 00268 SANTIAGO DE CALI, 15 DE MARZO DE 2022 SEÑORES FISCALIA GENERAL DE LA NACION ATENCIÓN: MIGUEL ANGEL BOHORQUEZ MENDEZ INVESTIGADOR EXPERTO MIGUEL.BOHORQUEZ@FISCALIA.GOV.CO BOGOTÁ D.C CORDIAL SALUDO DAMOS RESPUESTA A SU RADICADO 20237790016501 DEL 9 DE MARZO DE 2023, RECIBIDO EN ESTA ENTIDAD EL 13 DE MARZO, EN EL CUAL SOLICITA: &quot;ME PERMITO SOLICITARLES PARA LA PERSONA JURÍDICA QUE A CONTINUACIÓN SE RELACIONA: DEFYCOMER S.A.S._x0009__x0009__x0009__x0009_NIT 901.010.634 - 0 LO SIGUIENTE: A) COPIA DEL CERTIFICADO DE EXISTENCIA Y REPRESENTACIÓN LEGAL B) COPIA DE LA MATRICULA MERCANTIL C) COPIA DEL EXPEDIENTE Y/O CARPETA HISTÓR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
    <s v="."/>
    <s v="Finalizado"/>
    <s v="ECUARTAS"/>
    <d v="2023-03-15T00:00:00"/>
    <d v="2023-03-15T00:00:00"/>
    <s v="'miguel.bohorquez@fiscalia.gov.co.rpost.biz' miércoles 15/03/2023 10:06 a. m"/>
    <s v="N"/>
    <s v=""/>
    <x v="0"/>
    <s v=""/>
    <s v="N"/>
    <d v="2023-03-15T00:00:00"/>
    <d v="2023-03-15T00:00:00"/>
    <n v="3"/>
    <n v="15"/>
    <x v="0"/>
    <n v="15"/>
    <s v="cumple"/>
  </r>
  <r>
    <x v="0"/>
    <n v="2023001549"/>
    <x v="49"/>
    <s v="EN COMUNICACION DEL DIA 09032023 CON EMAIL ENVIADO A CONTACTO CCC MEDIANTE PETICION LA SEÑORA LUCY MERLIN NUÑEZ LEDESMA CC 31868787 SOLICITA SE LE CERTIFIQUE QUE NO TIENE REGISTROS COMO COMERCIANTE ANTE LA CCC - LA CEDULA APORTADA NO APARACE CON REGISTROS EN LA CCC.. NUNEZ LEDESMA LUCY MERLIN C.C. 31868787 MATRÍCULA CANCELADA LEY 1429 BUENAVENTURA CON MAT # 19871"/>
    <s v="A"/>
    <s v="JCMARIN"/>
    <s v=" "/>
    <s v="Obrero"/>
    <d v="2023-03-13T00:00:00"/>
    <s v="Origino"/>
    <s v="NRESPONS"/>
    <s v="Registros Pub y Redes Emp"/>
    <s v="Back (Registro)"/>
    <s v="Finalizado"/>
    <s v=" "/>
    <s v="Asignado a"/>
    <s v="CMARTINE"/>
    <s v="Registros Pub y Redes Emp"/>
    <s v="Juridica"/>
    <d v="2023-03-13T00:00:00"/>
    <s v="A"/>
    <s v=""/>
    <m/>
    <m/>
    <m/>
    <m/>
    <m/>
    <m/>
    <m/>
    <s v="Sin Identificación"/>
    <m/>
    <s v="LUCY MERLIN NUÑEZ LEDESMA"/>
    <s v=""/>
    <s v="lucito1960@hotmail.com"/>
    <s v="E-mail"/>
    <s v=""/>
    <s v="3 Peticiones"/>
    <x v="0"/>
    <s v="Registros Publicos y Redes Emp"/>
    <s v="Derecho de peticion"/>
    <s v="."/>
    <s v="."/>
    <s v="CONTESTADO CON CARTA 2023-00301 DEL 16 DE MARZO DE 2023, ASÍ: &quot;MEDIANTE PETICIÓN DEL 9 DE MARZO DE 2023 SOLICITÓ A ESTA CÁMARA DE COMERCIO UN CERTIFICADO DE NO FIGURA A NOMBRE DE LUCY MERLIN NÚÑEZ LEDESMA, IDENTIFICADA CON LA CÉDULA DE CIUDADANÍA NO. 3186878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LUCY MERLIN NÚÑEZ LEDESMA, IDENTIF"/>
    <s v="."/>
    <s v="Finalizado"/>
    <s v="CMARTINE"/>
    <d v="2023-03-16T00:00:00"/>
    <d v="2023-03-16T00:00:00"/>
    <s v=" "/>
    <s v="N"/>
    <s v=""/>
    <x v="0"/>
    <s v="Interés general y particular"/>
    <s v="N"/>
    <d v="2023-03-16T00:00:00"/>
    <d v="2023-03-16T00:00:00"/>
    <n v="4"/>
    <n v="15"/>
    <x v="0"/>
    <n v="15"/>
    <s v="cumple"/>
  </r>
  <r>
    <x v="0"/>
    <n v="2023001550"/>
    <x v="49"/>
    <s v="EN COMUNICACION DEL DIA 09 FEB 2023 MEDIANTE DERECHO DE PETICION DEL SR EDWIN ALBERTO VELEZ LEGUIZAMO CC 10347016 ENVIADO VIA EMAIL A LA CC BOGOTA Y REMITIDO A LA CC CALI EL DIA 10 MARZO 2023 CON RADICACION 20230216267 POR TRASALDO POR COMPETENCIAS SOLICITO QUE BIENES O NEGOCIOS DE CAMARA DE COMERCIO APARECEN EN EL SISTEMA DE DATOS DEL DEPARTAMENTO DE CAMARA DE COMERCIO DE MANIZALES CALDAS O DEL PAIS EDWIN ALBERTO VELEZ LEGUIZAMO CC 10347016 PT # 1 TD 54423 CENTRO PENINTENCIARIO LA BLANCA MANIZALES CALDAS VIA PANAMERICANA BARRIO ESTAMBUL - MANIZALES CALDAS"/>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0347016"/>
    <s v="EDWIN ALBERTO VELEZ LEGUIZAMO"/>
    <s v=""/>
    <s v=""/>
    <s v="Correo Postal"/>
    <s v=""/>
    <s v="3 Peticiones"/>
    <x v="0"/>
    <s v="Registros Publicos y Redes Emp"/>
    <s v="Derecho de peticion"/>
    <s v="."/>
    <s v="."/>
    <s v="CONTESTADO CON CARTA 2023-00281 DEL 14 DE MARZO DE 2023, ASÍ: &quot;MEDIANTE ESCRITO RECIBIDO EN LA CÁMARA DE COMERCIO DE BOGOTÁ Y REMITIDO A ESTA ENTIDAD EL 10 DE MARZ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
    <s v="."/>
    <s v="Finalizado"/>
    <s v="CMARTINE"/>
    <d v="2023-03-14T00:00:00"/>
    <d v="2023-03-14T00:00:00"/>
    <s v=" "/>
    <s v="N"/>
    <s v=""/>
    <x v="0"/>
    <s v="Interés general y particular"/>
    <s v="N"/>
    <d v="2023-03-14T00:00:00"/>
    <d v="2023-03-14T00:00:00"/>
    <n v="2"/>
    <n v="15"/>
    <x v="0"/>
    <n v="15"/>
    <s v="cumple"/>
  </r>
  <r>
    <x v="0"/>
    <n v="2023001551"/>
    <x v="49"/>
    <s v="EN COMUNICACION DEL DIA 09032023 CON EMAIL ENVIADO A CONTACTO CCC MEDIANTE DERECHODE PETICION LA SEÑORA ISABELA GARCIA PRATI CC 1144058051 TP 276072 CSJ SOLICITA SE LE INFORME SOBRE: 1. IDENTIFICACIÓN DE LAS SOCIEDADES EN COMANDITA SIMPLE O POR ACCIONES LIMITADAS S A O POR ACCIONES SIMPLIFICADAS EN LAS QUE LA SEÑORA ALBA LUCÍA NARANJO NARANJO APAREZCA COMO CONSTITUYENTE. 2. IDENTIFICACIÓN DE LAS SOCIEDADES EN COMANDITA SIMPLE O LIMITADAS EN LAS QUE LA SEÑORA ALBA LUCÍA NARANJO NARANJO FUE O ES SOCIA. 3. IDENTIFICACIÓN DE LAS SOCIEDADES EN COMANDITA SIMPLE O POR ACCIONES LIMITADAS ANÓNIMAS O POR ACCIONES SIMPLIFICADAS EN LAS QUE LA SEÑORA ALBA LUCÍA NARANJO NARANJO FUE O ES REPRESENTANTE LEGAL PRINCIPAL O SUPLENTE. 4. IDENTIFICACIÓN DE LAS SOCIEDADES EN COMANDITA POR ACCIONES ANÓNIMAS O POR ACCIONES SIMPLIFICADAS (SI ES APLICABLE) EN LAS QUE LA SEÑORA ALBA LUCÍA NARANJO NARANJO FUE O ES MIEMBRO PRINCIPAL O SUPLENTE DE LA JUNTA DIRECTIVA."/>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ISABELA GARCÍA PRATI"/>
    <s v=""/>
    <s v="isabellagarciaprati@hotmail.com"/>
    <s v="E-mail"/>
    <s v="304-3778536"/>
    <s v="3 Peticiones"/>
    <x v="0"/>
    <s v="Registros Publicos y Redes Emp"/>
    <s v="Derecho de peticion"/>
    <s v="."/>
    <s v="."/>
    <s v="2023 - 00228 SANTIAGO DE CALI, 15 DE MARZO DE 2023 SEÑORA ISABELA GARCÍA PRATI ISABELLAGARCIAPRATI@HOTMAIL.COM LA CIUDAD CORDIAL SALUDO, MEDIANE ESCRITO DEL 9 DE MARZO DE 2023, RECIBIDO EN ESTA ENTIDAD EL MISMO DÍA, SOLICITA: &quot;1. IDENTIFICACIÓN DE LAS SOCIEDADES EN COMANDITA SIMPLE O POR ACCIONES, LIMITADAS, ANÓNIMAS O POR ACCIONES SIMPLIFICADAS EN LAS QUE LA SEÑORA ALBA LUCÍA NARANJO NARANJO APAREZCA COMO CONSTITUYENTE. 2.IDENTIFICACIÓN DE LAS SOCIEDADES EN COMANDITA SIMPLE O LIMITADAS EN LAS QUE LA SEÑORA ALBA LUCÍA NARANJO NARANJO FUE O ES SOCIA. 3.IDENTIFICACIÓN DE LAS SOCIEDADES EN COMANDITA SIMPLE O POR ACCIONES, LIMITADAS, ANÓNIMAS O POR ACCIONES SIMPLIFICADAS EN LAS QUE LA SEÑORA ALBA LUCÍA NARANJO NARANJO FUE O ES REPRESENTANTE LEGAL PRINCIPAL O SUPLENTE. 4.IDENTIFICACIÓN DE LAS SOCIEDADES EN COMANDITA POR ACCIONES, ANÓNIMAS O POR ACCIONES SIMPLIFICADAS (SI ES APLICABLE) EN LAS QUE LA SEÑORA ALBA LUCÍA NARANJO NARANJO FUE O ES MIEMBRO PRINCIPAL O SUPLENTE DE LA"/>
    <s v="."/>
    <s v="Finalizado"/>
    <s v="ECUARTAS"/>
    <d v="2023-03-15T00:00:00"/>
    <d v="2023-03-15T00:00:00"/>
    <s v="isabellagarciaprati@hotmail.com.rpost.biz miércoles 15/03/2023 11:51 a. m"/>
    <s v="N"/>
    <s v=""/>
    <x v="0"/>
    <s v=""/>
    <s v="N"/>
    <d v="2023-03-15T00:00:00"/>
    <d v="2023-03-15T00:00:00"/>
    <n v="3"/>
    <n v="15"/>
    <x v="0"/>
    <n v="15"/>
    <s v="cumple"/>
  </r>
  <r>
    <x v="0"/>
    <n v="2023001553"/>
    <x v="49"/>
    <s v="EN COMUNICACION DEL DIA 16 FEB 2023 MEDIANTE DERECHO DE PETICION EL SR GERMAN RAUL MAYORGA CONTRERAS CC 79823970 ENVIADO A LA CC BOGOTA Y REMITIDO A LA CC CALI EL DIA 10 MARZO 2023 CON RADICACION 20230217091 POR TRASLADO POR COMPETENCIAS SOLICITO QUE PORFAVOR ME BRINDEN INFORMACION SOBRE SI APAREZCO A MI NOMBRE LOCALES COMERCIALES EN BOGOTA Y A NIVEL NACIONAL EN SUS ARCHIVOS O BASE DE DATOS. GERMAN RAUL MAYORGA CONTRERAS CC 79823970 CARCEL DISTRITAL DE VARONES Y ANEXO DE MUJERES BOGOTA CRA 8 # 1 C - 50 SUR PATIO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79823970"/>
    <s v="GERMAN RAUL MAYORGA CONTRERAS"/>
    <s v=""/>
    <s v=""/>
    <s v="E-mail"/>
    <s v=""/>
    <s v="3 Peticiones"/>
    <x v="0"/>
    <s v="Registros Publicos y Redes Emp"/>
    <s v="Derecho de peticion"/>
    <s v="."/>
    <s v="."/>
    <s v="CONTESTADO CON CARTA 2023-00289 DEL 14 DE MARZO DE 2023, ASÍ: &quot;MEDIANTE ESCRITO RECIBIDO EN LA CÁMARA DE COMERCIO DE BOGOTÁ Y REMITIDO A ESTA ENTIDAD EL 10 DE MARZO DE 2023, SOLICITÓ &quot;ME BRINDE INFORMACIÓN SOBRE SI APARECEN A MI NOMBRE LOCALES COMERCIALES EN BOGOTÁ Y A NIVEL NACIONAL EN SUS ARCHIVOS Y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
    <s v="."/>
    <s v="Finalizado"/>
    <s v="CMARTINE"/>
    <d v="2023-03-14T00:00:00"/>
    <d v="2023-03-14T00:00:00"/>
    <s v=" "/>
    <s v="N"/>
    <s v=""/>
    <x v="0"/>
    <s v="Interés general y particular"/>
    <s v="N"/>
    <d v="2023-03-14T00:00:00"/>
    <d v="2023-03-14T00:00:00"/>
    <n v="2"/>
    <n v="15"/>
    <x v="0"/>
    <n v="15"/>
    <s v="cumple"/>
  </r>
  <r>
    <x v="0"/>
    <n v="2023001554"/>
    <x v="49"/>
    <s v="EN COMUNICACION DEL DIA 10-03-2023 ENVIADO VIA EMAIL A CONTACTO CCC EL SR. ALEJANDRO TRUJILLO MARULANDA CC 1005979302 INDICA QUE ES ESTUDIANTE DE SÉPTIMO SEMESTRE DE ECONOMÍA Y NEGOCIOS INTERNACIONALES ESTAMO PLANEANDO JUNTO CON EL PROFESOR UN PAPEL SOBRE ALGUNOS CONCEPTOS DE INNOVACIÓN PARA EL ESTUDIO NECESITAMOS SABER LA SIGUIENTE INFORMACIÓN PARA CALI:CANTIDAD DE EMPRESAS DE CALI QUE REÚNAN ESTAS CARACTERÍSTICAS: 1) EMPRESAS MEDIANAS(50 - 200 EMPLEADOS) 2) MÁS DE 5 AÑOS DE ESTABLECIDAS 3) QUE CUENTE CON UNDEPARTAMENTO DE NUEVOS NEGOCIOS INNOVACIÓN O PLANEACIÓN ESTRATÉGICA [DEPARTAMENTOQUE SE ENFOQUE EN NUEVAS OFERTAS DE LA EMPRESA] 4) QUE ESE DEPARTAMENTO TENGA DOS AÑOS O MÁS OPCIONAL: SI EXISTE LA POSIBILIDAD SABER EN QUÉ LUGARES DE CALI SE AGLOMERAN LAMAYORÍA DE ESTAS EMPRESA [TENEMOS LA HIPÓTESIS DE QUE SE AGLOMERAN EN EL CENTRO]."/>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ALEJANDRO TRUJILLO MARULANDA"/>
    <s v=""/>
    <s v="alejo_t2002@hotmail.com"/>
    <s v="E-mail"/>
    <s v="3187752498"/>
    <s v="3 Peticiones"/>
    <x v="0"/>
    <s v="Registros Publicos y Redes Emp"/>
    <s v="Derecho de peticion"/>
    <s v="."/>
    <s v="."/>
    <s v="2023-00288 SANTIAGO DE CALI, 15 DE MARZO DE 2023 SEÑOR ALEJANDRO TRUJILLO MARULANDA ALEJO_T2002@HOTMAIL.COM LA CIUDAD CORDIAL SALUDO, DAMOS RESPUESTA AL CORREO ELECTRÓNICO DEL 10 DE MARZO DE 2023, RECIBIDO EN ESTA ENTIDAD EL MISMO DÍA, EN EL QUE SOLICITA: &quot;CANTIDAD DE EMPRESAS DE CALI QUE REÚNAN ESTAS CARACTERÍSTICAS: 1) EMPRESAS MEDIANAS (50 - 200 EMPLEADOS) 2) MÁS DE 5 AÑOS DE ESTABLECIDAS 3) QUE CUENTE CON UN DEPARTAMENTO DE NUEVOS NEGOCIOS, INNOVACIÓN O PLANEACIÓN ESTRATÉGICA [DEPARTAMENTO QUE SE ENFOQUE EN NUEVAS OFERTAS DE LA EMPRESA] 4) QUE ESE DEPARTAMENTO TENGA DOS AÑOS O MÁS *OPCIONAL*: SI EXISTE LA POSIBILIDAD, SABER EN QUÉ LUGARES DE CALI SE AGLOMERAN LA MAYORÍA DE ESTAS EMPRESAS [TENEMOS LA HIPÓTESIS DE QUE SE AGLOMERAN EN EL CENTRO&quot; AL RESPECTO, LE INFORMAMOS QUE LAS CÁMARAS DE COMERCIO DEBEN CEÑIRSE A LO ESTRICTAMENTE CONSAGRADO EN EL ORDENAMIENTO JURÍDICO Y, POR TANTO, SOLO PUEDEN HACER LO QUE LA LEY LAS FACULTA, DE TAL MANERA QUE EL ARTÍCULO 86 DEL CÓDIG"/>
    <s v="."/>
    <s v="Finalizado"/>
    <s v="ECUARTAS"/>
    <d v="2023-03-15T00:00:00"/>
    <d v="2023-03-15T00:00:00"/>
    <s v="alejo_t2002@hotmail.com.rpost.biz miércoles 15/03/2023 12:14 p. m"/>
    <s v="N"/>
    <s v=""/>
    <x v="0"/>
    <s v=""/>
    <s v="N"/>
    <d v="2023-03-15T00:00:00"/>
    <d v="2023-03-15T00:00:00"/>
    <n v="3"/>
    <n v="15"/>
    <x v="0"/>
    <n v="15"/>
    <s v="cumple"/>
  </r>
  <r>
    <x v="0"/>
    <n v="2023001556"/>
    <x v="49"/>
    <s v="EN COMUNICACION DEL DIA 10032023 CON OFICIO 1050 DE LA GOBERNACIO0N DE SAN ANDRES ISLAS ENVIADO VIA EMAIL A CONTACTO CCC SOLICITAN SE SIRVAN EXPEDIR EL CERTIFICADO DE EXISTENCIA Y REPRESENTACION LEGAL O CERTIFICADO DE MATRICULA MERCANTIL DE LA EMPRESA O ESTABLECIMIENTO DE COMERCIO DENOMINADO KOS COLOMBIA SAS NIT 901318511-7 - NOTA LA SOCIEDAD KOS COLOMBIA S.A.S. NIT 901318511 - 7 FIGURA ACTIVA EN CALI CON MAT # _x0009_1062950"/>
    <s v="A"/>
    <s v="JCMARIN"/>
    <s v=" "/>
    <s v="Obrero"/>
    <d v="2023-03-13T00:00:00"/>
    <s v="Origino"/>
    <s v="NRESPONS"/>
    <s v="Registros Pub y Redes Emp"/>
    <s v="Back (Registro)"/>
    <s v="Finalizado"/>
    <s v=" "/>
    <s v="Asignado a"/>
    <s v="ECUARTAS"/>
    <s v="Registros Pub y Redes Emp"/>
    <s v="Back (Registro)"/>
    <d v="2023-03-13T00:00:00"/>
    <s v="A"/>
    <s v="MERCANTIL"/>
    <n v="1062950"/>
    <m/>
    <m/>
    <m/>
    <m/>
    <m/>
    <m/>
    <s v="Inscrito"/>
    <m/>
    <s v="PILAR DEL CARMEN BRYAN MANUEL"/>
    <s v="5130801"/>
    <s v="servicioalciudadano@sanandres.gov.co"/>
    <s v="E-mail"/>
    <s v=""/>
    <s v="3 Peticiones"/>
    <x v="0"/>
    <s v="Registros Publicos y Redes Emp"/>
    <s v="Derecho de peticion"/>
    <s v="."/>
    <s v="."/>
    <s v="2023 - 00282 SANTIAGO DE CALI, 14 DE MARZO DE 2023 SEÑORES GOBERNACIÓN DEPARTAMENTO ARCHIPIELAGO DE SAN ANDRES ATENCIÓN: PILAR DEL CARMEN BRYAN MANUEL DIRECTORA ADMINISTRATIVA OCCRE SERVICIOALCIUDADANO@SANANDRES.GOV.CO OCCRE@SANANDRES.GOV.CO SAN ANDRES CORDIAL SALUDO, DAMOS RESPUESTA AL ESCRITO DEL 10 DE MARZO DE 2023, RECIBIDO EN ESTA ENTIDAD EL MISMO DÍA, SOLICITA: &quot;SE SIRVA EXPEDIR CERTIFICADO DE EXISTENCIA Y REPRESENTACIÓN Y/O CERTIFICADO DE MATRÍCULA MERCANTIL DE LA EMPRESA Y/O ESTABLECIMIENTO DE COMERCIO DENOMINADO KOS COLOMBIA SAS IDENTIFICADA CON NIT 901.318.511-7 PARA EFECTOS DE PROCEDER CON LOS RESPECTIVOS TRAMITES ADMIRATIVOS DE COMPETENCIA DE LA OFICINA DE CONTROL DE CIRCULACIÓN Y RESIDENCIA OCCRE Y DE ESTA MANERA VALIDAR INFORMACIÓN ALLEGADA&quot; AL RESPECTO, LE INFORMAMOS QUE LAS CÁMARAS DE COMERCIO DEBEN CEÑIRSE A LO ESTRICTAMENTE CONSAGRADO EN EL ORDENAMIENTO JURÍDICO Y, POR LO TANTO, SOLO PUEDEN HACER LO QUE LA LEY LAS FACULTA, DE TAL MANERA QUE EL ARTÍCULO 8"/>
    <s v="."/>
    <s v="Finalizado"/>
    <s v="ECUARTAS"/>
    <d v="2023-03-15T00:00:00"/>
    <d v="2023-03-15T00:00:00"/>
    <s v="Servicioalciudadano@sanandres.gov.co.rpost.biz; occre@sanandres.gov.co.rpost.biz miércoles 15/03/2023 2:35 p. m"/>
    <s v="N"/>
    <s v=""/>
    <x v="0"/>
    <s v=""/>
    <s v="N"/>
    <d v="2023-03-15T00:00:00"/>
    <d v="2023-03-15T00:00:00"/>
    <n v="3"/>
    <n v="15"/>
    <x v="0"/>
    <n v="15"/>
    <s v="cumple"/>
  </r>
  <r>
    <x v="0"/>
    <n v="2023001557"/>
    <x v="49"/>
    <s v="EN COMUNICACION DEL DIA 16 FEB 2023 MEDIANTE DERECHO DE PETICION EL SR YESID CUSTODIO GARCIA ULLOA CC 79560060 ENVIADO A LA CC BOGOTA Y REMITIDO A LA CC CALI EL DIA 10 MARZO 2023 CON RADICACION 20230217417 POR TRASLADO POR COMPETENCIAS SOLICITO PORFAVOR ME BRINDEN INFORMACION SOBRE SI APAREZCO A MI NOMBRE LOCALES COMERCIALES EN BOGOTA Y A NIVEL NACIONAL EN SUS ARCHIVOS O BASES DE DATOS YESID CUSTODIO GARCIA ULLOA CC 79560060 CARCEL DISTRITAL DE VARONES Y ANEXO DE MUJERES BOGOTA CRA 8 # 1 C - 50 SUR PATIO PABELLON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79560060"/>
    <s v="YESID CUSTODIO GARCIA ULLOA"/>
    <s v="sn"/>
    <s v="sn"/>
    <s v="E-mail"/>
    <s v="sn"/>
    <s v="3 Peticiones"/>
    <x v="0"/>
    <s v="Registros Publicos y Redes Emp"/>
    <s v="Derecho de peticion"/>
    <s v="."/>
    <s v="."/>
    <s v="CONTESTADO CON CARTA 2023-00290 DEL 14 DE MARZO DE 2023, ASÍ: &quot;MEDIANTE ESCRITO RECIBIDO EN LA CÁMARA DE COMERCIO DE BOGOTÁ Y REMITIDO A ESTA ENTIDAD EL 10 DE MARZO DE 2023, SOLICITÓ &quot;ME BRINDE INFORMACIÓN SOBRE SI APARECEN A MI NOMBRE LOCALES COMERCIALES EN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
    <s v="."/>
    <s v="Finalizado"/>
    <s v="CMARTINE"/>
    <d v="2023-03-14T00:00:00"/>
    <d v="2023-03-14T00:00:00"/>
    <s v=" "/>
    <s v="N"/>
    <s v=""/>
    <x v="0"/>
    <s v="Interés general y particular"/>
    <s v="N"/>
    <d v="2023-03-14T00:00:00"/>
    <d v="2023-03-14T00:00:00"/>
    <n v="2"/>
    <n v="15"/>
    <x v="0"/>
    <n v="15"/>
    <s v="cumple"/>
  </r>
  <r>
    <x v="0"/>
    <n v="2023001558"/>
    <x v="49"/>
    <s v="EN COMUNICACION DEL DIA 14 FEB 2023 MEDIANTE DERECHO DE PETICION EL SR CARLOS FRANKLIN SANTOS RODRIGUEZ CC 18393624 ENVIADO A LA CC BOGOTA Y REMITIDO A LA CC CALI EL DIA 10 MARZO 2023 CON RADICACION 20230217994 POR TRASLADO POR COMPETENCIAS SOLICITO PORFAVOR ME BRINDEN INFORMACION SOBRE SI APAREZCO A MI NOMBRE LOCALES COMERCIALES EN BOGOTA Y A NIVEL NACIONAL EN SUS ARCHIVOS O BASES DE DATOS CARLOS FRANKLIN SANTOS RODRIGUEZ CC 18393624 CARCEL DISTRITAL DE VARONES Y ANEXO DE MUJERES BOGOTA CRA 8 # 1 C - 50 SUR PATIO PABELLON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8393624"/>
    <s v="CARLOS FRANKLIN SANTOS RODRIGUEZ"/>
    <s v="SN"/>
    <s v="SN"/>
    <s v="E-mail"/>
    <s v="SN"/>
    <s v="3 Peticiones"/>
    <x v="0"/>
    <s v="Registros Publicos y Redes Emp"/>
    <s v="Derecho de peticion"/>
    <s v="."/>
    <s v="."/>
    <s v="CONTESTADO CON CARTA 2023-00291 DEL 14 DE MARZO DE 2023, ASÍ: &quot;MEDIANTE ESCRITO RECIBIDO EN LA CÁMARA DE COMERCIO DE BOGOTÁ Y REMITIDO A ESTA ENTIDAD EL 10 DE MARZO DE 2023, SOLICITÓ &quot;ME BRINDE INFORMACIÓN SOBRE SI APARECEN A MI NOMBRE LOCALES COMERCIALES EN LA CIUDAD DE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
    <s v="."/>
    <s v="Finalizado"/>
    <s v="CMARTINE"/>
    <d v="2023-03-14T00:00:00"/>
    <d v="2023-03-14T00:00:00"/>
    <s v=" "/>
    <s v="N"/>
    <s v=""/>
    <x v="0"/>
    <s v="Interés general y particular"/>
    <s v="N"/>
    <d v="2023-03-14T00:00:00"/>
    <d v="2023-03-14T00:00:00"/>
    <n v="2"/>
    <n v="15"/>
    <x v="0"/>
    <n v="15"/>
    <s v="cumple"/>
  </r>
  <r>
    <x v="0"/>
    <n v="2023001559"/>
    <x v="49"/>
    <s v="EN COMUNICACION DEL DIA 14 FEB 2023 MEDIANTE DERECHO DE PETICION EL SR FANOR ALEXANDER RUIZ ROGELES CC 1000223365 ENVIADO A LA CC BOGOTA Y REMITIDO A LA CC CALI EL DIA 10 MARZO 2023 CON RADICACION 20230218415 POR TRASLADO POR COMPETENCIAS SOLICITO PORFAVOR ME BRINDEN INFORMACION SOBRE SI APAREZCO A MI NOMBRE LOCALES COMERCIALES EN BOGOTA Y A NIVEL NACIONAL EN SUS ARCHIVOS O BASES DE DATOS FANOR ALEXANDER RUIZ ROGELES CC 1000223365 CARCEL DISTRITAL DE VARONES Y ANEXO DE MUJERES BOGOTA CRA 8 # 1 C - 50 SUR PATIO PABELLON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000223365"/>
    <s v=" FANOR ALEXANDER RUIZ ROGELES"/>
    <s v=""/>
    <s v=""/>
    <s v="E-mail"/>
    <s v=""/>
    <s v="3 Peticiones"/>
    <x v="0"/>
    <s v="Registros Publicos y Redes Emp"/>
    <s v="Derecho de peticion"/>
    <s v="."/>
    <s v="."/>
    <s v="CONTESTADO CON CARTA 2023-00293 DEL 15 DE MARZO DE 2023, ASÍ: MEDIANTE ESCRITO RECIBIDO EN LA CÁMARA DE COMERCIO DE BOGOTÁ Y REMITIDO A ESTA ENTIDAD EL 10 DE MARZO DE 2023, SOLICITÓ &quot;ME BRINDE INFORMACIÓN SOBRE SI APARECE A MI NOMBRE LOCALES COMERCIALES EN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
    <s v="."/>
    <s v="Finalizado"/>
    <s v="CMARTINE"/>
    <d v="2023-03-15T00:00:00"/>
    <d v="2023-03-15T00:00:00"/>
    <s v=" "/>
    <s v="N"/>
    <s v=""/>
    <x v="0"/>
    <s v="Interés general y particular"/>
    <s v="N"/>
    <d v="2023-03-15T00:00:00"/>
    <d v="2023-03-15T00:00:00"/>
    <n v="3"/>
    <n v="15"/>
    <x v="0"/>
    <n v="15"/>
    <s v="cumple"/>
  </r>
  <r>
    <x v="0"/>
    <n v="2023001560"/>
    <x v="49"/>
    <s v="EN COMUNICACION DEL DIA 14 FEB 2023 MEDIANTE DERECHO DE PETICION EL SR JUNIOR ALEXIS FUENTES QUINTERO CC 1091355687 ENVIADO A LA CC BOGOTA Y REMITIDO A LA CC CALI EL DIA 10 MARZO 2023 CON RADICACION 20230218997 POR TRASLADO POR COMPETENCIAS SOLICITO PORFAVOR ME BRINDEN INFORMACION SOBRE SI APAREZCO A MI NOMBRE LOCALES COMERCIALES EN BOGOTA Y A NIVEL NACIONAL EN SUS ARCHIVOS O BASES DE DATOS JUNIOR ALEXIS FUENTES QUINTERO CC 1091355687 CARCEL DISTRITAL DE VARONES Y ANEXO DE MUJERES BOGOTA CRA 8 # 1 C - 50 SUR PATIO PABELLON BASICO"/>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091355687"/>
    <s v=" JUNIOR ALEXIS FUENTES QUINTERO"/>
    <s v=""/>
    <s v=""/>
    <s v="E-mail"/>
    <s v=""/>
    <s v="3 Peticiones"/>
    <x v="0"/>
    <s v="Registros Publicos y Redes Emp"/>
    <s v="Derecho de peticion"/>
    <s v="."/>
    <s v="."/>
    <s v="CONTESTADO CON CARTA 2023-00294 DEL 15 DE MARZO DE 2023, ASÍ: &quot;MEDIANTE ESCRITO RECIBIDO EN LA CÁMARA DE COMERCIO DE BOGOTÁ Y REMITIDO A ESTA ENTIDAD EL 10 DE MARZO DE 2023, SOLICITÓ &quot;ME BRINDE INFORMACIÓN SOBRE SI APARECEN A MI NOMBRE LOCALES COMERCIALES EN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
    <s v="."/>
    <s v="Finalizado"/>
    <s v="CMARTINE"/>
    <d v="2023-03-15T00:00:00"/>
    <d v="2023-03-15T00:00:00"/>
    <s v=" "/>
    <s v="N"/>
    <s v=""/>
    <x v="0"/>
    <s v="Interés general y particular"/>
    <s v="N"/>
    <d v="2023-03-15T00:00:00"/>
    <d v="2023-03-15T00:00:00"/>
    <n v="3"/>
    <n v="15"/>
    <x v="0"/>
    <n v="15"/>
    <s v="cumple"/>
  </r>
  <r>
    <x v="0"/>
    <n v="2023001561"/>
    <x v="49"/>
    <s v="EN COMUNICACION DEL DIA 16 FEB 2023 MEDIANTE DERECHO DE PETICION EL SR YOHINER ANDRES GRISALES CC 1024562957 ENVIADO A LA CC BOGOTA Y REMITIDO A LA CC CALI EL DIA 13 MARZO 2023 CON RADICACION 20230223311 POR TRASLADO POR COMPETENCIAS SOLICITO QUE ME INFORME DONDE NO APAREZCO O REGISTRO NINGUNA CLASE DE NEGOCIOS NI FINANCIEROS NI POSEEO NEGOCIOS DE IMPORTACIONES O EN LA CIUDAD DE BOGOTA O EN EL PAIS O EXTERIOR. YOHINER ANDRES GRISALES CC 1024562957 COBOG- COMPLEJO CARCELARIO Y PENINTENCIARIO CON ALTA MEDIA Y MINIMA SEGURIDAD DE BOGOTA INCLUYE RECLUSION ESPECIAL Y JUSTICIA Y PAZ KM 5 VIA USME PATIO PABELLON 7 ESTRUCTURA 1 TD 1086497 NUI 1135636"/>
    <s v="A"/>
    <s v="LNDELGAD"/>
    <s v=" "/>
    <s v="Principal"/>
    <d v="2023-03-13T00:00:00"/>
    <s v="Origino"/>
    <s v="NRESPONS"/>
    <s v="Registros Pub y Redes Emp"/>
    <s v="Back (Registro)"/>
    <s v="Finalizado"/>
    <s v=" "/>
    <s v="Asignado a"/>
    <s v="CMARTINE"/>
    <s v="Registros Pub y Redes Emp"/>
    <s v="Juridica"/>
    <d v="2023-03-13T00:00:00"/>
    <s v="A"/>
    <s v="NO APLICA"/>
    <m/>
    <m/>
    <m/>
    <m/>
    <m/>
    <m/>
    <m/>
    <s v="Sin Identificación"/>
    <n v="1024562957"/>
    <s v="YOHINER ANDRES GRISALES"/>
    <s v="sn"/>
    <s v="sn"/>
    <s v="E-mail"/>
    <s v="sn"/>
    <s v="3 Peticiones"/>
    <x v="0"/>
    <s v="Registros Publicos y Redes Emp"/>
    <s v="Derecho de peticion"/>
    <s v="."/>
    <s v="."/>
    <s v="CONTESTADO CON CARTA 2023-00303 DEL 16 DE MARZO DE 2023, ASÍ: &quot;MEDIANTE ESCRITO RECIBIDO EN LA CÁMARA DE COMERCIO DE BOGOTÁ Y REMITIDO A ESTA ENTIDAD EL 13 DE MARZO DE 2023, SOLICITÓ CERTIFICACIÓN DE QUE &quot;NO APARECEN REGISTROS, NINGUNA CLASE DE NEGOCI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YOHINER "/>
    <s v="."/>
    <s v="Finalizado"/>
    <s v="CMARTINE"/>
    <d v="2023-03-17T00:00:00"/>
    <d v="2023-03-17T00:00:00"/>
    <s v=" "/>
    <s v="N"/>
    <s v=""/>
    <x v="0"/>
    <s v="Interés general y particular"/>
    <s v="N"/>
    <d v="2023-03-17T00:00:00"/>
    <d v="2023-03-17T00:00:00"/>
    <n v="5"/>
    <n v="15"/>
    <x v="0"/>
    <n v="15"/>
    <s v="cumple"/>
  </r>
  <r>
    <x v="0"/>
    <n v="2023001563"/>
    <x v="49"/>
    <s v="EN COMUNICACION DEL DIA 08032023 CON EMAIL ENVIADO A CONTACTO CCC RECIBIDO EL DIA 10032023 CON RAD. ED: 76-001-31-20-001-2022-00-122-00 DEL JUZGADO 2 PENAL DEL CIRCUTIO EED DE CALI SOLICITAN REMITIR A ESTE DESPACHO A LA MAYOR BREVEDAD LOS CERTIFICADOS DE EXISTENCIA Y REPRESENTACIÓN DE LOS SIGUIENTES ESTABLECIMIENTOS DE COMERCIO Y SOCIEDADES ASÍ: 1.- RD CASA DE CAMBIOS MATRICULA MERCANTIL: 633136-1 - 2. RD NEGOCIOS INVERSIONES E.U. MATRICULA MERCANTIL: 633136-15 - 3. CALLE SERNA JENNY RUTH MATRICULA MERCANTIL: 503673-1 - 4. POLLOS QUE GUSTO MATRICULA MERCANTIL: 503674-2 - 5. LIZANDRO QUINTERO GONZALEZ MATRICULA MERCANTIL: 453299-1 - 6. AMOBLADOS I LOVE YOU MATRICULA MERCANTIL: 542269-2 - 7. BADOS MENESES MARTHA LUCY MATRICULA MERCANTIL: 648787-1 - 8. LICORES BADOS MATRICULA MERCANTIL: 648787-2 Y DE LAS SOCIEDADES: 1- SOCIEDAD DE TRANSPORTES MASIVO VALLE MIO S.A - 2. SOCIEDAD COSTAPALMO S.A., MATRICULADO CON NO. 622205-2 - 3. SOCIEDAD DE COMERCIALIZACION INTERNACIONAL COSTAPALMO LTDA. MATRICULADO CON NO. 622203-3 "/>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EDWARD OCHOA CABEZAS"/>
    <s v=""/>
    <s v="j02pctoespextdcali@cendoj.ramajudicial.gov.co"/>
    <s v="E-mail"/>
    <s v=""/>
    <s v="3 Peticiones"/>
    <x v="0"/>
    <s v="Registros Publicos y Redes Emp"/>
    <s v="Derecho de peticion"/>
    <s v="."/>
    <s v="."/>
    <s v="2023 - 00298 SANTIAGO DE CALI, 16 DE MARZO DE 2023 SEÑORES JUZGADO SEGUNDO PENAL DEL CIRCUITO ESPECIALIZADO DE EXTINCIÓN DE DOMINIO DE CALI ATENCIÓN EDWUARD OCHOA CABEZAS SECRETARIO J02PCTOESPEXTDCALI@CENDOJ.RAMAJUDICIAL.GOV.CO LA CIUDAD CORDIAL SALUDO DAMOS RESPUESTA A LA REFERENCIA RADICADO ED: 76-001-31-20-001-2022-00-122-00 DE FECHA DE 8 DE MARZO DE 2023 RECIBIDO EN ESTA ENTIDAD EL 13 DE MARZO, EN EL QUE SOLICITA: &quot;REMITIR A ESTE DESPACHO A LA MAYOR BREVEDAD LOS CERTIFICADOS DE EXISTENCIA Y REPRESENTACIÓN DE LOS SIGUIENTES ESTABLECIMIENTOS DE COMERCIO Y SOCIEDADES, ASÍ: ESTABLECIMIENTOS DE COMERCIO: 1.1. RD CASA DE CAMBIOS, MATRICULA MERCANTIL: 633136-1 1.2. RD NEGOCIOS INVERSIONES E.U., MATRICULA MERCANTIL: 633136-15 1.3. CALLE SERNA JENNY RUTH, MATRICULA MERCANTIL: 503673-1 1.4. POLLOS QUE GUSTO, MATRICULA MERCANTIL: 503674-2 1.5. LIZANDRO QUINTERO GONZALEZ: MATRICULA MERCANTIL: 453299-1 1.6. AMOBLADOS I LOVE YOU, MATRICULA MERCANTIL: 542269-2 1.7. BADOS MENESE"/>
    <s v="."/>
    <s v="Finalizado"/>
    <s v="ECUARTAS"/>
    <d v="2023-03-16T00:00:00"/>
    <d v="2023-03-16T00:00:00"/>
    <s v="j02pctoespextdcali@cendoj.ramajudicial.gov.co.rpost.biz jueves 16/03/2023 10:47 a. m"/>
    <s v="N"/>
    <s v=""/>
    <x v="0"/>
    <s v=""/>
    <s v="N"/>
    <d v="2023-03-16T00:00:00"/>
    <d v="2023-03-16T00:00:00"/>
    <n v="4"/>
    <n v="15"/>
    <x v="0"/>
    <n v="15"/>
    <s v="cumple"/>
  </r>
  <r>
    <x v="0"/>
    <n v="2023001566"/>
    <x v="49"/>
    <s v="EN COMUNICACION DEL DIA 09032023 CON EMAIL ENVIADO A CONTACTO CCC MEDIANTE DERECHO DE PETIICON EL SR. SANTIAGO TABARES LUNA ESTUDIANTE DE ING. INDUSTRIAL INDICA QUE REQUIERE CONOCER LA INFORMACIÓN DE CIERTOS SECTORES EMPRESARIALES DE CALI, EN DONDE SENECESITA SABER LA CANTIDAD DE EMPRESAS QUE SE ENCARGUEN A LA COMERCIALIZACIÓN DE PRODUCTOS TEXTILES(COMO HILOS) Y LA CANTIDAD DE EMPRESAS QUE SE DEDIQUEN A LA COMERCIALIZACIÓN DE BOTELLAS PET,ESTA INFORMACIÓN ES NECESARIA PARA TENER UNA BASE PARA MI TRABAJO DE GRADO. ADEMÁS QUEREMOS SABER LA CANTIDAD DEEMPRESAS QUE MANUFACTUREN Y PRODUZCAN PRODUCTOS TEXTILES EN LA CIUDAD DE CALI Y SABE CUÁNTO HILO SEPRODUCE EN SANTIAGO DE CALI"/>
    <s v="A"/>
    <s v="JCMARIN"/>
    <s v=" "/>
    <s v="Obrero"/>
    <d v="2023-03-13T00:00:00"/>
    <s v="Origino"/>
    <s v="NRESPONS"/>
    <s v="Registros Pub y Redes Emp"/>
    <s v="Back (Registro)"/>
    <s v="Finalizado"/>
    <s v=" "/>
    <s v="Asignado a"/>
    <s v="ECUARTAS"/>
    <s v="Registros Pub y Redes Emp"/>
    <s v="Back (Registro)"/>
    <d v="2023-03-13T00:00:00"/>
    <s v="A"/>
    <s v=""/>
    <m/>
    <m/>
    <m/>
    <m/>
    <m/>
    <m/>
    <m/>
    <s v="Sin Identificación"/>
    <m/>
    <s v="SANTIAGO TABARES LUNA"/>
    <s v=""/>
    <s v="tabaressantiago787@gmail.com"/>
    <s v="E-mail"/>
    <s v=""/>
    <s v="3 Peticiones"/>
    <x v="0"/>
    <s v="Registros Publicos y Redes Emp"/>
    <s v="Derecho de peticion"/>
    <s v="."/>
    <s v="."/>
    <s v="2023-00288 SANTIAGO DE CALI, 21 DE MARZO DE 2023 SEÑOR SANTIAGO TABARES LUNA ESTUDIANTE UNIVERSITARIO - INGENIERÍA INDUSTRIAL TABARESSANTIAGO787@GMAIL.COM LA CIUDAD CORDIAL SALUDO, DAMOS RESPUESTA AL CORREO ELECTRÓNICO DEL 10 DE MARZO DE 2023, RECIBIDO EN ESTA ENTIDAD EL MISMO DÍA, EN EL QUE SOLICITA: &quot;LA CANTIDAD DE EMPRESAS QUE SE ENCARGUEN A LA COMERCIALIZACIÓN DE PRODUCTOS TEXTILES (COMO HILOS) Y LA CANTIDAD DE EMPRESAS QUE SE DEDIQUEN A LA COMERCIALIZACIÓN DE BOTELLAS PET, LA CANTIDAD DE EMPRESAS QUE MANUFACTUREN Y PRODUZCAN PRODUCTOS TEXTILES EN LA CIUDAD DE CALI, Y SABE CUÁNTO HILO SE PRODUCE EN SANTIAG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
    <s v="."/>
    <s v="Finalizado"/>
    <s v="ECUARTAS"/>
    <d v="2023-03-16T00:00:00"/>
    <d v="2023-03-21T00:00:00"/>
    <s v="'tabaressantiago787@gmail.com.rpost.biz' martes 21/03/2023 8:25 a. m"/>
    <s v="N"/>
    <s v=""/>
    <x v="0"/>
    <s v=""/>
    <s v="N"/>
    <d v="2023-03-16T00:00:00"/>
    <d v="2023-03-16T00:00:00"/>
    <n v="4"/>
    <n v="15"/>
    <x v="0"/>
    <n v="15"/>
    <s v="cumple"/>
  </r>
  <r>
    <x v="0"/>
    <n v="2023001567"/>
    <x v="49"/>
    <s v="SE SOLICITA CERTIFICADO DE NO FIGURA A NOMBRE DEL SEÑOR CARLOS HUMBERTO LOPEZ GONZALEZ CC 1005862547 TIENE UNA RESEÑA EN SIRP (PROCESO EN JUZGADO)"/>
    <s v="A"/>
    <s v="JCOIME"/>
    <s v=" "/>
    <s v="Agua Blanca"/>
    <d v="2023-03-13T00:00:00"/>
    <s v="Origino"/>
    <s v="NRESPONS"/>
    <s v="Registros Pub y Redes Emp"/>
    <s v="Back (Registro)"/>
    <s v="Finalizado"/>
    <s v=" "/>
    <s v="Asignado a"/>
    <s v="CMARTINE"/>
    <s v="Registros Pub y Redes Emp"/>
    <s v="Juridica"/>
    <d v="2023-03-13T00:00:00"/>
    <s v="A"/>
    <s v="NO APLICA"/>
    <m/>
    <m/>
    <m/>
    <m/>
    <m/>
    <m/>
    <m/>
    <s v="Sin Identificación"/>
    <n v="1105927191"/>
    <s v="INGRID JOHANNA ARIZALA QUIÑONES"/>
    <s v=""/>
    <s v="ingridarizala.91@gmail.com"/>
    <s v="Presencial Verbal"/>
    <s v="3185615173"/>
    <s v="3 Peticiones"/>
    <x v="0"/>
    <s v="Registros Publicos y Redes Emp"/>
    <s v="Derecho de peticion"/>
    <s v="."/>
    <s v="."/>
    <s v="CONTESTADO CON CARTA 2023-00302 DEL 16 DE MARZO DE 2023, ASÍ: &quot;MEDIANTE PETICIÓN DEL 13 DE MARZO DE 2023 SOLICITÓ A ESTA CÁMARA DE COMERCIO UN CERTIFICADO DE NO FIGURA A NOMBRE DE CARLOS HUMBERTO LÓPEZ GONZÁLEZ, IDENTIFICADO CON LA CÉDULA DE CIUDADANÍA NO. 100586254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CARLOS HUMBERTO LÓPEZ GONZ"/>
    <s v="."/>
    <s v="Finalizado"/>
    <s v="CMARTINE"/>
    <d v="2023-03-16T00:00:00"/>
    <d v="2023-03-16T00:00:00"/>
    <s v=" "/>
    <s v="N"/>
    <s v=""/>
    <x v="0"/>
    <s v="Interés general y particular"/>
    <s v="N"/>
    <d v="2023-03-16T00:00:00"/>
    <d v="2023-03-16T00:00:00"/>
    <n v="4"/>
    <n v="15"/>
    <x v="0"/>
    <n v="15"/>
    <s v="cumple"/>
  </r>
  <r>
    <x v="0"/>
    <n v="2023001573"/>
    <x v="49"/>
    <s v="EN COMUNICACION DEL DIA 13032023 CON OFICIO GS-2023- 000367-SUBOP-DICAL-29.25 POLICIA NACIONAL SECCIONAL CALI ENVIADO VIA EMAIL A CONTACGO CCC SOLICITAN SUMINISTRAR COPIA DEL CERTIFICADO DE MATRÍCULA MERCANTIL DE LA RAZÓN SOCIAL RELACIONADA A CONTINUACIÓN: VARIEDADES GISELLA SPORT NIT 94531381-1 - NOTA LAME FAJARDO LUIS ALBERTO C.C. 94531381 ACTIVA EN CALI CON MAT # 912698"/>
    <s v="A"/>
    <s v="JCMARIN"/>
    <s v=" "/>
    <s v="Obrero"/>
    <d v="2023-03-13T00:00:00"/>
    <s v="Origino"/>
    <s v="NRESPONS"/>
    <s v="Registros Pub y Redes Emp"/>
    <s v="Back (Registro)"/>
    <s v="Finalizado"/>
    <s v=" "/>
    <s v="Asignado a"/>
    <s v="ECUARTAS"/>
    <s v="Registros Pub y Redes Emp"/>
    <s v="Back (Registro)"/>
    <d v="2023-03-13T00:00:00"/>
    <s v="A"/>
    <s v="MERCANTIL"/>
    <n v="912699"/>
    <m/>
    <m/>
    <m/>
    <m/>
    <m/>
    <m/>
    <s v="Inscrito"/>
    <m/>
    <s v="PATRULLERA KAREN ALEXANDRA AGUIRRE QUEVEDO"/>
    <s v=""/>
    <s v="karen.aguirre@correo.policia.gov.co"/>
    <s v="E-mail"/>
    <s v="3229468074"/>
    <s v="3 Peticiones"/>
    <x v="0"/>
    <s v="Registros Publicos y Redes Emp"/>
    <s v="Derecho de peticion"/>
    <s v="."/>
    <s v="."/>
    <s v=".2023-00284 SANTIAGO DE CALI, 16 DE MARZO DE 2023 SEÑORES MINISTERIO DE DEFENSA NACIONAL POLICIA NACIONAL ATENCIÓN: PATRULLERA KAREN ALEXANDRA AGUIRRE QUEVEDO INVESTIGADOR CRIMINAL UICT POLFA KAREN.AGUIRRE@CORREO.POLICIA.GOV.CO BOGOTÁ D.C. CORDIAL SALUDO, DAMOS RESPUESTA A SU OFICIO GS-2023-000367/SUBOP-DICAL-29.25 DEL 10 DE MARZO DE 2023, RECIBIDO EN ESTA ENTIDAD EL 13 DE MARZO, SOLICITÓ: &quot;COPIA DEL CERTIFICADO DE MATRÍCULA MERCANTIL DE LA RAZÓN SOCIAL RELACIONADA A CONTINUACIÓN: VARIEDADES GISELLA SPORT 94531381-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s v="."/>
    <s v="Finalizado"/>
    <s v="ECUARTAS"/>
    <d v="2023-03-16T00:00:00"/>
    <d v="2023-03-16T00:00:00"/>
    <s v="karen.aguirre@correo.policia.gov.co.rpost.biz jueves 16/03/2023 3:35 p. m"/>
    <s v="N"/>
    <s v=""/>
    <x v="0"/>
    <s v=""/>
    <s v="N"/>
    <d v="2023-03-16T00:00:00"/>
    <d v="2023-03-16T00:00:00"/>
    <n v="4"/>
    <n v="15"/>
    <x v="0"/>
    <n v="15"/>
    <s v="cumple"/>
  </r>
  <r>
    <x v="0"/>
    <n v="2023001574"/>
    <x v="49"/>
    <s v="LA POLICIA NAIONAL SOLICITA INFORMACION DE LAS SIGUIENTES PERSONAS SI ESTAN DENTRO DEL REGISTRO MERCANTIL DE CAMARA Y COMERCIO: ADJUNTO CARTA CON LA LISTA"/>
    <s v="A"/>
    <s v="FCAJAS"/>
    <s v=" "/>
    <s v="Principal"/>
    <d v="2023-03-13T00:00:00"/>
    <s v="Origino"/>
    <s v="NRESPONS"/>
    <s v="Registros Pub y Redes Emp"/>
    <s v="Back (Registro)"/>
    <s v="Finalizado"/>
    <s v=" "/>
    <s v="Asignado a"/>
    <s v="ECUARTAS"/>
    <s v="Registros Pub y Redes Emp"/>
    <s v="Back (Registro)"/>
    <d v="2023-03-13T00:00:00"/>
    <s v="A"/>
    <s v=""/>
    <m/>
    <m/>
    <m/>
    <m/>
    <m/>
    <m/>
    <m/>
    <s v="Sin Identificación"/>
    <m/>
    <s v="JAIRO ALBERTO GONZALEZ"/>
    <s v=""/>
    <s v="jairo.gonzalez1423@correo.policia.gov.co"/>
    <s v="Presencial con Carta"/>
    <s v="3124218980"/>
    <s v="3 Peticiones"/>
    <x v="0"/>
    <s v="Registros Publicos y Redes Emp"/>
    <s v="Derecho de peticion"/>
    <s v="."/>
    <s v="."/>
    <s v="2023-00284 SANTIAGO DE CALI, 16 DE MARZO DE 2023 SEÑORES MINISTERIO DE DEFENSA NACIONAL POLICIA NACIONAL ATENCIÓN: INTENDENTE JAIRO ALBERTO GONZALEZ SERNA INVESTIGADOR CRIMINAL EQUIPO DE TRABAJO INVESTIGATIVO CONTROL AERONAVES JAIRO.GONZALEZ1423@CORREO.POLICIA.GOV.CO LA CIUDAD CORDIAL SALUDO, DAMOS RESPUESTA A SU OFICIO NUNC 110016099144201900728 DEL 13 DE MARZO DE 2023, RECIBIDO EN ESTA ENTIDAD EL MISMO DÍA, SOLICITÓ: &quot;ALLEGAR A ESTA UNIDAD DE INVESTIGACIÓN CRIMINAL TODA LA INFORMACIÓN QUE REPOSE A NOMBRE DE LAS PERSONAS QUE MAS ADELANTE SE RELACIONALA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
    <s v="."/>
    <s v="Finalizado"/>
    <s v="ECUARTAS"/>
    <d v="2023-03-16T00:00:00"/>
    <d v="2023-03-16T00:00:00"/>
    <s v="jairo.gonzalez1423@correo.policia.gov.co.rpost.biz jueves 16/03/2023 3:56 p. m."/>
    <s v="N"/>
    <s v=""/>
    <x v="0"/>
    <s v=""/>
    <s v="N"/>
    <d v="2023-03-16T00:00:00"/>
    <d v="2023-03-16T00:00:00"/>
    <n v="4"/>
    <n v="15"/>
    <x v="0"/>
    <n v="15"/>
    <s v="cumple"/>
  </r>
  <r>
    <x v="0"/>
    <n v="2023001583"/>
    <x v="49"/>
    <s v="SOLICITUD BUSQUEDA DE BASE DE DATOS DE LA POLICIA NACIONAL PORQUE SE LES EXTRAVIÓ LA CLAVE DE ACCESO DEL RUES, SE LE DA LA INFORMACIÓN PARA QUE LA SOLICITEN EN LA MESA DE AYUDA DE CONFECAMARAS, SIN EMBARGO SOLICITAN INFORMACIÓN DE YOINER ALEXANDER ROJAS GUEVARA C.C.1087752006, YONER ALEXANDER CORDOBA ZAMORA C.C.1087751765, HAROLD ALEXANDER OLAVE ESTUPIÑAN C.C.1089001842 Y JHON ALEXIS CASTILLO CORTES C.C.1148686881. CONTACTO ESTACION DE POLICIA DE FRAY DAMIAN CALLE 13 A 13-41 BARRIO SAN PASCUAL CELULAR 3176564099-3207654114 EMAIL DIRAN.GRUIN-GCAL@POLICIA.GOV.CO"/>
    <s v="A"/>
    <s v="LMUNOZ"/>
    <s v=" "/>
    <s v="Mejoras Publicas"/>
    <d v="2023-03-13T00:00:00"/>
    <s v="Origino"/>
    <s v="NRESPONS"/>
    <s v="Registros Pub y Redes Emp"/>
    <s v="Back (Registro)"/>
    <s v="Finalizado"/>
    <s v=" "/>
    <s v="Asignado a"/>
    <s v="ECUARTAS"/>
    <s v="Registros Pub y Redes Emp"/>
    <s v="Back (Registro)"/>
    <d v="2023-03-13T00:00:00"/>
    <s v="A"/>
    <s v="MERCANTIL"/>
    <m/>
    <m/>
    <m/>
    <m/>
    <m/>
    <m/>
    <m/>
    <s v="Sin Identificación"/>
    <m/>
    <s v="CESAR ANDRES VALERO DIAZ"/>
    <s v="3176564099"/>
    <s v="diran.gruin-gcal@policia.gov.co"/>
    <s v="Presencial con Carta"/>
    <s v="3207654114"/>
    <s v="3 Peticiones"/>
    <x v="0"/>
    <s v="Registros Publicos y Redes Emp"/>
    <s v="Derecho de peticion"/>
    <s v="."/>
    <s v="."/>
    <s v="2023-00284 SANTIAGO DE CALI, 16 DE MARZO DE 2023 SEÑORES MINISTERIO DE DEFENSA NACIONAL POLICIA NACIONAL ATENCIÓN: CÉSAR ANDRÉS VALERO DÍAZ FUNCIONARIO POLICÍA NACIONAL DIRAN.GRUIN-GCAL@POLICIA.GOV.CO BOGOTÁ D.C. CORDIAL SALUDO, DAMOS RESPUESTA A SU OFICIO GS-2022 DEL 4 DE MARZO DE 2023, RECIBIDO EN ESTA ENTIDAD EL 13 DE MARZO, SOLICITÓ: &quot;INFORMACIÓN QUE REPOSE EN SUS BASES DE DATOS SOBRE LAS SIGUIENTES PERSONAS MÁS ADELANTE RELACIONADAS: ¢_x0009_YOINER ALEXANDER ROJAS GUEVARA C.C. 1.087.752.006 ¢_x0009_YONER ALEXANDER CORDOBA ZAMORA C.C. 1.087.751.765 ¢_x0009_HAROLD ALEXANDER OLAVE ESTUPIÑAN C.C. 1.089.001.842 ¢_x0009_JHON ALEXIS CASTILLO CORTES C.C. 1.148.686.88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
    <s v="."/>
    <s v="Finalizado"/>
    <s v="ECUARTAS"/>
    <d v="2023-03-16T00:00:00"/>
    <d v="2023-03-16T00:00:00"/>
    <s v="'diran.gruin-gcal@policia.gov.co.rpost.biz' jueves 16/03/2023 4:19 p. m"/>
    <s v="N"/>
    <s v=""/>
    <x v="0"/>
    <s v=""/>
    <s v="N"/>
    <d v="2023-03-16T00:00:00"/>
    <d v="2023-03-16T00:00:00"/>
    <n v="4"/>
    <n v="15"/>
    <x v="0"/>
    <n v="15"/>
    <s v="cumple"/>
  </r>
  <r>
    <x v="0"/>
    <n v="2023001586"/>
    <x v="50"/>
    <s v="EN COMUNICACION DEL DIA 10 MARZO 2023 ENVIADO POR EMAIL DE LA ENTIDAD ALCALDÍA DE SANTIAGO DE CALI RADICADO NO. 202341710100000761 SOLICITO NOS SEA COMPARTIDA LA BASE DE DATOS DE REGISTRO MERCANTIL DE LAS EMPRESAS Y ESALES CORRESPONDIENTE AL AÑO 2022, DEBIDO A QUE REPRESENTA UN INSUMO IMPORTANTE PARA EL ANÁLISIS DEL COMPORTAMIENTO DEL TEJIDO EMPRESARIAL EN LOS DIFERENTES SECTORES PRODUCTIVOS DE CALI. LAS VARIABLES QUE SE REQUIEREN, COMO PARTE DE LA SOLICITUD EN MENCIÓN, SON LAS SIGUIENTES: ¿ MATRICULA ¿ COMUNA ¿ NIT ¿ DIRECCION COMERCIAL ¿ ESTADO MAT REN ¿ DESC TIPO REGISTRO ¿ MATRICULA RENOVACION ¿ PATRIMONIO ¿ DESC CATEGORIA ¿ PERSONAL OCUPADO ¿ ESTADO ACTUAL ¿ ESTABLECIMIENTOS ¿ SECTOR ¿ ACTIVO TOTAL ¿ RAZON SOCIAL ¿ PASIVO TOTAL ¿ DESC CIIU ¿ UTILILIDAD OPERACIONAL ¿ DESC TAMANO ¿ RESULTADO PERIODO ¿ TAMANO957 ¿ INGRESOS ACTIVIDAD ORDINARIA ¿ CIUDAD ¿ CODIGO CIIU ¿ ULTIMO ANO RENOVADO ¿ NOMBRE SECTOR ¿ EMAIL ¿ BARRIO ¿ FECHA MATRICULA RENOVACION"/>
    <s v="A"/>
    <s v="LNDELGAD"/>
    <s v=" "/>
    <s v="Principal"/>
    <d v="2023-03-14T00:00:00"/>
    <s v="Origino"/>
    <s v="NRESPONS"/>
    <s v="Registros Pub y Redes Emp"/>
    <s v="Back (Registro)"/>
    <s v="Finalizado"/>
    <s v=" "/>
    <s v="Asignado a"/>
    <s v="ECUARTAS"/>
    <s v="Registros Pub y Redes Emp"/>
    <s v="Back (Registro)"/>
    <d v="2023-03-14T00:00:00"/>
    <s v="A"/>
    <s v="NO APLICA"/>
    <m/>
    <m/>
    <m/>
    <m/>
    <m/>
    <m/>
    <m/>
    <s v="Sin Identificación"/>
    <m/>
    <s v="LILIANA MARIA SIERRA CHAVEZ"/>
    <s v="8825682"/>
    <s v="liliana.sierra@cali.gov - luis.mercado@cali.gov.co"/>
    <s v="E-mail"/>
    <s v="SN"/>
    <s v="3 Peticiones"/>
    <x v="0"/>
    <s v="Registros Publicos y Redes Emp"/>
    <s v="Derecho de peticion"/>
    <s v="."/>
    <s v="."/>
    <s v="2023 - 00223 SANTIAGO DE CALI, 21 DE MARZO DE 2023 SEÑORA LILIANA MARIA SIERRA CHAVEZ SECRETARIA DE DESPACHO ALCALDÍA SANTIAGO DE CALI - SECRETARÍA DE DESARROLLO ECONÓMICO LUIS.MERCADO@CALI.GOV.CO LA CIUDAD RECIBA UN CORDIAL SALUDO, DAMOS RESPUESTA AL RADICADO NO.: 202341710100000761 DEL 10 DE MARZO, RECIBIDO EN ENTIDAD EL 14 DE MARZO, EN EL CUAL SOLICITA: &quot;NOS SEA COMPARTIDA LA BASE DE DATOS DE REGISTRO MERCANTIL DE LAS EMPRESAS Y ESALES CORRESPONDIENTE AL AÑO 2022, DEBIDO A QUE REPRESENTA UN INSUMO IMPORTANTE PARA EL ANÁLISIS DEL COMPORTAMIENTO DEL TEJIDO EMPRESARIAL EN LOS DIFERENTES SECTORES PRODUCTIVOS DE CALI. LAS VARIABLES QUE SE REQUIEREN, COMO PARTE DE LA SOLICITUD EN MENCIÓN, SON LAS SIGUIENTES:&quot; OMATRICULA_x0009__x0009__x0009__x0009_OCOMUNA ONIT_x0009__x0009__x0009__x0009__x0009_ODIRECCION_COMERCIAL OESTADO_MAT_REN_x0009__x0009__x0009_ODESC_TIPO_REGISTRO OMATRICULA_RENOVACION_x0009__x0009_OPATRIMONIO ODESC_CATEGORIA_x0009__x0009__x0009_OPERSONAL_OCUPADO _x0009_ OESTADO_ACTUAL_x0009__x0009__x0009_OESTABLECIMIENTOS OSECTOR_x0009__x0009__x0009__x0009_OACTIVO_TOTAL ORAZON_SOCIAL_x0009__x0009__x0009_OPASIVO_TOTAL ODESC_CIIU_x0009_"/>
    <s v="."/>
    <s v="Finalizado"/>
    <s v="ECUARTAS"/>
    <d v="2023-03-16T00:00:00"/>
    <d v="2023-03-21T00:00:00"/>
    <s v="luis.mercado@cali.gov.co.rpost.biz martes 21/03/2023 2:35 p. m"/>
    <s v="N"/>
    <s v=""/>
    <x v="0"/>
    <s v=""/>
    <s v="N"/>
    <d v="2023-03-21T00:00:00"/>
    <d v="2023-03-21T00:00:00"/>
    <n v="5"/>
    <n v="15"/>
    <x v="0"/>
    <n v="15"/>
    <s v="cumple"/>
  </r>
  <r>
    <x v="0"/>
    <n v="2023001588"/>
    <x v="50"/>
    <s v="EN COMUNICACION DEL DIA 13 MARZO 2023 ENVIADO POR EMAIL MEDIANTE DERECHO DE PETICION EL SR DAVID ALEXANDER CARRILLO ANTURY CC 1143956297 SOLICITO UNA CARTA DE VERIFICACIÓN DE QUE NO TENGO NINGÚNA SOCIEDAD NI NINGUN ESTABLECIMIENTO NI NEGOCIO NOTA NO SE ENCUENTRA REGISTRO EN LA CCCALI"/>
    <s v="A"/>
    <s v="LNDELGAD"/>
    <s v=" "/>
    <s v="Principal"/>
    <d v="2023-03-14T00:00:00"/>
    <s v="Origino"/>
    <s v="NRESPONS"/>
    <s v="Registros Pub y Redes Emp"/>
    <s v="Back (Registro)"/>
    <s v="Finalizado"/>
    <s v=" "/>
    <s v="Asignado a"/>
    <s v="ECUARTAS"/>
    <s v="Registros Pub y Redes Emp"/>
    <s v="Back (Registro)"/>
    <d v="2023-03-14T00:00:00"/>
    <s v="A"/>
    <s v="NO APLICA"/>
    <m/>
    <m/>
    <m/>
    <m/>
    <m/>
    <m/>
    <m/>
    <s v="Sin Identificación"/>
    <n v="1143956297"/>
    <s v="DAVID ALEXANDER CARRILLO ANTURY"/>
    <s v="SN"/>
    <s v="alexanj59@gmail.com"/>
    <s v="E-mail"/>
    <s v="3135953442"/>
    <s v="3 Peticiones"/>
    <x v="0"/>
    <s v="Registros Publicos y Redes Emp"/>
    <s v="Derecho de peticion"/>
    <s v="."/>
    <s v="."/>
    <s v="2023 - 00228 SANTIAGO DE CALI, 16 DE MARZO DE 2023 SEÑOR DAVID ALEXANDER CARRILLO ANTURY ALEXANJ59@GMAIL.COM LA CIUDAD CORDIAL SALUDO, MEDIANE ESCRITO DEL 13 DE MARZO DE 2023, RECIBIDO EN ESTA ENTIDAD EL MISMO DÍA, SOLICITA: &quot;UNA CARTA DE VERIFICACIÓN DE QUE NO TENGO NINGUNA SOCIEDAD NI NINGÚN ESTABLECIMIENTO NI NEGO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
    <s v="."/>
    <s v="Finalizado"/>
    <s v="ECUARTAS"/>
    <d v="2023-03-16T00:00:00"/>
    <d v="2023-03-16T00:00:00"/>
    <s v="alexanj59@gmail.com.rpost.biz jueves 16/03/2023 5:41 p. m"/>
    <s v="N"/>
    <s v=""/>
    <x v="0"/>
    <s v=""/>
    <s v="N"/>
    <d v="2023-03-16T00:00:00"/>
    <d v="2023-03-16T00:00:00"/>
    <n v="3"/>
    <n v="15"/>
    <x v="0"/>
    <n v="15"/>
    <s v="cumple"/>
  </r>
  <r>
    <x v="0"/>
    <n v="2023001592"/>
    <x v="50"/>
    <s v="EN COMUNICACION DEL DIA 27 FEB 2023 ENVIADO DE LA ENTIDAD COJAM JAMUNDI CON ASUNTO SOLICITAR CERTIFICADO PARA DEMOSTRAR ANTE LA AUTORIDAD JUDICIAL MI INSOLVENCIA ECONOMICA YO CARMEN ARACELY LARGACHA MOSQUERA CC 138680297 SOLICITA SE GENERE UN CERTIFICADO QUE DEMUESTRE REALMENTE MI INSOLVENCIA ECONOMICA E INCAPACIDAD PARA PAGAR MULTA IMPUESTA POR EL SR JUEZ DE LA REPUBLICA. CARMEN ARACELY LARGACHA MOSQUERA CC 138680297 TD 1897 NUI 881340 PATIO 15 B RM COJAM"/>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138687297"/>
    <s v="CARMEN ARACELY LARGACHA MOSQUERA"/>
    <s v=""/>
    <s v=""/>
    <s v="E-mail"/>
    <s v=""/>
    <s v="3 Peticiones"/>
    <x v="0"/>
    <s v="Registros Publicos y Redes Emp"/>
    <s v="Derecho de peticion"/>
    <s v="."/>
    <s v="."/>
    <s v="CONTESTADO CON CARTA 2023-00308 DEL 17 DE MARZO DE 2023, MEDIANTE ESCRITO RECIBIDO EN ESTA CÁMARA DE COMERCIO EL 13 DE MARZO DE 2023, SOLICITÓ &quot;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N EL R"/>
    <s v="."/>
    <s v="Finalizado"/>
    <s v="CMARTINE"/>
    <d v="2023-03-17T00:00:00"/>
    <d v="2023-03-17T00:00:00"/>
    <s v=" "/>
    <s v="N"/>
    <s v=""/>
    <x v="0"/>
    <s v="Interés general y particular"/>
    <s v="N"/>
    <d v="2023-03-17T00:00:00"/>
    <d v="2023-03-17T00:00:00"/>
    <n v="4"/>
    <n v="15"/>
    <x v="0"/>
    <n v="15"/>
    <s v="cumple"/>
  </r>
  <r>
    <x v="0"/>
    <n v="2023001593"/>
    <x v="50"/>
    <s v="SOLICITA EL ORIGINAL DEL ACTA 15 DE DICIEMBRE 10 DE 2008, DE LA EMPRESA CON MATRICULA 522603 PARA SER ENVIADA A LA CRA 5 7 24 BARRIO BELALCAZAR DE YUMBO PISO 2"/>
    <s v="A"/>
    <s v="HSARRIA"/>
    <s v=" "/>
    <s v="Principal"/>
    <d v="2023-03-14T00:00:00"/>
    <s v="Origino"/>
    <s v="NRESPONS"/>
    <s v="Registros Pub y Redes Emp"/>
    <s v="Back (Registro)"/>
    <s v="Finalizado"/>
    <s v=" "/>
    <s v="Asignado a"/>
    <s v="CMARTINE"/>
    <s v="Registros Pub y Redes Emp"/>
    <s v="Juridica"/>
    <d v="2023-03-14T00:00:00"/>
    <s v="A"/>
    <s v="MERCANTIL"/>
    <n v="522603"/>
    <m/>
    <m/>
    <m/>
    <m/>
    <m/>
    <m/>
    <s v="Inscrito"/>
    <n v="27259384"/>
    <s v="NELLY ESTHER ESCOBAR MAYORGA"/>
    <s v="348136317"/>
    <s v=""/>
    <s v="Presencial con Carta"/>
    <s v=""/>
    <s v="3 Peticiones"/>
    <x v="0"/>
    <s v="Registros Publicos y Redes Emp"/>
    <s v="Derecho de peticion"/>
    <s v="."/>
    <s v="."/>
    <s v="CONTESTADO CON CARTA 2023-00344 DEL 28 DE MARZO DE 2023, ASÍ: &quot;MEDIANTE OFICIO NO. 203050-02-UL-YUM DEL 2 DE MARZO DE 2022, RECIBIDO EN ESTA CÁMARA DE COMERCIO EL 14 DE MARZO DEL MISMO AÑO, SOLICITÓ: &quot;DOCUMENTO ORIGINAL DEL ACTA NO. 15, REALIZADA EL DÍA 10 DE DICIEMBRE DEL 2008, EN LA CUAL SE REALIZA REFORMA A LOS ESTATUTOS DE LA SOCIEDAD &quot;GUTIERREZ E HIJOS Y CIA S EN C&quot;, QUE SE ENCUENTRA EN EL LIBRO IX&quot;. AL RESPECTO, LE COMUNICAMOS QUE DE CONFORMIDAD CON LO ESTABLECIDO EN EL NUMERAL 1.1.7. DEL CAPÍTULO I DE LA CIRCULAR EXTERNA 100-000002 DEL 25 DE ABRIL DE 2022 DE LA SUPERINTENDENCIA DE SOCIEDADES, FRENTE A LAS FORMALIDADES DE LOS DOCUMENTOS SUJETOS A REGISTRO, &quot;LAS CÁMARAS DE COMERCIO NO PODRÁN EXIGIR ORIGINALES O FOTOCOPIAS AUTENTICADAS DE LOS DOCUMENTOS QUE SE PRESENTAN PARA REGISTRO, NI TAMPOCO EXIGIR QUE SE AUTENTIQUEN LAS FIRMAS DE QUIENES SUSCRIBEN LOS DOCUMENTOS SUJETOS A REGISTRO, SALVO LAS EXCEPCIONES PREVISTAS EN LA LEY (POR EJEMPLO, SE PODRÁN RADICAR COPIAS SIMPLES, SIN PR"/>
    <s v="."/>
    <s v="Finalizado"/>
    <s v="CMARTINE"/>
    <d v="2023-03-28T00:00:00"/>
    <d v="2023-03-28T00:00:00"/>
    <s v=" "/>
    <s v="N"/>
    <s v=""/>
    <x v="0"/>
    <s v="Interés general y particular"/>
    <s v="N"/>
    <d v="2023-03-28T00:00:00"/>
    <d v="2023-03-28T00:00:00"/>
    <n v="10"/>
    <n v="15"/>
    <x v="0"/>
    <n v="15"/>
    <s v="cumple"/>
  </r>
  <r>
    <x v="0"/>
    <n v="2023001595"/>
    <x v="50"/>
    <s v="EN COMUNICACION DEL DIA 06 MARZO 2023 ENVIADO DE LA ENTIDAD COJAM JAMUNDI CON ASUNTO SOLICITAR CERTIFICADO PARA DEMOSTRAR ANTE LA AUTORIDAD JUDICIAL MI INSOLVENCIA ECONOMICA YO MARIA ALEJANDRA GONZALEZ VALDERRAMA CC 1114855818 SOLICITA SE GENERE UN CERTIFICADO QUE DEMUESTRE REALMENTE MI INSOLVENCIA ECONOMICA E INCAPACIDAD PARA PAGAR MULTA IMPUESTA POR EL SR JUEZ DE LA REPUBLICA. MARIA ALEJANDRA GONZALEZ VALDERRAMA CC 1114855818 TD 1559 NUI 1119315 PATIO 15 B RM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1114855818"/>
    <s v="MARIA ALEJANDRA GONZALEZ VALDERRAMA"/>
    <s v=""/>
    <s v=""/>
    <s v="E-mail"/>
    <s v=""/>
    <s v="3 Peticiones"/>
    <x v="0"/>
    <s v="Registros Publicos y Redes Emp"/>
    <s v="Derecho de peticion"/>
    <s v="."/>
    <s v="."/>
    <s v="CONTESTADO CON CARTA 2023-00310 DEL 17 DE MARZO DE 2023, ASÍ: &quot;MEDIANTE ESCRITO RECIBIDO EN ESTA CÁMARA DE COMERCIO EL 13 DE MARZO DE 2023, SOLICITÓ &quot;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
    <s v="."/>
    <s v="Finalizado"/>
    <s v="CMARTINE"/>
    <d v="2023-03-17T00:00:00"/>
    <d v="2023-03-17T00:00:00"/>
    <s v=" "/>
    <s v="N"/>
    <s v=""/>
    <x v="0"/>
    <s v="Interés general y particular"/>
    <s v="N"/>
    <d v="2023-03-17T00:00:00"/>
    <d v="2023-03-17T00:00:00"/>
    <n v="4"/>
    <n v="15"/>
    <x v="0"/>
    <n v="15"/>
    <s v="cumple"/>
  </r>
  <r>
    <x v="0"/>
    <n v="2023001597"/>
    <x v="50"/>
    <s v="EN COMUNICACION DEL DIA 06 MARZO 2023 ENVIADO DE LA ENTIDAD COJAM JAMUNDI CON ASUNTO SOLICITAR CERTIFICADO PARA DEMOSTRAR ANTE LA AUTORIDAD JUDICIAL MI INSOLVENCIA ECONOMICA YO ONEIDA LUZ DARY VELDERRAMA MARULANDA CC 29504936 SOLICITA SE GENERE UN CERTIFICADO QUE DEMUESTRE REALMENTE MI INSOLVENCIA ECONOMICA E INCAPACIDAD PARA PAGAR MULTA IMPUESTA POR EL SR JUEZ DE LA REPUBLICA. ONEIDA LUZ DARY VELDERRAMA MARULANDA CC 29504936 TD 3894 NUI 1002693 PATIO 15 B RM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29504936"/>
    <s v="ONEIDA LUZ DARY VELDERRAMA MARULANDA"/>
    <s v=""/>
    <s v=""/>
    <s v="E-mail"/>
    <s v=""/>
    <s v="3 Peticiones"/>
    <x v="0"/>
    <s v="Registros Publicos y Redes Emp"/>
    <s v="Derecho de peticion"/>
    <s v="."/>
    <s v="."/>
    <s v="CONTESTADO CON CARTA 2023-00311 DEL 17 DE MARZO DE 2023, ASÍ: &quot;MEDIANTE ESCRITO RECIBIDO EN ESTA CÁMARA DE COMERCIO EL 13 DE MARZO DE 2023, SOLICITÓ &quot;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
    <s v="."/>
    <s v="Finalizado"/>
    <s v="CMARTINE"/>
    <d v="2023-03-17T00:00:00"/>
    <d v="2023-03-17T00:00:00"/>
    <s v=" "/>
    <s v="N"/>
    <s v=""/>
    <x v="0"/>
    <s v="Interés general y particular"/>
    <s v="N"/>
    <d v="2023-03-17T00:00:00"/>
    <d v="2023-03-17T00:00:00"/>
    <n v="4"/>
    <n v="15"/>
    <x v="0"/>
    <n v="15"/>
    <s v="cumple"/>
  </r>
  <r>
    <x v="0"/>
    <n v="2023001599"/>
    <x v="50"/>
    <s v="EN COMUNICACION DEL DIA 01 MARZO 2023 ENVIADO DE LA ENTIDAD COJAM JAMUNDI CON ASUNTO SOLICITUD PARA QUE ME HAGAN LLEGAR UN CERTIFICADO DONDE CONSTE QUE A MI NOMBRE NO APARECE NINGUN TIPO DE VINCULACION COMERCIAL. SOLICITARLES QUE ME HAGAN LLEGAR UN CERTIFICADO DONDE CONSTE QUE A MI NOMBRE NO APARECE NINGUN TIPO DE VINCULACION COMERCIAL, ESTO CON EL FIN DEMOSTRAR MI INSOLVENCIA ECONOMICA ANTE EL JUZGADO TECERO DE EPMS DE CALI PARA EL PAGO DE UNA CAUCION PRENDARIA. JOSE JUSTINO OCORO P CC 10385201 TD 2654 NUI 787809 BLOQUE 5 PATIO 20 A COJAM JAMUNDI"/>
    <s v="A"/>
    <s v="LNDELGAD"/>
    <s v=" "/>
    <s v="Principal"/>
    <d v="2023-03-14T00:00:00"/>
    <s v="Origino"/>
    <s v="NRESPONS"/>
    <s v="Registros Pub y Redes Emp"/>
    <s v="Back (Registro)"/>
    <s v="Finalizado"/>
    <s v=" "/>
    <s v="Asignado a"/>
    <s v="CMARTINE"/>
    <s v="Registros Pub y Redes Emp"/>
    <s v="Juridica"/>
    <d v="2023-03-14T00:00:00"/>
    <s v="A"/>
    <s v="MERCANTIL"/>
    <m/>
    <m/>
    <m/>
    <m/>
    <m/>
    <m/>
    <m/>
    <s v="Sin Identificación"/>
    <n v="10385201"/>
    <s v="JOSE JUSTINO OCORO P"/>
    <s v=""/>
    <s v=""/>
    <s v="E-mail"/>
    <s v=""/>
    <s v="3 Peticiones"/>
    <x v="0"/>
    <s v="Registros Publicos y Redes Emp"/>
    <s v="Derecho de peticion"/>
    <s v="."/>
    <s v="."/>
    <s v="CONTESTADO CON CARTA 2023-00312 DEL 17 DE MARZO DE 2023, ASÍ: &quot;MEDIANTE ESCRITO RECIBIDO EN ESTA CÁMARA DE COMERCIO EL 13 DE MARZO DE 2023, SOLICITÓ &quot;UN CERTIFICADO DONDE CONSTE QUE A MI NOMBRE NO APARECE NINGÚN TIPO DE VINCULACIÓN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OSÉ JUSTINO OCORÓ P., IDENTIFICADO CON LA CÉDUL"/>
    <s v="."/>
    <s v="Finalizado"/>
    <s v="CMARTINE"/>
    <d v="2023-03-17T00:00:00"/>
    <d v="2023-03-17T00:00:00"/>
    <s v=" "/>
    <s v="N"/>
    <s v=""/>
    <x v="0"/>
    <s v="Interés general y particular"/>
    <s v="N"/>
    <d v="2023-03-17T00:00:00"/>
    <d v="2023-03-17T00:00:00"/>
    <n v="4"/>
    <n v="15"/>
    <x v="0"/>
    <n v="15"/>
    <s v="cumple"/>
  </r>
  <r>
    <x v="0"/>
    <n v="2023001601"/>
    <x v="50"/>
    <s v="EN COMUNICACION DEL DIA 01 MARZO 2023 ENVIADO DE LA ENTIDAD COJAM JAMUNDI CON ASUNTO SOLICITUD PARA QUE ME HAGAN LLEGAR UN CERTIFICADO DONDE CONSTE QUE A MI NOMBRE NO APARECE NINGUN TIPO DE VINCULACION COMERCIAL. SOLICITARLES QUE ME HAGAN LLEGAR UN CERTIFICADO DONDE CONSTE QUE A MI NOMBRE NO APARECE NINGUN TIPO DE VINCULACION COMERCIAL, ESTO CON EL FIN DEMOSTRAR MI INSOLVENCIA ECONOMICA ANTE EL JUZGADO TECERO DE EPMS DE CALI PARA EL PAGO DE UNA CAUCION PRENDARIA. ARISTOBULO CASTILLO CUERO CC 12911237 TD 0787 NUI 787805 BLOQUE 5 PATIO 19 B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12911237"/>
    <s v="ARISTOBULO CASTILLO CUERO"/>
    <s v=""/>
    <s v=""/>
    <s v="E-mail"/>
    <s v=""/>
    <s v="3 Peticiones"/>
    <x v="0"/>
    <s v="Registros Publicos y Redes Emp"/>
    <s v="Derecho de peticion"/>
    <s v="."/>
    <s v="."/>
    <s v="CONTESTADO CON CARTA 2023-00313 DEL 17 DE MARZO DE 2023, ASÍ: &quot;MEDIANTE ESCRITO RECIBIDO EN ESTA CÁMARA DE COMERCIO EL 13 DE MARZO DE 2023, SOLICITÓ &quot;QUE MI NOMBRE NO APARECE NINGÚN TIPO DE VINCULACIÓN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ARISTÓBULO CASTILLO CUERO, IDENTIFICADO CON LA CÉDULA DE CIUDADANÍA NO. 12911"/>
    <s v="."/>
    <s v="Finalizado"/>
    <s v="CMARTINE"/>
    <d v="2023-03-17T00:00:00"/>
    <d v="2023-03-17T00:00:00"/>
    <s v=" "/>
    <s v="N"/>
    <s v=""/>
    <x v="0"/>
    <s v="Interés general y particular"/>
    <s v="N"/>
    <d v="2023-03-17T00:00:00"/>
    <d v="2023-03-17T00:00:00"/>
    <n v="4"/>
    <n v="15"/>
    <x v="0"/>
    <n v="15"/>
    <s v="cumple"/>
  </r>
  <r>
    <x v="0"/>
    <n v="2023001602"/>
    <x v="50"/>
    <s v="EN COMUNICACION DEL DIA 28 FEB 2023 ENVIADO DE LA ENTIDAD COJAM JAMUNDI CON ASUNTO CERTIFICADO INSOLVENCIA ECONOMICA RUEGO EL FAVOR SE SIRVA ORDENAR A QUIEN CORRESPONDA EXPEDIR UN CERTIFICADO DE QUE NO POSEO NINGUN TIPO DE REGISTRO MERCANTIL, NEGOCIOS ESTABLECIMIENTOS NI VENTAS AL PUBLICO EN NINGUNA FORMA. LUIS FELIPE RODRIGUEZ RAMOS CC 16595050 TD 3399 NUI 826164 PABELLON 10 PATIO 10 A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16595050"/>
    <s v="LUIS FELIPE RODRIGUEZ RAMOS"/>
    <s v=""/>
    <s v=""/>
    <s v="E-mail"/>
    <s v=""/>
    <s v="3 Peticiones"/>
    <x v="0"/>
    <s v="Registros Publicos y Redes Emp"/>
    <s v="Derecho de peticion"/>
    <s v="."/>
    <s v="."/>
    <s v="CONTESTADO CON CARTA 2023-00318 DEL 21 DE MARZO DE 2023, ASÍ: &quot;MEDIANTE ESCRITO RECIBIDO EN ESTA CÁMARA DE COMERCIO EL 13 DE MARZO DE 2023, SOLICITÓ &quot;UN CERTIFICADO DE QUE NO POSEO NINGÚN TIPO DE REGISTRO MERCANTIL NEGOCIOS ESTABLECIMIEN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UIS FELIPE RODRÍGUEZ"/>
    <s v="."/>
    <s v="Finalizado"/>
    <s v="CMARTINE"/>
    <d v="2023-03-21T00:00:00"/>
    <d v="2023-03-21T00:00:00"/>
    <s v=" "/>
    <s v="N"/>
    <s v=""/>
    <x v="0"/>
    <s v="Interés general y particular"/>
    <s v="N"/>
    <d v="2023-03-21T00:00:00"/>
    <d v="2023-03-21T00:00:00"/>
    <n v="5"/>
    <n v="15"/>
    <x v="0"/>
    <n v="15"/>
    <s v="cumple"/>
  </r>
  <r>
    <x v="0"/>
    <n v="2023001603"/>
    <x v="50"/>
    <s v="EN COMUNICACION DEL DIA 01 MARZO 2023 ENVIADO DE LA ENTIDAD COJAM JAMUNDI CON ASUNTO SOLICITO INFORMACION SOLICITO QUE ME INFORME SI EN SU BASE DE DATOS APARECE MI NOMBRE Y CEDULA REGISTRADO CON ALGUN BIEN COMERCIAL INDUSTRIAL LABORAL Y LO QUE CORRESPONDA A ESTA OFICINA DADO DE QUE ES NECESARIO DEMOSTRAR MI INSOLVENCIA ECONOMICA AL JUZGADO QUINTO DE EJECUCION DE PENAS DE CALI JOSE ARLEY ESCOBAR TASCON CC 94303665 TD 1192 NUI 16794 BLOQUE 3 PATIO 8 B COJAM JAMUNDI"/>
    <s v="A"/>
    <s v="LNDELGAD"/>
    <s v=" "/>
    <s v="Principal"/>
    <d v="2023-03-14T00:00:00"/>
    <s v="Origino"/>
    <s v="NRESPONS"/>
    <s v="Registros Pub y Redes Emp"/>
    <s v="Back (Registro)"/>
    <s v="Finalizado"/>
    <s v=" "/>
    <s v="Asignado a"/>
    <s v="CMARTINE"/>
    <s v="Registros Pub y Redes Emp"/>
    <s v="Juridica"/>
    <d v="2023-03-14T00:00:00"/>
    <s v="A"/>
    <s v="NO APLICA"/>
    <m/>
    <m/>
    <m/>
    <m/>
    <m/>
    <m/>
    <m/>
    <s v="Sin Identificación"/>
    <n v="94303665"/>
    <s v="JOSE ARLEY ESCOBAR TASCON"/>
    <s v=""/>
    <s v=""/>
    <s v="E-mail"/>
    <s v=""/>
    <s v="3 Peticiones"/>
    <x v="0"/>
    <s v="Registros Publicos y Redes Emp"/>
    <s v="Derecho de peticion"/>
    <s v="."/>
    <s v="."/>
    <s v="CONTESTADO CON CARTA 2023-00319 DEL 21 DE MARZO DE 2023, ASÍ: &quot;MEDIANTE ESCRITO RECIBIDO EN ESTA CÁMARA DE COMERCIO EL 13 DE MARZO DE 2023, SOLICITÓ &quot;SE ME INFORME SI EN SU BASE DE DATOS APARECE MI NOMBRE Y CÉDULA REGISTRADO CON ALGÚN BIEN COMERCIAL INDUSTR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OSÉ ARLEY ESCOBAR TASCÓN, I"/>
    <s v="."/>
    <s v="Finalizado"/>
    <s v="CMARTINE"/>
    <d v="2023-03-21T00:00:00"/>
    <d v="2023-03-21T00:00:00"/>
    <s v=" "/>
    <s v="N"/>
    <s v=""/>
    <x v="0"/>
    <s v="Interés general y particular"/>
    <s v="N"/>
    <d v="2023-03-21T00:00:00"/>
    <d v="2023-03-21T00:00:00"/>
    <n v="5"/>
    <n v="15"/>
    <x v="0"/>
    <n v="15"/>
    <s v="cumple"/>
  </r>
  <r>
    <x v="0"/>
    <n v="2023001613"/>
    <x v="50"/>
    <s v="EN COMUNICACION DEL DIA 13 MARZO 2023 ENVIADO POR EMAIL DE LA ENTIDAD FISCALIA GENERAL DE LA NACION OFICIO 760016107100202200353 SOLICTA COPIA DE ESCRITURA DE CONSTITUCION Y EXISTENCIA DE LA COMPRAVENTA DE AUTOMOTORES DENOMINADOS USADOS GARANTIZADOS SAS NIT 901383079 - 2"/>
    <s v="A"/>
    <s v="LNDELGAD"/>
    <s v=" "/>
    <s v="Principal"/>
    <d v="2023-03-14T00:00:00"/>
    <s v="Origino"/>
    <s v="NRESPONS"/>
    <s v="Registros Pub y Redes Emp"/>
    <s v="Back (Registro)"/>
    <s v="Finalizado"/>
    <s v=" "/>
    <s v="Asignado a"/>
    <s v="ECUARTAS"/>
    <s v="Registros Pub y Redes Emp"/>
    <s v="Back (Registro)"/>
    <d v="2023-03-14T00:00:00"/>
    <s v="A"/>
    <s v="MERCANTIL"/>
    <n v="1169304"/>
    <m/>
    <m/>
    <m/>
    <m/>
    <m/>
    <m/>
    <s v="Nit"/>
    <m/>
    <s v="MARIA DEL CARMEN RIVERA MUÑOZ"/>
    <s v="3989980"/>
    <s v="mariad.rivera@fiscalia.gov.co"/>
    <s v="E-mail"/>
    <s v="3137404140"/>
    <s v="3 Peticiones"/>
    <x v="0"/>
    <s v="Registros Publicos y Redes Emp"/>
    <s v="Derecho de peticion"/>
    <s v="."/>
    <s v="."/>
    <s v="2023-00305 SANTIAGO DE CALI, 17 DE MARZO DE 2023 SEÑORES FISCALIA GENERAL DE LA NACIÓN ATENCIÓN: MARIA DEL CARMEN RIVERA MUÑOZ TÉCNICO INVESTIGADOR II MARIAD.RIVERA@FISCALIA.GOV.CO LA CIUDAD CORDIAL SALUDO, DAMOS RESPUESTA A SU OFICIO 760016107100202200353 DEL 13 DE MARZO DE 2023, RECIBIDO EN ESTA ENTIDAD EL 14 DE MARZO, SOLICITÓ: &quot;COPIA DE ESCRITURA DE CONSTITUCIÓN Y EXISTENCIA DE LA COMPRAVENTA DE AUTOMOTORES DENOMINADA USADOS GARANTIZADOS SAS NIT 90138307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O ENVIAMOS CERTIFI"/>
    <s v="."/>
    <s v="Finalizado"/>
    <s v="ECUARTAS"/>
    <d v="2023-03-17T00:00:00"/>
    <d v="2023-03-17T00:00:00"/>
    <s v="mariad.rivera@fiscalia.gov.co.rpost.biz viernes 17/03/2023 9:07 a. m"/>
    <s v="N"/>
    <s v=""/>
    <x v="0"/>
    <s v=""/>
    <s v="N"/>
    <d v="2023-03-17T00:00:00"/>
    <d v="2023-03-17T00:00:00"/>
    <n v="4"/>
    <n v="15"/>
    <x v="0"/>
    <n v="15"/>
    <s v="cumple"/>
  </r>
  <r>
    <x v="0"/>
    <n v="2023001617"/>
    <x v="50"/>
    <s v="EN COMUNICACION DEL DIA 14 MARZO 2023 ENVIADO POR EMAIL DE LA DIANCOMEDIDAMENTE NOS PERMITIMOS SOLICITAR LA EXPEDICIÓN DE CERTIFICADOS DE EXISTENCIA Y REPRESENTACIÓN LEGAL DE LAS SIETE (7)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1 800.152.138_x0009_LOMETAL SAS C.I._x0009_ 1/01/2018 - 31/12/2022 2 805.026.771_x0009_CENTRO DE MEDICINA FISICA Y REHABILITACION RECUERAR SA IPS_x0009_ 1/01/2015 - 31/12/2017 3 890.303.081_x0009_COOPERATIVA ESPECIALIZADA DE MOTORISTAS Y TRANSPORTADORES_x0009_ 1/01/2011 - 31/12/2016 4 900.075.810_x0009_JB AESTHETIC &amp; COSMETIC SURGERY LIMITADA_x0009_ 1/01/2011 - 31/12/2016 5 900.344.056_x0009_LABORATORIO DE ENSAYOS QUIMICOS MICROBIOLOGICOS E INDUSTRIALES SA_x0009_ 1/01/2012 - 31/12/2020 6 901.160.769_x0009_INTEXBO S.A.S._x0009_ 1/01/2021 - 31/12/2022 7 901.351.335_x0009_COMERCIALIZADORA Y TRILLADORA EL PALACIO DEL GRANO S.A.S_x0009_ 1/01/2020 - 31/12/2022"/>
    <s v="A"/>
    <s v="LNDELGAD"/>
    <s v=" "/>
    <s v="Principal"/>
    <d v="2023-03-14T00:00:00"/>
    <s v="Origino"/>
    <s v="NRESPONS"/>
    <s v="Registros Pub y Redes Emp"/>
    <s v="Back (Registro)"/>
    <s v="Finalizado"/>
    <s v=" "/>
    <s v="Asignado a"/>
    <s v="ECUARTAS"/>
    <s v="Registros Pub y Redes Emp"/>
    <s v="Back (Registro)"/>
    <d v="2023-03-14T00:00:00"/>
    <s v="A"/>
    <s v="MERCANTIL"/>
    <n v="81787"/>
    <m/>
    <m/>
    <m/>
    <m/>
    <m/>
    <m/>
    <s v="Nit"/>
    <m/>
    <s v="ALEJANDRO VALENCIA CALDERON"/>
    <s v=""/>
    <s v="avalenciac@dian.gov.co"/>
    <s v="E-mail"/>
    <s v=""/>
    <s v="3 Peticiones"/>
    <x v="0"/>
    <s v="Registros Publicos y Redes Emp"/>
    <s v="Derecho de peticion"/>
    <s v="."/>
    <s v="."/>
    <s v="2022 SANTIAGO DE CALI, 22 DE MARZO DE 2023 SEÑORES DIRECCION DE IMPUESTOS Y ADUANAS NACIONALES - DIAN ATENCIÓN: ALEJANDRO VALENCIA CALDERON ANALISTA I GIT SECRETARÍA DIVISIÓN DE RECAUDO Y COBRANZAS AVALENCIAC@DIAN.GOV.CO LA CIUDAD CORDIAL SALUDO, DAMOS RESPUESTA A SU CORREO ELECTRÓNICO DEL 14 DE MARZO DE 2023, RECIBIDO POR ESTA ENTIDAD EL MISMO DÍA, EN EL QUE SOLICITA: &quot;LA EXPEDICIÓN DE CERTIFICADOS DE EXISTENCIA Y REPRESENTACIÓN LEGAL DE LAS SIETE (7)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6 DEL CÓDIGO DE COMERCIO Y EL"/>
    <s v="."/>
    <s v="Finalizado"/>
    <s v="ECUARTAS"/>
    <d v="2023-03-17T00:00:00"/>
    <d v="2023-03-22T00:00:00"/>
    <s v="avalenciac@dian.gov.co.rpost.biz miércoles 22/03/2023 11:39 a. m"/>
    <s v="N"/>
    <s v=""/>
    <x v="0"/>
    <s v=""/>
    <s v="N"/>
    <d v="2023-03-22T00:00:00"/>
    <d v="2023-03-22T00:00:00"/>
    <n v="6"/>
    <n v="15"/>
    <x v="0"/>
    <n v="15"/>
    <s v="cumple"/>
  </r>
  <r>
    <x v="0"/>
    <n v="2023001618"/>
    <x v="50"/>
    <s v="LA POLICIA NACIONAL SOLICITA CERTIFICADO DEL ESTABLECIMIENTO DE COMERCIO COMPRA Y VENTA DE CAFÉ TU MANO AMIGA CON MATRICULA 1008950-2 ADJUNTO CARTA"/>
    <s v="A"/>
    <s v="FCAJAS"/>
    <s v=" "/>
    <s v="Principal"/>
    <d v="2023-03-14T00:00:00"/>
    <s v="Origino"/>
    <s v="NRESPONS"/>
    <s v="Registros Pub y Redes Emp"/>
    <s v="Back (Registro)"/>
    <s v="Finalizado"/>
    <s v=" "/>
    <s v="Asignado a"/>
    <s v="ECUARTAS"/>
    <s v="Registros Pub y Redes Emp"/>
    <s v="Back (Registro)"/>
    <d v="2023-03-14T00:00:00"/>
    <s v="A"/>
    <s v="MERCANTIL"/>
    <n v="1008950"/>
    <m/>
    <m/>
    <m/>
    <m/>
    <m/>
    <m/>
    <s v="Inscrito"/>
    <m/>
    <s v="VICTOR FABIAN LOPEZ"/>
    <s v="5159700"/>
    <s v="victor.lopez2145@correo.policia.gov.co"/>
    <s v="Presencial con Carta"/>
    <s v=""/>
    <s v="3 Peticiones"/>
    <x v="0"/>
    <s v="Registros Publicos y Redes Emp"/>
    <s v="Derecho de peticion"/>
    <s v="."/>
    <s v="."/>
    <s v="2023-00284 SANTIAGO DE CALI, 17 DE MARZO DE 2023 SEÑORES MINISTERIO DE DEFENSA NACIONAL POLICIA NACIONAL ATENCIÓN: SUBINTENDENTE VICTOR FABIAN LÓPEZ HIGUITA INVESTIGADOR CRIMINAL GESIN - GRAOS DOS VICTOR.LOPEZ2145@CORREO.POLICIA.GOV.CO BOGOTÁ D.C. CORDIAL SALUDO, DAMOS RESPUESTA A SU OFICIO S-2022-DIJIN-GESIN EL 30 DE SEPTIEMBRE DE 2022, RECIBIDO EN ESTA ENTIDAD EL 14 DE MARZO, SOLICITÓ: &quot;ALLEGAR LOS CERTIFICADOS DE REGISTROS MERCANTILES DEL ESTABLECIMIENTO DE COMERCIO COMPRA Y VENTA DE CAFÉ TU MANO AMIGA IDENTIFICADO CON MATRICULA MERCANTIL 100895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 v="."/>
    <s v="Finalizado"/>
    <s v="ECUARTAS"/>
    <d v="2023-03-17T00:00:00"/>
    <d v="2023-03-17T00:00:00"/>
    <s v="victor.lopez2145@correo.policia.gov.co.rpost.biz viernes 17/03/2023 10:23 a. m"/>
    <s v="N"/>
    <s v=""/>
    <x v="0"/>
    <s v=""/>
    <s v="N"/>
    <d v="2023-03-17T00:00:00"/>
    <d v="2023-03-17T00:00:00"/>
    <n v="4"/>
    <n v="15"/>
    <x v="0"/>
    <n v="15"/>
    <s v="cumple"/>
  </r>
  <r>
    <x v="0"/>
    <n v="2023001619"/>
    <x v="50"/>
    <s v="EN COMUNICACION DEL DIA 13 MARZO 2023 ENVIADO POR EMAIL MEDIANTE DERECHO PETICION EL SR FERNANDO JOSE VICTORIA VELASCO REPRESENTANTE LEGAL DE LA SOCIEDAD VICTORIA GUZMAN &amp; CIA S EN C NIT 890311123-1 SOLICITAMOS A SU DESPCHO DARNOS COPIA DEL ACTO ADMINISTRATIVO O PROVIDENCIA JUDICIAL CON BASE A LA QUE LA CAMARA DE COMERCIO DE CALI NOS MANIFIESTA QUE SE DEBE ACUDIR A LA SOCIEDAD DE ACTIVOS ESPECIALES PARA EFECTOS DE QUE SEA ESTA ENTIDAD LA QUE NOS AUTORICE EL CAMBIO DE REVISOR FISCAL"/>
    <s v="A"/>
    <s v="LNDELGAD"/>
    <s v=" "/>
    <s v="Principal"/>
    <d v="2023-03-14T00:00:00"/>
    <s v="Origino"/>
    <s v="NRESPONS"/>
    <s v="Registros Pub y Redes Emp"/>
    <s v="Back (Registro)"/>
    <s v="Finalizado"/>
    <s v=" "/>
    <s v="Asignado a"/>
    <s v="ECUARTAS"/>
    <s v="Registros Pub y Redes Emp"/>
    <s v="Back (Registro)"/>
    <d v="2023-03-14T00:00:00"/>
    <s v="A"/>
    <s v="MERCANTIL"/>
    <n v="39324"/>
    <m/>
    <m/>
    <m/>
    <m/>
    <m/>
    <m/>
    <s v="Inscrito"/>
    <n v="1144033113"/>
    <s v="FERNANDO JOSE VICTORIA VELASCO"/>
    <s v="8819080"/>
    <s v="victoriaguzmanycia@gmail.com"/>
    <s v="E-mail"/>
    <s v="3162678098"/>
    <s v="3 Peticiones"/>
    <x v="0"/>
    <s v="Registros Publicos y Redes Emp"/>
    <s v="Derecho de peticion"/>
    <s v="."/>
    <s v="."/>
    <s v="2023-00309 SANTIAGO DE CALI, 17 DE MARZO DE 2023 SEÑOR FERNANDO JOSÉ VICTORIA VELASCO VICTORIAGUZMANYCIA@GMAIL.COM LA CIUDAD CORDIAL SALUDO, MEDIANTE ESCRITO DEL 13 DE MARZO DE 2023, RECIBIDO EN ESTA ENTIDAD EL 14 DE MARZO, SOLICITÓ: ¿COPIA DEL ACTO ADMINISTRATIVO, O PROVIDENCIA JUDICIAL, CON BASE A LA QUE LA CÁMARA DE COMERCIO DE CALI NOS MANIFIESTA QUE SE DEBE ACUDIR A LA SOCIEDAD DE ACTIVOS ESPECIALES, PARA EFECTOS DE QUE SEA ESTA ENTIDAD LA QUE NOS AUTORICE EL CAMBIO DEL REVISOR FISC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ECUARTAS"/>
    <d v="2023-03-17T00:00:00"/>
    <d v="2023-03-17T00:00:00"/>
    <s v="'victoriaguzmanycia@gmail.com.rpost.biz' viernes 17/03/2023 2:43 p. m"/>
    <s v="N"/>
    <s v=""/>
    <x v="0"/>
    <s v=""/>
    <s v="N"/>
    <d v="2023-03-17T00:00:00"/>
    <d v="2023-03-17T00:00:00"/>
    <n v="4"/>
    <n v="15"/>
    <x v="0"/>
    <n v="15"/>
    <s v="cumple"/>
  </r>
  <r>
    <x v="0"/>
    <n v="2023001623"/>
    <x v="50"/>
    <s v="SEÑOR PRESIDENTE LAS CÁMARAS DE COMERCIO DEL PAÍS LLEVAN MÁS DE 30 AÑOS DESDE SU CREACIÓN Y NO INVIERTEN NI UN CENTAVO EN INVERSIÓN SOCIAL, NI SI QUIERA HACEN LOS CONVENIOS CON LAS EMPRESAS PARA LA PROTECCIÓN DE LOS DERECHOS DE LOS COMERCIANTES, EN DONDE TODOS LOS DÍAS LOS COMERCIANTES SE VEN AFLIGIDOS POR LAS ALTAS TARIFAS EN LOS SERVICIOS PÚBLICOS, TALES COMO: TARIFAS ALTAS EN ALUMBRADO PÚBLICO, CARGO POR RECONEXIÓN SIN SUSPENSIÓN DEL SERVICIO, ALTOS CONSUMOS, LE SUSPENDEN EL SERVICIO SIN PREVIO AVISO Y LE COBRAN SERVICIO ESTIMADO. LAS CÁMARAS DE COMERCIO DE COLOMBIA ESTÁN FACULTADAS PARA LA PROTECCIÓN DE LOS COMERCIANTES Y EL APOYO PARA QUE LOS NEGOCIOS PROSPEREN, PERO ESTAS SE GASTAN LOS MILES DE MILLONES QUE PERCIBEN EN GASTOS DE ADMINISTRACIÓN."/>
    <s v="A"/>
    <s v="LROJAS"/>
    <s v=" "/>
    <s v="Unicentro web"/>
    <d v="2023-03-14T00:00:00"/>
    <s v="Origino"/>
    <s v="LROJAS"/>
    <s v="Secretaria General"/>
    <s v="Asuntos Legales y Contratacion"/>
    <s v="Finalizado"/>
    <s v=" "/>
    <s v="Asignado a"/>
    <s v="LCABRERA"/>
    <s v="Asuntos Legales y Contratacion"/>
    <s v="Asuntos Legales y Contratacion"/>
    <d v="2023-03-14T00:00:00"/>
    <s v="A"/>
    <s v=""/>
    <m/>
    <m/>
    <m/>
    <m/>
    <m/>
    <m/>
    <m/>
    <s v="Sin Identificación"/>
    <n v="77027967"/>
    <s v="MELKIS GUILLERMO KAMMERER KAMMERER"/>
    <s v=""/>
    <s v="melkiskammerer@hotmail.com"/>
    <s v="E-mail"/>
    <s v="3205241038"/>
    <s v="3 Peticiones"/>
    <x v="5"/>
    <s v="Asuntos Legales y Contratacion"/>
    <s v="Derecho de peticion"/>
    <s v="."/>
    <s v="."/>
    <s v="DE: ASUNTOS LEGALES CÁMARA DE COMERCIO DE CALI ENVIADO EL: MARTES, 28 DE MARZO DE 2023 4:24 P. M. PARA: 'MELKISKAMMERER@HOTMAIL.COM' &lt;MELKISKAMMERER@HOTMAIL.COM&gt;; 'OFICINADEQUEJASYRECLAMOS@GMAIL.COM' &lt;OFICINADEQUEJASYRECLAMOS@GMAIL.COM&gt; ASUNTO: RESPUESTA PQRS 2023001623 MELKIS GUILLERMO KAMMERER KAMMERER IMPORTANCIA: ALTA SEÑOR MELKIS GUILLERMO KAMMERER KAMMERER CORDIAL SALUDO. ADJUNTO REMITIMOS RESPUESTA AL DERECHO DE PETICIÓN PRESENTADO ANTE LA CÁMARA DE COMERCIO DE CALI. ATENTAMENTE, CÁMARA DE COMERCIO DE CALI EN ATENCIÓN A LA COMUNICACIÓN ELECTRÓNICA ENVIADA POR USTED A LA CÁMARA DE COMERCIO DE CALI EL 8 DE MARZO DEL AÑO 2023, POR MEDIO DE LA CUAL SOLICITA ESPECÍFICAMENTE LO SIGUIENTE: ¿(¿) QUE EL PRESIDENTE DE COLOMBIA EJERZA SUS FUNCIONES DE CONFORMIDAD CON LOS NUMERALES 10 Y 22 DEL ARTÍCULO 189 DE LA CONSTITUCIÓN POLÍTICA DE COLOMBIA, Y ORDENE AL PRESIDENTE DE LA CÁMARA DE COMERCIO QUE LE DÉ CUMPLIMIENTO AL ARTÍCULO 54 DE LA LEY 142/94 Y EJERZA EL CONTROL Y FISCALIZACI"/>
    <s v="."/>
    <s v="Finalizado"/>
    <s v="LCABRERA"/>
    <d v="2023-03-29T00:00:00"/>
    <d v="2023-03-29T00:00:00"/>
    <s v=" "/>
    <s v="N"/>
    <s v=""/>
    <x v="0"/>
    <s v="Interés general y particular"/>
    <s v="N"/>
    <d v="2023-03-29T00:00:00"/>
    <d v="2023-03-29T00:00:00"/>
    <n v="11"/>
    <n v="15"/>
    <x v="0"/>
    <n v="15"/>
    <s v="cumple"/>
  </r>
  <r>
    <x v="0"/>
    <n v="2023001627"/>
    <x v="51"/>
    <s v="EN COMUNICACION DEL DIA 13 FEB 2023 MEDIANTE DERECHO DE PETICION CON ASUNTO SOLICITUD INSOLVENCIA ECONOMICA CERTIFICACION EL SR JAIRO HERNANDO MORALES MORALES CC 19185468 ENVIADO A LA CC BOGOTA Y REMITIDO A LA CC CALI EL DIA 13 MARZO 2023 CON RADICACION 20230223731 POR TRASLADO POR COMPETENCIAS SOLICITA UN CERTIFICADO DE INSOLVENCIA ECONOMICA ESTO ES SI A MI NOMBRE FIGURAN NEGOCIOS EMPRESAS U OTROS. JAIRO HERNANDO MORALES MORALES CC 19185468 CPAMSCAS VILLA LAS PALMAS PALMIRA VALLE TD 32454 PATIO 4 "/>
    <s v="A"/>
    <s v="LNDELGAD"/>
    <s v=" "/>
    <s v="Principal"/>
    <d v="2023-03-15T00:00:00"/>
    <s v="Origino"/>
    <s v="NRESPONS"/>
    <s v="Registros Pub y Redes Emp"/>
    <s v="Back (Registro)"/>
    <s v="Finalizado"/>
    <s v=" "/>
    <s v="Asignado a"/>
    <s v="CMARTINE"/>
    <s v="Registros Pub y Redes Emp"/>
    <s v="Juridica"/>
    <d v="2023-03-15T00:00:00"/>
    <s v="A"/>
    <s v="NO APLICA"/>
    <m/>
    <m/>
    <m/>
    <m/>
    <m/>
    <m/>
    <m/>
    <s v="Sin Identificación"/>
    <n v="19185468"/>
    <s v="JAIRO HERNANDO MORALES MORALES"/>
    <s v=""/>
    <s v=""/>
    <s v="E-mail"/>
    <s v=""/>
    <s v="3 Peticiones"/>
    <x v="0"/>
    <s v="Registros Publicos y Redes Emp"/>
    <s v="Derecho de peticion"/>
    <s v="."/>
    <s v="."/>
    <s v="CONTESTADO CON CARTA 2023-00304 DEL 16 DE MARZO DE 2023, ASÍ: &quot;MEDIANTE ESCRITO RECIBIDO EN LA CÁMARA DE COMERCIO DE BOGOTÁ Y REMITIDO A ESTA ENTIDAD EL 13 DE MARZO DE 2023, SOLICITÓ &quot;UNA CERTIFICACIÓN DE INSOLVENCIA ECONÓMICA, ESTO ES SI A MI NOMBRE FIGURAN NEGOCIOS, EMPRESAS U O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
    <s v="."/>
    <s v="Finalizado"/>
    <s v="CMARTINE"/>
    <d v="2023-03-21T00:00:00"/>
    <d v="2023-03-21T00:00:00"/>
    <s v=" "/>
    <s v="N"/>
    <s v=""/>
    <x v="0"/>
    <s v="Interés general y particular"/>
    <s v="N"/>
    <d v="2023-03-21T00:00:00"/>
    <d v="2023-03-21T00:00:00"/>
    <n v="4"/>
    <n v="15"/>
    <x v="0"/>
    <n v="15"/>
    <s v="cumple"/>
  </r>
  <r>
    <x v="0"/>
    <n v="2023001628"/>
    <x v="51"/>
    <s v="EN COMUNICACION DEL DIA 06 MARZO 2023 MEDIANTE DERECHO DE PETICION CON ASUNTO PARA SOLICITARLES QUE BIENES NEGOCIOS O INMUEBLES DE CAMARA Y COMERCIO APARECEN EN EL SISTEMA DE DATOS DEL DEPARTAMENTO DE CAMARA Y COMERCIO DE MANIZALES CALDAS O DEL PAIS EL SR JHONNY DALBERTO BADILLO GUZMAN CC 9847626 ENVIADO A LA CC MANIZALES POR CALDAS Y REMITIDO A LA CC CALI EL DIA 13 MARZO 2023 CON RADICACION 20230230801 POR TRASLADO POR COMPETENCIAS DICHA SOLICITUD LA ENVIO CON FINES JUDICIALES YA QUE PARA YO PODER GOZAR DE UN BENEFICIO DEBO DE SUSTENTAR CON SOPORTE POR ESCRITO DONDE DEN VERACIDAD QUE YO NO POSEO NEGOCIOS BIENES INMUEBLES U OTROS ELEMENTOS. JHONNY DALBERTO BADILLO GUZMAN CC 9847626 CENTRO PENINTENCIARIO LA BLANCA MANIZALES CALDAS TD 53586 NU 905131 PT # 1"/>
    <s v="A"/>
    <s v="LNDELGAD"/>
    <s v=" "/>
    <s v="Principal"/>
    <d v="2023-03-15T00:00:00"/>
    <s v="Origino"/>
    <s v="NRESPONS"/>
    <s v="Registros Pub y Redes Emp"/>
    <s v="Back (Registro)"/>
    <s v="Finalizado"/>
    <s v=" "/>
    <s v="Asignado a"/>
    <s v="CMARTINE"/>
    <s v="Registros Pub y Redes Emp"/>
    <s v="Juridica"/>
    <d v="2023-03-15T00:00:00"/>
    <s v="A"/>
    <s v="NO APLICA"/>
    <m/>
    <m/>
    <m/>
    <m/>
    <m/>
    <m/>
    <m/>
    <s v="Sin Identificación"/>
    <n v="9847626"/>
    <s v="JHONNY DALBERTO BADILLO GUZMAN"/>
    <s v=""/>
    <s v=""/>
    <s v="E-mail"/>
    <s v=""/>
    <s v="3 Peticiones"/>
    <x v="0"/>
    <s v="Registros Publicos y Redes Emp"/>
    <s v="Derecho de peticion"/>
    <s v="."/>
    <s v="."/>
    <s v="CONTESTADO CON CARTA 2023-00314 DEL 17 DE MARZO DE 2023, ASÍ: &quot;MEDIANTE ESCRITO RECIBIDO EN LA CÁMARA DE COMERCIO DE MANIZALES Y REMITIDO A ESTA ENTIDAD EL 14 DE MARZ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
    <s v="."/>
    <s v="Finalizado"/>
    <s v="CMARTINE"/>
    <d v="2023-03-18T00:00:00"/>
    <d v="2023-03-18T00:00:00"/>
    <s v=" "/>
    <s v="N"/>
    <s v=""/>
    <x v="0"/>
    <s v="Interés general y particular"/>
    <s v="N"/>
    <d v="2023-03-18T00:00:00"/>
    <d v="2023-03-18T00:00:00"/>
    <n v="3"/>
    <n v="15"/>
    <x v="0"/>
    <n v="15"/>
    <s v="cumple"/>
  </r>
  <r>
    <x v="0"/>
    <n v="2023001629"/>
    <x v="51"/>
    <s v="EN COMUNICACION DEL DIA 27 FEB 2023 MEDIANTE DERECHO DE PETICION DE LA POLICIA NACIONAL SECCIONAL BOGOTA D.C ORDEN POLICIAL 8855339 ENVIADO A LA CC BOGOTA Y REMITIDO A LA CC CALI EL DIA 13 MARZO 2023 CON RADICACION 20230224561 POR TRASLADO POR COMPETENCIAS SOLICITA OBTENER COPIA DE LA CARPETA HISTORICA DE LAS PERSONAS NATURALES PARA ESTABLECER SI REGISTRAN COMO PROPIETARIOS O MIEMBROS DE ALGUNA JUNTA DIRECTIVA DE SOCIEDADES COMERCIALES EN CASO POSITIVO ADJUNTAR EL CERTIFICADO DE EXISTENCIA Y REPRESENTACION LEGAL YO INSCRIPCION DE DOCUMENTOS CORRESPONDIENTES A LA SOCIEDAD MENCIONADA. 1. CARLOS STHPHEN ZULUAGA RAMOS CC 1107082897 2. LINA ALEJANDRA ROJAS VALENCIA CC 1144054181 3. VICTOR ALFONSO GUACANEME TOVAR CC 1030525729 "/>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n v="53036595"/>
    <s v="ZULEIMA CONSTANZA CUERVO BARRETO"/>
    <s v=""/>
    <s v="zuleima.cuervo@correo.policia.gov.co"/>
    <s v="E-mail"/>
    <s v="3123827763"/>
    <s v="3 Peticiones"/>
    <x v="0"/>
    <s v="Registros Publicos y Redes Emp"/>
    <s v="Derecho de peticion"/>
    <s v="."/>
    <s v="."/>
    <s v="2023-00284 SANTIAGO DE CALI, 16 DE MARZO DE 2023 SEÑORES MINISTERIO DE DEFENSA NACIONAL POLICIA NACIONAL ATENCIÓN: INTENDENTE ZULEIMA CONSTANZA CUERVO BARRETO INVESTIGADOR CRIMINAL - UNIDAD INVESTIGATIVA CONTRA LAVADO DE ACTIVOS ZULEIMA.CUERVO@CORREO.POLICIA.GOV.CO BOGOTÁ D.C. CORDIAL SALUDO, DAMOS RESPUESTA A SU OFICIO REF 11 001 60 00096 2021 00108 DEL 27 DE FEBRERO DE 2023, RECIBIDO EN LA CÁMARA DE COMERCIO DE BOGOTÁ Y REMITIDO A ESTA ENTIDAD EL 14 DE MARZO, SOLICITÓ: &quot;OBTENER COPIA DE LA CARPETA HISTÓRICA DE LAS PERSONAS NATURALES, PARA ESTABLECER SI REGISTRAN COMO PROPIETARIOS O MIEMBROS DE ALGUNA JUNTA DIRECTIVA DE SOCIEDADES COMERCIALES. EN CASO POSITIVO ADJUNTAR EL CERTIFICADO DE EXISTENCIA Y REPRESENTACIÓN LEGAL Y/O INSCRIPCIÓN DE DOCUMENTOS CORRESPONDIENTES A LA SOCIEDAD MENCIONADA AL RESPECTO, LE INFORMAMOS QUE LAS CÁMARAS DE COMERCIO DEBEN CEÑIRSE A LO ESTRICTAMENTE CONSAGRADO EN EL ORDENAMIENTO JURÍDICO Y, POR LO TANTO, SOLO PUEDEN HACER LO QUE LA LEY LAS FACU"/>
    <s v="."/>
    <s v="Finalizado"/>
    <s v="ECUARTAS"/>
    <d v="2023-03-16T00:00:00"/>
    <d v="2023-03-16T00:00:00"/>
    <s v="'zuleima.cuervo@correo.policia.gov.co.rpost.biz' jueves 16/03/2023 8:45 a. m"/>
    <s v="N"/>
    <s v=""/>
    <x v="0"/>
    <s v=""/>
    <s v="N"/>
    <d v="2023-03-16T00:00:00"/>
    <d v="2023-03-16T00:00:00"/>
    <n v="2"/>
    <n v="15"/>
    <x v="0"/>
    <n v="15"/>
    <s v="cumple"/>
  </r>
  <r>
    <x v="0"/>
    <n v="2023001630"/>
    <x v="51"/>
    <s v="EN COMUNICACION DEL DIA 28 FEB 2023 MEDIANTE DERECHO DE PETICION DE LA POLICIA NACIONAL SECCIONAL BOGOTA D.C RAD 2023 - 026769 ENVIADO A LA CC BOGOTA Y REMITIDO A LA CC CALI EL DIA 13 MARZO 2023 CON RADICACION 20230224728 POR TRASLADO POR COMPETENCIAS SOLICITO DE ALLEGAR TODA LA INFORMACION QUE REGISTRE EN SUS ARCHIVOS Y BASES DE DATOS COMO LO ES INFORMACION COMERCIAL DE PROPIETARIOS A NIVEL PAIS CON EL FIN DE ESTABLECER SI LAS PERSONAS NATURALES EN ESTA SOLICTUD FIGURAN INSCRITOS CON ALGUN TIPO DE SOCIEDAD Y O ESTABLECIMIENTO DE COMERCIO EN CASO AFIRMATIVO ALLEGAR COPIA DE CERTIFICADOS DE CAMARA DE COMERCIO Y CARPETAS DE LAS MATRICULAS MERCANTILES QUE SE IDENTIFIQUE ASI 1. CIRO FERNANDO MUÑOZ SOTO CC 88236964 2. MELVIS DANIEL MARCANO GONZALES V-20 125351 3. HUGO JAVIER PEREZ CORAL CC 88264157 .....LISTADO 7. CESAR BAUDILIO ESCALANTE LIZARAZO CC 88264306"/>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m/>
    <s v="YONATHAN LEONARDO LEGUIZAMO AVELLA"/>
    <s v=""/>
    <s v="yl.leguizamos1553@correo.policia.gov.co"/>
    <s v="E-mail"/>
    <s v="3203275818"/>
    <s v="3 Peticiones"/>
    <x v="0"/>
    <s v="Registros Publicos y Redes Emp"/>
    <s v="Derecho de peticion"/>
    <s v="."/>
    <s v="."/>
    <s v="2023-00284 SANTIAGO DE CALI, 16 DE MARZO DE 2023 SEÑORES MINISTERIO DE DEFENSA NACIONAL POLICIA NACIONAL ATENCIÓN: PATRULLERO YONATHAN LEONARDO LEGUIZAMO AVELLA INVESTIGADOR DE EXTINCIÓN DE DOMINIO YL.LEGUIZAMO1553@CORREO.POLICIA.GOV.CO BOGOTÁ D.C. CORDIAL SALUDO, DAMOS RESPUESTA A SU OFICIO GS-2023-026769-DIRAN-SUBIN-GRUIJ-29.25 DEL 28 DE FEBRERO DE 2023, RECIBIDO EN LA CÁMARA DE COMERCIO DE BOGOTÁ Y REMITIDO A ESTA ENTIDAD EL 13 DE MARZO, SOLICITÓ: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CONSULTAMOS EN NUESTROS REGISTROS"/>
    <s v="."/>
    <s v="Finalizado"/>
    <s v="ECUARTAS"/>
    <d v="2023-03-16T00:00:00"/>
    <d v="2023-03-16T00:00:00"/>
    <s v="yl.leguizamo1553@correo.policia.gov.co.rpost.biz jueves 16/03/2023 9:51 a. m"/>
    <s v="N"/>
    <s v=""/>
    <x v="0"/>
    <s v=""/>
    <s v="N"/>
    <d v="2023-03-16T00:00:00"/>
    <d v="2023-03-16T00:00:00"/>
    <n v="2"/>
    <n v="15"/>
    <x v="0"/>
    <n v="15"/>
    <s v="cumple"/>
  </r>
  <r>
    <x v="0"/>
    <n v="2023001631"/>
    <x v="51"/>
    <s v="EN COMUNICACION DEL DIA 02 MARZO 2023 MEDIANTE DERECHO DE PETICION DE LA POLICIA NACIONAL SECCIONAL BOGOTA D.C RAD 2023 - 012080 ENVIADO A LA CC BOGOTA Y REMITIDO A LA CC CALI EL DIA 14 MARZO 2023 CON RADICACION 20230230840 POR TRASLADO POR COMPETENCIAS PETICION INFORMAR SI EN LA BASE DE DATOS A NIVEL NACIONAL DE LA CAMARA Y COMERCIO APARECEN ALGUN TIPO DE NEGOCIO A NOMBRE DEL SR DANUIL CONTRERAS IDENTIFICADO CON CEDULA DE CUIDADANIA 1063618063"/>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m/>
    <s v="SAVIER RENE RONCACIO CRUZ"/>
    <s v=""/>
    <s v="deara.negjud@policia.gov.co"/>
    <s v="E-mail"/>
    <s v=""/>
    <s v="3 Peticiones"/>
    <x v="0"/>
    <s v="Registros Publicos y Redes Emp"/>
    <s v="Derecho de peticion"/>
    <s v="."/>
    <s v="."/>
    <s v="2023-00284 SANTIAGO DE CALI, 16 DE MARZO DE 2023 SEÑORES MINISTERIO DE DEFENSA NACIONAL POLICIA NACIONAL ATENCIÓN: SAVIER RENE RONCANCIO CRUZ ABOGADO POLICÍA NACIONAL DEARA.NEGJUD@POLICIA.GOV.CO SANTA BÁRBARA DE ARAUCA CORDIAL SALUDO, DAMOS RESPUESTA A SU OFICIO CUI 817366000000201700011 R.I. 810013107001201700141 EL 2 DE MARZO DE 2023, RECIBIDO EN LA CÁMARA DE COMERCIO DE BOGOTÁ, REMITIDO A ESTA ENTIDAD EL 14 DE MARZO, SOLICITÓ: &quot;INFORMAR SI EN LA BASE DE DATOS A NIVEL NACIONAL DE LA CÁMARA Y COMERCIO APARECE ALGÚN TIPO DE NEGOCIO A NOMBRE DEL SEÑOR DANUIL CONTRERAS IDENTIFICADO CON CEDULA DE CIUDADANÍA 1.063.618.06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
    <s v="."/>
    <s v="Finalizado"/>
    <s v="ECUARTAS"/>
    <d v="2023-03-16T00:00:00"/>
    <d v="2023-03-16T00:00:00"/>
    <s v="'deara.negjud@policia.gov.co.rpost.biz' jueves 16/03/2023 4:38 p. m"/>
    <s v="N"/>
    <s v=""/>
    <x v="0"/>
    <s v=""/>
    <s v="N"/>
    <d v="2023-03-16T00:00:00"/>
    <d v="2023-03-16T00:00:00"/>
    <n v="2"/>
    <n v="15"/>
    <x v="0"/>
    <n v="15"/>
    <s v="cumple"/>
  </r>
  <r>
    <x v="0"/>
    <n v="2023001632"/>
    <x v="51"/>
    <s v="EN COMUNICACION DEL DIA 10 MARZO 2023 MEDIANTE DERECHO DE PETICION DE LA FISCALIA GENERAL DE LA NACION SECCIONAL BOGOTA D.C RAD 20237790016801 ENVIADO A LA CC BOGOTA Y REMITIDO A LA CC CALI EL DIA 14 MARZO 2023 CON RADICACION 20230230889 POR TRASLADO POR COMPETENCIAS SOLICITARLES LA COLABORACION EN EL SENTIDO DE CONSULTAR SUS BASES DE DATOS Y AHONDAR RESPECTO DE LA RESPUESTA CRS1181663 DE FECHA 10/03/2023 PARQ UE SE CONSULTE Y SE DE ALCANCE DE LA BUSQUEDA A FIN DE CONOCER SI SE ENCUENTRAN REGISTRADOS COMO SOCIOS ACCIONISTAS REPRESENTANTES LEGALES PRINCIPALES O SECUNDARIOS MIEMBROS DE JUNTAS DIRECTIVAS PRINCIPALES O SECUNDARIOS CONTADORES O REVISORES FISCALES DE PERSONA JURIDICA ALGUNA SUSIDIARIA O MATRIZ EN TAL CASO APORTAR LOS CERTIFICADOS DE EXISTENCIA Y REPRESENTACION LEGAL DE LA SOCIEDAD EN DONDE APAREZCAN O HAYAN APARECIDO EL SEÑOR FERNANDO ARTURO BULA VELASQUEZ CC 1001913670 EN LA CAMARA DE COMERCIO DEL PAIS."/>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n v="1010170887"/>
    <s v="JUAN FERNANDO ALDANA RODRIGUEZ"/>
    <s v="5803814"/>
    <s v="juan.aldana@fiscalia.gov.co"/>
    <s v="E-mail"/>
    <s v=""/>
    <s v="3 Peticiones"/>
    <x v="0"/>
    <s v="Registros Publicos y Redes Emp"/>
    <s v="Derecho de peticion"/>
    <s v="."/>
    <s v="."/>
    <s v=" 2023-00284 SANTIAGO DE CALI, 16 DE MARZO DE 2023 SEÑORES FISCALIA GENERAL DE LA NACIÓN ATENCIÓN: JUAN FERNANDO ALDANA RODRIGUEZ PROFESIONAL INVESTIGADOR III JUAN.ALDANA@FISCALIA.GOV.CO BOGOTÁ D.C. CORDIAL SALUDO, DAMOS RESPUESTA A SU OFICIO NUNC 270066001104201900006 EL 10 DE MARZO DE 2023, RECIBIDO EN LA CÁMARA DE COMERCIO DE BOGOTÁ, REMITIDO A ESTA ENTIDAD EL 14 DE MARZO, SOLICITÓ: &quot;SI SE ENCUENTRAN REGISTRADOS COMO SOCIOS, ACCIONISTAS, REPRESENTANTES LEGALES (PRINCIPALES O SECUNDARIOS), MIEMBROS DE JUNTAS DIRECTIVAS (PRINCIPALES O SECUNDARIOS), CONTADORES O REVISORES FISCALES DE PERSONAS JURÍDICA ALGUNA SUBSIDIARIA O MATRIZ, EN TAL CASO APORTAR LOS CERTIFICADOS DE EXISTENCIA Y REPRESENTACIÓN LEGAL DE LA SOCIEDAD EN DONDE APAREZCAN O HAYAN APARECIDO EL SEÑOR FERNANDO ARTURO BULA VELÁSQUEZ IDENTIFICADO CON CEDULA DE CIUDADANÍA NO. 1.001.913.670&quot; AL RESPECTO, LE INFORMAMOS QUE LAS CÁMARAS DE COMERCIO DEBEN CEÑIRSE A LO ESTRICTAMENTE CONSAGRADO EN EL ORDENAMIENTO JURÍDICO Y, "/>
    <s v="."/>
    <s v="Finalizado"/>
    <s v="ECUARTAS"/>
    <d v="2023-03-16T00:00:00"/>
    <d v="2023-03-16T00:00:00"/>
    <s v="juan.aldana@fiscalia.gov.co.rpost.biz jueves 16/03/2023 5:17 p. m"/>
    <s v="N"/>
    <s v=""/>
    <x v="0"/>
    <s v=""/>
    <s v="N"/>
    <d v="2023-03-16T00:00:00"/>
    <d v="2023-03-16T00:00:00"/>
    <n v="2"/>
    <n v="15"/>
    <x v="0"/>
    <n v="15"/>
    <s v="cumple"/>
  </r>
  <r>
    <x v="0"/>
    <n v="2023001633"/>
    <x v="51"/>
    <s v="EN COMUNICACION DEL DIA 02 MARZO 2023 MEDIANTE DERECHO DE PETICION DE LA FISCALIA GENERAL DE LA NACION SECCIONAL BOGOTA D.C RAD 20235860005581 ENVIADO A LA CC BOGOTA Y REMITIDO A LA CC CALI EL DIA 14 MARZO 2023 CON RADICACION 20230231436 POR TRASLADO POR COMPETENCIAS SOLICITA A QUIEN CORRESPONDA LA INFORMACION QUE REPOSE RESPECTO DE LOS ESTABLECIMIENTOS AGENCIAS O SUCURSALES QUE POSEA Y SE ALLEGUE COPIA DEL CERTIFICADO DE MATRICULA MERCANTIL Y O CERTIFICADO DE EXISTENCIA Y REPRESENTACION LEGAL ASI COMO COPIA DEL EXPEDIENTE QUE ALLI FIGURE A NOMBRE DEL SR SILFREDO DE JESUS CAMARGO GUERRERO CC 77195652"/>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m/>
    <s v="PEDRO ESTEBAN BOJACA RAMOS"/>
    <s v="5702000"/>
    <s v="pedro.bojaca@fiscalia.gov.co"/>
    <s v="E-mail"/>
    <s v="3185321753"/>
    <s v="3 Peticiones"/>
    <x v="0"/>
    <s v="Registros Publicos y Redes Emp"/>
    <s v="Derecho de peticion"/>
    <s v="."/>
    <s v="."/>
    <s v="2023-00284 SANTIAGO DE CALI, 16 DE MARZO DE 2023 SEÑORES FISCALIA GENERAL DE LA NACIÓN ATENCIÓN: PEDRO ESTEBAN BOJACÁ RAMOS PROFESIONAL INVESTIGADOR I PEDRO.BOJACA@FISCALIA.GOV.CO BOGOTÁ D.C. CORDIAL SALUDO, DAMOS RESPUESTA A SU OFICIO OT 9251 EL 2 DE MARZO DE 2023, RECIBIDO EN LA CÁMARA DE COMERCIO DE BOGOTÁ, REMITIDO A ESTA ENTIDAD EL 14 DE MARZO, SOLICITÓ: &quot;INFORMAR LO SOLICITADO EN EL OFICIO PETITORIO CON RELACIÓN AL SEÑOR SILFREDO DE JESUS CAMARGO GUERRERO, IDENTIFICADO CON LA CÉDULA DE CIUDADANÍA NO. 77.195.652, CON EL FIN DE DAR CUMPLIMIENTO A LA OT 9251 NUNC 20225026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
    <s v="."/>
    <s v="Finalizado"/>
    <s v="ECUARTAS"/>
    <d v="2023-03-16T00:00:00"/>
    <d v="2023-03-16T00:00:00"/>
    <s v="pedro.bojaca@fiscalia.gov.co.rpost.biz jueves 16/03/2023 5:48 p. m"/>
    <s v="N"/>
    <s v=""/>
    <x v="0"/>
    <s v=""/>
    <s v="N"/>
    <d v="2023-03-16T00:00:00"/>
    <d v="2023-03-16T00:00:00"/>
    <n v="2"/>
    <n v="15"/>
    <x v="0"/>
    <n v="15"/>
    <s v="cumple"/>
  </r>
  <r>
    <x v="0"/>
    <n v="2023001637"/>
    <x v="51"/>
    <s v="EN COMUNICACION DEL DIA 14 MARZO 2023 ENVIADO POR EMAIL A CONTACTO CCC MEDIANTE DERECHO DE PETICION CON ASUNTO SE SIRVA CERTIFICARNOS EL REPRESENTANTE Y AUTORIZADO POR LA DIRECCIÓN DE FIDUCIARIA DEL VALLE S.A., NIT 800-227-189-0 PARA BARRANQUILLA Y EN LA OFICINA PRINCIPAL CALI VALLE DEL CAUCA EN LOS AÑOS 2002 Y 2003 EL SUSCRITO WILLIAM JOSE CURE DELGADO, QUIEN PARA EFECTO DE NOTIFICACIÓN EN LA CARRERA 57 NÚMERO 79-272 EN LA CIUDAD DE BARRANQUILLA, CORREO WILL_CURE84@HOTMAIL.COM, PORTADOR DE LA TARJETA PROFESIONAL NO. 292477 DEL CONSEJO SUPERIOR DE LA JUDICATURA Y DE CEDULA DE CIUDADANÍA NO. 72291643 EXPEDIDA EN BARRANQUILLA, CONOCIDO COMO REPRESENTANTE JUDICIAL DE E.C.A. EMPRESAS CURE ANGARITA LIMITADA ¿EN LIQUIDACIÓN¿, CURE ANGARITA RAFEE Y SOCKO, ME DIRIJO DE MANERA RESPETUOSA, PARA QUE EN CUMPLIMIENTO AL ORDEN CONSTITUCIONAL Y NORMAS COMPLEMENTARIAS, SE SIRVA INFORMARNOS EL NOMBRE DE LA PERSONA QUE REPRESENTABA A FIDUCIARIA DEL VALLE S.A., NIT 800-227-189-0 PARA BARRANQUILLA Y EN LA OFICINA PRINCIPAL CALI VALLE DEL CAUCA EN LOS AÑOS 2002 Y 2003, DE ACUERDO AL INFORME DEL REGISTRO FIDUCIARIA DEL VALLE S.A. FUSIONÓ A FIDUCIARIA CORFICOLOMBIANA S.A., PARA LOS EFECTOS SE CUMPLAN DENTRO DEL TÉRMINO DE ACUERDO A LOS REGLAMENTOS FIDUCIARIOS Y FINANCIEROS EN LA LIQUIDACIÓN DEL ENCARGO FIDUCIARIO INFORMARNOS QUE SERÍAN USTEDES, QUIENES PUEDEN SUMINISTRAR EL INFORME DE LOS NOMBRAMIENTOS EN LOS RESPECTIVOS REPRESENTANTES EN LAS DIFERENTES OFICINAS A NIVEL NACIONAL. COMO ES CONSECUENTE EN EL CASO ACTUAL DE ESTA PETICIÓN ,QUIENES REPRESENTARON LA OFICINA DE FIDUCIARIA DEL VALLE S.A., EN EL AÑO 2002 Y 2003 EN LA DIRECCIÓN GENERAL Y LA OFICINA DE BARRANQUILLA. ATENDIENDO ESTA PETICIÓN, SEGÚN LOS POSTULADOS DE LA LEY 1755 DE 2015, SE HACE NECESARIO CON LA DEBIDA CORDURA QUE USTEDES SE MERECEN SE SIRVA RESPONDERNOS POR VÍA ELECTRÓNICA."/>
    <s v="A"/>
    <s v="LNDELGAD"/>
    <s v=" "/>
    <s v="Principal"/>
    <d v="2023-03-15T00:00:00"/>
    <s v="Origino"/>
    <s v="NRESPONS"/>
    <s v="Registros Pub y Redes Emp"/>
    <s v="Back (Registro)"/>
    <s v="Finalizado"/>
    <s v=" "/>
    <s v="Asignado a"/>
    <s v="ECUARTAS"/>
    <s v="Registros Pub y Redes Emp"/>
    <s v="Back (Registro)"/>
    <d v="2023-03-15T00:00:00"/>
    <s v="A"/>
    <s v="MERCANTIL"/>
    <n v="297546"/>
    <m/>
    <m/>
    <m/>
    <m/>
    <m/>
    <m/>
    <s v="Inscrito"/>
    <n v="72291643"/>
    <s v="WILLIAM JOSE CURE DELGADO"/>
    <s v=""/>
    <s v="will_cure84@hotmail.com"/>
    <s v="E-mail"/>
    <s v=""/>
    <s v="3 Peticiones"/>
    <x v="0"/>
    <s v="Registros Publicos y Redes Emp"/>
    <s v="Derecho de peticion"/>
    <s v="."/>
    <s v="."/>
    <s v="2023-00121 SANTIAGO DE CALI, 17 DE MARZO DE 2023 SEÑOR WILLIAM JOSE CURE DELGADO WILL_CURE84@HOTMAIL.COM, BARRANQUILLA MEDIANTE CORREO ELECTRÓNICO DEL 14 DE MARZO DE 2023, RECIBIDO EN ESTA ENTIDAD EL MISMO DÍA, SOLICITÓ: &quot;SE SIRVA INFORMARNOS EL NOMBRE DE LA PERSONA QUE REPRESENTABA A FIDUCIARIA DEL VALLE S.A., NIT 800-227-189-0 PARA BARRANQUILLA Y EN LA OFICINA PRINCIPAL CALI VALLE DEL CAUCA EN LOS AÑOS 2002 Y 200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
    <s v="."/>
    <s v="Finalizado"/>
    <s v="ECUARTAS"/>
    <d v="2023-03-17T00:00:00"/>
    <d v="2023-03-17T00:00:00"/>
    <s v="will_cure84@hotmail.com.rpost.biz viernes 17/03/2023 4:13 p. m"/>
    <s v="N"/>
    <s v=""/>
    <x v="0"/>
    <s v=""/>
    <s v="N"/>
    <d v="2023-03-17T00:00:00"/>
    <d v="2023-03-17T00:00:00"/>
    <n v="3"/>
    <n v="15"/>
    <x v="0"/>
    <n v="15"/>
    <s v="cumple"/>
  </r>
  <r>
    <x v="0"/>
    <n v="2023001647"/>
    <x v="51"/>
    <s v="EN COMUNICACION DEL DIA 15 MARZO 2023 ENVIADO POR EMAIL A CONTACTO CCC DEL JUZGADO SEGUNDO MUNICIPAL DE PEQUEÑAS CAUSAS LABORALES DE PEREIRA AUTO SUSTANCIACIÓN NÚM. 164/2023 ACCIÓN DE TUTELA - INCIDENTE DE DESACATO RADICADO: 66001-41-05-002-2023-00021-00 REQUIERASE A CÁMARA Y COMERCIO DE CALI ¿ VALLE DEL CAUCA, A LA SUPERINTENDENCIA DE SALUD Y A LA SUPERINTENDENCIA DE SUBSIDIO FAMILIAR, PARA QUE, EN EL TÉRMINO DE UN (1) DÍA, REMITAN CON DESTINO AL PROCESO DE LA REFERENCIA Y AL BUZÓN INSTITUCIONAL DEL JUZGADO LMPALPC02@CENDOJ.RAMAJUDICIAL.GOV.CO, EL CERTIFICADO DE EXISTENCIA Y REPRESENTACIÓN LEGAL DE LA CAJA DE COMPENSACIÓN FAMILIAR DEL VALLE DEL CAUCA COMFENALCO EPS, CON NIT 890.303.093-5, INDICANDO NOMBRE DEL REPRESENTANTE LEGAL DE DICHA ENTIDAD."/>
    <s v="A"/>
    <s v="LNDELGAD"/>
    <s v=" "/>
    <s v="Principal"/>
    <d v="2023-03-15T00:00:00"/>
    <s v="Origino"/>
    <s v="NRESPONS"/>
    <s v="Registros Pub y Redes Emp"/>
    <s v="Back (Registro)"/>
    <s v="Finalizado"/>
    <s v=" "/>
    <s v="Asignado a"/>
    <s v="ECUARTAS"/>
    <s v="Registros Pub y Redes Emp"/>
    <s v="Back (Registro)"/>
    <d v="2023-03-15T00:00:00"/>
    <s v="A"/>
    <s v="MERCANTIL"/>
    <n v="150979"/>
    <m/>
    <m/>
    <m/>
    <m/>
    <m/>
    <m/>
    <s v="Nit"/>
    <m/>
    <s v="LEIDY LORENA PÉREZ ZULUAGA"/>
    <s v=""/>
    <s v="lmpalpc02@cendoj.ramajudicial.gov.co"/>
    <s v="E-mail"/>
    <s v=""/>
    <s v="3 Peticiones"/>
    <x v="0"/>
    <s v="Registros Publicos y Redes Emp"/>
    <s v="Derecho de peticion"/>
    <s v="."/>
    <s v="."/>
    <s v="2023 - 00287 SANTIAGO DE CALI, 16 DE MARZO DE 2023 SEÑORES JUZGADO SEGUNDO MUNICIPAL DE PEQUEÑAS CAUSAS LABORALES DE PEREIRA ATENCIÓN LEIDY LORENA PÉREZ ZULUAGA JUEZ LMPALPC02@CENDOJ.RAMAJUDICIAL.GOV.CO PEREIRA CORDIAL SALUDO DAMOS RESPUESTA AL AUTO SUSTANCIACIÓN NÚM. 164/2023 ACCIÓN DE TUTELA RADICADO: 66001-41-05-002-2023-00021-00 DE FECHA DE 15 DE MARZO DE 2023 RECIBIDO EN ESTA ENTIDAD EL MISMO DÍA, EN EL QUE SOLICITA &quot;EL CERTIFICADO DE EXISTENCIA Y REPRESENTACIÓN LEGAL DE LA CAJA DE COMPENSACIÓN FAMILIAR DEL VALLE DEL CAUCA -COMFENALCO EPS, CON NIT 890.303.093-5, INDICANDO NOMBRE DEL REPRESENTANTE LEGAL DE DICH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
    <s v="."/>
    <s v="Finalizado"/>
    <s v="ECUARTAS"/>
    <d v="2023-03-16T00:00:00"/>
    <d v="2023-03-16T00:00:00"/>
    <s v="lmpalpc02@cendoj.ramajudicial.gov.co.rpost.biz jueves 16/03/2023 9:18 a. m"/>
    <s v="N"/>
    <s v=""/>
    <x v="0"/>
    <s v=""/>
    <s v="N"/>
    <d v="2023-03-16T00:00:00"/>
    <d v="2023-03-16T00:00:00"/>
    <n v="2"/>
    <n v="15"/>
    <x v="0"/>
    <n v="15"/>
    <s v="cumple"/>
  </r>
  <r>
    <x v="0"/>
    <n v="2023001650"/>
    <x v="51"/>
    <s v="EN COMUNICACION DEL DIA 14 MARZO 2023 ENVIADO POR EMAIL A CONTACTO CCC MEDIANTE DERECHO DE PETICION LA SRA YESICA NATHALIA MARTINEZ GÓMEZ CC 1052406512 POR MEDIO DE LA PRESENTE Y EN CALIDAD DE APODERADA JUDICIAL DE LA SEÑORA MARY LUZ PRIETO SUAREZ, IDENTIFICADA CON CÉDULA DE CIUDADANÍA NÚMERO 46.453.425 DE DUITAMA Y TARJETA PROFESIONAL NÚMERO 144944-T, SOLICITO SE ME INDIQUE SI EN LA ACTUALIDAD, MI APODERA OSTENTA O HA OSTENTADO, LA CALIDAD DE REVISORA FISCAL Y/O CONTADORA EN ALGUNA EMPRESA MATRICULADA EN SU ENTIDAD, TODA VEZ QUE EN LA ACTUALIDAD EXISTE UN PROCESO PENAL POR SUPLANTACIÓN DE IDENTIDAD Y OTROS DELITOS. ASÍ MISMO DE SER POSITIVA LA RESPUESTA SOLICITO SE ME ENVIE NOMBRE DE LAS EMPRESAS JUNTO CON SU NIT Y COPIA DE LOS DOCUMENTOS APORTADOS CON DATOS DE MI PODERDANTE."/>
    <s v="A"/>
    <s v="LNDELGAD"/>
    <s v=" "/>
    <s v="Principal"/>
    <d v="2023-03-15T00:00:00"/>
    <s v="Origino"/>
    <s v="NRESPONS"/>
    <s v="Registros Pub y Redes Emp"/>
    <s v="Back (Registro)"/>
    <s v="Finalizado"/>
    <s v=" "/>
    <s v="Asignado a"/>
    <s v="ECUARTAS"/>
    <s v="Registros Pub y Redes Emp"/>
    <s v="Back (Registro)"/>
    <d v="2023-03-15T00:00:00"/>
    <s v="A"/>
    <s v="NO APLICA"/>
    <m/>
    <m/>
    <m/>
    <m/>
    <m/>
    <m/>
    <m/>
    <s v="Sin Identificación"/>
    <n v="1052406512"/>
    <s v="YESICA NATHALIA MARTINEZ GÓMEZ"/>
    <s v=""/>
    <s v="natamaryes.ym@gmail.com"/>
    <s v="E-mail"/>
    <s v="3112497914"/>
    <s v="3 Peticiones"/>
    <x v="0"/>
    <s v="Registros Publicos y Redes Emp"/>
    <s v="Derecho de peticion"/>
    <s v="."/>
    <s v="."/>
    <s v="2023 - 00228 SANTIAGO DE CALI, 17 DE MARZO DE 2023 SEÑORA YESICA NATHALIA MARTINEZ GÓMEZ NATAMARYES.YM@GMAIL.COM LA CIUDAD CORDIAL SALUDO, MEDIANE CORREO ELECTRÓNICO DEL 14 DE MARZO DE 2023, RECIBIDO EN ESTA ENTIDAD EL MISMO DÍA, SOLICITA: &quot;EN CALIDAD DE APODERADA JUDICIAL DE LA SEÑORA MARY LUZ PRIETO SUAREZ, IDENTIFICADA CON CÉDULA DE CIUDADANÍA NÚMERO 46.453.425 DE DUITAMA Y TARJETA PROFESIONAL NÚMERO 144944-T, SOLICITO SE ME INDIQUE SI EN LA ACTUALIDAD, MI APODERA OSTENTA O HA OSTENTADO, LA CALIDAD DE REVISORA FISCAL Y/O CONTADORA EN ALGUNA EMPRESA MATRICULADA EN SU ENTIDAD, TODA VEZ QUE EN LA ACTUALIDAD EXISTE UN PROCESO PENAL POR SUPLANTACIÓN DE IDENTIDAD Y OTROS DELI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
    <s v="."/>
    <s v="Finalizado"/>
    <s v="ECUARTAS"/>
    <d v="2023-03-17T00:00:00"/>
    <d v="2023-03-17T00:00:00"/>
    <s v="natamaryes.ym@gmail.com.rpost.biz viernes 17/03/2023 4:54 p. m"/>
    <s v="N"/>
    <s v=""/>
    <x v="0"/>
    <s v=""/>
    <s v="N"/>
    <d v="2023-03-17T00:00:00"/>
    <d v="2023-03-17T00:00:00"/>
    <n v="3"/>
    <n v="15"/>
    <x v="0"/>
    <n v="15"/>
    <s v="cumple"/>
  </r>
  <r>
    <x v="0"/>
    <n v="2023001657"/>
    <x v="52"/>
    <s v="EN COMUNICACION DEL DIA 01 MARZO 2023 MEDIANTE DERECHO DE PETICION DE LA FISCALIA GENERAL DE LA NACION NUNC 201200089 OT 9221 ENVIADO A LA CC BOGOTA Y REMITIDO A LA CC CALI EL DIA 14 MARZO 2023 CON RADICACION 20230233142 POR TRASLADO POR COMPETENCIAS SUMINISTRAR LOS CERTIFICADOS DE EXISTENCIA Y REPRESENTACION Y LA CARPETA MERCANTIL DE LAS PERSONAS JURIDICAS QUE SE RELACIONAN A CONTINUACION GVS COLOMBIA SAS NIT 900298074 - 9"/>
    <s v="A"/>
    <s v="LNDELGAD"/>
    <s v=" "/>
    <s v="Principal"/>
    <d v="2023-03-16T00:00:00"/>
    <s v="Origino"/>
    <s v="NRESPONS"/>
    <s v="Registros Pub y Redes Emp"/>
    <s v="Back (Registro)"/>
    <s v="Finalizado"/>
    <s v=" "/>
    <s v="Asignado a"/>
    <s v="ECUARTAS"/>
    <s v="Registros Pub y Redes Emp"/>
    <s v="Back (Registro)"/>
    <d v="2023-03-16T00:00:00"/>
    <s v="A"/>
    <s v="MERCANTIL"/>
    <n v="927856"/>
    <m/>
    <m/>
    <m/>
    <m/>
    <m/>
    <m/>
    <s v="Nit"/>
    <m/>
    <s v="CLAUDIA MONROY ARTEAGA"/>
    <s v=""/>
    <s v="claudia.monroy@fiscalia.gov.co"/>
    <s v="E-mail"/>
    <s v="3185323913"/>
    <s v="3 Peticiones"/>
    <x v="0"/>
    <s v="Registros Publicos y Redes Emp"/>
    <s v="Derecho de peticion"/>
    <s v="."/>
    <s v="."/>
    <s v="2023-00305 SANTIAGO DE CALI, 17 DE MARZO DE 2023 SEÑORES FISCALIA GENERAL DE LA NACIÓN ATENCIÓN: CLAUDIA MONROY ARTEAGA TÉCNICO INVESTIGADOR II CLAUDIA.MONROY@FISCALIA.GOV.CO BOGOTÁ D.C. CORDIAL SALUDO, DAMOS RESPUESTA A SU OFICIO NUNC 201200089 OT9221 DEL 1 DE MARZO DE 2023, RECIBIDO EN LA CÁMARA DE COMERCIO DE BOGOTÁ, REMITIDO A ESTA ENTIDAD EL 14 DE MARZO, SOLICITÓ: &quot;SUMINISTRAR LOS CERTIFICADOS DE EXISTENCIA Y REPRESENTACIÓN LEGAL Y LA CARPETA MERCANTIL DE LAS PERSONAS JURÍDICAS QUE SE RELACIONA CONTINUACIÓN: GVS COLOMBIA S.A.S. NIT 900.298.074-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s v="."/>
    <s v="Finalizado"/>
    <s v="ECUARTAS"/>
    <d v="2023-03-17T00:00:00"/>
    <d v="2023-03-17T00:00:00"/>
    <s v="claudia.monroy@fiscalia.gov.co.rpost.biz viernes 17/03/2023 8:40 a. m"/>
    <s v="N"/>
    <s v=""/>
    <x v="0"/>
    <s v=""/>
    <s v="N"/>
    <d v="2023-03-17T00:00:00"/>
    <d v="2023-03-17T00:00:00"/>
    <n v="2"/>
    <n v="15"/>
    <x v="0"/>
    <n v="15"/>
    <s v="cumple"/>
  </r>
  <r>
    <x v="0"/>
    <n v="2023001658"/>
    <x v="52"/>
    <s v="EN COMUNICACION DEL DIA 13 MARZO 2023 EL JUZGADO 018 DE EJECUCION DE PENAS DE BOGOTA D.C OFICIO 5159 ENVIADO A LA CC BOGOTA Y REMITIDO A LA CC CALI EL DIA 15 MARZO 2023 CON RADICACION 20230238309 POR TRASLADO POR COMPETENCIAS SOLICITO ORDENAR A QUIEN CORRESPONDA INFORMAR SI ALLI FIGURA MATRICULADO ALGUN ESTABLECIMIENTO COMERCIALES DE PROPIEDAD DEL CONDENADO GUILLERMO OSORIO GARCES CC 19173316"/>
    <s v="A"/>
    <s v="LNDELGAD"/>
    <s v=" "/>
    <s v="Principal"/>
    <d v="2023-03-16T00:00:00"/>
    <s v="Origino"/>
    <s v="NRESPONS"/>
    <s v="Registros Pub y Redes Emp"/>
    <s v="Back (Registro)"/>
    <s v="Finalizado"/>
    <s v=" "/>
    <s v="Asignado a"/>
    <s v="ECUARTAS"/>
    <s v="Registros Pub y Redes Emp"/>
    <s v="Back (Registro)"/>
    <d v="2023-03-16T00:00:00"/>
    <s v="A"/>
    <s v="NO APLICA"/>
    <m/>
    <m/>
    <m/>
    <m/>
    <m/>
    <m/>
    <m/>
    <s v="Sin Identificación"/>
    <m/>
    <s v="TANNYA BERNAL LEON"/>
    <s v="2832273"/>
    <s v="ventanillacsjepmsta@cendoj.ramajudicial.gov.co"/>
    <s v="E-mail"/>
    <s v=""/>
    <s v="3 Peticiones"/>
    <x v="0"/>
    <s v="Registros Publicos y Redes Emp"/>
    <s v="Derecho de peticion"/>
    <s v="."/>
    <s v="."/>
    <s v="2023 - 00287 SANTIAGO DE CALI, 17 DE MARZO DE 2023 SEÑORES CENTRO DE SERVICIOS ADMINISTRATIVOS JUZGADO 018 EJECUCIÓN DE PENAS ATENCIÓN TANNYA BERNAL LEON ESCRIBIENTE VENTANILLACSJEPMSBTA@CENDOJ.RAMAJUDICIAL.GOV.CO BOGOTÁ D.C. CORDIAL SALUDO DAMOS RESPUESTA A SU OFICIO 5159 RADICACIÓN 40865 DE FECHA DE 13 DE MARZO DE 2023 RECIBIDO EN LA CÁMARA DE COMERCIO DE BOGOTÁ Y RECIBIDO EN ESTA ENTIDAD EL 14 DE MARZO, EN EL QUE SOLICITA &quot;INFORMAR SI ALLÍ FIGURAN MATRICULADOS ALGUNOS ESTABLECIMIENTOS COMERCIALES DE PROPIEDAD DEL CONDENADO GUILLERMO OSORIO GARCES C.C. 191733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3-17T00:00:00"/>
    <d v="2023-03-17T00:00:00"/>
    <s v="ventanillacsjepmsbta@cendoj.ramajudicial.gov.co.rpost.biz viernes 17/03/2023 12:41 p. m"/>
    <s v="N"/>
    <s v=""/>
    <x v="0"/>
    <s v=""/>
    <s v="N"/>
    <d v="2023-03-17T00:00:00"/>
    <d v="2023-03-17T00:00:00"/>
    <n v="2"/>
    <n v="15"/>
    <x v="0"/>
    <n v="15"/>
    <s v="cumple"/>
  </r>
  <r>
    <x v="0"/>
    <n v="2023001659"/>
    <x v="52"/>
    <s v="EN COMUNICACION DEL DIA 07 MARZO 2023 POLICIA NACIONAL SECCIONAL BOGOTA D.C RAD 2023-0342 ENVIADO A LA CC BOGOTA Y REMITIDO A LA CC CALI EL DIA 15 MARZO 2023 CON RADICACION 20230238368 POR TRASLADO POR COMPETENCIAS SOLICITAR A ESA ENTIDAD SE APORTE EL CERTIFICADO DE EXISTENCIA Y REPRESENTACION LEGAL ASI COMO EL HISTORICO COMERCIAL DE LAS SIGUIENTES PERSONAS JURIDICAS Y O ESTABLECIMIENTOS COMERCIALES. 1. LE&amp;MOR GRUPO ASESOR DE SEGUROS (BOGOTA) NIT 900173718 2. ANTONIO RESTREPO Y CIA LTDA ASESORES DE SEGUROS (MEDELLIN) NIT 800184330 3. JD ADVISORS LTDA ASESORES DE SEGUROS (BARRANQUILLA) - NIT 802014222 .... LISTADO.... 9. TECNICOS EN SEGUROS Y CIA LTDA - TEASEGUROS COLOMBIA (BOGOTA D.C) NIT 860504228"/>
    <s v="A"/>
    <s v="LNDELGAD"/>
    <s v=" "/>
    <s v="Principal"/>
    <d v="2023-03-16T00:00:00"/>
    <s v="Origino"/>
    <s v="NRESPONS"/>
    <s v="Registros Pub y Redes Emp"/>
    <s v="Back (Registro)"/>
    <s v="Finalizado"/>
    <s v=" "/>
    <s v="Asignado a"/>
    <s v="ECUARTAS"/>
    <s v="Registros Pub y Redes Emp"/>
    <s v="Back (Registro)"/>
    <d v="2023-03-16T00:00:00"/>
    <s v="A"/>
    <s v="MERCANTIL"/>
    <n v="994741"/>
    <m/>
    <m/>
    <m/>
    <m/>
    <m/>
    <m/>
    <s v="Nit"/>
    <m/>
    <s v="DUVAN ANDRES VILLAMIZAR NAVARRO"/>
    <s v=""/>
    <s v="da.villami00003@correo.policia.gov.co"/>
    <s v="E-mail"/>
    <s v="3222510350"/>
    <s v="3 Peticiones"/>
    <x v="0"/>
    <s v="Registros Publicos y Redes Emp"/>
    <s v="Derecho de peticion"/>
    <s v="."/>
    <s v="."/>
    <s v="2023-00284 SANTIAGO DE CALI, 17 DE MARZO DE 2023 SEÑORES MINISTERIO DE DEFENSA NACIONAL POLICIA NACIONAL ATENCIÓN: PATRULLERO DUVAN ANDRES VILLAMIZAR NAVARRO INVESTIGADOR CRIMINAL SIJIN DA.VILLAMI00003@CORREO.POLICIA.GOV.CO BOGOTÁ D.C. CORDIAL SALUDO, DAMOS RESPUESTA A SU OFICIO GS-2023-0342/SUBIN-GRUIJ 29.25 DEL 7 DE MARZO DE 2023, RECIBIDO EN LA CÁMARA DE COMERCIO DE BOGOTÁ Y REMITIDO A ESTA ENTIDAD EL 14 DE MARZO, SOLICITÓ: &quot;APORTE EL CERTIFICADO DE EXISTENCIA Y REPRESENTACIÓN LEGAL, ASÍ COMO EL HISTÓRICO COMERCIAL DE LAS SIGUIENTES PERSONAS JURÍDICAS Y/O ESTABLECIMIENTOS COMERCIALES: 8. LEGAL SEGUROS LTDA (CALI) NIT 9009239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
    <s v="."/>
    <s v="Finalizado"/>
    <s v="ECUARTAS"/>
    <d v="2023-03-17T00:00:00"/>
    <d v="2023-03-17T00:00:00"/>
    <s v="'da.villami00003@correo.policia.gov.co.rpost.biz' viernes 17/03/2023 2:03 p. m"/>
    <s v="N"/>
    <s v=""/>
    <x v="0"/>
    <s v=""/>
    <s v="N"/>
    <d v="2023-03-17T00:00:00"/>
    <d v="2023-03-17T00:00:00"/>
    <n v="2"/>
    <n v="15"/>
    <x v="0"/>
    <n v="15"/>
    <s v="cumple"/>
  </r>
  <r>
    <x v="0"/>
    <n v="2023001660"/>
    <x v="52"/>
    <s v="EN COMUNICACION DEL DIA 02 MARZO 2023 FISCALIA GENERAL DE LA NACION SECCIONAL BOGOTA D.C RAD 20235860005671 ENVIADO A LA CC BOGOTA Y REMITIDO A LA CC CALI EL DIA 15 MARZO 2023 CON RADICACION 20230238429 POR TRASLADO POR COMPETENCIAS SOLICITA A QUIEN CORRESPONDA INFORMAR SI APARECEN REGISTROS COMO SOCIO ACCIONISTA REPRESENTACION LEGAL O MIEMBRO DIRECTIVO DE EMPRESAS SOCIEDADES O SI FIGURA INSCRITO COMO COMERCIANTES CON O SIN ESTABLECIMIENTOS DE COMERCIO A NOMBRE DEL SR JOSE HUGO JARAMILLO VELASQUEZ IDENTIFICADO CON LA CC 8222226"/>
    <s v="A"/>
    <s v="LNDELGAD"/>
    <s v=" "/>
    <s v="Principal"/>
    <d v="2023-03-16T00:00:00"/>
    <s v="Origino"/>
    <s v="NRESPONS"/>
    <s v="Registros Pub y Redes Emp"/>
    <s v="Back (Registro)"/>
    <s v="Finalizado"/>
    <s v=" "/>
    <s v="Asignado a"/>
    <s v="ECUARTAS"/>
    <s v="Registros Pub y Redes Emp"/>
    <s v="Back (Registro)"/>
    <d v="2023-03-16T00:00:00"/>
    <s v="A"/>
    <s v="NO APLICA"/>
    <m/>
    <m/>
    <m/>
    <m/>
    <m/>
    <m/>
    <m/>
    <s v="Sin Identificación"/>
    <m/>
    <s v="PEDRO ESTEBAN BOJACA RAMOS"/>
    <s v=""/>
    <s v="pedro.bojaca@fiscalia.gov.co"/>
    <s v="E-mail"/>
    <s v="3185321753"/>
    <s v="3 Peticiones"/>
    <x v="0"/>
    <s v="Registros Publicos y Redes Emp"/>
    <s v="Derecho de peticion"/>
    <s v="."/>
    <s v="."/>
    <s v="2023-00284 SANTIAGO DE CALI, 17 DE MARZO DE 2023 SEÑORES FISCALIA GENERAL DE LA NACIÓN ATENCIÓN: PEDRO ESTEBAN BOJACÁ RAMOS PROFESIONAL INVESTIGADOR I PEDRO.BOJACA@FISCALIA.GOV.CO BOGOTÁ D.C. CORDIAL SALUDO, DAMOS RESPUESTA A SU OFICIO OT 9267 NUNC 110016000096200800274 EL 2 DE MARZO DE 2023, RECIBIDO EN LA CÁMARA DE COMERCIO DE BOGOTÁ, REMITIDO A ESTA ENTIDAD EL 15 DE MARZO, SOLICITÓ: &quot;INFORMAR SI APARECEN REGISTROS COMO SOCIO, ACCIONISTA, REPRESENTANTE LEGAL O MIEMBRO DIRECTIVO DE EMPRESAS, SOCIEDADES O SI FIGURA INSCRITO COMO COMERCIANTE CON O SIN ESTABLECIMIENTOS DE COMERCIO A NOMBRE DEL SEÑOR JOSE HUGO JARAMILLO VELASQUEZ IDENTIFICADO CON LA CÉDULA DE CIUDADANÍA NO. 8.222.22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
    <s v="."/>
    <s v="Finalizado"/>
    <s v="ECUARTAS"/>
    <d v="2023-03-17T00:00:00"/>
    <d v="2023-03-17T00:00:00"/>
    <s v="pedro.bojaca@fiscalia.gov.co.rpost.biz viernes 17/03/2023 2:59 p. m"/>
    <s v="N"/>
    <s v=""/>
    <x v="0"/>
    <s v=""/>
    <s v="N"/>
    <d v="2023-03-17T00:00:00"/>
    <d v="2023-03-17T00:00:00"/>
    <n v="2"/>
    <n v="15"/>
    <x v="0"/>
    <n v="15"/>
    <s v="cumple"/>
  </r>
  <r>
    <x v="0"/>
    <n v="2023001664"/>
    <x v="52"/>
    <s v="EN COMUNICACION DEL DIA 10032023 CON EMAIL ENVIADO A CONTACTO CCC EL SR. VICTOR RODRIGUEZ GERENTE COMERCIAL DE LA SOCIEDAD RUTA COLOMBIA TRAVEL INFORMA QUE SE VEN AFECTADOS POR LA EMPRESA MAS HOTELES SAS NIT 900562811 CON CAMARA DE COMERCIO DE CALI YA QUE EL DIA 9 DE MARZO DE 2023 SOLICITO A LA CCC QUE LE BRINDARA INFORMACION SOBRE LA EMPRESA Y SU PROCESO DE LIQUIDACION CON RAD. 20230170533 LA INTENCIO ES DE QUE SEAN TENIDOS EN CUENTA COMO ACREEDORES."/>
    <s v="A"/>
    <s v="JCMARIN"/>
    <s v=" "/>
    <s v="Obrero"/>
    <d v="2023-03-16T00:00:00"/>
    <s v="Origino"/>
    <s v="NRESPONS"/>
    <s v="Registros Pub y Redes Emp"/>
    <s v="Front (Cajas)"/>
    <s v="Finalizado"/>
    <s v=" "/>
    <s v="Asignado a"/>
    <s v="CBOTERO"/>
    <s v="Registros Pub y Redes Emp"/>
    <s v="Juridica"/>
    <d v="2023-03-16T00:00:00"/>
    <s v="A"/>
    <s v=""/>
    <m/>
    <m/>
    <m/>
    <m/>
    <m/>
    <m/>
    <m/>
    <s v="Sin Identificación"/>
    <m/>
    <s v="VICTOR RODRIGUEZ"/>
    <s v="5404046"/>
    <s v="rutacolombia@hotmail.com"/>
    <s v="E-mail"/>
    <s v="3133005739"/>
    <s v="3 Peticiones"/>
    <x v="5"/>
    <s v="Registros Publicos y Redes Emp"/>
    <s v="Derecho de peticion"/>
    <s v="."/>
    <s v="."/>
    <s v=" SANTIAGO DE CALI, 24 DE MARZO DE 2023 SEÑOR VÍCTOR RODRÍGUEZ VICTORRODRIGUEZRUTACOLOMBIA@GMAIL.COM CORDIAL SALUDO, DAMOS RESPUESTA A SU ESCRITO RECIBIDO EN ESTA ENTIDAD EL 10 DE MARZO DE 2023, POR EL CUAL PONE EN CONOCIMIENTO, EN TÉRMINOS GENERALES, UNA SITUACIÓN RELACIONADA CON UNA PRESUNTA AFECTACIÓN GENERADA POR LA EMPRESA MAS HOTELES SAS IDENTIFICADA CON NIT 900562811-2, Y MANIFIESTA ESPECÍFICAMENTE LO SIGUIENTE: &quot;(¿) NOS PERMITIMOS SOLICITAR DE MANERA ATENTA QUE SE NOS INCLUYA DENTRO DE LOS ACREEDORES UNA VEZ INICIEN EN LA SUPER INTENDENCIA DE SOCIEDADES DE COLOMBIA Y LA CÁMARA DE COMERCIO DE LA CIUDAD DE CALI COLOMBIA LA LIQUIDACIÓN DE LA EMPRESA MAS HOTEL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
    <s v="."/>
    <s v="Finalizado"/>
    <s v="CBOTERO"/>
    <d v="2023-03-24T00:00:00"/>
    <d v="2023-03-24T00:00:00"/>
    <s v=" "/>
    <s v="N"/>
    <s v=""/>
    <x v="0"/>
    <s v="Interés general y particular"/>
    <s v="N"/>
    <d v="2023-03-24T00:00:00"/>
    <d v="2023-03-24T00:00:00"/>
    <n v="6"/>
    <n v="15"/>
    <x v="0"/>
    <n v="15"/>
    <s v="cumple"/>
  </r>
  <r>
    <x v="0"/>
    <n v="2023001665"/>
    <x v="52"/>
    <s v="BUENAS TARDES COMEDIDAMENTE SOLICITO INFORMACIÓN DE LAS COSTUMBRES MERCANTILES QUE TENEMOS REGISTRADAS EN NUESTRA CÁMARA DE COMERCIO DE CALI. LO ANTERIOR ES CON EL FIN DAR RESPUESTA A UN TRABAJO UNIVERSITARIO. CORDIALMENTE, MARIA DEL PILAR MARULANDA C.C. 66.833.493"/>
    <s v="A"/>
    <s v="LROJAS"/>
    <s v=" "/>
    <s v="Unicentro web"/>
    <d v="2023-03-16T00:00:00"/>
    <s v="Origino"/>
    <s v="MANRODRI"/>
    <s v="Secretaria General"/>
    <s v="Asuntos Legales y Contratacion"/>
    <s v="Finalizado"/>
    <s v=" "/>
    <s v="Asignado a"/>
    <s v="MANRODRI"/>
    <s v="Asuntos Legales y Contratacion"/>
    <s v="Asuntos Legales y Contratacion"/>
    <d v="2023-03-16T00:00:00"/>
    <s v="A"/>
    <s v=""/>
    <m/>
    <m/>
    <m/>
    <m/>
    <m/>
    <m/>
    <m/>
    <s v="Sin Identificación"/>
    <m/>
    <s v="MARIA DEL PILAR MARULANDA"/>
    <s v=""/>
    <s v="pilarika.marulanda5@gmail.com"/>
    <s v="E-mail"/>
    <s v=""/>
    <s v="3 Peticiones"/>
    <x v="24"/>
    <s v="Asuntos Legales y Contratacion"/>
    <s v="Costumbre Mercantil"/>
    <s v="."/>
    <s v="."/>
    <s v="EL 29 DE MARZO DE 2023 SE LE DIO RESPUESTA A LA PTICIONARIA: RECIBA UN CORDIAL SALUDO. EN ATENCIÓN A LA PETICIÓN REALIZADA POR USTED EL DÍA 13 DE MARZO DE 2023, EN LA CUAL SOLICITA INFORMACIÓN DE LAS COSTUMBRES MERCANTILES REGISTRADAS EN LA CÁMARA DE COMERCIO DE CALI, NOS PERMITIMOS INFORMARLE QUE EN EL SIGUIENTE LINK PODRÁ ENCONTRAR LAS COSTUMBRES QUE HAN SIDO CERTIFICADAS POR ESTA ENTIDAD DESDE EL AÑO 1975 Y HASTA LA FECHA, INDICANDO EL TEMA SOBRE EL CUAL VERSAN, Y LA PRÁCTICA EN CONCRETO: HTTPS://WWW.CCC.ORG.CO/PROGRAMAS-Y-SERVICIOS-EMPRESARIALES/COSTUMBRE-MERCANTIL/DOCUMENTOS-DECONSULTA/ EN ESTOS TÉRMINOS DAMOS RESPUESTA OPORTUNA A SU PETICIÓN, EN CUMPLIMIENTO DE LAS DISPOSICIONES LEGALES CONTENIDAS EN EL CÓDIGO DE PROCEDIMIENTO ADMINISTRATIVO Y DE LO CONTENCIOSO ADMINISTRATIVO"/>
    <s v="."/>
    <s v="Finalizado"/>
    <s v="MANRODRI"/>
    <d v="2023-03-31T00:00:00"/>
    <d v="2023-03-31T00:00:00"/>
    <s v=" "/>
    <s v="N"/>
    <s v=""/>
    <x v="0"/>
    <s v="Interés general y particular"/>
    <s v="N"/>
    <d v="2023-03-31T00:00:00"/>
    <d v="2023-03-31T00:00:00"/>
    <n v="11"/>
    <n v="15"/>
    <x v="0"/>
    <n v="15"/>
    <s v="cumple"/>
  </r>
  <r>
    <x v="0"/>
    <n v="2023001668"/>
    <x v="52"/>
    <s v="EN COMUNICACION DEL DIA 15 MARZO 2023 FISCALIA GENERAL DE LA NACION SECCIONAL POPAYAN OFICIO 20420-2-169 CON ASUNTO SOLICITUD DE DOCUMENTACION MEDIANTE INPECCION DE CARACTER INVESTIGACTIVO NUNC 190016000601202261345 SOLICITA SUMINISTRAR A. LOS DOCUMENTOS ORIGINALES DEL EXPEDIENTE COMPLETO DEL REGISTRO COMO ESAL ANTE LA CAMARA DE COMERCIO DE CALI DEL FONDO MIXTO PARA LA PROMOCION DE LAS ENERGIAS RENOVABLES Y DEL DESARROLLO INTEGRAL Y LA GESTION SOCIAL CON EL NIT 901564190-1 ASI MISMO SUMINISTRAR COPIA DEL EXPEDIENTE COMPLETO DEL REGISTRO UNICO DE PROPONENTE RUP CON EL FIN DE RECOLECTAR TODA LA DOCUMENTACION ORIGINA ALLI EXISTENTE LA CUAL SE SOMETERA A CADENA CUSTODIA. B. LOS REGISTROS DE LOS DATOS BIOMETRICOS DE RADICACION DE LOS DOCUMENTOS DE ESTA ESAL ANTE LA CAMARA DE COMERCIO DE CALI "/>
    <s v="A"/>
    <s v="LNDELGAD"/>
    <s v=" "/>
    <s v="Principal"/>
    <d v="2023-03-16T00:00:00"/>
    <s v="Origino"/>
    <s v="NRESPONS"/>
    <s v="Registros Pub y Redes Emp"/>
    <s v="Back (Registro)"/>
    <s v="Finalizado"/>
    <s v=" "/>
    <s v="Asignado a"/>
    <s v="CMARTINE"/>
    <s v="Registros Pub y Redes Emp"/>
    <s v="Juridica"/>
    <d v="2023-03-16T00:00:00"/>
    <s v="A"/>
    <s v="NO APLICA"/>
    <m/>
    <m/>
    <m/>
    <m/>
    <m/>
    <m/>
    <m/>
    <s v="Sin Identificación"/>
    <m/>
    <s v="ANA PATRICIA ORTEGA GUTIERREZ"/>
    <s v="SN"/>
    <s v="ana.ortegag@fiscalia.gov.co"/>
    <s v="E-mail"/>
    <s v="SN"/>
    <s v="3 Peticiones"/>
    <x v="0"/>
    <s v="Registros Publicos y Redes Emp"/>
    <s v="Derecho de peticion"/>
    <s v="."/>
    <s v="."/>
    <s v="CONTESTADO CON CARTA 2023-00343 DEL 27 DE MARZO DE 2023, ASÍ: &quot;MEDIANTE OFICIO NO. 20420-2-169 DEL 15 DE MARZO DE 2023, RECIBIDO EN ESTA CÁMARA DE COMERCIO EL MISMO DÍA, SOLICITÓ: &quot;A._x0009_LOS DOCUMENTOS ORIGINALES DEL EXPEDIENTE COMPLETO DEL REGISTRO ESAL ANTE LA CÁMARA DE COMERCIO DE CALI DEL FONDO MIXTO PARA LA PROMOCIÓN DE LAS ENERGÍAS RENOVABLES Y EL DESARROLLO INTEGRAL Y LA GESTIÓN SOCIAL CON NIT. 901.564.190-1, ASÍ MISMO SUMINISTRAR COPIA DEL EXPEDIENTE COMPLETO DEL REGISTRO ÚNICO DE PROPONENTES RUP, CON EL FIN DE RECOLECTAR TODA LA DOCUMENTACIÓN ORIGINAL ALLÍ EXISTENTE LA CUAL SE SOMETERÁ A CADENA DE CUSTODIA. B._x0009_LOS REGISTROS DE DATOS BIOMÉTRICOS DE RADICACIÓN DE LOS DOCUMENTOS DE ESA ESAL ANTE LA CÁMARA DE COMERCIO DE CALI.&quot;. AL RESPECTO, LE COMUNICAMOS QUE DE CONFORMIDAD CON LO ESTABLECIDO EN EL NUMERAL 1.1.7. DEL CAPÍTULO I DE LA CIRCULAR EXTERNA 100-000002 DEL 25 DE ABRIL DE 2022 DE LA SUPERINTENDENCIA DE SOCIEDADES, FRENTE A LAS FORMALIDADES DE LOS DOCUMENTOS SUJETOS A REGISTR"/>
    <s v="."/>
    <s v="Finalizado"/>
    <s v="CMARTINE"/>
    <d v="2023-03-28T00:00:00"/>
    <d v="2023-03-28T00:00:00"/>
    <s v=" "/>
    <s v="N"/>
    <s v=""/>
    <x v="0"/>
    <s v="Interés general y particular"/>
    <s v="N"/>
    <d v="2023-03-28T00:00:00"/>
    <d v="2023-03-28T00:00:00"/>
    <n v="8"/>
    <n v="15"/>
    <x v="0"/>
    <n v="15"/>
    <s v="cumple"/>
  </r>
  <r>
    <x v="0"/>
    <n v="2023001669"/>
    <x v="52"/>
    <s v="EN COMUNICACION DEL DIA 15 MARZO 2023 ENVIADO POR EMAIL POLICIA NACIONAL SECCIONAL MEDELLIN OFICIO 2023-000354 SOLICITAR SU VALIOSA COLABORACIÓN EN EL SENTIDO DE ORDENAR A QUIEN CORRESPONDA, SUMINISTRE A ESTE GRUPO INVESTIGATIVO, INFORMACIÓN COMERCIAL RESPECTO A CERTIFICADOS DE CÁMARA Y COMERCIO, COMO LO SON CERTIFICADO DE EXISTENCIA Y REPRESENTACIÓN LEGAL Y/O REGISTRO MERCANTIL Y SUS ACTUALIZACIONES DE TODOS LOS ESTABLECIMIENTOSCOMERCIALES O SOCIEDADES, EN EL PERIODO COMPRENDIDO DESDE EL 01/01/2020 HASTA LA FECHA DE RESPUESTA, QUE REGISTREN LAS PERSONAS RELACIONADAS A CONTINUACIÓN, ASÍ: JAIRO ALBERTO ALVAREZ VASCO 71.627.073 FRANCISCO YAMIL PEREIRA RIVERA 1.087.106.462 OSCAR JULIAN ALONSO BONILLA 80.188.772 JURI ALEXANDER LONDOÑO MIRA 98.503.209 JUAN BAUTISTA HOYOS MAZO 15.309.872 NORMAN ADRIAN PINO REMEDIOS 15.538.584 JHON FELIPE ARIAS SOTO 94.070.878"/>
    <s v="A"/>
    <s v="LNDELGAD"/>
    <s v=" "/>
    <s v="Principal"/>
    <d v="2023-03-16T00:00:00"/>
    <s v="Origino"/>
    <s v="NRESPONS"/>
    <s v="Registros Pub y Redes Emp"/>
    <s v="Back (Registro)"/>
    <s v="Finalizado"/>
    <s v=" "/>
    <s v="Asignado a"/>
    <s v="ECUARTAS"/>
    <s v="Registros Pub y Redes Emp"/>
    <s v="Back (Registro)"/>
    <d v="2023-03-16T00:00:00"/>
    <s v="A"/>
    <s v="NO APLICA"/>
    <m/>
    <m/>
    <m/>
    <m/>
    <m/>
    <m/>
    <m/>
    <s v="Sin Identificación"/>
    <m/>
    <s v="CARLOS ENRIQUE GIRALDO GIRALDO"/>
    <s v=""/>
    <s v="carlos.giraldo1369@correo.policia.gov.co"/>
    <s v="E-mail"/>
    <s v="3135043424"/>
    <s v="3 Peticiones"/>
    <x v="0"/>
    <s v="Registros Publicos y Redes Emp"/>
    <s v="Derecho de peticion"/>
    <s v="."/>
    <s v="."/>
    <s v="2023-00318 SANTIAGO DE CALI, 21 DE MARZO DE 2023 SEÑORES MINISTERIO DE DEFENSA NACIONAL POLICIA NACIONAL ATENCIÓN: SUBINTENDENTE CARLOS ENRIQUE GIRALDO GIRALDO INVESTIGADOR CRIMINAL COMISIÓN PROCESO INVESTIGATIVO NO. 6 CARLOS.GIRALDO1396@CORREO.POLICIA.GOV.CO MEDELLÍN CORDIAL SALUDO, DAMOS RESPUESTA A SU OFICIO GS-2023- 000354 /AICOR - GISET - 29.25 DEL 15 DE MARZO DE 2023, RECIBIDO EN ESTA ENTIDAD EL 16 DE MARZO, SOLICITÓ: &quot;SUMINISTRE A ESTE GRUPO INVESTIGATIVO, INFORMACIÓN COMERCIAL RESPECTO A CERTIFICADOS DE CÁMARA Y COMERCIO, COMO LO SON CERTIFICADO DE EXISTENCIA Y REPRESENTACIÓN LEGAL Y/O REGISTRO MERCANTIL Y SUS ACTUALIZACIONES DE TODOS LOS ESTABLECIMIENTOS COMERCIALES O SOCIEDADES, EN EL PERIODO COMPRENDIDO DESDE EL 01/01/2020 HASTA LA FECHA DE RESPUESTA, QUE REGISTREN LAS PERSONAS RELACIONADAS A CONTINUACIÓN, ASÍ: JAIRO ALBERTO ALVAREZ VASCO_x0009__x0009_71.627.073 FRANCISCO YAMIL PEREIRA RIVERA _x0009__x0009_1.087.106.462 OSCAR JULIAN ALONSO BONILLA _x0009__x0009_80.188.772 JURI ALEXANDER LONDOÑO M"/>
    <s v="."/>
    <s v="Finalizado"/>
    <s v="ECUARTAS"/>
    <d v="2023-03-21T00:00:00"/>
    <d v="2023-03-21T00:00:00"/>
    <s v="'carlos.giraldo1396@correo.policia.gov.co.rpost.biz martes 21/03/2023 10:55 a. m"/>
    <s v="N"/>
    <s v=""/>
    <x v="0"/>
    <s v=""/>
    <s v="N"/>
    <d v="2023-03-21T00:00:00"/>
    <d v="2023-03-21T00:00:00"/>
    <n v="3"/>
    <n v="15"/>
    <x v="0"/>
    <n v="15"/>
    <s v="cumple"/>
  </r>
  <r>
    <x v="0"/>
    <n v="2023001671"/>
    <x v="52"/>
    <s v="EN COMUNICACION DEL DIA 15032023 CON RAD 760016099165201801001 DE LA FGN FISCALIA 61 SECCIONAL CALI ENVIADO VIA EMAIL A CONTACTO CCC SOLICITO ORDENAR A QUIEN CORRESPONDA EL CERTIFICADO DE REPRESENTACIÓN LEGAL INSTITUTO TECNICO EDUCANDO COLOMBIA PARA EL AÑO 2017 - NOTA: SE CONSULTO EL NOMBRE APORTADO Y NO FIGURA REGISTRADO EN LA CCC"/>
    <s v="A"/>
    <s v="JCMARIN"/>
    <s v=" "/>
    <s v="Obrero"/>
    <d v="2023-03-16T00:00:00"/>
    <s v="Origino"/>
    <s v="NRESPONS"/>
    <s v="Registros Pub y Redes Emp"/>
    <s v="Back (Registro)"/>
    <s v="Finalizado"/>
    <s v=" "/>
    <s v="Asignado a"/>
    <s v="ECUARTAS"/>
    <s v="Registros Pub y Redes Emp"/>
    <s v="Back (Registro)"/>
    <d v="2023-03-16T00:00:00"/>
    <s v="A"/>
    <s v=""/>
    <m/>
    <m/>
    <m/>
    <m/>
    <m/>
    <m/>
    <m/>
    <s v="Sin Identificación"/>
    <m/>
    <s v="BLANCA LUCIA RAMIREZ GOMEZ"/>
    <s v=""/>
    <s v="blanca.ramirez@fiscalia.gov.co"/>
    <s v="E-mail"/>
    <s v="3217213199"/>
    <s v="3 Peticiones"/>
    <x v="0"/>
    <s v="Registros Publicos y Redes Emp"/>
    <s v="Derecho de peticion"/>
    <s v="."/>
    <s v="."/>
    <s v="2023-00316 SANTIAGO DE CALI, 21 DE MARZO DE 2023 SEÑORES FISCALIA GENERAL DE LA NACIÓN ATENCIÓN: BLANCA LUCIA RAMIREZ GOMEZ TÉCNICO INVESTIGADOR C.T.I BLANCA.RAMIREZ@FISCALIA.GOV.CO LA CIUDAD CORDIAL SALUDO, DAMOS RESPUESTA A SU NOTICIA CRIMINAL NO. 760016099165201801001 DEL 15 DE MARZO DE 2023, RECIBIDO EN ESTA ENTIDAD EL 16 DE MARZO, SOLICITÓ: &quot;EL CERTIFICADO DE REPRESENTACIÓN LEGAL INSTITUTO TECNICO EDUCANDOCOLOMBIA PARA EL AÑO 20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CONSULTAMOS EN NUESTROS REGISTROS EL NOMBRE DEL I"/>
    <s v="."/>
    <s v="Finalizado"/>
    <s v="ECUARTAS"/>
    <d v="2023-03-21T00:00:00"/>
    <d v="2023-03-21T00:00:00"/>
    <s v="blanca.ramirez@fiscalia.gov.co.rpost.biz martes 21/03/2023 10:23 a. m"/>
    <s v="N"/>
    <s v=""/>
    <x v="0"/>
    <s v=""/>
    <s v="N"/>
    <d v="2023-03-21T00:00:00"/>
    <d v="2023-03-21T00:00:00"/>
    <n v="3"/>
    <n v="15"/>
    <x v="0"/>
    <n v="15"/>
    <s v="cumple"/>
  </r>
  <r>
    <x v="0"/>
    <n v="2023001672"/>
    <x v="52"/>
    <s v="EN COMUNICACIOND EL DIA 15032023 CON EMAIL ENVIADO A CONTACTO CCC MEDIANTE PETICION EL SR. CARLOS ANDRES ESTUPIÑAN JARAMILLO CC NO. 12930608 SOLICITA INFORMACION Y CERTIFICADO QUE DEMUESTRE QUE NO SE ENCUENTRA ANTUALMENTE EN LA BASE DE DATOS DE LA CCC PARA DEMOSTRAR INSOCLVANCEIA ECONOMICAANTE EL JUEZ - NOTA LA CEDUALA APORTADA NO FIGURA REGISTRADA EN LA CCC"/>
    <s v="A"/>
    <s v="JCMARIN"/>
    <s v=" "/>
    <s v="Obrero"/>
    <d v="2023-03-16T00:00:00"/>
    <s v="Origino"/>
    <s v="NRESPONS"/>
    <s v="Registros Pub y Redes Emp"/>
    <s v="Back (Registro)"/>
    <s v="Finalizado"/>
    <s v=" "/>
    <s v="Asignado a"/>
    <s v="CMARTINE"/>
    <s v="Registros Pub y Redes Emp"/>
    <s v="Juridica"/>
    <d v="2023-03-16T00:00:00"/>
    <s v="A"/>
    <s v=""/>
    <m/>
    <m/>
    <m/>
    <m/>
    <m/>
    <m/>
    <m/>
    <s v="Sin Identificación"/>
    <m/>
    <s v="CARLOS ANDRES ESTUPIÑAN JARAMILLO"/>
    <s v=""/>
    <s v=""/>
    <s v="E-mail"/>
    <s v=""/>
    <s v="3 Peticiones"/>
    <x v="0"/>
    <s v="Registros Publicos y Redes Emp"/>
    <s v="Derecho de peticion"/>
    <s v="."/>
    <s v="."/>
    <s v="CONTESTADO CON CARTA 2023-00320 DEL 21 DE MARZO DE 2023, ASÍ: &quot;MEDIANTE ESCRITO RECIBIDO EN ESTA CÁMARA DE COMERCIO EL 16 DE MARZO DE 2023, SOLICITÓ &quot;INFORMACIÓN Y CERTIFICADO QUE DEMUESTR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CARLOS ANDRÉS ESTUPIÑÁN JARAMILLO,"/>
    <s v="."/>
    <s v="Finalizado"/>
    <s v="CMARTINE"/>
    <d v="2023-03-21T00:00:00"/>
    <d v="2023-03-21T00:00:00"/>
    <s v=" "/>
    <s v="N"/>
    <s v=""/>
    <x v="0"/>
    <s v="Interés general y particular"/>
    <s v="N"/>
    <d v="2023-03-21T00:00:00"/>
    <d v="2023-03-21T00:00:00"/>
    <n v="3"/>
    <n v="15"/>
    <x v="0"/>
    <n v="15"/>
    <s v="cumple"/>
  </r>
  <r>
    <x v="0"/>
    <n v="2023001674"/>
    <x v="52"/>
    <s v="REALIZAR SOLICITUD A LAS CÁMARAS DE COMERCIO DE BOGOTÁ, BUCARAMANGA, CALI, MEDELLÍN, ITAGUÍ Y ENVIAGADO, A FIN DE VERIFICAR QUE LOS CIUDADANOS NOMBRADOS MÁS ADELANTE, FIGUREN COMO PROPIETARIOS, ACCIONISTAS, MIEMBROS DE JUNTAS DIRECTIVAS O CARGOS ADMINISTRATIVOS EN ALGÚN TIPO DE EMPRESA O SOCIEDADES DE CONSTITUCIÓN LEGAL. GIOVANNY COLORADO RESTREPO CC. 1.128.459.953 NICOLAS ROZO JIMENEZ C.C. 1.018.407.824"/>
    <s v="A"/>
    <s v="CAGUDELO"/>
    <s v=" "/>
    <s v="Mejoras Publicas"/>
    <d v="2023-03-16T00:00:00"/>
    <s v="Origino"/>
    <s v="NRESPONS"/>
    <s v="Registros Pub y Redes Emp"/>
    <s v="Back (Registro)"/>
    <s v="Finalizado"/>
    <s v=" "/>
    <s v="Asignado a"/>
    <s v="ECUARTAS"/>
    <s v="Registros Pub y Redes Emp"/>
    <s v="Back (Registro)"/>
    <d v="2023-03-16T00:00:00"/>
    <s v="A"/>
    <s v=""/>
    <m/>
    <m/>
    <m/>
    <m/>
    <m/>
    <m/>
    <m/>
    <s v="Sin Identificación"/>
    <n v="1054921970"/>
    <s v="JUAN DAVID CAÑAS PULGARIN"/>
    <s v="3123828608"/>
    <s v="juan.canas2829@correo.policia.gov.co"/>
    <s v="Presencial con Carta"/>
    <s v=""/>
    <s v="3 Peticiones"/>
    <x v="0"/>
    <s v="Registros Publicos y Redes Emp"/>
    <s v="Derecho de peticion"/>
    <s v="."/>
    <s v="."/>
    <s v="2023-00318 SANTIAGO DE CALI, 21 DE MARZO DE 2023 SEÑORES MINISTERIO DE DEFENSA NACIONAL POLICIA NACIONAL ATENCIÓN: PATRULLERO JUAN DAVID CAÑAS PULGARIN INVESTIGADOR CRIMINAL SIJIN JUAN.CANAS2829@CORREO.POLICIA.GOV.CO BOGOTÁ D.C. CORDIAL SALUDO, DAMOS RESPUESTA A SU OFICIO REF: 11-001-60-00000-2023-00246 DEL 15 DE MARZO DE 2023, RECIBIDO EN ESTA ENTIDAD EL 16 DE MARZO, SOLICITÓ: &quot;VERIFICAR QUE LOS CIUDADANOS NOMBRADOS MAS ADELANTE, FIGUREN COMO PROPIETARIOS, ACCIONISTAS, MIEMBROS DE JUNTAS DIRECTIVAS O CARGOS ADMINISTRATIVOS EN ALGUN TIPO DE EMPRESA O SOCIEDADES DE CONSTITUCIÓN ELGAL: GIOVANNY COLORADO RESTREPO_x0009__x0009__x0009_C.C. 1.128.459.953 NICOLAS ROZO JIMENEZ_x0009__x0009__x0009__x0009_C.C. 1.018.407.82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
    <s v="."/>
    <s v="Finalizado"/>
    <s v="ECUARTAS"/>
    <d v="2023-03-21T00:00:00"/>
    <d v="2023-03-21T00:00:00"/>
    <s v="juan.canas2829@correo.policia.gov.co.rpost.biz martes 21/03/2023 11:35 a. m"/>
    <s v="N"/>
    <s v=""/>
    <x v="0"/>
    <s v=""/>
    <s v="N"/>
    <d v="2023-03-21T00:00:00"/>
    <d v="2023-03-21T00:00:00"/>
    <n v="3"/>
    <n v="15"/>
    <x v="0"/>
    <n v="15"/>
    <s v="cumple"/>
  </r>
  <r>
    <x v="0"/>
    <n v="2023001678"/>
    <x v="52"/>
    <s v="LA SOCIEDAD OSCAR DUQUE E HIJOS LTDA SOLICITA QUE SE LE MODIFIQUE EL NUMERO DE IDENTIFICACION DE LOS SOCIOS YA QUE EN SU MOMENTO ERAN MENORES DE EDAD DIANA CAROLINA DUQUE ZAMBRANO IDENTIFICADA CON CC # 1.151.939.197 FECHA EXP 14-ABR-2009 ELIZABETH DUQUE ZAMBRANO IDENTIFICADA CON CC # 1.144.057.079 EXP 26-NOV-2010 OSCAR EDUARDO DUQUE ZAMBRANO IDENTIFICADO CON CC # 14.624.298 FECHA EXP 02-SEP-2002"/>
    <s v="A"/>
    <s v="PGUARGUA"/>
    <s v=" "/>
    <s v="Principal"/>
    <d v="2023-03-16T00:00:00"/>
    <s v="Origino"/>
    <s v="NRESPONS"/>
    <s v="Registros Pub y Redes Emp"/>
    <s v="Back (Registro)"/>
    <s v="Finalizado"/>
    <s v=" "/>
    <s v="Asignado a"/>
    <s v="MVELASCO"/>
    <s v="Registros Pub y Redes Emp"/>
    <s v="Back Correcciones Registro"/>
    <d v="2023-03-16T00:00:00"/>
    <s v="A"/>
    <s v="MERCANTIL"/>
    <n v="529560"/>
    <m/>
    <m/>
    <m/>
    <m/>
    <m/>
    <m/>
    <s v="Inscrito"/>
    <n v="1144154291"/>
    <s v="DIEGO QUEBRADAS"/>
    <s v=""/>
    <s v="diego.quebradas@gmail.com"/>
    <s v="Presencial Verbal"/>
    <s v="3017828733"/>
    <s v="2 Del tramite del documento"/>
    <x v="19"/>
    <s v="Registros Publicos y Redes Emp"/>
    <s v="Inscripción"/>
    <s v="."/>
    <s v="."/>
    <s v="AL INSCRITO 529560-3 ACTUALICÉ LOS NÚMEROS Y TIPOS DE IDENTIFICACIÓN DE LOS SOCIOS OSCAR EDUARDO DUQUE CAMBRANO CC 14624298 DIANA CAROLINA DUQUE ZAMBRANO CC 1151939197 ELIZABETH DUQUE ZAMBRANO CC 1144057079 "/>
    <s v="."/>
    <s v="Finalizado"/>
    <s v="MVELASCO"/>
    <d v="2023-03-22T00:00:00"/>
    <d v="2023-03-22T00:00:00"/>
    <s v=" "/>
    <s v="N"/>
    <s v=""/>
    <x v="0"/>
    <s v="."/>
    <s v="N"/>
    <d v="2023-03-22T00:00:00"/>
    <d v="2023-03-22T00:00:00"/>
    <n v="4"/>
    <n v="15"/>
    <x v="0"/>
    <n v="15"/>
    <s v="cumple"/>
  </r>
  <r>
    <x v="0"/>
    <n v="2023001680"/>
    <x v="52"/>
    <s v="MUY BUEN DÍA, PARA TODOS. POR FAVOR ORIENTARNOS SI EL PROCEDIMIENTO QUE PIDE LA EMPRESA MUNDO COLOR, ESTA DENTRO DE LAS NORMAS COMERCIALES. REGULARMENTE CUANDO MI ESPOSA Y YO COMPRAMOS O CONSUMIMOS EN DÍA SÁBADO O DOMINGO, ES NORMAL QUE NO SE NOS GENERE LA FACTURA ELECTRÓNICA, PERO QUE NOS INDIQUEN EL COMO POR MEDIOS ELECTRÓNICOS-DIGITALES, PODEMOS SOLICITAR EL DÍA HÁBIL SIGUIENTE EL DOCUMENTO FACTURA ELECTRÓNICA, Y ASÍ LO HEMOS HECHO HACE BASTANTE TIEMPO. HOY POR WHASTAPP, ENVÍE LA INFORMACIÓN DEL RUT, POR DONDE REGULARMENTE PEDIMOS LA FACTURACIÓN Y LA FOTO DEL DOCUMENTO POS, DE MUNDO COLOR, Y ELLOS MANIFIESTAN QUE SOLO DE FORMA PRESENCIAL Y CON LA IMPRESION DEL POS, SE PUEDE GENERAR LA FACTURA ELECTRÓNICA. POR FAVOR ME INDICAN SI ESO ESTA DENTRO DE LO NORMATIVO', EN VERDAD ES PRIMERA VEZ QUE NOS SUCEDE Y DE AHÍ LA INQUIETUD, Y EXTRAÑEZA. AGRADEZCO SU ATENCIÓN Y RESPUESTA ERICK FABIAN PEREZ L. 3175766927 EPG CALI- COLOMBIA. IMAGEN CUIDADO: ESTE CORREO PROVIENE DE UN USUARIO EXTERNO A LA CÁMARA DE COMERCIO DE CALI. NO ENTREGUES TUS USUARIOS Y CONTRASEÑAS POR MEDIO DE ENLACES, TAMPOCO ABRAS ARCHIVOS ADJUNTOS SIN VALIDAR QUE EL REMITENTE Y EL CONTENIDO SEAN SEGUROS. EN CASO DE DUDAS, REENVÍALO A CORREOSOSPECHOSO@CCC.ORG.CO."/>
    <s v="A"/>
    <s v="ARIVAS"/>
    <s v=" "/>
    <s v="Principal"/>
    <d v="2023-03-16T00:00:00"/>
    <s v="Origino"/>
    <s v="ARIVAS"/>
    <s v="Secretaria General"/>
    <s v="Asuntos Legales y Contratacion"/>
    <s v="Finalizado"/>
    <s v=" "/>
    <s v="Asignado a"/>
    <s v="ARIVAS"/>
    <s v="Asuntos Legales y Contratacion"/>
    <s v="Asuntos Legales y Contratacion"/>
    <d v="2023-03-16T00:00:00"/>
    <s v="A"/>
    <s v=""/>
    <m/>
    <m/>
    <m/>
    <m/>
    <m/>
    <m/>
    <m/>
    <s v="Sin Identificación"/>
    <m/>
    <s v="ERICK FABIAN PEREZ LOPEZ"/>
    <s v=""/>
    <s v="erfaperez@gmail.com"/>
    <s v="E-mail"/>
    <s v=""/>
    <s v="3 Peticiones"/>
    <x v="5"/>
    <s v="Asuntos Legales y Contratacion"/>
    <s v="Derecho de peticion"/>
    <s v="."/>
    <s v="."/>
    <s v="SE ADJUNTA TRAZABILIDAD. SE INFORMA NO COMPETENCIA DE LA CCC EN ASUNTOS RELACIONADOS CON FACTURA ELECTRÓNICA DE VENTA. DE: ASUNTOS LEGALES CÁMARA DE COMERCIO DE CALI &lt;ASUNTOSLEGALES@CCC.ORG.CO&gt; ENVIADO: VIERNES, 17 DE MARZO DE 2023 16:14 PARA: ERFAPEREZ@GMAIL.COM &lt;ERFAPEREZ@GMAIL.COM&gt; CC: ANA LUCIA RIVAS RICO &lt;ARIVAS@CCC.ORG.CO&gt; ASUNTO: RESPUESTA DERECHO DE PETICIÓN - ERICK FABIÁN PÉREZ "/>
    <s v="."/>
    <s v="Finalizado"/>
    <s v="ARIVAS"/>
    <d v="2023-03-17T00:00:00"/>
    <d v="2023-03-17T00:00:00"/>
    <s v=" "/>
    <s v="N"/>
    <s v=""/>
    <x v="0"/>
    <s v="Interés general y particular"/>
    <s v="N"/>
    <d v="2023-03-17T00:00:00"/>
    <d v="2023-03-17T00:00:00"/>
    <n v="2"/>
    <n v="15"/>
    <x v="0"/>
    <n v="15"/>
    <s v="cumple"/>
  </r>
  <r>
    <x v="0"/>
    <n v="2023001681"/>
    <x v="52"/>
    <s v="SANTIAGO DE CALI, 22. DE FEB. DE 23 SEÑORES COLCMBIANA DE CCMERCIO S.A Y QUIEN HAGA SUS VECES DE REPRESEMTANTE. ASUNTO: SOLICITUD DE CAMBIO DE VEHICULO O DEVOLUCION DEL DINERO EDIT YCVANA POLINDARA BECERRA, IDENTIFICADO CON CEDULA DE CIUDADAN IA 33945275, DOMICILIADA EN CALI VALLE DEL CAUCA, RESIDENTE EN LA DIRECCION KR 76 #2°-35, CON TELÉFONO 3182239914, EN VIRTUD DE IO CONSAGRADO EN EL ART 23 DE LA CONSTITUCIDN POLITICA DE COLOMBIA Y CUMPLIENDO CON LOS REQUISITOS DEL ART. O DEL CODIGO CONTENCIOSO ADMINISTRATIVO, LOS CUALES REGULAN EL DERECHO DE PETICION, ME DIRIJO A USTEDES RESPETUOSAMENTE CON LOS SIGUIENTES FUNDAMENTOS: EL DFA 20/01/2023 ADQUIRI&quot; UN VEHFCULO TIPO MOTO CON COLOMBIANA DE COMERCIO S.A, IDENTIFICADOS CON EL NIT 890900943-1, DIAS POSTERIORES A LA ENTREGA EL VEHICULO EMPEZ0 A PRESENTAR FALLAS MECANICAS Y SONIDOS RAROS. DE MANERA INMEDIATA ME DIRIGI AL CONCESIONARIO DE COLOMBIANA DE COMERCIO S.A CON EL FIN DE QUE SE ME SOLUCIONARA E HICIERAN REPARO DEL VEHLCULO. HASTA LA FECHA 27/02/2023 EL VEHICULO SIGLIE PRESENTANDO FALLAS, DESPUÉS DE HABERLA ILEVADO EN REITERADAS OCASIONES AL CONCESIONARIO Y AUN ASI NO SE ME DA OTRA SOLUCION, POR IO QUE NO ME HA PERMITIDO HACER USO DE ELLA. POR LO ANTERIOR, SOLICITO A USTEDES: 1. QUE POR FAVOR SE ME HAGA EL CAMBIO DEL VEHICULO ADQUIRIDO CON USTEDES O LA DEVOLUCION DEL RESPECTIVO DINERO, YA QUE DESDE EL MOMENTO EN EL QUE ADQUIRL LA MOTO HA VENIDO PRESENTANDO DIFICULTADES Y FALLAS MECANICAS, ME HE ACERCACLO SUS ESTABLECIMIENTOS Y HASTA LA FECHA NO SE ME HA DADO UNA SOLUCION, SEGUN LO DISPUESTO EN LOS. ARTICULOS 932 Y 934 DEL CODIGO DE COMERCIO COLOMBIANO. ATENTAMENTE, EDIT YOVANA POLINDARA BECERRA CEDULA DE CIUDADANIA: 33945275 CELULAR: 3182239914 EMAIL: MAURICIOCRUZPOLINDARA@GMAIL.COM "/>
    <s v="A"/>
    <s v="ARIVAS"/>
    <s v=" "/>
    <s v="Principal"/>
    <d v="2023-03-16T00:00:00"/>
    <s v="Origino"/>
    <s v="ARIVAS"/>
    <s v="Secretaria General"/>
    <s v="Asuntos Legales y Contratacion"/>
    <s v="Finalizado"/>
    <s v=" "/>
    <s v="Asignado a"/>
    <s v="ARIVAS"/>
    <s v="Asuntos Legales y Contratacion"/>
    <s v="Asuntos Legales y Contratacion"/>
    <d v="2023-03-16T00:00:00"/>
    <s v="A"/>
    <s v=""/>
    <m/>
    <m/>
    <m/>
    <m/>
    <m/>
    <m/>
    <m/>
    <s v="Sin Identificación"/>
    <m/>
    <s v="EDIT YOVANA POLINDARA BECERRA"/>
    <s v=""/>
    <s v="mauriciocruzpolindara@gmail.com"/>
    <s v="E-mail"/>
    <s v=""/>
    <s v="3 Peticiones"/>
    <x v="5"/>
    <s v="Asuntos Legales y Contratacion"/>
    <s v="Derecho de peticion"/>
    <s v="."/>
    <s v="."/>
    <s v="SE ADJUNTA TRAZABILIDAD. SE TRASLADA A SIC POR COMPETENCIA DERECHOS DEL CONSUMIDOR DE: ASUNTOS LEGALES CÁMARA DE COMERCIO DE CALI &lt;ASUNTOSLEGALES@CCC.ORG.CO&gt; ENVIADO: VIERNES, 17 DE MARZO DE 2023 16:16 PARA: MAURICIOCRUZPOLINDARA@GMAIL.COM &lt;MAURICIOCRUZPOLINDARA@GMAIL.COM&gt; CC: ANA LUCIA RIVAS RICO &lt;ARIVAS@CCC.ORG.CO&gt; ASUNTO: EDIT YOVANA POLINDARA BECERRA "/>
    <s v="."/>
    <s v="Finalizado"/>
    <s v="ARIVAS"/>
    <d v="2023-03-17T00:00:00"/>
    <d v="2023-03-17T00:00:00"/>
    <s v=" "/>
    <s v="N"/>
    <s v=""/>
    <x v="0"/>
    <s v="Interés general y particular"/>
    <s v="N"/>
    <d v="2023-03-17T00:00:00"/>
    <d v="2023-03-17T00:00:00"/>
    <n v="2"/>
    <n v="15"/>
    <x v="0"/>
    <n v="15"/>
    <s v="cumple"/>
  </r>
  <r>
    <x v="0"/>
    <n v="2023001683"/>
    <x v="52"/>
    <s v="EN COMUNICACION DEL DIA 12 MARZO 2023 POLICIA NACIONAL SECCIONAL TOLIMA VILLAHERMOSA NUNC 738706000479202000018 ENVIADO A LA CC HONDA GUADUAS Y NORTE DEL TOLIMA Y REMITIDO A LA CC CALI EL DIA 15 MARZO 2023 CON RADICACION 20230246374 POR TRASLADO POR COMPETENCIAS SOLICITAR Y OBTENER INFORMACION DE LA CAMARA DE COMERCIO SI EL INDICADO ILDEBRANDO URREGO GOMEZ CC 18595819 DE SANTA ROSAL DEL CABAL RISARALDA FIGURA COMO DE ESTABLECIMIENTOS DE COMERCIO O CUOTAS DE INTERES, EN CASO AFIRMATIVO SE REMITA COPIA AUTENTICADA DE LA DOCUMENTACION QUE ASI LO ACREDITE."/>
    <s v="A"/>
    <s v="LNDELGAD"/>
    <s v=" "/>
    <s v="Principal"/>
    <d v="2023-03-16T00:00:00"/>
    <s v="Origino"/>
    <s v="NRESPONS"/>
    <s v="Registros Pub y Redes Emp"/>
    <s v="Back (Registro)"/>
    <s v="Finalizado"/>
    <s v=" "/>
    <s v="Asignado a"/>
    <s v="ECUARTAS"/>
    <s v="Registros Pub y Redes Emp"/>
    <s v="Back (Registro)"/>
    <d v="2023-03-16T00:00:00"/>
    <s v="A"/>
    <s v="NO APLICA"/>
    <m/>
    <m/>
    <m/>
    <m/>
    <m/>
    <m/>
    <m/>
    <s v="Sin Identificación"/>
    <m/>
    <s v="YIBY FERNANDA CRIALES  VICTORIA"/>
    <s v=""/>
    <s v="vibv.criales@correo.policia.qov.co"/>
    <s v="E-mail"/>
    <s v="3148341058"/>
    <s v="3 Peticiones"/>
    <x v="0"/>
    <s v="Registros Publicos y Redes Emp"/>
    <s v="Derecho de peticion"/>
    <s v="."/>
    <s v="."/>
    <s v="2023-00284 SANTIAGO DE CALI, 17 DE MARZO DE 2023 SEÑORES MINISTERIO DE DEFENSA NACIONAL POLICIA NACIONAL ATENCIÓN: SUBINTENDENTE YIBY FERNANDA CRIALES VICTORIA JEFE UNIDAD BÁSICA DE INVESTIGACIÓN CRIMINAL YIBY.CRIALES@CORREO.POLICIA.GOV.CO VILLAHERMOSA CORDIAL SALUDO, DAMOS RESPUESTA A SU OFICIO NUNC 738706000479202000018 DEL 12 DE MARZO DE 2023, RECIBIDO EN LA CÁMARA DE COMERCIO DE HONDA GUADUAS Y NORTE DEL TOLIMA Y REMITIDO A ESTA ENTIDAD EL 16 DE MARZO, SOLICITÓ: &quot;OBTENER INFORMACIÓN DE LA CÁMARA DE COMERCIO SI EL INDICADO ILDEBRANDO URREGO GOMEZ, IDENTIFICADO CON C.C. 18.595.819 DE SANTA ROSA DE CABAL RISARALDA, FIGURA COMO PROPIETARIO DE ESTABLECIMIENTOS DE COMERCIO O CUOTAS DE INTERÉS, EN CASO AFIRMATIVO SE REMITA COPIA AUTENTICADA DE LA DOCUMENTACION QUE ASI LO ACREDITE.&quot; AL RESPECTO, LE INFORMAMOS QUE LAS CÁMARAS DE COMERCIO DEBEN CEÑIRSE A LO ESTRICTAMENTE CONSAGRADO EN EL ORDENAMIENTO JURÍDICO Y, POR LO TANTO, SOLO PUEDEN HACER LO QUE LA LEY LAS FACULTA, DE TAL MA"/>
    <s v="."/>
    <s v="Finalizado"/>
    <s v="ECUARTAS"/>
    <d v="2023-03-17T00:00:00"/>
    <d v="2023-03-17T00:00:00"/>
    <s v="yiby.criales@correo.policia.gov.co.rpost.biz viernes 17/03/2023 5:11 p. m"/>
    <s v="N"/>
    <s v=""/>
    <x v="0"/>
    <s v=""/>
    <s v="N"/>
    <d v="2023-03-17T00:00:00"/>
    <d v="2023-03-17T00:00:00"/>
    <n v="2"/>
    <n v="15"/>
    <x v="0"/>
    <n v="15"/>
    <s v="cumple"/>
  </r>
  <r>
    <x v="0"/>
    <n v="2023001690"/>
    <x v="52"/>
    <s v="EN COMUNICACION DEL DIA 16032023 CON OFICIO RAD 76-2-2023-003784 SENA REGIONAL VALLE DEL CAUCA ENVIADO VIA EMAIL A CONTACTO CCC EL SR. ALEX AMED VALENCIA ROJAS REALIZAR REQUERIMIENTO DE QUE NOS PUEDAN COMPARTIR UNA BASE DE DATOS QUE CONTENGA INFORMACIÓN BÁSICA Y DE CONTACTO DE LOS ESTABLECIMIENTOS DE COMERCIO DE TODA LA JURISDICCIÓN DE LA CÁMARA DE COMERCIO DE CALI, LA CUAL SERÁ UTILIZADA PARA ONERNOS EN CONTACTO CON LAS EMPRESAS E INVITARLOS A PARTICIPAR DE ESTE PROYECTO EN LA FASE DEL DILIGENCIAMIENTO DE UNA ENCUESTA QUE TIENE COMO FINALIDAD IDENTIFICAR LAS NECESIDADES DE CAPACITACIÓN, ACTUALIZACIÓN Y/O DESARROLLO DE PROYECTOS DE INVESTIGACIÓN."/>
    <s v="A"/>
    <s v="JCMARIN"/>
    <s v=" "/>
    <s v="Obrero"/>
    <d v="2023-03-16T00:00:00"/>
    <s v="Origino"/>
    <s v="NRESPONS"/>
    <s v="Registros Pub y Redes Emp"/>
    <s v="Back (Registro)"/>
    <s v="Finalizado"/>
    <s v=" "/>
    <s v="Asignado a"/>
    <s v="ECUARTAS"/>
    <s v="Registros Pub y Redes Emp"/>
    <s v="Back (Registro)"/>
    <d v="2023-03-16T00:00:00"/>
    <s v="A"/>
    <s v=""/>
    <m/>
    <m/>
    <m/>
    <m/>
    <m/>
    <m/>
    <m/>
    <s v="Sin Identificación"/>
    <m/>
    <s v="ALEX AMED VALENCIA ROJAS"/>
    <s v="4315800"/>
    <s v="ljreyest@sena.edu.co"/>
    <s v="E-mail"/>
    <s v="3165046628"/>
    <s v="3 Peticiones"/>
    <x v="0"/>
    <s v="Registros Publicos y Redes Emp"/>
    <s v="Derecho de peticion"/>
    <s v="."/>
    <s v="."/>
    <s v="2023 - 00223 SANTIAGO DE CALI, 21 DE MARZO DE 2023 SEÑOR ALEX AMED VALENCIA ROJAS SUBDIRECTOR DEL C.D.T.I. SENA LJREYEST@SENA.EDU.CO LA CIUDAD RECIBA UN CORDIAL SALUDO, DAMOS RESPUESTA AL RADICADO NO.: 76-2-2023-003784 DEL 16 DE MARZO, RECIBIDO EN ENTIDAD EL MISMO DÍA, EN EL CUAL SOLICITA: &quot;COMPARTIR UNA BASE DE DATOS QUE CONTENGA INFORMACIÓN BÁSICA Y DE CONTACTO DE LOS ESTABLECIMIENTOS DE COMERCIO DE TODA LA JURISDICCIÓN DE LA CÁMARA DE COMERCIO DE CALI, LA CUAL SERÁ UTILIZADA PARA PONERNOS EN CONTACTO CON LAS EMPRESAS E INVITARLOS A PARTICIPAR DE ESTE PROYECTO EN LA FASE DEL DILIGENCIAMIENTO DE UNA ENCUESTA QUE TIENE COMO FINALIDAD IDENTIFICAR LAS NECESIDADES DE CAPACITACIÓN, ACTUALIZACIÓN Y/O DESARROLLO DE PROYECTOS DE INVESTIGACIÓN&quot;. AL RESPECTO, LE INFORMAMOS QUE LAS CÁMARAS DE COMERCIO DEBEN CEÑIRSE A LO ESTRICTAMENTE CONSAGRADO EN EL ORDENAMIENTO JURÍDICO Y, POR TANTO, SOLO PUEDEN HACER LO QUE LA LEY LAS FACULTA, DE TAL MANERA QUE EL ARTÍCULO 86 DEL CÓDIGO DE COMER"/>
    <s v="."/>
    <s v="Finalizado"/>
    <s v="ECUARTAS"/>
    <d v="2023-03-21T00:00:00"/>
    <d v="2023-03-21T00:00:00"/>
    <s v="ljreyest@sena.edu.co.rpost.biz martes 21/03/2023 3:01 p. m "/>
    <s v="N"/>
    <s v=""/>
    <x v="0"/>
    <s v=""/>
    <s v="N"/>
    <d v="2023-03-21T00:00:00"/>
    <d v="2023-03-21T00:00:00"/>
    <n v="3"/>
    <n v="15"/>
    <x v="0"/>
    <n v="15"/>
    <s v="cumple"/>
  </r>
  <r>
    <x v="0"/>
    <n v="2023001695"/>
    <x v="52"/>
    <s v="EN COMUNICACION DEL DIA 08032023 CON OFICIO 2023SAL00020230 DE LA GOBERNACION DEL HUILA ENVIADO VIA EMAIL A LA CC HUILA Y REMITIDO A L ACC CALI EL DIA 16032023 CON RADICACION NO. 20230248233 POR TRASALDO POR COMPETENCIAS LA SEÑORA CARMIÑA ROCIO VARGAS RAMIREZ SOLICITA LE SEA ACTIVADA LA CLAVE DEL RUES DE COMFORMIDAD CON LA LEY"/>
    <s v="A"/>
    <s v="JCMARIN"/>
    <s v=" "/>
    <s v="Obrero"/>
    <d v="2023-03-16T00:00:00"/>
    <s v="Origino"/>
    <s v="NRESPONS"/>
    <s v="Registros Pub y Redes Emp"/>
    <s v="Back (Registro)"/>
    <s v="Finalizado"/>
    <s v=" "/>
    <s v="Asignado a"/>
    <s v="ECUARTAS"/>
    <s v="Registros Pub y Redes Emp"/>
    <s v="Back (Registro)"/>
    <d v="2023-03-16T00:00:00"/>
    <s v="A"/>
    <s v=""/>
    <m/>
    <m/>
    <m/>
    <m/>
    <m/>
    <m/>
    <m/>
    <s v="Sin Identificación"/>
    <m/>
    <s v="CARMIÑA DEL ROCIO VARGAS RAMIREZ"/>
    <s v="8671300"/>
    <s v="sgobierno@huila.gov.co"/>
    <s v="E-mail"/>
    <s v=""/>
    <s v="3 Peticiones"/>
    <x v="0"/>
    <s v="Registros Publicos y Redes Emp"/>
    <s v="Derecho de peticion"/>
    <s v="."/>
    <s v="."/>
    <s v="2023 - 00282 SANTIAGO DE CALI, 21 DE MARZO DE 2023 SEÑORES GOBERNACIÓN DEL HUILA SECRETARÍA DE GOBIERNO Y DESARROLLO COMUNITARIO ATENCIÓN: CARMIÑA DEL ROCÍO VARGAS RAMÍREZ PROFESIONAL UNIVERSITARIO SGOBIERNO@HUILA.GOV.CO HUILA CORDIAL SALUDO, DAMOS RESPUESTA AL RADICADO NO. 2023CS018434-1 DEL 8 DE MARZO DE 2023 RECIBIDO EN LA CÁMARA DE COMERCIO DEL HUILA Y REMITIDO A ESTA ENTIDAD EL 17 DE MARZO, SOLICITA: &quot;ACTIVEN MI USUARIO Y CONTRASEÑA EN LA PÁGINA DEL RU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
    <s v="."/>
    <s v="Finalizado"/>
    <s v="ECUARTAS"/>
    <d v="2023-03-21T00:00:00"/>
    <d v="2023-03-21T00:00:00"/>
    <s v="'sgobierno@huila.gov.co.rpost.biz' martes 21/03/2023 12:18 p. m"/>
    <s v="N"/>
    <s v=""/>
    <x v="0"/>
    <s v=""/>
    <s v="N"/>
    <d v="2023-03-21T00:00:00"/>
    <d v="2023-03-21T00:00:00"/>
    <n v="3"/>
    <n v="15"/>
    <x v="0"/>
    <n v="15"/>
    <s v="cumple"/>
  </r>
  <r>
    <x v="0"/>
    <n v="2023001700"/>
    <x v="53"/>
    <s v="EN COMUNICACION DEL DIA 06032023 CON OFICIO GS-2023-028826 AICOR GRIED 29.25 DE LA POLICIA NACIONAL SECCIONAL PEREIRA ENVIADO VIA EMAIL A LA CC BOGOTA Y REMITIDO A LA CC CALI EL DIA 17032023 CON RAD. 20230254492 POR TRASLADO POR COMPETENCIAS SOLICITAN SUMINISTRAR LOS CERTIFICADOS DE REGISTRO MERCANTIL EXISTENCIA Y REPRESENTACION LEGAL O INSCRIPCION DE DOCUMENTOS DE ESTABLECIMIENTOS DE COMERCIO EMPRESAS O SOCIEDADES DONDE FIGUREN O HAYAN FIGURADO COMO SOCIOS ACCIONISTAS MIEMBROS DE JUNTA DIRECTIVA REPRESENTANTES LEGALES O PROPIETARIOS CARPETA HISTORICA DE LAS PERSONAS RELACIONADAS EN EL OFICIO. NOTA EL SR. WALTER ANDRES PENAGOS UHLIG C.C. 94416101 CANCELADA EN CALI CON MAT # 697534 - MARIN FRANCO JUAN DIEGO C.C. 1020727238_x0009_CANCELADA EN CALI MAT# 806352 -"/>
    <s v="A"/>
    <s v="JCMARIN"/>
    <s v=" "/>
    <s v="Obrero"/>
    <d v="2023-03-17T00:00:00"/>
    <s v="Origino"/>
    <s v="NRESPONS"/>
    <s v="Registros Pub y Redes Emp"/>
    <s v="Back (Registro)"/>
    <s v="Finalizado"/>
    <s v=" "/>
    <s v="Asignado a"/>
    <s v="ECUARTAS"/>
    <s v="Registros Pub y Redes Emp"/>
    <s v="Back (Registro)"/>
    <d v="2023-03-17T00:00:00"/>
    <s v="A"/>
    <s v=""/>
    <m/>
    <m/>
    <m/>
    <m/>
    <m/>
    <m/>
    <m/>
    <s v="Sin Identificación"/>
    <m/>
    <s v="SUBINT. JONATHAN EDWARD REYES ARDILA"/>
    <s v="5159700EXT30478"/>
    <s v="jonathan.reyes2522@correeo.policia.gov.co"/>
    <s v="E-mail"/>
    <s v="3132349385"/>
    <s v="3 Peticiones"/>
    <x v="0"/>
    <s v="Registros Publicos y Redes Emp"/>
    <s v="Derecho de peticion"/>
    <s v="."/>
    <s v="."/>
    <s v="2023-00251 SANTIAGO DE CALI, 21 DE MARZO DE 2023 SEÑORES MINISTERIO DE DEFENSA NACIONAL POLICIA NACIONAL ATENCIÓN: SUBINTENDENTE JONATHAN EDWARD REYES ARDILA INVESTIGADOR EXTINCIÓN DE DOMINIO JONATHAN.REYES2522@CORREO.POLICIA.GOV.CO PEREIRA CORDIAL SALUDO, DAMOS RESPUESTA A SU OFICIO REF O.I. 201900602 E.D. DEL 21 DE FEBRERO DE 2023, RECIBIDO EN LA CÁMARA DE COMERCIO DE BOGOTÁ Y REMITIDO A ESTA ENTIDAD EL 8 DE MARZO EN EL QUE SOLICITA: &quot;INFORMACIÓN DE LOS CERTIFICADOS DE REGISTROS MERCANTILES,EXISTENCIA Y REPRESENTACIÓN LEGAL O INSCRIPCIÓN DE DOCUMENTOS DE ESTABLECIMIENTOS DE COMERCIO, EMPRESAS Y/O SOCIEDADES, DONDE FIGUREN O HAYAN SIDO REGISTRADOS COMO SOCIOS Y/O ACCIONISTAS, MIEMBROS DE JUNTA DIRECTIVA, REPRESENTACIONES LEGALES O PROPIETARIOS (CARPETA HISTÓRICA) DE LAS SIGUIENTES PERSONAS NATURALES Y/O JURÍDICAS QUE SE RELACIONAN A CONTINUACIÓN ASÍ: &quot;. AL RESPECTO, LE INFORMAMOS QUE LAS CÁMARAS DE COMERCIO DEBEN CEÑIRSE A LO ESTRICTAMENTE CONSAGRADO EN EL ORDENAMIENTO JUR"/>
    <s v="."/>
    <s v="Finalizado"/>
    <s v="ECUARTAS"/>
    <d v="2023-03-21T00:00:00"/>
    <d v="2023-03-21T00:00:00"/>
    <s v="jonathan.reyes2522@correo.policia.gov.co.rpost.biz martes 21/03/2023 4:25 p. m"/>
    <s v="N"/>
    <s v=""/>
    <x v="0"/>
    <s v=""/>
    <s v="N"/>
    <d v="2023-03-21T00:00:00"/>
    <d v="2023-03-21T00:00:00"/>
    <n v="2"/>
    <n v="15"/>
    <x v="0"/>
    <n v="15"/>
    <s v="cumple"/>
  </r>
  <r>
    <x v="0"/>
    <n v="2023001701"/>
    <x v="53"/>
    <s v="SE RADICO ANTE LA CAMARA DE COMERCIO, CON NUMERO DE RADICADO 20230167868 CON FECHA 28 DE FEBRERO DEL AÑO EN CURSO, ACTA 5, REUNION DE SOCIOS CELEBRADA EL DIA 21 DE FEBRERO DE 2023, DE LA EMPRESA R&amp;H CONSTRUCTORA SAS, POSTERIORMENTE LA ENTIDAD DEVOLVIO LA MISMA PARA REALIZAR AJUSTES, LA CUAL SE SUBSANO, PERO ESTA NUEVAMENTE FUE DEVUELTA, CUANDO ME ACERQUE A CAMARA DE COMERCIO NUEVAMENTE PARA SUBSANARLA, SE ME INFORMO QUE DICHO DOCUMENTO FUE ENTREGADO AL SEÑOR CARLOS FELIPE RESTREPO PEREZ IDENTIFICADO C.C. 72223829 DE BARRANQUILLA, QUIEN A PESAR DE SER UNO DE LOS SOCIOS DE LA EMPRESA, NO ASISTIO A LA ASAMBLEA EXTRAORDINARIA, NO FIRMO LA ASISTENCIA Y NO HACE PARTE DE LA DIRECCION ADMINISTRATIVA DE LA EMPRESA. 1. POR QUE LA ENTIDAD ENTREGO EL ACTA ORIGINAL AL MISMO, SI LA PERSONA EN CUESTION NO TENIA EL SOPORTE DE PAGO DE LA RADICACION DEL ACTA 2. LA CAMARA DE COMERCIO DE CALI, ASUMIRA LA RESPONSABILIDAD EN CASO DE PERDIDA DE LA MISMA"/>
    <s v="A"/>
    <s v="SLAVERDE"/>
    <s v=" "/>
    <s v="Unicentro web"/>
    <d v="2023-03-17T00:00:00"/>
    <s v="Origino"/>
    <s v="NRESPONS"/>
    <s v="Registros Pub y Redes Emp"/>
    <s v="Juridica"/>
    <s v="Finalizado"/>
    <s v=" "/>
    <s v="Asignado a"/>
    <s v="MVELASQU"/>
    <s v="Registros Pub y Redes Emp"/>
    <s v="Juridica"/>
    <d v="2023-03-17T00:00:00"/>
    <s v="A"/>
    <s v="MERCANTIL"/>
    <n v="1203031"/>
    <m/>
    <m/>
    <m/>
    <m/>
    <m/>
    <m/>
    <s v="Nit"/>
    <n v="16672203"/>
    <s v="JOHN CALAMBAS URREA"/>
    <s v=""/>
    <s v="calambasjohn@yahoo.com"/>
    <s v="Presencial con Carta"/>
    <s v="3122395982"/>
    <s v="3 Peticiones"/>
    <x v="18"/>
    <s v="Registros Publicos y Redes Emp"/>
    <s v="Derecho de peticion"/>
    <s v="."/>
    <s v="."/>
    <s v="AHORA BIEN, EN ATENCIÓN A SU SOLICITUD PUNTUAL, LE INFORMAMOS QUE LA CÁMARA DE COMERCIO DE CALI DEVUELVE LOS DOCUMENTOS PRESENTADOS DE MANERA FÍSICA PARA REGISTRO, A LAS SIGUIENTES PERSONAS: 1.QUIEN PRESENTE EL RECIBO DE PAGO ORIGINAL 2.QUIEN PRESENTE COPIA DEL RECIBO DE PAGO 3.AL REPRESENTANTE LEGAL DE LA SOCIEDAD QUE FIGURE INSCRITO EN EL REGISTRO MERCANTILADICIONALMENTE, ES IMPORTANTE RECORDARLE QUE A LA CÁMARA DE COMERCIO SE PRESENTA LA COPIA DE LAS ACTAS QUE CONTENGAN ACTOS SUJETOS A LA FORMALIDAD DEL REGISTRO Y NO LOS ORIGINALES DE LAS MISMAS, PUES DICHOS ORIGINALES DEBEN REPOSAR EN EL LIBRO DE ACTAS DEL MÁXIMO ÓRGANO DE LA SOCIEDAD EL CUAL FIGURA REGISTRADO ANTE ESTA CÁMARA DE COMERCIO DESDE EL 28 DE OCTUBRE DEL 2022.ADICIONALMENTE, A PESAR DE QUE LAS FIRMAS DEL ACTA APORTADA SE ENCUENTRAN A LAPICERO, EN LA PARTE SUPERIOR NO SE OBSERVAN LOS SELLOS QUE PONE LA CÁMARA DE COMERCIO DE CALI UNA VEZ OTORGA EL REGISTRO DEL LIBRO DE ACTAS DE ASAMBLEA, LO QUE HACE SUPONER QUE LO QUE SE P"/>
    <s v="."/>
    <s v="Finalizado"/>
    <s v="MVELASQU"/>
    <d v="2023-03-17T00:00:00"/>
    <d v="2023-03-17T00:00:00"/>
    <s v=" "/>
    <s v="N"/>
    <s v=""/>
    <x v="0"/>
    <s v="Interés general y particular"/>
    <s v="N"/>
    <d v="2023-03-17T00:00:00"/>
    <d v="2023-03-17T00:00:00"/>
    <n v="1"/>
    <n v="15"/>
    <x v="0"/>
    <n v="15"/>
    <s v="cumple"/>
  </r>
  <r>
    <x v="0"/>
    <n v="2023001702"/>
    <x v="53"/>
    <s v="POR FAVOR CAMBIAR EL NOMBRE DEL REPRESENTANTE LEGAL SUPLENTE EN LA FUNDACION CHAO PLASTICO DEL MAR EL CUAL ESTA DENIS RAMIREZ POLANCO Y EN LA REGISTRADURIA YA QUEDO DENNIS RAMIREZ POLANCO. APORTA COPIA DE LA CEDULA DE CIUDADANIA Y EL CERTIFICADO DE LA REGISTRADURIA"/>
    <s v="A"/>
    <s v="DCOLLAZO"/>
    <s v=" "/>
    <s v="Unicentro web"/>
    <d v="2023-03-17T00:00:00"/>
    <s v="Origino"/>
    <s v="NRESPONS"/>
    <s v="Registros Pub y Redes Emp"/>
    <s v="Back (Registro)"/>
    <s v="Finalizado"/>
    <s v=" "/>
    <s v="Asignado a"/>
    <s v="MVELASCO"/>
    <s v="Registros Pub y Redes Emp"/>
    <s v="Back Correcciones Registro"/>
    <d v="2023-03-17T00:00:00"/>
    <s v="A"/>
    <s v="ESAL"/>
    <n v="19681"/>
    <m/>
    <m/>
    <m/>
    <m/>
    <m/>
    <m/>
    <s v="Inscrito"/>
    <n v="16499806"/>
    <s v="DENNIS RAMIREZ POLANCO"/>
    <s v=""/>
    <s v="vicky_co@yahoo.com"/>
    <s v="Presencial Verbal"/>
    <s v="3175131786"/>
    <s v="2 Del tramite del documento"/>
    <x v="19"/>
    <s v="Registros Publicos y Redes Emp"/>
    <s v="Inscripción"/>
    <s v="."/>
    <s v="."/>
    <s v="AL INSCRITO 19681 ACTUALIZO EL NOMBRE DEL REPRESENTANTE LEGAL SUPLENTE QUEDANDO DENNIS"/>
    <s v="."/>
    <s v="Finalizado"/>
    <s v="MVELASCO"/>
    <d v="2023-03-22T00:00:00"/>
    <d v="2023-03-22T00:00:00"/>
    <s v=" "/>
    <s v="N"/>
    <s v=""/>
    <x v="0"/>
    <s v="."/>
    <s v="N"/>
    <d v="2023-03-22T00:00:00"/>
    <d v="2023-03-22T00:00:00"/>
    <n v="3"/>
    <n v="15"/>
    <x v="0"/>
    <n v="15"/>
    <s v="cumple"/>
  </r>
  <r>
    <x v="0"/>
    <n v="2023001706"/>
    <x v="53"/>
    <s v="ASUNTO: OPTACIÓN DE DOCUMENTOS - RAD 110016000102202100103 CON TODA ATENCIÓN Y RESPETO ME PERMITO SOLICITAR SU VALIOSA COLABORACIÓN EN EL SENTIDO DE ALLEGAR A ESTA UNIDAD DE INVESTIGACIÓN, CERTIFICADO DE EXISTENCIA Y REPRESENTACIÓN, ASÍ COMO EXPÉNDETE DIGITAL DE LAS PERSONAS JURÍDICAS."/>
    <s v="A"/>
    <s v="JSALAS"/>
    <s v=" "/>
    <s v="Principal"/>
    <d v="2023-03-17T00:00:00"/>
    <s v="Origino"/>
    <s v="NRESPONS"/>
    <s v="Registros Pub y Redes Emp"/>
    <s v="Back (Registro)"/>
    <s v="Finalizado"/>
    <s v=" "/>
    <s v="Asignado a"/>
    <s v="ECUARTAS"/>
    <s v="Registros Pub y Redes Emp"/>
    <s v="Back (Registro)"/>
    <d v="2023-03-17T00:00:00"/>
    <s v="A"/>
    <s v=""/>
    <m/>
    <m/>
    <m/>
    <m/>
    <m/>
    <m/>
    <m/>
    <s v="Sin Identificación"/>
    <n v="80055355"/>
    <s v="IVAN MANUEL BUSTOS VALERO"/>
    <s v=""/>
    <s v="ivan.bustos@correo.policia.gov.co"/>
    <s v="Presencial con Carta"/>
    <s v="3133556819"/>
    <s v="3 Peticiones"/>
    <x v="0"/>
    <s v="Registros Publicos y Redes Emp"/>
    <s v="Derecho de peticion"/>
    <s v="."/>
    <s v="."/>
    <s v=".2023-00251 SANTIAGO DE CALI, 22 DE MARZO DE 2023 SEÑORES MINISTERIO DE DEFENSA NACIONAL POLICIA NACIONAL ATENCIÓN: SUBINTENDENTE IVAN MANUEL BUSTOS VALERO INVESTIGADOR CRIMINAL GRUPO INVESTIGACIONES ESPECIALIZADAS IVAN.BUSTOS@CORREO.POLICIA.GOV.CO LA CIUDAD CORDIAL SALUDO, DAMOS RESPUESTA A SU OFICIO RAD 110016000102202100103 DEL 17 DE MARZO DE 2023, RECIBIDO EN ESTA ENTIDAD EL MISMO DÍA, EN EL QUE SOLICITA: &quot;CERTIFICADO DE EXISTENCIA Y REPRESENTACIÓN, ASÍ COMO EXPEDIENTE DIGITAL DE LAS PERSONAS JURÍDICAS, QUE A CONTINUACIÓN SE RELACIONAN: &quot;_x0009_SOCIEDAD ESPECIAL DE FINANCIAMIENTO AUTOMOTOR REPONER SA &quot;_x0009_ALVICT S.A.S &quot;_x0009_Y&amp;F CLENANING S.A.S &quot;_x0009_MAVIC S.A.S &quot;_x0009_MAYAGUEZ S.A &quot;_x0009_QUIMPAC DE COLOMBIA S.A &quot;_x0009_SERVICIO Y SUMINISTROS SAMARIA S.A.S. &quot;_x0009_EFETA S.A.S. &quot;_x0009_JUANGA S.A.S. &quot;_x0009_ASOCIACIÓN DE DISTRIBUIDORES DE GASOLINA Y OTROS DERIVADOS DEL PETROLEO&quot; AL RESPECTO, LE INFORMAMOS QUE LAS CÁMARAS DE COMERCIO DEBEN CEÑIRSE A LO ESTRICTAMENTE CONSAGRADO EN EL ORDENAMIENTO JURÍDICO Y, POR LO TANTO, S"/>
    <s v="."/>
    <s v="Finalizado"/>
    <s v="ECUARTAS"/>
    <d v="2023-03-22T00:00:00"/>
    <d v="2023-03-22T00:00:00"/>
    <s v="'ivan.bustos@correo.policia.gov.co.rpost.biz' miércoles 22/03/2023 10:49 a. m"/>
    <s v="N"/>
    <s v=""/>
    <x v="0"/>
    <s v=""/>
    <s v="N"/>
    <d v="2023-03-22T00:00:00"/>
    <d v="2023-03-22T00:00:00"/>
    <n v="3"/>
    <n v="15"/>
    <x v="0"/>
    <n v="15"/>
    <s v="cumple"/>
  </r>
  <r>
    <x v="0"/>
    <n v="2023001707"/>
    <x v="53"/>
    <s v="EN COMUNICACION DEL DIA 16032023 CON EMAIL ENVIADO A CONTACTO CCC LA SOCIEDAD TRANSDAGO SAS MEDIANTE DERECHO DE PETICION SOLICITA COMEDIDAMENTE SE LES PUEDE ESPECIFICAR CUÁL ES EL ALCANCE DE LOS SERVICIOS QUE PUEDE PRESTAR UNA EMPRESA DEDICADA AL REINTING DE VEHICULOS. -CUÁLES SON LOS SERVICIOS QUE LEGALMENTE PUEDE PRESTAR UNA EMPRESA RENTADORA DE VEHÍCULOS. -CUÁLES SON LOS REQUISITOS PARA CONFORMAR UNA EMPRESA RENTADORA DE VEHÍCULOS. -UNA EMPRESA RETADORA DE VEHÍCULOS PUEDE PRESTAR EL SERVICIO A UNA EMPRESA PARA TRANSPORTAR EL PERSONAL DE LA MISMA SABIENDO QUE EL TRANSPORTE DE PERSONAL DE UNA EMPRESA ESTÁ REGLAMENTADO EN EL DECRETO 478 DE 2021 QUE ES UN SERVICIO EXCLUSIVAMENTE PARA LAS EMPRESAS LEGAMENTE HABILITADAS POR EL MINISTERIO DE TRANSPORTE O EN VEHÍCULOS PROPIOS DEL CONTRATISTA. -HAY EMPRESAS RENTADORAS DE VEHÍCULOS QUE ESTÁN PRESTANDO EL SERVICIO DE TRANSPORTE DE PERSONAL BAJO UN CONTRATO DE ARRENDAMIENTO Y HASTA DONDE TENGO ENTENDIDO ESTAS EMPRESAS SOLO PUEDEN PRESTAR EL SERVICIO PARA TURISTAS NO PARA PERSONAL DE CONTRATISTAS NOS PODRÍA ACLARAR ESTE TIPO DE SERVICIO - QUIEN VIGILA LAS EMPRESAS RENTADORAS DE VEHÍCULOS."/>
    <s v="A"/>
    <s v="JCMARIN"/>
    <s v=" "/>
    <s v="Obrero"/>
    <d v="2023-03-17T00:00:00"/>
    <s v="Origino"/>
    <s v="NRESPONS"/>
    <s v="Registros Pub y Redes Emp"/>
    <s v="Front (Cajas)"/>
    <s v="Finalizado"/>
    <s v=" "/>
    <s v="Asignado a"/>
    <s v="CBOTERO"/>
    <s v="Registros Pub y Redes Emp"/>
    <s v="Juridica"/>
    <d v="2023-03-17T00:00:00"/>
    <s v="A"/>
    <s v=""/>
    <m/>
    <m/>
    <m/>
    <m/>
    <m/>
    <m/>
    <m/>
    <s v="Sin Identificación"/>
    <m/>
    <s v="ARACELLY ARTEAGA VALLEJO"/>
    <s v=""/>
    <s v="transdagosas@gmail.com"/>
    <s v="E-mail"/>
    <s v="3147721441"/>
    <s v="3 Peticiones"/>
    <x v="5"/>
    <s v="Registros Publicos y Redes Emp"/>
    <s v="Derecho de peticion"/>
    <s v="."/>
    <s v="."/>
    <s v=" SANTIAGO DE CALI, 28 DE MARZO DE 2023 SEÑORA ARACELLY ARTEAGA VALLEJO TRANSPORTES INTEGRADOS DAGO S.A.S. TRANSDAGOSAS@GMAIL.COM CORDIAL SALUDO, DAMOS RESPUESTA A SU ESCRITO RECIBIDO EN ESTA ENTIDAD EL 16 DE MARZO DE 2023, REFERENTE AL ALCANCE DE LOS SERVICIOS QUE PUEDE PRESTAR UNA EMPRESA DEDICADA AL RENTING DE VEHÍCUL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STAS SE LIMITAN EN LO QUE CORRESPONDE A"/>
    <s v="."/>
    <s v="Finalizado"/>
    <s v="CBOTERO"/>
    <d v="2023-03-28T00:00:00"/>
    <d v="2023-03-28T00:00:00"/>
    <s v=" "/>
    <s v="N"/>
    <s v=""/>
    <x v="0"/>
    <s v="Interés general y particular"/>
    <s v="N"/>
    <d v="2023-03-28T00:00:00"/>
    <d v="2023-03-28T00:00:00"/>
    <n v="7"/>
    <n v="15"/>
    <x v="0"/>
    <n v="15"/>
    <s v="cumple"/>
  </r>
  <r>
    <x v="0"/>
    <n v="2023001709"/>
    <x v="53"/>
    <s v="EN COMUNICACION DEL DIA 16032023 CON RAD 66399-22 DE LA JCC BOGOTA DC ENVIAFDO VIA EMAIL A CONTACTO CCC SOLICITAN COLABORACIÓN PARA QUE DENTRO DE LOS DIEZ DÍAS SIGUIENTES AL RECIBO DE ESTA SOLICITUD REMITA CON DESTINO A LA PRESENTE INVESTIGACIÓN CONTRA EL CONTADOR PÚBLICO ALEJANDRO ROJAS RUÍZ IDENTIFICADO CON CÉDULA DE CIUDADANÍA NO. 76.323.812 DE POPAYÁN Y TP NO. 135570-T LA SIGUIENTE INFORMACIÓN: 1. COPIA DE CERTIFICADO DE REPRESENTACIÓN LEGAL DE LA SOCIEDAD SOLUCIONES Y EMPRENDIMIENTO EMPRESARIAL SIEMPREE IPS SAS IDENTIFICADO CON NIT. 900589346-6. NOTA LA SOCIEDAD SOLUCIONES Y EMPRENDIMIENTO EMPRESARIAL SIEMPREE SAS NIT 900589346 - 6 ACTIVA CAUCA MAT # 132140 "/>
    <s v="A"/>
    <s v="JCMARIN"/>
    <s v=" "/>
    <s v="Obrero"/>
    <d v="2023-03-17T00:00:00"/>
    <s v="Origino"/>
    <s v="NRESPONS"/>
    <s v="Registros Pub y Redes Emp"/>
    <s v="Back (Registro)"/>
    <s v="Finalizado"/>
    <s v=" "/>
    <s v="Asignado a"/>
    <s v="ECUARTAS"/>
    <s v="Registros Pub y Redes Emp"/>
    <s v="Back (Registro)"/>
    <d v="2023-03-17T00:00:00"/>
    <s v="A"/>
    <s v=""/>
    <m/>
    <m/>
    <m/>
    <m/>
    <m/>
    <m/>
    <m/>
    <s v="Sin Identificación"/>
    <m/>
    <s v="TATIANA PINILLA VILLALBA"/>
    <s v="6444450EXT402"/>
    <s v="secretariaparaasuntosdisciplinarios@jcc.gov.co"/>
    <s v="E-mail"/>
    <s v=""/>
    <s v="3 Peticiones"/>
    <x v="0"/>
    <s v="Registros Publicos y Redes Emp"/>
    <s v="Derecho de peticion"/>
    <s v="."/>
    <s v="."/>
    <s v="2023 - 00282 SANTIAGO DE CALI, 22 DE MARZO DE 2023 SEÑORES JUNTA CENTRAL DE CONTADORES ATENCIÓN: TATIANA PINILLA SECRETARIA PARA ASUNTOS DISCIPLINARIOS SECRETARIAPARAASUNTOSDISCIPLINARIOS@JCC.GOV.CO INFO@JCC.GOV.CO BOGOTÁ D.C CORDIAL SALUDO, DAMOS RESPUESTA AL EXPEDIENTE DISCIPLINARIO N. 2023-098 RADICADO N.º 66399.22 DEL 16 DE MARZO DE 2023, RECIBIDO EN ESTA ENTIDAD EL MISMO DÍA, SOLICITA: &quot;1. COPIA DE CERTIFICADO DE REPRESENTACIÓN LEGAL DE LA SOCIEDAD SOLUCIONES Y EMPRENDIMIENTO EMPRESARIAL SIEMPREE IPS SAS IDENTIFICADO CON NIT. 900.589.346-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
    <s v="."/>
    <s v="Finalizado"/>
    <s v="ECUARTAS"/>
    <d v="2023-03-22T00:00:00"/>
    <d v="2023-03-22T00:00:00"/>
    <s v="secretariaparaasuntosdisciplinarios@jcc.gov.co.rpost.biz; info@jcc.gov.co.rpost.biz miércoles 22/03/2023 11:23 a. m"/>
    <s v="N"/>
    <s v=""/>
    <x v="0"/>
    <s v=""/>
    <s v="N"/>
    <d v="2023-03-22T00:00:00"/>
    <d v="2023-03-22T00:00:00"/>
    <n v="3"/>
    <n v="15"/>
    <x v="0"/>
    <n v="15"/>
    <s v="cumple"/>
  </r>
  <r>
    <x v="0"/>
    <n v="2023001716"/>
    <x v="53"/>
    <s v="EN COMUNICACION DEK DIA 17032023 CON EMAIL ENVIADO A CONTACTO CCC EL SR. JHONNY ESTEBAN VILLEGAS CIRO CC 1036618575 PRESNTA UNA QUEJA O RECLAMO POR LA MALA ATENCION AL CLIENTE DE LA DRA. XIMENA DEL ROSARIO PORTILLA SEGUN EL SR. POR ERRORES EN INFROMACION EN GLOSA DE DEVOLUCION A LA CONSTITUCION DE LA SOCIEDAD NEW INVERSIONES COLOMBIA SAS"/>
    <s v="A"/>
    <s v="TDUQUE"/>
    <s v=" "/>
    <s v="Obrero"/>
    <d v="2023-03-17T00:00:00"/>
    <s v="Origino"/>
    <s v="NRESPONS"/>
    <s v="Registros Pub y Redes Emp"/>
    <s v="Front (Cajas)"/>
    <s v="Finalizado"/>
    <s v=" "/>
    <s v="Asignado a"/>
    <s v="CBOTERO"/>
    <s v="Registros Pub y Redes Emp"/>
    <s v="Juridica"/>
    <d v="2023-03-17T00:00:00"/>
    <s v="A"/>
    <s v="MERCANTIL"/>
    <m/>
    <n v="20230107856"/>
    <m/>
    <m/>
    <m/>
    <m/>
    <m/>
    <s v="Sin Identificación"/>
    <m/>
    <s v="JHONNY ESTEBAN VILLEGAS CIRO"/>
    <s v=""/>
    <s v="esteban@admival.co"/>
    <s v="E-mail"/>
    <s v="3122449948"/>
    <s v="3 Peticiones"/>
    <x v="28"/>
    <s v="Registros Publicos y Redes Emp"/>
    <s v="Derecho de peticion"/>
    <s v="."/>
    <s v="."/>
    <s v="SEÑOR JHONNY ESTEBAN VILLEGAS CIRO RECIBA UN CORDIAL SALUDO, LE COMUNICAMOS QUE HEMOS RECIBIDO SU QUEJA Y REVISAMOS LOS REQUERIMIENTOS Y LA DEVOLUCIÓN EFECTUADA EN SU MOMENTO, LOS CUALES OBEDECIERON A LAS ACTIVIDADES FINANCIERAS INCLUIDAS EN EL OBJETO SOCIAL Y QUE DE ACUERDO CON LA NORMATIVIDAD VIGENTE REQUIEREN AUTORIZACIÓN DE LA SUPERINTENDENCIA FINANCIERA. IGUALMENTE, HICIMOS LA RETROALIMENTACIÓN RESPECTIVA A LA ABOGADA XIMENA DEL ROSARIO PORTILLA EN LO PERTINENTE, YA QUE COMO USTED BIEN LO INDICA DEBEMOS PROPENDER POR LA UNIFICACIÓN DE CRITERIOS Y POR INDICARLE AL SOLICITANTE TODAS LAS OBSERVACIONES EN EL PRIMER REQUERIMIENTO. AGRADECEMOS SUS COMENTARIOS LOS CUALES NOS SIRVEN PARA MEJORAR Y LE INFORMAMOS QUE YA SE EFECTUÓ EL REGISTRO DE LA CONSTITUCIÓN DE LA SOCIEDAD NEW INVERSIONES COLOMBIA S.A.S. UNA VEZ LA DIAN REALICE LA ASIGNACIÓN DEL NIT POR PARTE DE LA DIAN, FINALIZAREMOS EL TRÁMITE. "/>
    <s v="."/>
    <s v="Finalizado"/>
    <s v="CBOTERO"/>
    <d v="2023-03-31T00:00:00"/>
    <d v="2023-03-31T00:00:00"/>
    <s v=" "/>
    <s v="N"/>
    <s v=""/>
    <x v="0"/>
    <s v="Interés general y particular"/>
    <s v="N"/>
    <d v="2023-03-31T00:00:00"/>
    <d v="2023-03-31T00:00:00"/>
    <n v="10"/>
    <n v="15"/>
    <x v="0"/>
    <n v="15"/>
    <s v="cumple"/>
  </r>
  <r>
    <x v="0"/>
    <n v="2023001719"/>
    <x v="53"/>
    <s v="SE SOLICITA PRORROGA DE PLAZO PARA SUBSANAR REQUERIMIENTO DE LA SOCIEDAD VILLA AZCARATE ASOCIADOS SAS HECHO A LA RAD 20230118663 POR PARTE DEL DR. FABIAN VELASCO"/>
    <s v="A"/>
    <s v="JCMARIN"/>
    <s v=" "/>
    <s v="Obrero"/>
    <d v="2023-03-17T00:00:00"/>
    <s v="Origino"/>
    <s v="FAVELASC"/>
    <s v="Registros Pub y Redes Emp"/>
    <s v="Juridica"/>
    <s v="Finalizado"/>
    <s v=" "/>
    <s v="Asignado a"/>
    <s v="FAVELASC"/>
    <s v="Registros Pub y Redes Emp"/>
    <s v="Juridica"/>
    <d v="2023-03-17T00:00:00"/>
    <s v="A"/>
    <s v="MERCANTIL"/>
    <n v="1053637"/>
    <n v="20230118663"/>
    <m/>
    <m/>
    <m/>
    <m/>
    <m/>
    <s v="Inscrito"/>
    <m/>
    <s v="CAMILO ANDRES VILLA AGUDELO"/>
    <s v=""/>
    <s v="movilidadcali@hotmail.com"/>
    <s v="E-mail"/>
    <s v=""/>
    <s v="3 Peticiones"/>
    <x v="3"/>
    <s v="Registros Publicos y Redes Emp"/>
    <s v="Derecho de peticion"/>
    <s v="."/>
    <s v="."/>
    <s v="LA SOLICITUD PROCEDE Y SE OTORGA LA PRÓRROGA PREVIO RETIRO DE LA GLOSA DE DESISTIMIENTO GENERADA PORQUE EL CLIENTE ENVIÓ LA SOLICITUD EL ÚLTIMO DÍA Y NO SE VIO POR PARTE DEL ABOGADO."/>
    <s v="."/>
    <s v="Finalizado"/>
    <s v="FAVELASC"/>
    <d v="2023-03-24T00:00:00"/>
    <d v="2023-03-24T00:00:00"/>
    <s v=" "/>
    <s v="N"/>
    <s v=""/>
    <x v="0"/>
    <s v="Interés general y particular"/>
    <s v="N"/>
    <d v="2023-03-24T00:00:00"/>
    <d v="2023-03-24T00:00:00"/>
    <n v="5"/>
    <n v="15"/>
    <x v="0"/>
    <n v="15"/>
    <s v="cumple"/>
  </r>
  <r>
    <x v="0"/>
    <n v="2023001729"/>
    <x v="54"/>
    <s v="SE SOLICITA PRORROGA DE PLAZO PARA SUBSANAR EL REQUERIMIENTO HECHO AL RAD. 20230127049 DE LA SOCIEDAD EDUCARTE S. A. HECHO POR LA DRA. ALEXANDRA MUÑOZ "/>
    <s v="A"/>
    <s v="JCMARIN"/>
    <s v=" "/>
    <s v="Obrero"/>
    <d v="2023-03-21T00:00:00"/>
    <s v="Origino"/>
    <s v="NRESPONS"/>
    <s v="Registros Pub y Redes Emp"/>
    <s v="Empresario"/>
    <s v="Finalizado"/>
    <s v=" "/>
    <s v="Asignado a"/>
    <s v="AMUNOZY"/>
    <s v="Registros Pub y Redes Emp"/>
    <s v="Juridica"/>
    <d v="2023-03-21T00:00:00"/>
    <s v="A"/>
    <s v="MERCANTIL"/>
    <n v="155392"/>
    <n v="20230127049"/>
    <m/>
    <m/>
    <m/>
    <m/>
    <m/>
    <s v="Inscrito"/>
    <m/>
    <s v="EDUCARTE S.A"/>
    <s v=""/>
    <s v="esperanza@jardinhelenkeller.edu.co"/>
    <s v="E-mail"/>
    <s v="3172337036"/>
    <s v="3 Peticiones"/>
    <x v="3"/>
    <s v="Registros Publicos y Redes Emp"/>
    <s v="Derecho de peticion"/>
    <s v="."/>
    <s v="."/>
    <s v="21/03/2023. SE APRUEBA LA PRORROGA HASTA EL 23 DE ABRIL DE 2023, PARA RESOLVER EL REQUERIMIENTO CON RADICADO 20230127049. "/>
    <s v="."/>
    <s v="Finalizado"/>
    <s v="AMUNOZY"/>
    <d v="2023-03-21T00:00:00"/>
    <d v="2023-03-21T00:00:00"/>
    <s v="Correo enviado desde juridico@ al cliente 21/03/2023 a las 9.21 am"/>
    <s v="N"/>
    <s v=""/>
    <x v="0"/>
    <s v="Interés general y particular"/>
    <s v="N"/>
    <d v="2023-03-21T00:00:00"/>
    <d v="2023-03-21T00:00:00"/>
    <n v="1"/>
    <n v="15"/>
    <x v="0"/>
    <n v="15"/>
    <s v="cumple"/>
  </r>
  <r>
    <x v="0"/>
    <n v="2023001732"/>
    <x v="54"/>
    <s v="HOLA. ¿QUÉ SUCEDE CON UN CEMENTERIO PRIVADO EN LA CIUDAD DE CALI CUANDO LOS SOCIOS DEL CEMENTERIO, POR FALTA DE MIEMBROS, YA NO PUEDEN SEGUIR PAGANDO EL MANTENIMIENTO? EL CEMENTERIO SE QUEDA SIN FONDOS PARA SEGUIR SU FUNCIONAMIENTO Y MANTENIMIENTO. ¿QUÉ SUCEDE CON EL TERRENO LOS ALLÍ ENTERRADOS? EL ASUNTO ES DE SUMA URGENCIA. GRACIAS. ATENTAMENTE, MARIO CRESPI C.C. 16668704 AVENIDA 10 N 7N 10 CALI, - VALLE DEL CAUCA. COLOMBIA TEL. 3185783906 CORREO@MARIOCRESPI.COM@CORREO@MARIOCRESPI.COM "/>
    <s v="A"/>
    <s v="LROJAS"/>
    <s v=" "/>
    <s v="Unicentro web"/>
    <d v="2023-03-21T00:00:00"/>
    <s v="Origino"/>
    <s v="NRESPONS"/>
    <s v="Secretaria General"/>
    <s v="Asuntos Legales y Contratacion"/>
    <s v="Finalizado"/>
    <s v=" "/>
    <s v="Asignado a"/>
    <s v="MVELEZ"/>
    <s v="Asuntos Legales y Contratacion"/>
    <s v="Asuntos Legales y Contratacion"/>
    <d v="2023-03-21T00:00:00"/>
    <s v="A"/>
    <s v=""/>
    <m/>
    <m/>
    <m/>
    <m/>
    <m/>
    <m/>
    <m/>
    <s v="Sin Identificación"/>
    <n v="16668704"/>
    <s v="MARIO CRESPI"/>
    <s v=""/>
    <s v=" correo@mariocrespi.com"/>
    <s v="E-mail"/>
    <s v="3185783906"/>
    <s v="3 Peticiones"/>
    <x v="5"/>
    <s v="Asuntos Legales y Contratacion"/>
    <s v="Derecho de peticion"/>
    <s v="."/>
    <s v="."/>
    <s v="SE LE INFORMA AL PETICIONARIO QUE LA CÁMARA DE COMERCIO NO ES COMPETENTE PARA DAR GESTIÓN A SU PETICION, Y SE TRASLADA A LAS ENTIDADES QUE LA CÁMARA CONSIDERA COMPETENTES: ALCALDIA DE SANTIAGO DE CALI, SECRETARIA DE SALUD, DAGMA, CVC"/>
    <s v="."/>
    <s v="Finalizado"/>
    <s v="MVELEZ"/>
    <d v="2023-03-22T00:00:00"/>
    <d v="2023-03-22T00:00:00"/>
    <s v=" "/>
    <s v="N"/>
    <s v=""/>
    <x v="0"/>
    <s v="Interés general y particular"/>
    <s v="N"/>
    <d v="2023-03-22T00:00:00"/>
    <d v="2023-03-22T00:00:00"/>
    <n v="2"/>
    <n v="15"/>
    <x v="0"/>
    <n v="15"/>
    <s v="cumple"/>
  </r>
  <r>
    <x v="0"/>
    <n v="2023001733"/>
    <x v="54"/>
    <s v="EN COMUNICACION DEL DIA 06032023 CON RAD 20237790015541 DE LA F G N FISCALIA 19 SECCION LA DECLA BOGOTA DC ENVIADO VIA EMAIL A LA CC BOGOTA Y REMITIDO A LA CC CALI EL DIA 21032023 CON RAD. 20230254661 POR TRASALDO POR COMPETENCIAS SOLICITAN ALLEGAR INFROMACION DE SUS BASES DE DATOS DE LA CCC Y A NIVEL NACIONAL APORTANDO INFORMACION DE LOS REGISTROS E INSCRIPCIONES QUE FIOGUREN A NOMBRE DE LAS PERSONAS NATURALES QUE SE RELACIONAN EN EL OFICIO.: JAIRO ARTURO SOCARRAS MONTENEGRO CC 17124561 CANCELADA BOGOTA MAT # 1734945 - VIRGILIO SOTELO DIAZ CC 19188063 CANCELADA BOGOTA MAT # 1209753 Y PRUDNIKAU VIACHASLAU PASAPORTE KB 2367381 NO FIGURA CON REGISTROS EN LA CCC"/>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ARMANDO JACINTO SILVA"/>
    <s v="5702000EXT12827"/>
    <s v="armando.jacinto@fiscalia.gov.co"/>
    <s v="E-mail"/>
    <s v="3164675411"/>
    <s v="3 Peticiones"/>
    <x v="0"/>
    <s v="Registros Publicos y Redes Emp"/>
    <s v="Derecho de peticion"/>
    <s v="."/>
    <s v="."/>
    <s v="2023-00316 SANTIAGO DE CALI, 21 DE MARZO DE 2023 SEÑORES FISCALIA GENERAL DE LA NACIÓN ATENCIÓN: ARMANDO JACINTO SILVA TÉCNICO INVESTIGADOR II ARMANDO.JACINTO@FISCALIA.GOV.CO BOGOTÁ D.C. CORDIAL SALUDO, DAMOS RESPUESTA A SU NUNC 1100160000962022-50288 O.T. 10395 DEL 6 DE MARZO DE 2023 RECIBIDO EN LA CÁMARA DE COMERCIO DE BOGOTÁ Y REMITIDO A ESTA ENTIDAD EL 17 DE MARZO, SOLICITÓ: &quot;ALLEGAR TODA LA INFORMACIÓN EN CUANTO A QUE SE VERIFIQUE EN LOS SISTEMAS DE INFORMACIÓN BASE DE DATOS DE LA CÁMARA DE COMERCIO, CONFECÁMARAS A NIVEL NACIONAL, CON EL OBJETO DE APORTAR LA INFORMACIÓN DE LOS REGISTROS O INSCRIPCIONES QUE FIGUREN A NOMBRE DE LAS PERSONAS ABAJO RELACION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
    <s v="."/>
    <s v="Finalizado"/>
    <s v="ECUARTAS"/>
    <d v="2023-03-21T00:00:00"/>
    <d v="2023-03-21T00:00:00"/>
    <s v="armando.jacinto@fiscalia.gov.co.rpost.biz martes 21/03/2023 4:45 p. m."/>
    <s v="N"/>
    <s v=""/>
    <x v="0"/>
    <s v=""/>
    <s v="N"/>
    <d v="2023-03-21T00:00:00"/>
    <d v="2023-03-21T00:00:00"/>
    <n v="1"/>
    <n v="15"/>
    <x v="0"/>
    <n v="15"/>
    <s v="cumple"/>
  </r>
  <r>
    <x v="0"/>
    <n v="2023001737"/>
    <x v="54"/>
    <s v="STIMADOS SEÑORES GRUPO ÉXITO: EN LA INSERCIÓN DE LA CÉDULA DE CIUDADANÍA DEL SEÑOR MARCO ANTONIO CHAGUENDO CON NÚMERO 10.538.669 LE COLOCARON MI NÚMERO DE CÉDULA 10.533.669. EN ESTE MOMENTO, EL SEÑOR CHAGUENDO TIENE COMO CÉDULA AMBOS NÚMEROS EN LA BASE DE DATOS QUE UTILIZAN USTEDES PARA LA VALIDACIÓN TANTO DE LOS ALMACENES ÉXITO COMO CUANDO EL BANCO BBVA IBA A CREAR MI CUENTA PENSIONAL. COMO LA CARGA DE LA PRUEBA ME HA TOCADO POR DEFECTO A MÍ SIN LOS RECURSOS, SIN EL CONOCIMIENTO Y SIN EL ACCESO A LAS FUENTES DE INFORMACIÓN Y A SU VEZ, DAR EXPLICACIONES A SU PERSONAL DE ¿ATENCIÓN AL CLIENTE¿ EN EL ALMACÉN ÉXITO POPAYÁN EN LA PANAMERICANA, QUE NUNCA ME LAS HAN ENTENDIDO Y ESCUCHAR SUS RESPUESTAS QUE FUERON, QUE ESTO NO ERA SU PROBLEMA, ¿QUE TENÍA QUE IR A LA REGISTRADURÍA - RNEC PARA QUE ME COLOCARAN EN MI NÚMERO DE CÉDULA MI NOMBRE¿ (SIC). RESPUESTA QUE ME MOLESTÓ MUCHO. DE LA MANERA MÁS COMEDIDA Y RESPETUOSA SOLICITO A USTEDES QUE EN SU BASE DE DATOS A LA CUAL HACEN LA VALIDACIÓN DE LAS CÉDULAS DE CIUDADANÍA SE CORRIJA LA INCONSISTENCIA QUE EXISTE. TENIENDO EN CUENTA QUE ESTE PROBLEMA LLEVA VARIOS AÑOS SIN UNA SOLUCIÓN DE FONDO SIN DECIRME CUÁL ERA EL PROBLEMA REAL, CON SOLO DAR UNA SOLUCIÓN COSMÉTICA EN EL RECIBO DE COMPRA PERO QUE POCO DESPUÉS SE VOLVÍA A REPETIR. TAMBIÉN, PARA SE LO SOLUCIONEN A OTROS CLIENTES QUE SE ENCUENTREN EN SITUACIONES SIMILARES O LES AVISEN QUE DEBEN DE HACER. ADJUNTO VARIOS ARCHIVOS: (1) CON TRES RECIBOS DE SU ALMACÉN DONDE SE SOPORTAN LOS CASOS. EL RECIBO POR UN VALOR DE $4.167 TIENE EL NÚMERO DE CÉDULA DEL SEÑOR CHAGUENDO PERO MAQUILLADO CON MI NOMBRE. QUE FUE LA CORRECCIÓN QUE HICIERON EN UNA ANTERIOR PETICIÓN (RECIBOS-202303101143.PDF). (2) CERTIFICADO DE VIGENCIA RNEC¿10533669. (3) CERTIFICADO DE VIGENCIA RNEC-10538669 (ARCHIVO1-202303101144.PDF). (4) BBVA CON CRUCE DE CÉDULA (ARCHIVO2-202303101146.PDF). (5) CASO RADICACIÓN ANTE LA SUPERINTENDENCIA DE INDUSTRIA Y COMERCIO -SIC. TAMBIÉN HE HECHO SOLICITUDES DE CORRECCIÓN AL B"/>
    <s v="A"/>
    <s v="LROJAS"/>
    <s v=" "/>
    <s v="Unicentro web"/>
    <d v="2023-03-21T00:00:00"/>
    <s v="Origino"/>
    <s v="NMELO"/>
    <s v="Secretaria General"/>
    <s v="Asuntos Legales y Contratacion"/>
    <s v="Finalizado"/>
    <s v=" "/>
    <s v="Asignado a"/>
    <s v="NMELO"/>
    <s v="Asuntos Legales y Contratacion"/>
    <s v="Asuntos Legales y Contratacion"/>
    <d v="2023-03-21T00:00:00"/>
    <s v="A"/>
    <s v=""/>
    <m/>
    <m/>
    <m/>
    <m/>
    <m/>
    <m/>
    <m/>
    <s v="Sin Identificación"/>
    <m/>
    <s v="GUILLERMO ALEJANDRO ARROYO CÉSPEDES"/>
    <s v=""/>
    <s v="alejoarroyo@gmail.com"/>
    <s v="E-mail"/>
    <s v=""/>
    <s v="3 Peticiones"/>
    <x v="15"/>
    <s v="Asuntos Legales y Contratacion"/>
    <s v="Derecho de peticion"/>
    <s v="."/>
    <s v="."/>
    <s v="SE TRAMITA RESPUESTA EN SENTIDO QUE NO SOMOS COMPETENTES PARA DAR RESPUESTA A SU SOLICITUD, SE DEJA TRAZABILIDAD DEL ENVIO. DE: ASUNTOS LEGALES CÁMARA DE COMERCIO DE CALI &lt;ASUNTOSLEGALES@CCC.ORG.CO&gt; ENVIADO EL: LUNES, 27 DE MARZO DE 2023 2:23 P. M. PARA: ALEJOARROYO@GMAIL.COM ASUNTO: RESPUESTA DERECHO DE PETICIÓN NO. 2023001737 - GUILLERMO ALEJANDRO ARROYO CÉSPEDES "/>
    <s v="."/>
    <s v="Finalizado"/>
    <s v="NMELO"/>
    <d v="2023-03-27T00:00:00"/>
    <d v="2023-03-27T00:00:00"/>
    <s v=" "/>
    <s v="N"/>
    <s v=""/>
    <x v="0"/>
    <s v="Interés general y particular"/>
    <s v="N"/>
    <d v="2023-03-27T00:00:00"/>
    <d v="2023-03-27T00:00:00"/>
    <n v="5"/>
    <n v="15"/>
    <x v="0"/>
    <n v="15"/>
    <s v="cumple"/>
  </r>
  <r>
    <x v="0"/>
    <n v="2023001741"/>
    <x v="54"/>
    <s v="EN COMUNICACION DEL DIA 13032023 CON EMAIL ENVIADO A CONTACTO CCC RECIBIDO EL DIA 17032023 MEIDANTE PETICION LA SEÑORA ROSARIO CAMPO CC 29938156 SOCIA DE LA ASOCIACION DE USUARIOS DEL SERVICIO DE AGUA POTABLE Y ALCANTARILLADO DE LAS CAMELIAS E C S P AUSAÁCES NIT 900352844-4 INFORMO QUE EN LA ASAMBLEA GENERAL ORDINARIA REALIZADA EL DÍA 11 DE MARZO DE 2023 SE REALIZÓ EL INCREMENTO DEL SERVICIO DE AGUA RESIDENCIAL Y OTRA DECISIONES ARBITRARIAS MUCHOS DE LOS PRESENTES EN ESTA ASAMBLEA NOS COGIÓ LA NOTICIA QUE EN EL 03 DE DICIEMBRE 2022 SE HIZO UNA REFORMA A LOS ESTATUTOS CAMBIANDO EL SEGUNDO ARTÍCULO Y HABLA SOBRE SOCIOS QUIENES PUEDEN TOMAR DECISIONES Y EN NINGÚN MOMENTO COMO SOCIA FUI CONVOCADA O ME ENVIARON LA NOTIFICACIÓN DE ESTA REUNIÓN VULNERANDO MIS DERECHOS Y DE TODOS LOS MÁS DE 1280 USUARIOS QUE TIENE LA ASOCIACIÓN AHORA BIEN PARA CONVOCAR A ESTA REFORMA DE ESTATUTOS SE DEBE TENER EN CUENTA LOS ESTATUTOS ACTUALES QUE RIGEN ESTÁ ASOCIACIÓN CUMPLIENDO CON LA CONVOCATORIA Y SUS REQUISITOS. DENTRO DE MI SOLICITUD PIDO A USTEDES CAMARA DE COMERCIO COPIA DEL ACTA Y COPIA DE LA REFORMA DE LOS ESTATUTOS LOS CUALES PAGARÉ A MI COSTA"/>
    <s v="A"/>
    <s v="JCMARIN"/>
    <s v=" "/>
    <s v="Obrero"/>
    <d v="2023-03-21T00:00:00"/>
    <s v="Origino"/>
    <s v="NRESPONS"/>
    <s v="Registros Pub y Redes Emp"/>
    <s v="Back (Registro)"/>
    <s v="Finalizado"/>
    <s v=" "/>
    <s v="Asignado a"/>
    <s v="ECUARTAS"/>
    <s v="Registros Pub y Redes Emp"/>
    <s v="Back (Registro)"/>
    <d v="2023-03-21T00:00:00"/>
    <s v="A"/>
    <s v="ESAL"/>
    <n v="11841"/>
    <m/>
    <m/>
    <m/>
    <m/>
    <m/>
    <m/>
    <s v="Inscrito"/>
    <m/>
    <s v="ROSARIO CAMPO"/>
    <s v=""/>
    <s v="luisitocampo997@yahoo.com"/>
    <s v="E-mail"/>
    <s v="3172545940"/>
    <s v="3 Peticiones"/>
    <x v="0"/>
    <s v="Registros Publicos y Redes Emp"/>
    <s v="Derecho de peticion"/>
    <s v="."/>
    <s v="."/>
    <s v="2023-00286 SANTIAGO DE CALI, 23 DE MARZO DE 2023 SEÑORA ROSARIO CAMPO LUISITOCAMPO997@YAHOO.COM LAS CAMELIAS - QUEREMAL CORDIAL SALUDO, MEDIANTE ESCRITO DEL 13 DE MARZO DE 2023, RECIBIDO EN ESTA ENTIDAD EL 21 DE MARZO, SOLICITÓ: &quot;COPIA DE LA REFORMA A LOS ESTATUTOS DE LA ASOCIACIÓN DE USUARIOS DEL SERVICIO DE AGUA POTABLE Y ALCANTARILLADO DE LAS CAMELIAS Y EMPRESA COMUNITARIA DE SERVICIOS PÚBLICOS AUSAPACES CON NIT 900.352.844-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
    <s v="."/>
    <s v="Finalizado"/>
    <s v="ECUARTAS"/>
    <d v="2023-03-23T00:00:00"/>
    <d v="2023-03-23T00:00:00"/>
    <s v="Luisitocampo997@yahoo.com.rpost.biz - jueves 23/03/2023 9:51 a. m. "/>
    <s v="N"/>
    <s v=""/>
    <x v="0"/>
    <s v="Interés general y particular"/>
    <s v="N"/>
    <d v="2023-03-23T00:00:00"/>
    <d v="2023-03-23T00:00:00"/>
    <n v="3"/>
    <n v="15"/>
    <x v="0"/>
    <n v="15"/>
    <s v="cumple"/>
  </r>
  <r>
    <x v="0"/>
    <n v="2023001746"/>
    <x v="54"/>
    <s v="EN COMUNICACION DEL DIA 07032023 CON OFICIO GS-2023-003047 SUBGA POJUD 29.54 DE LA POLICIA NACIONAL SECCIONAL BOGOTA DC ENVIADO VIA EMAIL A LA CC BOGOTA Y REMITIDO A LA CC CALI EL DIA 21032023 CON RAD. NO. 20230263319 POR TRASLADO POR COMPETENCIAS SOLICITAN SUMINISTRAR LA SIGUIENTE INFORMACION COPIA DEL CERTIFICADO DE EXISTENCIA Y REPRESENTACION LEGAL Y REGISTROS MERCANTILES DE LA SOCIEDADES RELACIONADAS EN AL OFICIO. - TRANSPORTES JJE S.A.S. JJE S.A.S. NIT 901268005 - 6 ACTIVA EN CALI MAT # 1045947 - ARITEX DE COLOMBIA S.A.S NIT 805021170 - 4 ACTIVA EN CALI MAT # 569901 - MULTIOFFICE DISTRIBUCIONES LIMITADA_x0009_NIT 900213984 - 1 ACTIVA EN CALI MAT # 737287 - IMPORTADORA EXITRIUNFO S.A.S._x0009_ NIT 900047997 - 5 ACTIVA EN CALI MAT # 670323."/>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PT JHONATAN STIVEN BECERRA TENSA"/>
    <s v=""/>
    <s v="jhonatan.becerra1889@correo.policia.gov.co"/>
    <s v="E-mail"/>
    <s v="3103268795"/>
    <s v="3 Peticiones"/>
    <x v="0"/>
    <s v="Registros Publicos y Redes Emp"/>
    <s v="Derecho de peticion"/>
    <s v="."/>
    <s v="."/>
    <s v="2023-00325 SANTIAGO DE CALI, 22 DE MARZO DE 2023 SEÑORES MINISTERIO DE DEFENSA NACIONAL POLICIA NACIONAL ATENCIÓN: PATRULLERO JHONATAN STIVEN BECERRA TENSA INVESTIGADOR CRIMINAL POLFA JHONATAN.BECERRA1889@CORREO.POLICIA.GOV.CO BOGOTÁ D.C. CORDIAL SALUDO, DAMOS RESPUESTA A SU OFICIO GS-2023-003047-SUBGA-POJUD-29.54 DEL 7 DE MARZO DE 2023, RECIBIDO EN LA CÁMARA DE COMERCIO DE BOGOTÁ Y REMITIDO A ESTA ENTIDAD EL 17 DE MARZO, SOLICITÓ: &quot;APORTAR COPIA DEL CERTIFICADO DE EXISTENCIA Y REPRESENTACIÓN LEGAL Y REGISTROS MERCANTILES DE LA SOCIEDAD RELACIONADA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
    <s v="."/>
    <s v="Finalizado"/>
    <s v="ECUARTAS"/>
    <d v="2023-03-22T00:00:00"/>
    <d v="2023-03-22T00:00:00"/>
    <s v="'jhonatan.becerra1889@correo.policia.gov.co.rpost.biz' miércoles 22/03/2023 4:01 p. m"/>
    <s v="N"/>
    <s v=""/>
    <x v="0"/>
    <s v=""/>
    <s v="N"/>
    <d v="2023-03-22T00:00:00"/>
    <d v="2023-03-22T00:00:00"/>
    <n v="2"/>
    <n v="15"/>
    <x v="0"/>
    <n v="15"/>
    <s v="cumple"/>
  </r>
  <r>
    <x v="0"/>
    <n v="2023001748"/>
    <x v="54"/>
    <s v="EN COMUNICACION DEL DIA 21032023 CON EMAIL ENVIADO A CONTACTO CCC MEDIANTE PETICION LE SR. GABRIEL DARIO OCHOA RESTREPO CC 16663634 SOLICITA SE LE BRINDEN INFORMACIÓN CON RESPECTO A LASOCIEDAD: INVERSIONES OCHOA OCHOA RESTREPO S EN C EN COMPRA CERTIFICADOS NO APARECENINGUNA INFORMACIÓN RESPECTO A : INVERSIONES OCHOA OCHOA RESTREPO S EN C. NIT 890329206-3 AGRADECERÍA ME BRINDARAN TODA LA INFORMACIÓN DESDE SU CREACIÓN HASTA SUDISOLUCIÓN."/>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GABRIEL DARIO OCHOA RESTREPO"/>
    <s v=""/>
    <s v="gabochoa2003@yahoo.com.mx"/>
    <s v="E-mail"/>
    <s v=""/>
    <s v="3 Peticiones"/>
    <x v="0"/>
    <s v="Registros Publicos y Redes Emp"/>
    <s v="Derecho de peticion"/>
    <s v="."/>
    <s v="."/>
    <s v="2023-00286 SANTIAGO DE CALI, 23 DE MARZO DE 2023 SEÑOR GABRIEL DARIO OCHOA RESTREPO GABOCHOA2003@YAHOO.COM.MX LA CIUDAD CORDIAL SALUDO, MEDIANTE ESCRITO DEL 20 DE MARZO DE 2023, RECIBIDO EN ESTA ENTIDAD EL 21 DE MARZO, SOLICITÓ: &quot;ME BRINDEN INFORMACIÓN CON RESPECTO A LA SOCIEDAD: INVERSIONES OCHOA OCHOA RESTREPO S EN C EN COMPRA CERTIFICADOS NO APARECE NINGUNA INFORMACIÓN RESPECTO A: INVERSIONES OCHOA OCHOA RESTREPO S EN C. NIT #8903292063 AGRADECERÍA ME BRINDARAN TODA LA INFORMACIÓN DESDE SU CREACIÓN HASTA SU DISOLU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
    <s v="."/>
    <s v="Finalizado"/>
    <s v="ECUARTAS"/>
    <d v="2023-03-23T00:00:00"/>
    <d v="2023-03-23T00:00:00"/>
    <s v="'gabochoa2003@yahoo.com.mx.rpost.biz' jueves 23/03/2023 1:36 p. m"/>
    <s v="N"/>
    <s v=""/>
    <x v="0"/>
    <s v=""/>
    <s v="N"/>
    <d v="2023-03-23T00:00:00"/>
    <d v="2023-03-23T00:00:00"/>
    <n v="3"/>
    <n v="15"/>
    <x v="0"/>
    <n v="15"/>
    <s v="cumple"/>
  </r>
  <r>
    <x v="0"/>
    <n v="2023001752"/>
    <x v="54"/>
    <s v="INFORMACION SOBRE INMUEBLES"/>
    <s v="A"/>
    <s v="ARIVAS"/>
    <s v=" "/>
    <s v="Principal"/>
    <d v="2023-03-21T00:00:00"/>
    <s v="Origino"/>
    <s v="ARIVAS"/>
    <s v="Secretaria General"/>
    <s v="Asuntos Legales y Contratacion"/>
    <s v="Finalizado"/>
    <s v=" "/>
    <s v="Asignado a"/>
    <s v="ARIVAS"/>
    <s v="Asuntos Legales y Contratacion"/>
    <s v="Asuntos Legales y Contratacion"/>
    <d v="2023-03-21T00:00:00"/>
    <s v="A"/>
    <s v=""/>
    <m/>
    <m/>
    <m/>
    <m/>
    <m/>
    <m/>
    <m/>
    <s v="Sin Identificación"/>
    <n v="38941458"/>
    <s v="ELIZABETH DAZA"/>
    <s v=""/>
    <s v="buttefly2905@yahoo.com"/>
    <s v="E-mail"/>
    <s v=""/>
    <s v="3 Peticiones"/>
    <x v="27"/>
    <s v="Asuntos Legales y Contratacion"/>
    <s v="Derecho de peticion"/>
    <s v="."/>
    <s v="."/>
    <s v="SE ADJUNTA TRAZABILIDAD. SE SOLICITA AL PETICIONARIO SUMINISTRAR INFORMACIÓN QUE PERMITA DARLE UNA RESPUESTA DE FONDO. DE: ASUNTOS LEGALES CÁMARA DE COMERCIO DE CALI &lt;ASUNTOSLEGALES@CCC.ORG.CO&gt; ENVIADO: LUNES, 27 DE MARZO DE 2023 10:33 PARA: BUTTEFLY2905@YAHOO.COM &lt;BUTTEFLY2905@YAHOO.COM&gt; CC: ANA LUCIA RIVAS RICO &lt;ARIVAS@CCC.ORG.CO&gt; ASUNTO: RESPUESTA DERECHO DE PETICIÓN - ELIZABETH DAZA"/>
    <s v="."/>
    <s v="Finalizado"/>
    <s v="ARIVAS"/>
    <d v="2023-03-27T00:00:00"/>
    <d v="2023-03-27T00:00:00"/>
    <s v=" "/>
    <s v="N"/>
    <s v=""/>
    <x v="0"/>
    <s v="Interés general y particular"/>
    <s v="N"/>
    <d v="2023-03-27T00:00:00"/>
    <d v="2023-03-27T00:00:00"/>
    <n v="5"/>
    <n v="15"/>
    <x v="0"/>
    <n v="15"/>
    <s v="cumple"/>
  </r>
  <r>
    <x v="0"/>
    <n v="2023001753"/>
    <x v="54"/>
    <s v="EN COMUNICACION DEL DIA 14032023 CON EMAIL ENVIADO A LA CC BOGOTA Y REMITIDO A LA CC CALI EL DIA 21032023 CON RADICACION NO. 20230257881 POR TRASALDO POR COMPETENCIAS MEDIANTE DERECHO DE PETICION EL SR. GABINO MONTERO GUACANEME CC 1116918613 SOLICITA SE LE BRINDE UAN DECLARACION QUE CERTIFIQUE QUE NO POSEE NEGOCIOS NI BIENES MUENBLES E INMUEBLES A SU NOMBRE. NOTA LA CEDUAL APORTADA NO FIGURA CON REGISTROS EN LA CCC"/>
    <s v="A"/>
    <s v="JCMARIN"/>
    <s v=" "/>
    <s v="Obrero"/>
    <d v="2023-03-21T00:00:00"/>
    <s v="Origino"/>
    <s v="NRESPONS"/>
    <s v="Registros Pub y Redes Emp"/>
    <s v="Back (Registro)"/>
    <s v="Finalizado"/>
    <s v=" "/>
    <s v="Asignado a"/>
    <s v="CMARTINE"/>
    <s v="Registros Pub y Redes Emp"/>
    <s v="Juridica"/>
    <d v="2023-03-21T00:00:00"/>
    <s v="A"/>
    <s v=""/>
    <m/>
    <m/>
    <m/>
    <m/>
    <m/>
    <m/>
    <m/>
    <s v="Sin Identificación"/>
    <m/>
    <s v="GABINO MONTERO GUACANEME"/>
    <s v=""/>
    <s v=""/>
    <s v="E-mail"/>
    <s v="312370354"/>
    <s v="3 Peticiones"/>
    <x v="0"/>
    <s v="Registros Publicos y Redes Emp"/>
    <s v="Derecho de peticion"/>
    <s v="."/>
    <s v="."/>
    <s v="CONTESTADO CON CARTA 2023-00321 DEL 21 DE MARZO DE 2023, ASÍ: &quot;MEDIANTE ESCRITO RECIBIDO EN LA CÁMARA DE COMERCIO DE BOGOTÁ Y REMITIDO A ESTA ENTIDAD EL 17 DE MARZO DE 2023, SOLICITÓ SE &quot;CERTIFIQUE QUE NO POSEO NEGOCIOS¿&quot;,. A NOMBRE DE GABINO MONTERO GUACANEME, IDENTIFICADO CON LA CÉDULA DE CIUDADANÍA NO. 111691861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s v="."/>
    <s v="Finalizado"/>
    <s v="CMARTINE"/>
    <d v="2023-03-21T00:00:00"/>
    <d v="2023-03-21T00:00:00"/>
    <s v=" "/>
    <s v="N"/>
    <s v=""/>
    <x v="0"/>
    <s v="Interés general y particular"/>
    <s v="N"/>
    <d v="2023-03-21T00:00:00"/>
    <d v="2023-03-21T00:00:00"/>
    <n v="1"/>
    <n v="15"/>
    <x v="0"/>
    <n v="15"/>
    <s v="cumple"/>
  </r>
  <r>
    <x v="0"/>
    <n v="2023001755"/>
    <x v="54"/>
    <s v="EN COMUNICACION DEL DIA 14022023 CON OFICIO GS-2023-DETOL SUBIN UBIC 26.2 DE LA POLICIA NACIONAL SECCIONAL VILLAHERMOSA TOLIMA ENVIADO VIA EMAIL A LA CC HONDA Y REMITIDO A LA CC CALI EL DIA 21032023 CON RADICACION NO. 20230258064 POR TRASLADO POR COMPETENCIAS SOLICITAN COLABORACION PARA OBTENER INFROMACION DEL SI EL SR. JOSE ROLANDO CELIS MARIN CC 1106949642 FIGFURA COMO PROPIETARIO DE ESTABLECIMIENTOS DE COMERCIO O CUOTAS DE INTERES EN CASO AFIRMATIVO SE REMITA COPIA AUTENTICADA DE LA DOCUMENTACION QUE ASI LO ACREDITE. - NOTA LA CEDULA APORTADA NO FIGURA CON REGISTROS EN LA CCC"/>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SUBINT. YIBI FERNANDA CRIALES VICTORIA"/>
    <s v=""/>
    <s v="yibi.criales@correo.policia.gov.co"/>
    <s v="E-mail"/>
    <s v="3148341058"/>
    <s v="3 Peticiones"/>
    <x v="0"/>
    <s v="Registros Publicos y Redes Emp"/>
    <s v="Derecho de peticion"/>
    <s v="."/>
    <s v="."/>
    <s v="2023-00284 SANTIAGO DE CALI, 17 DE MARZO DE 2023 SEÑORES MINISTERIO DE DEFENSA NACIONAL POLICIA NACIONAL ATENCIÓN: SUBINTENDENTE YIBY FERNANDA CRIALES VICTORIA JEFE UNIDAD BÁSICA DE INVESTIGACIÓN CRIMINAL YIBY.CRIALES@CORREO.POLICIA.GOV.CO VILLAHERMOSA CORDIAL SALUDO, DAMOS RESPUESTA A SU OFICIO NUNC 738706000479202000063 DEL 14 DE FEBRERO DE 2023, RECIBIDO EN LA CÁMARA DE COMERCIO DE HONDA GUADUAS Y NORTE DEL TOLIMA Y REMITIDO A ESTA ENTIDAD EL 17 DE MARZO, SOLICITÓ: &quot;OBTENER INFORMACIÓN DE LA CÁMARA DE COMERCIO SI EL INDICADO JOSE ROLANDO CELIS MARIN, IDENTIFICADO CON C.C. 1.106.949.642 DE PALOCABILDO TOLIMA, FIGURA COMO PROPIETARIO DE ESTABLECIMIENTOS DE COMERCIO O CUOTAS DE INTERÉS, EN CASO AFIRMATIVO SE REMITA COPIA AUTENTICADA DE LA DOCUMENTACION QUE ASI LO ACREDITE.&quot; AL RESPECTO, LE INFORMAMOS QUE LAS CÁMARAS DE COMERCIO DEBEN CEÑIRSE A LO ESTRICTAMENTE CONSAGRADO EN EL ORDENAMIENTO JURÍDICO Y, POR LO TANTO, SOLO PUEDEN HACER LO QUE LA LEY LAS FACULTA, DE TAL MANERA "/>
    <s v="."/>
    <s v="Finalizado"/>
    <s v="ECUARTAS"/>
    <d v="2023-03-22T00:00:00"/>
    <d v="2023-03-22T00:00:00"/>
    <s v="yiby.criales@correo.policia.gov.co.rpost.biz miércoles 22/03/2023 11:49 a. m"/>
    <s v="N"/>
    <s v=""/>
    <x v="0"/>
    <s v=""/>
    <s v="N"/>
    <d v="2023-03-22T00:00:00"/>
    <d v="2023-03-22T00:00:00"/>
    <n v="2"/>
    <n v="15"/>
    <x v="0"/>
    <n v="15"/>
    <s v="cumple"/>
  </r>
  <r>
    <x v="0"/>
    <n v="2023001756"/>
    <x v="54"/>
    <s v="EN COMUNICACION DEL DIA 13032023 CON OFICIO TAC-137-2020-00346 DEL TRIBUNAL ADMINISTRATIVO DEL CASANARE ENVIADO VIA EMAIL A LA CC YOPAL Y REMITIDO A LA CC CALI EL DIA 21032023 CON RADICACION NO. 20230258117 POR TRASALDO POR COMPETENCIAS SOLICITAN REMITIR DE CARÁCTER URGENTE Y CON DESTINO AL PROCESO DE LA REFERENCIA ELCERTIFICADO DE EXISTENCIA Y REPRESENTACIÓN LEGAL DE LA EMPRESA: CENTURYLINK COLOMBIA S.A.S. NIT 800136835-1 TODA VEZ QUE SE NECESITA EL CORREO ELECTRÓNICO PARA NOTIFICACIONES JUDICIALES DE DICHA ENTIDAD PARA EFECTOS DE NOTIFICARLE LA SENTENCIA DE PRIMERA INSTANCIA PROFERIDA EN EL PROCESO DE LA REFERENCIA - NOTA LA SOCIEDAD CIRION TECHNOLOGIES COLOMBIA S.A.S NIT 800136835 - 1 ACTIVA EN BOGOTA CON MAT # 464163 Y EN CALI FIGURA CENTURYLINK COLOMBIA SAS CALI MAT 508021 ACTIVA TIPO AGENCIA"/>
    <s v="A"/>
    <s v="JCMARIN"/>
    <s v=" "/>
    <s v="Obrero"/>
    <d v="2023-03-21T00:00:00"/>
    <s v="Origino"/>
    <s v="NRESPONS"/>
    <s v="Registros Pub y Redes Emp"/>
    <s v="Back (Registro)"/>
    <s v="Finalizado"/>
    <s v=" "/>
    <s v="Asignado a"/>
    <s v="ECUARTAS"/>
    <s v="Registros Pub y Redes Emp"/>
    <s v="Back (Registro)"/>
    <d v="2023-03-21T00:00:00"/>
    <s v="A"/>
    <s v="MERCANTIL"/>
    <n v="508021"/>
    <m/>
    <m/>
    <m/>
    <m/>
    <m/>
    <m/>
    <s v="Inscrito"/>
    <m/>
    <s v="PEDRO PABLO PIÑEROS BOHORQUEZ"/>
    <s v="6356688"/>
    <s v="sectribadmcnare@cendoj.ramajudical.gov.co"/>
    <s v="E-mail"/>
    <s v=""/>
    <s v="3 Peticiones"/>
    <x v="0"/>
    <s v="Registros Publicos y Redes Emp"/>
    <s v="Derecho de peticion"/>
    <s v="."/>
    <s v="."/>
    <s v="2023 - 00287 SANTIAGO DE CALI, 22 DE MARZO DE 2023 SEÑORES TRIBUNAL ADMINISTRATIVO DE CASANARE ATENCIÓN PEDRO PABLO PIÑEROS BOHÓRQUEZ SECTRIBADMCNARE@CENDOJ.RAMAJUDICIAL.GOV.CO CASANARE CORDIAL SALUDO DAMOS RESPUESTA A SU OFICIO 85001-2333-000-2020-00346-00 DEL 13 DE MARZO DE 2023 RECIBIDO EN LA CÁMARA DE COMERCIO DE CASANARE Y RECIBIDO EN ESTA ENTIDAD EL 17 DE MARZO, EN EL QUE SOLICITA &quot;CERTIFICADO DE EXISTENCIA Y REPRESENTACIÓN LEGAL DE LA EMPRESA: CENTURYLINK COLOMBIA S.A.S.CON NIT 800.136-83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
    <s v="."/>
    <s v="Finalizado"/>
    <s v="ECUARTAS"/>
    <d v="2023-03-22T00:00:00"/>
    <d v="2023-03-22T00:00:00"/>
    <s v="sectribadmcnare@cendoj.ramajudicial.gov.co.rpost.biz miércoles 22/03/2023 12:14 p. m."/>
    <s v="N"/>
    <s v=""/>
    <x v="0"/>
    <s v=""/>
    <s v="N"/>
    <d v="2023-03-22T00:00:00"/>
    <d v="2023-03-22T00:00:00"/>
    <n v="2"/>
    <n v="15"/>
    <x v="0"/>
    <n v="15"/>
    <s v="cumple"/>
  </r>
  <r>
    <x v="0"/>
    <n v="2023001757"/>
    <x v="54"/>
    <s v="EN COMUNICACION DEL DIA 21032023 CON EMAIL ENVIASDO A CONTACTO CCC EL SR. ALEJANDRO HURTADO LATORRE CC 1105361207 SOLICITA SEA ACTUALIZADO EL DOCUEMNTO DE INDETIDAD EN EL REGISTRO MERCANTIL 393064 DE LA SOCIEDAD HURTADO LATORRE LTDA NIT 800253397"/>
    <s v="A"/>
    <s v="JCMARIN"/>
    <s v=" "/>
    <s v="Obrero"/>
    <d v="2023-03-21T00:00:00"/>
    <s v="Origino"/>
    <s v="NRESPONS"/>
    <s v="Registros Pub y Redes Emp"/>
    <s v="Back (Registro)"/>
    <s v="Finalizado"/>
    <s v=" "/>
    <s v="Asignado a"/>
    <s v="MVELASCO"/>
    <s v="Registros Pub y Redes Emp"/>
    <s v="Back Correcciones Registro"/>
    <d v="2023-03-21T00:00:00"/>
    <s v="A"/>
    <s v="MERCANTIL"/>
    <n v="393064"/>
    <m/>
    <m/>
    <m/>
    <m/>
    <m/>
    <m/>
    <s v="Inscrito"/>
    <m/>
    <s v="ALEJANDRO HURTADO LATORRE"/>
    <s v=""/>
    <s v="alatorre@arquimax.com"/>
    <s v="E-mail"/>
    <s v=""/>
    <s v="2 Del tramite del documento"/>
    <x v="19"/>
    <s v="Registros Publicos y Redes Emp"/>
    <s v="Inscripción"/>
    <s v="."/>
    <s v="."/>
    <s v="AL INSCRITO 393064-3 SE ACTUALIZA EL TIPO Y NUMERO DE DOCUMENTO DE IDENTIDAD DEL SOCIO ALEJANDRO HURTADO LATORRE C.C. 1105361207"/>
    <s v="."/>
    <s v="Finalizado"/>
    <s v="MVELASCO"/>
    <d v="2023-03-22T00:00:00"/>
    <d v="2023-03-22T00:00:00"/>
    <s v=" "/>
    <s v="N"/>
    <s v=""/>
    <x v="0"/>
    <s v="."/>
    <s v="N"/>
    <d v="2023-03-22T00:00:00"/>
    <d v="2023-03-22T00:00:00"/>
    <n v="2"/>
    <n v="15"/>
    <x v="0"/>
    <n v="15"/>
    <s v="cumple"/>
  </r>
  <r>
    <x v="0"/>
    <n v="2023001761"/>
    <x v="54"/>
    <s v="EN COMUNICACION DEL DIA 13032023 CON OFICIO SUBIN UBIC 26.2 DE LA POLICIA NACIONAL SECCIONAL LIBANO TOLIMA ENVIADO VIA EMAIL A LA CC HONDA Y REMITIDO A LA CC CALI EL DIA 21032026 CON RADICACION NO. 20230258185 POR TRASLADO POR COMPETENCIAS SOLICITAN SE VERIFIQUE EN LAS BASES DE DATOS O ARCHIVOS DE LA CCC SI EXISTE ALGUN REGISTRO A NOMBRE DEL SR. JEFFERSON SMITH GONZALEZ CC 93299949 EN CASO AFIRMATIVO APORTAR LA RESPECTIVA DOCUMENTACION. - NOTA LA CEDULA APORTADA NO FIGURA CON REGISTROS EN LA CCC"/>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PT  IVAN ANDRES CALDERON AYALA"/>
    <s v="2739999EX333307"/>
    <s v="andres.calderon@correo.policia.gov.co"/>
    <s v="E-mail"/>
    <s v=""/>
    <s v="3 Peticiones"/>
    <x v="0"/>
    <s v="Registros Publicos y Redes Emp"/>
    <s v="Derecho de peticion"/>
    <s v="."/>
    <s v="."/>
    <s v="2023 - 00287 SANTIAGO DE CALI, 22 DE MARZO DE 2023 SEÑORES TRIBUNAL ADMINISTRATIVO DE CASANARE ATENCIÓN PEDRO PABLO PIÑEROS BOHÓRQUEZ SECTRIBADMCNARE@CENDOJ.RAMAJUDICIAL.GOV.CO CASANARE CORDIAL SALUDO DAMOS RESPUESTA A SU OFICIO 85001-2333-000-2020-00346-00 DEL 13 DE MARZO DE 2023 RECIBIDO EN LA CÁMARA DE COMERCIO DE CASANARE Y RECIBIDO EN ESTA ENTIDAD EL 17 DE MARZO, EN EL QUE SOLICITA &quot;CERTIFICADO DE EXISTENCIA Y REPRESENTACIÓN LEGAL DE LA EMPRESA: CENTURYLINK COLOMBIA S.A.S.CON NIT 800.136-83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
    <s v="."/>
    <s v="Finalizado"/>
    <s v="ECUARTAS"/>
    <d v="2023-03-22T00:00:00"/>
    <d v="2023-03-22T00:00:00"/>
    <s v="andres.calderon@correo.policia.gov.co.rpost.biz miércoles 22/03/2023 1:04 p. m"/>
    <s v="N"/>
    <s v=""/>
    <x v="0"/>
    <s v=""/>
    <s v="N"/>
    <d v="2023-03-22T00:00:00"/>
    <d v="2023-03-22T00:00:00"/>
    <n v="2"/>
    <n v="15"/>
    <x v="0"/>
    <n v="15"/>
    <s v="cumple"/>
  </r>
  <r>
    <x v="0"/>
    <n v="2023001762"/>
    <x v="54"/>
    <s v="EN COMUNICACION DEL DIA 12032023 CON OFICIO GS-2023 DETOL SUBIN UBIC 26.2 DE LA POLICIXA NACIONAL SECCIONAL VILLAHERMOSA TOLIMA ENVIADO VIA EMAIL A LA CC HONDA Y REMISITO A LA CC CALI EL DIA 21032023 CON RADICACION NO. 20230258222 POR TRASALDO POR COMPETENCIAS SOLICITAN ONTENER INFROAMCION DE SIEL SR. LEDIS GUSTAVO VALENCIA JARAMILLO CC 15991847 FIGFURA COMO PROPIETARIO DE ESTABLECIMIENTOS DE COMERCIO O CUOTAS DE INTERES EN CASO AFIRMATIVO REMITIR COPIA AUTENTICADA DE LA DOCUMENTACION QUE ASI LO ACREDITE. - NOTA LA CEDUAL APORTADA NO FIGURA CON REGISTROS EN LA CCC"/>
    <s v="A"/>
    <s v="JCMARIN"/>
    <s v=" "/>
    <s v="Obrero"/>
    <d v="2023-03-21T00:00:00"/>
    <s v="Origino"/>
    <s v="NRESPONS"/>
    <s v="Registros Pub y Redes Emp"/>
    <s v="Back (Registro)"/>
    <s v="Finalizado"/>
    <s v=" "/>
    <s v="Asignado a"/>
    <s v="ECUARTAS"/>
    <s v="Registros Pub y Redes Emp"/>
    <s v="Back (Registro)"/>
    <d v="2023-03-21T00:00:00"/>
    <s v="A"/>
    <s v=""/>
    <m/>
    <m/>
    <m/>
    <m/>
    <m/>
    <m/>
    <m/>
    <s v="Sin Identificación"/>
    <m/>
    <s v="SUBINT. YIBI FERNANDA CRIALES VICTORIA"/>
    <s v=""/>
    <s v=""/>
    <s v="E-mail"/>
    <s v=""/>
    <s v="3 Peticiones"/>
    <x v="0"/>
    <s v="Registros Publicos y Redes Emp"/>
    <s v="Derecho de peticion"/>
    <s v="."/>
    <s v="."/>
    <s v="2023-00325 SANTIAGO DE CALI, 22 DE MARZO DE 2023 SEÑORES MINISTERIO DE DEFENSA NACIONAL POLICIA NACIONAL ATENCIÓN: SUBINTENDENTE YIBY FERNANDA CRIALES VICTORIA JEFE UNIDAD BÁSICA DE INVESTIGACIÓN CRIMINAL YIBY.CRIALES@CORREO.POLICIA.GOV.CO VILLAHERMOSA CORDIAL SALUDO, DAMOS RESPUESTA A SU OFICIO NUNC 738706000479202000059 DEL 12 DE MARZO DE 2023, RECIBIDO EN LA CÁMARA DE COMERCIO DE HONDA GUADUAS Y NORTE DEL TOLIMA Y REMITIDO A ESTA ENTIDAD EL 17 DE MARZO, SOLICITÓ: &quot;OBTENER INFORMACIÓN DE LA CÁMARA DE COMERCIO SI EL INDICADO LEDIS GUSTAVO VALENCIA JARAMILLO, IDENTIFICADO CON C.C. 15.991.847 DE MANIZALES CALDAS, FIGURA COMO PROPIETARIO DE ESTABLECIMIENTOS DE COMERCIO O CUOTAS DE INTERÉS, EN CASO AFIRMATIVO SE REMITA COPIA AUTENTICADA DE LA DOCUMENTACION QUE ASI LO ACREDITE.&quot; AL RESPECTO, LE INFORMAMOS QUE LAS CÁMARAS DE COMERCIO DEBEN CEÑIRSE A LO ESTRICTAMENTE CONSAGRADO EN EL ORDENAMIENTO JURÍDICO Y, POR LO TANTO, SOLO PUEDEN HACER LO QUE LA LEY LAS FACULTA, DE TAL MANERA"/>
    <s v="."/>
    <s v="Finalizado"/>
    <s v="ECUARTAS"/>
    <d v="2023-03-22T00:00:00"/>
    <d v="2023-03-22T00:00:00"/>
    <s v="yiby.criales@correo.policia.gov.co.rpost.biz miércoles 22/03/2023 3:07 p. m"/>
    <s v="N"/>
    <s v=""/>
    <x v="0"/>
    <s v=""/>
    <s v="N"/>
    <d v="2023-03-22T00:00:00"/>
    <d v="2023-03-22T00:00:00"/>
    <n v="2"/>
    <n v="15"/>
    <x v="0"/>
    <n v="15"/>
    <s v="cumple"/>
  </r>
  <r>
    <x v="0"/>
    <n v="2023001767"/>
    <x v="55"/>
    <s v="EN COMUNICACION DEL DIA 16032023 CON EMAIL ENVIADO A LA CC BOGOTA DE LA DIRECCION GENERAL MARITIMA Y PORTUARIA DIMAR Y REMITIDO A LA CC CALI EL DIA 21032023 CON RADICACION 20230258035 POR TRASALDO POR COMPETENCIAS SOLICITAN CONSULTAR EL PROCEDIMIENTO A SEGUIR PARA PARA SOLICITASR LOS DATOS DE LAS EMPRESAS Y CODIGOS CIIU DE LAS 522 SOCIEDADES DE SERVICIOS MARITIMOS QUE CUENTAN CON LICENCIA DE EXPLOTACION COMERCIAL VIGENTE Y OTORGADA POR LA DIMAR CON EL FIN DE REALIZAR UNA CARACTERIZACION DEL SECTOR MARITIMO EN COLOMBIA DEACUERDO A LAS ACTIVIDADES ECONOMICAS REGISTRADAS POR LAS EMPRESAS REALCIONADAS. (SE ADJUNTA UN ARCHIVO EN EXCEL)"/>
    <s v="A"/>
    <s v="JCMARIN"/>
    <s v=" "/>
    <s v="Obrero"/>
    <d v="2023-03-22T00:00:00"/>
    <s v="Origino"/>
    <s v="NRESPONS"/>
    <s v="Registros Pub y Redes Emp"/>
    <s v="Back (Registro)"/>
    <s v="Finalizado"/>
    <s v=" "/>
    <s v="Asignado a"/>
    <s v="ECUARTAS"/>
    <s v="Registros Pub y Redes Emp"/>
    <s v="Back (Registro)"/>
    <d v="2023-03-22T00:00:00"/>
    <s v="A"/>
    <s v=""/>
    <m/>
    <m/>
    <m/>
    <m/>
    <m/>
    <m/>
    <m/>
    <s v="Sin Identificación"/>
    <m/>
    <s v="DIRECCION GENERAL MARITIMA Y PORTUARIA DIMAR"/>
    <s v=""/>
    <s v="jvargasc@dimar.mil.co"/>
    <s v="E-mail"/>
    <s v=""/>
    <s v="3 Peticiones"/>
    <x v="0"/>
    <s v="Registros Publicos y Redes Emp"/>
    <s v="Derecho de peticion"/>
    <s v="."/>
    <s v="."/>
    <s v="2023 - 00223 SANTIAGO DE CALI, 23 DE MARZO DE 2023 SEÑORES DIRECCIÓN GENERAL MARÍTIMA Y PORTUARIA - DIMAR JVARGASC@DIMAR.MIL.CO RECIBA UN CORDIAL SALUDO, DAMOS RESPUESTA A LA PETICIÓN RECIBIDA POR LA CÁMARA DE COMERCIO DE BOGOTÁ Y REMITIDA A ESTA ENTIDAD EL 21 DE MARZO DE 2023, EN EL CUAL SOLICITA: &quot;LOS DATOS -TAMAÑO DE LAS EMPRESAS Y CÓDIGOS CIIU- DE LAS 522 EMPRESAS DE SERVICIOS MARÍTIMOS QUE CUENTAN CON LICENCIA DE EXPLOTACIÓN COMERCIAL VIGENTE Y OTORGADA POR DIMAR, ESTO CON EL FIN DE REALIZAR UNA CARACTERIZACIÓN DEL SECTOR MARÍTIMO EN COLOMBIA DE ACUERDO CON LAS ACTIVIDADES ECONÓMICAS REGISTRADAS POR DICHAS EMPRES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
    <s v="."/>
    <s v="Finalizado"/>
    <s v="ECUARTAS"/>
    <d v="2023-03-23T00:00:00"/>
    <d v="2023-03-23T00:00:00"/>
    <s v="'jvargasc@dimar.mil.co.rpost.biz' jueves 23/03/2023 5:29 p. m"/>
    <s v="N"/>
    <s v=""/>
    <x v="0"/>
    <s v=""/>
    <s v="N"/>
    <d v="2023-03-23T00:00:00"/>
    <d v="2023-03-23T00:00:00"/>
    <n v="2"/>
    <n v="15"/>
    <x v="0"/>
    <n v="15"/>
    <s v="cumple"/>
  </r>
  <r>
    <x v="0"/>
    <n v="2023001773"/>
    <x v="55"/>
    <s v="ASUNTO: SOLICITUD DE CERTIFICADO Y/O CONSTANCIA DE EXISTENCIA Y REPRESENTACIÓN LEGAL DE LA ENTIDAD COOPERATIVA INTEGRAL LOS NARANJOS."/>
    <s v="A"/>
    <s v="JSALAS"/>
    <s v=" "/>
    <s v="Principal"/>
    <d v="2023-03-22T00:00:00"/>
    <s v="Origino"/>
    <s v="NRESPONS"/>
    <s v="Registros Pub y Redes Emp"/>
    <s v="Back (Registro)"/>
    <s v="Finalizado"/>
    <s v=" "/>
    <s v="Asignado a"/>
    <s v="CMARTINE"/>
    <s v="Registros Pub y Redes Emp"/>
    <s v="Juridica"/>
    <d v="2023-03-22T00:00:00"/>
    <s v="A"/>
    <s v=""/>
    <m/>
    <m/>
    <m/>
    <m/>
    <m/>
    <m/>
    <m/>
    <s v="Sin Identificación"/>
    <n v="1005867358"/>
    <s v="GOUSSE GUERRRO MORA"/>
    <s v=""/>
    <s v="nurelvaguerrero@hotmail.com"/>
    <s v="Presencial con Carta"/>
    <s v="3177006227"/>
    <s v="3 Peticiones"/>
    <x v="0"/>
    <s v="Registros Publicos y Redes Emp"/>
    <s v="Derecho de peticion"/>
    <s v="."/>
    <s v="."/>
    <s v="CONTESTADO CON CARTA 2023-00357 DEL 3 DE ABRIL DE 2023, ASÍ: &quot;MEDIANTE PETICIÓN DEL 22 DE MARZO DE 2023, SOLICITÓ A ESTA CÁMARA DE COMERCIO &quot;CERTIFICADO Y/O CONSTANCIA DE EXISTENCIA Y REPRESENTACIÓN LEGAL DE LA ENTIDAD COOPERATIVA INTEGRAL LOS NARANJ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NTIDAD COOPERATIVA INTEGRAL LOS NARANJO"/>
    <s v="."/>
    <s v="Finalizado"/>
    <s v="CMARTINE"/>
    <d v="2023-04-03T00:00:00"/>
    <d v="2023-04-03T00:00:00"/>
    <s v=" "/>
    <s v="N"/>
    <s v=""/>
    <x v="0"/>
    <s v="Interés general y particular"/>
    <s v="N"/>
    <d v="2023-04-03T00:00:00"/>
    <d v="2023-04-03T00:00:00"/>
    <n v="9"/>
    <n v="15"/>
    <x v="0"/>
    <n v="15"/>
    <s v="cumple"/>
  </r>
  <r>
    <x v="0"/>
    <n v="2023001776"/>
    <x v="55"/>
    <s v="EN COMUNICACION DEL DIA 22032023 CON EMAIL ENVIADO A CONTACTO CCC LA SOCIEDAD ADNJ SAS POR MEDIO DE LA PRESENTE ME PERMITO SOLICITAR SEGUNDA PRORROGA DE UN MES A PARTIR DEL 23 DE MARZO DE 2023 PARA RESPONDER EL REQUERIMIENTO CON RADICADO Nº. 20230039077 A LA SOCIEDAD ADNJ S.A.S. YA QUE NOS ENCONTRAMOS EN EL TRAMITE DE LOS PAZ Y SALVO PREDIAL Y COMPRA DE BOLETA FISCAL CON LA NOTARIA QUINTA DE CALI, DEL BIEN INMUEBLE INCLUIDO EN LA CONSTITUCIÓN DE LA SOCIEDAD PARA PODER ELEVARLA A ESCRITURA PUBLICA Y POSTERIOR PRESENTARLA ANTE CAMARA DE COMERCIO."/>
    <s v="A"/>
    <s v="JCMARIN"/>
    <s v=" "/>
    <s v="Obrero"/>
    <d v="2023-03-22T00:00:00"/>
    <s v="Origino"/>
    <s v="NRESPONS"/>
    <s v="Registros Pub y Redes Emp"/>
    <s v="Back (Registro)"/>
    <s v="Finalizado"/>
    <s v=" "/>
    <s v="Asignado a"/>
    <s v="MMONTERO"/>
    <s v="Registros Pub y Redes Emp"/>
    <s v="Back (Registro)"/>
    <d v="2023-03-22T00:00:00"/>
    <s v="A"/>
    <s v="MERCANTIL"/>
    <m/>
    <n v="20230039077"/>
    <m/>
    <m/>
    <m/>
    <m/>
    <m/>
    <s v="Sin Identificación"/>
    <m/>
    <s v="ALVARO JOSE ROSALES MONTEMIRANDA"/>
    <s v="6668017"/>
    <s v="aljorm@rosales-leyes.com"/>
    <s v="E-mail"/>
    <s v="3155175420"/>
    <s v="5 No aplica/No procede"/>
    <x v="27"/>
    <s v="Registros Publicos y Redes Emp"/>
    <s v="No aplica"/>
    <s v="."/>
    <s v="."/>
    <s v="SE INFORMA AL LINA RIOS, VIA TELEFONICA ASISTENTE DEL ASESOR JURIDICO ALVARO JOSÉ ROSALES MONTEMIRANDA. QUIEN FUE LA PERSONA QUE PRESENTO LA SOLICITUD. EL CUAL ACEPTA Y COMPRENDE QUE PODRA REINGRESAR EL TRAMITE CUANDO TENGA LOS DOCUMENTOS Y BOLETA FISCAL COMPLETOS SIN NINGUN INCONVENIENTE. EL CUAL SE LE AJUSTA EL PAGO CUANDO PRESENTEN DE NUEVO LOS DOCUMENTO PARA REGISTRO, DEBIDO A QUE LES PREOCUPABA ERA EL VALOR PAGADO. "/>
    <s v="."/>
    <s v="Finalizado"/>
    <s v="MMONTERO"/>
    <d v="2023-03-30T00:00:00"/>
    <d v="2023-03-30T00:00:00"/>
    <s v=" "/>
    <s v="N"/>
    <s v=""/>
    <x v="0"/>
    <s v="Interés general y particular"/>
    <s v="N"/>
    <d v="2023-03-30T00:00:00"/>
    <d v="2023-03-30T00:00:00"/>
    <n v="7"/>
    <n v="15"/>
    <x v="0"/>
    <n v="15"/>
    <s v="cumple"/>
  </r>
  <r>
    <x v="0"/>
    <n v="2023001777"/>
    <x v="55"/>
    <s v="SE SOLICITA PRORROGAS DE PLAZO PARA SUBSANAR REQUERIMIENTO A LA RAD. 20230152237 HECHO POR LA DRA. XIMENA DEL ROSARIO PORTILLA."/>
    <s v="A"/>
    <s v="JCMARIN"/>
    <s v=" "/>
    <s v="Obrero"/>
    <d v="2023-03-22T00:00:00"/>
    <s v="Origino"/>
    <s v="XPORTILL"/>
    <s v="Registros Pub y Redes Emp"/>
    <s v="Juridica"/>
    <s v="Finalizado"/>
    <s v=" "/>
    <s v="Asignado a"/>
    <s v="XPORTILL"/>
    <s v="Registros Pub y Redes Emp"/>
    <s v="Juridica"/>
    <d v="2023-03-22T00:00:00"/>
    <s v="A"/>
    <s v="MERCANTIL"/>
    <m/>
    <n v="20230152237"/>
    <m/>
    <m/>
    <m/>
    <m/>
    <m/>
    <s v="Sin Identificación"/>
    <m/>
    <s v="JAVIER EUGENIO MENESESLOPEZ"/>
    <s v=""/>
    <s v="j.e.meneses@hotmail.com"/>
    <s v="E-mail"/>
    <s v=""/>
    <s v="3 Peticiones"/>
    <x v="3"/>
    <s v="Registros Publicos y Redes Emp"/>
    <s v="Derecho de peticion"/>
    <s v="."/>
    <s v="."/>
    <s v="SE PRORROGA HASTA EL 02 DE MAYO DE 2023"/>
    <s v="."/>
    <s v="Finalizado"/>
    <s v="XPORTILL"/>
    <d v="2023-03-22T00:00:00"/>
    <d v="2023-03-22T00:00:00"/>
    <s v=" "/>
    <s v="N"/>
    <s v=""/>
    <x v="0"/>
    <s v="Interés general y particular"/>
    <s v="N"/>
    <d v="2023-03-22T00:00:00"/>
    <d v="2023-03-22T00:00:00"/>
    <n v="1"/>
    <n v="15"/>
    <x v="0"/>
    <n v="15"/>
    <s v="cumple"/>
  </r>
  <r>
    <x v="0"/>
    <n v="2023001784"/>
    <x v="55"/>
    <s v="EN COMUNICACION DEL DIA 21032023 CON OFICIO 107 JUZGADO 39 PENAL DEL CIRCUITO CON FUNCION DE CONOCIMIENTO BOGOTA DC ENVIADO VIA EMAILA LA CC BOGOTA Y REMITIDO A LA CC CALI EL DIA 22032023 CON RADICACION NO. 20230267589 POR TRASALDO POR COMPETENCIAS SOLICITAN EN TERMINO DE 24 HORAS ALLEGAR CERTIFICADO DE EXISTENCIA Y REPRESENTACION LEGAL DE LA SOCIEDAD BANCO DE OCCIDENTE S A POR INCIDENTE DE DESACATO EN ACCION DE TUTELA"/>
    <s v="A"/>
    <s v="JCMARIN"/>
    <s v=" "/>
    <s v="Obrero"/>
    <d v="2023-03-22T00:00:00"/>
    <s v="Origino"/>
    <s v="NRESPONS"/>
    <s v="Registros Pub y Redes Emp"/>
    <s v="Back (Registro)"/>
    <s v="Finalizado"/>
    <s v=" "/>
    <s v="Asignado a"/>
    <s v="ECUARTAS"/>
    <s v="Registros Pub y Redes Emp"/>
    <s v="Back (Registro)"/>
    <d v="2023-03-22T00:00:00"/>
    <s v="A"/>
    <s v="MERCANTIL"/>
    <n v="2448"/>
    <m/>
    <m/>
    <m/>
    <m/>
    <m/>
    <m/>
    <s v="Inscrito"/>
    <m/>
    <s v="SERGIO CABRA"/>
    <s v=""/>
    <s v="j39pccbtqcendoj.ramajudicial.gov.co"/>
    <s v="E-mail"/>
    <s v=""/>
    <s v="3 Peticiones"/>
    <x v="0"/>
    <s v="Registros Publicos y Redes Emp"/>
    <s v="Derecho de peticion"/>
    <s v="."/>
    <s v="."/>
    <s v="2023 - 00329 SANTIAGO DE CALI, 23 DE MARZO DE 2023 SEÑORES JUZGADO TREINTA Y NUEVE PENAL DEL CIRCUITO CON FUNCIONES DE CONOCIMIENTO DE BOGOTÁ ATENCIÓN: SERGIO CABRA ESCRIBIENTE J39PCCBT@CENDOJ.RAMAJUDICIAL.GOV.CO BOGOTÁ D.C. CORDIAL SALUDO DAMOS RESPUESTA AL OFICIO NO. 107 CON RADICADO 2023-0037 DE FECHA 21 DE MARZO DE 2023, RECIBIDO EN LA CÁMARA DE COMERCIO DE BOGOTÁ Y REMITIDO A ESTA ENTIDAD EL MISMO DÍA, EN EL QUE SOLICITA: &quot;EL CERTIFICADO DE EXISTENCIA Y REPRESENTACIÓN LEGAL DEL BANCO DE OCCIDENTE COMO QUIERA QUE SE ESTÁ DANDO TRAMITE A UN INCIDENTE DE DESACATO QUE CURSA EN CONTRA DE DICHO ESTABLECIMIEN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
    <s v="."/>
    <s v="Finalizado"/>
    <s v="ECUARTAS"/>
    <d v="2023-03-23T00:00:00"/>
    <d v="2023-03-23T00:00:00"/>
    <s v="j39pccbt@cendoj.ramajudicial.gov.co.rpost.biz jueves 23/03/2023 2:48 p. m."/>
    <s v="N"/>
    <s v=""/>
    <x v="0"/>
    <s v=""/>
    <s v="N"/>
    <d v="2023-03-23T00:00:00"/>
    <d v="2023-03-23T00:00:00"/>
    <n v="2"/>
    <n v="15"/>
    <x v="0"/>
    <n v="15"/>
    <s v="cumple"/>
  </r>
  <r>
    <x v="0"/>
    <n v="2023001789"/>
    <x v="55"/>
    <s v="BUENAS TARDES SOLICITO SU APOYO E INTERVENCION DE LA SUPERSERVICIOS Y LA CAMARA DE COOMERCIO , YA QUE LA EMPRESA GASES DE OCCIDENTE Y SEGUROS LIBERTY NO ME DAN RESPUESTA ALGUNA CON SEMEJANTE ARBITRARIEDAD , ME SIENTO MUY AFECTADO YA QUE NINGUNA DE ESTAS DOS EMPRESAS NO HAN HECHO LO POSIBLE PARA LA SUSPENCION DE DICHO DESCUENTO DE UN SEGURO DE VIDA QUE YO NUNCA E PEDIDO NI HE AUTORIZADO A NADIE PARA QUE LO TOME , EL VALOR ES DE 12.600 MENSUALES QUE ME VIENEN DESCONTADO DESDE HACE MAS DE UN AÑO . AGRADEZCO SU GENTIL COLABORACION , SE ANEXAN DOCUMENTOS SOPORTES ."/>
    <s v="A"/>
    <s v="LROJAS"/>
    <s v=" "/>
    <s v="Unicentro web"/>
    <d v="2023-03-22T00:00:00"/>
    <s v="Origino"/>
    <s v="NMELO"/>
    <s v="Secretaria General"/>
    <s v="Asuntos Legales y Contratacion"/>
    <s v="Finalizado"/>
    <s v=" "/>
    <s v="Asignado a"/>
    <s v="NMELO"/>
    <s v="Asuntos Legales y Contratacion"/>
    <s v="Asuntos Legales y Contratacion"/>
    <d v="2023-03-22T00:00:00"/>
    <s v="A"/>
    <s v=""/>
    <m/>
    <m/>
    <m/>
    <m/>
    <m/>
    <m/>
    <m/>
    <s v="Sin Identificación"/>
    <n v="16269435"/>
    <s v="ALBEIRO ANTONIO FLOREZ MINA"/>
    <s v=""/>
    <s v="albeiroflorezmina@hotmail.com"/>
    <s v="E-mail"/>
    <s v=""/>
    <s v="3 Peticiones"/>
    <x v="5"/>
    <s v="Asuntos Legales y Contratacion"/>
    <s v="Derecho de peticion"/>
    <s v="."/>
    <s v="."/>
    <s v="SE TRAMITA RESPUESTA, NO SOMOS COMPETENTES PARA DAR RESPUESTA A SU SOLICITUD, SE DEJA TRAZABILIDAD DEL ENVIO. DE: ASUNTOS LEGALES CÁMARA DE COMERCIO DE CALI &lt;ASUNTOSLEGALES@CCC.ORG.CO&gt; ENVIADO EL: LUNES, 27 DE MARZO DE 2023 2:28 P. M. PARA: ALBEIROFLOREZMINA@HOTMAIL.COM ASUNTO: RESPUESTA DERECHO DE PETICION NO. 2023001789 - ALBEIRO ANTONIO FLOREZ MINA "/>
    <s v="."/>
    <s v="Finalizado"/>
    <s v="NMELO"/>
    <d v="2023-03-27T00:00:00"/>
    <d v="2023-03-27T00:00:00"/>
    <s v=" "/>
    <s v="N"/>
    <s v=""/>
    <x v="0"/>
    <s v="Interés general y particular"/>
    <s v="N"/>
    <d v="2023-03-27T00:00:00"/>
    <d v="2023-03-27T00:00:00"/>
    <n v="4"/>
    <n v="15"/>
    <x v="0"/>
    <n v="15"/>
    <s v="cumple"/>
  </r>
  <r>
    <x v="0"/>
    <n v="2023001791"/>
    <x v="55"/>
    <s v="YO CARLOS ALBERTO ORTIZ PAZOS CON CEDULA 94377506 QUIERO MANISFESTAR MI INCONFORMIDAD POR LOS PAGOS DE RENOVACION CAUSADOS EN UN RESTAURANTE QUE TENIA Y ME QUEBRE FINANCIERA POR EL TEMA DE LA PANDEMIA DONDE QUEDE ENDEUDADO CON ENTIDADES CREDITICIAS, TRABAJADORES, U OTROS GASTOS QUE NO PUDE RECUPERAR DEBIDO DICHA SITUACION. NO ME PARECE JUSTO QUE LA CAMARA DE COMERCIO DE CALI ME ESTE COBRANDO ESTAS RENOVACIONES DE RESTAURANTE MAKANAN FIT DEBERIAN DE SER SOLIDARIOS CON LOS EMPRESARIOS QUE VIVIMOS ESTA SITUACION EL RESTAURANTE SE QUEBRO EL AÑO 2020 PORFAVOR QUIERO QUE ME LIQUIDEN ESA DEUDEAN NO LA PUEDO PAGAR; USTEDES SON LA CAMARA DE COMERCIO Y DEBEN TENER SENTIDO EMPRESARIAL Y NO COMO UNA ENTIDAD PUBLICA QUE NO ANALIZA NI AYUDA A LOS EMPRESARIOS"/>
    <s v="A"/>
    <s v="SIBARGUE"/>
    <s v=" "/>
    <s v="Principal"/>
    <d v="2023-03-22T00:00:00"/>
    <s v="Origino"/>
    <s v="NRESPONS"/>
    <s v="Registros Pub y Redes Emp"/>
    <s v="Juridica"/>
    <s v="Finalizado"/>
    <s v=" "/>
    <s v="Asignado a"/>
    <s v="MVELASQU"/>
    <s v="Registros Pub y Redes Emp"/>
    <s v="Juridica"/>
    <d v="2023-03-22T00:00:00"/>
    <s v="A"/>
    <s v="MERCANTIL"/>
    <n v="1069429"/>
    <m/>
    <m/>
    <m/>
    <m/>
    <m/>
    <m/>
    <s v="Cédula de ciudadanía"/>
    <n v="94377506"/>
    <s v="CARLOS ALBERTO ORTIZ PAZOS"/>
    <s v=""/>
    <s v="caortizp2@hotmail.com"/>
    <s v="Presencial Verbal"/>
    <s v="3218023314"/>
    <s v="3 Peticiones"/>
    <x v="29"/>
    <s v="Registros Publicos y Redes Emp"/>
    <s v="Derecho de peticion"/>
    <s v="."/>
    <s v="."/>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CON RELACIÓN AL REGISTRO MERCANTIL, LOS ENTES CAMERALES SE DEBEN LIMITAR A LOS PARÁMETROS DEFINIDOS EN LA LEY APLICABLE, ESPECÍFICAMENTE AL CÓDIGO DE COMERCIO, A LA CIRCULAR EXTERNA NO. 100-000002 DEL 25 DE ABRIL DE 2022 DE LA SUPERINTENDENCIA DE SOCIEDADES, Y A LAS DEMÁS NORMAS QUE NO LE SEAN CONTRARIAS.EN ATENCIÓN A SU SOLICITUD, LE MANIFESTAMOS QUE UNA VEZ VALIDADO EL HISTORIAL DE LA MATRÍCULA MERCANTIL NO. 1001421-1,"/>
    <s v="."/>
    <s v="Finalizado"/>
    <s v="MVELASQU"/>
    <d v="2023-03-24T00:00:00"/>
    <d v="2023-03-25T00:00:00"/>
    <s v=" "/>
    <s v="N"/>
    <s v=""/>
    <x v="0"/>
    <s v="Interés general y particular"/>
    <s v="N"/>
    <d v="2023-03-24T00:00:00"/>
    <d v="2023-03-24T00:00:00"/>
    <n v="3"/>
    <n v="15"/>
    <x v="0"/>
    <n v="15"/>
    <s v="cumple"/>
  </r>
  <r>
    <x v="0"/>
    <n v="2023001792"/>
    <x v="55"/>
    <s v="BUENOS DIAS, POR FAVOR NOS PUEDE COLABORAR, PRESENTAMOS EL FORMULARIO DEL RETEICA Y EL REPRESENTANTE LEGAL QUE ESTÁ EN LA FIRMA DEL REPRESENTANTE NO ES EL REPRESENTANTE LEGAL DE LA EMPRESA, ¿COMO SE PUEDE SOLUCIONAR ESTE REGISTRO? YA QUE TENGO ENTENDIDO QUE ESA INFORMACIÓN ES AUTOMÁTICA SEGÚN LA CÁMARA DE COMERCIO AGRADEZCO ME COLABOREN PARA DAR SOLUCIÓN O ME REDIRECCIONE AL ÁREA ENCARGADA ANGIE LIZETH MOLINA"/>
    <s v="A"/>
    <s v="LROJAS"/>
    <s v=" "/>
    <s v="Unicentro web"/>
    <d v="2023-03-22T00:00:00"/>
    <s v="Origino"/>
    <s v="NRESPONS"/>
    <s v="Registros Pub y Redes Emp"/>
    <s v="Juridica"/>
    <s v="Finalizado"/>
    <s v=" "/>
    <s v="Asignado a"/>
    <s v="MVELASQU"/>
    <s v="Registros Pub y Redes Emp"/>
    <s v="Juridica"/>
    <d v="2023-03-22T00:00:00"/>
    <s v="A"/>
    <s v=""/>
    <m/>
    <m/>
    <m/>
    <m/>
    <m/>
    <m/>
    <m/>
    <s v="Sin Identificación"/>
    <m/>
    <s v="ANGIE LIZETH MOLINA"/>
    <s v=""/>
    <s v="lcdigitalgroupsas@gmail.com"/>
    <s v="E-mail"/>
    <s v=""/>
    <s v="3 Peticiones"/>
    <x v="5"/>
    <s v="Registros Publicos y Redes Emp"/>
    <s v="Derecho de peticion"/>
    <s v="."/>
    <s v="."/>
    <s v="EN ATENCIÓN A SU CONSULTA RELACIONADA CON LA FORMA EN LA QUE PUEDE SOLUCIONAR LAS INCONSISTENCIAS ENTRE EL NOMBRE DEL REPRESENTANTE LEGAL DE LA SOCIEDAD Y EL QUE FIGURA EN FORMULARIO DE LA ALCALDÍA, LE MANIFESTAMOS QUE UNA VEZ VERIFICADO EL HISTORIAL DE LOS REPRESENTANTES LEGALES NOMBRADOS PARA LA SOCIEDAD LC DIGITAL GROUP S.A.S., EVIDENCIAMOS QUE COMO ÚNICA Y ÚLTIMA PERSONA NOMBRADA MEDIANTE DOCUMENTO PRIVADO DEL 29 DE JUNIO DE 2022 FIGURA EL SEÑOR LUIS CAMILO TORRES SALAZAR, ACTO QUE FUE INSCRITO EN LA CÁMARA DE COMERCIO EL 25 DE JULIO DEL MISMO AÑO BAJO EL NO. 13454 DEL LIBRO IX DEL REGISTRO MERCANTIL. CONFORME A LO ANTERIOR, ES NECESARIO QUE USTED VERIFIQUE SI INTERNAMENTE LA SOCIEDAD HA REALIZADO ALGÚN NOMBRAMIENTO ADICIONAL DE REPRESENTANTE LEGAL PARA EL SEÑOR CARLOS ALBERTO MURILLAS GIRALDO, FRENTE AL CUAL NO SE HAYA SOLICITADO EL REGISTRO, Y QUE POR ALGÚN MEDIO LA SOCIEDAD SE LO HAYA HECHO CONOCER A LA ALCALDÍA. DE SER ASÍ, ES NECESARIO QUE APORTE PARA REGISTRO ANTE LA CÁMARA "/>
    <s v="."/>
    <s v="Finalizado"/>
    <s v="MVELASQU"/>
    <d v="2023-03-23T00:00:00"/>
    <d v="2023-03-23T00:00:00"/>
    <s v=" "/>
    <s v="N"/>
    <s v=""/>
    <x v="0"/>
    <s v="Interés general y particular"/>
    <s v="N"/>
    <d v="2023-03-23T00:00:00"/>
    <d v="2023-03-23T00:00:00"/>
    <n v="2"/>
    <n v="15"/>
    <x v="0"/>
    <n v="15"/>
    <s v="cumple"/>
  </r>
  <r>
    <x v="0"/>
    <n v="2023001807"/>
    <x v="56"/>
    <s v="EN COMUNICACIOND EL DIA 09022023 CON EMAIL ENVIADO A CONTACO CCC RECIBIDO EL DIA 21032023 MEDIANTE DERECHO DE PETICION LA SEÑORA MARIA DEL ROSARIO HUILA CAJIAO CC # 31379056 SOLCIITA LA CANCELACION DEL REGISTRO MERCANTIL DEL ESTABLECIMIENTO DE COMERCIO MADERAS RIASCOS"/>
    <s v="A"/>
    <s v="JCMARIN"/>
    <s v=" "/>
    <s v="Obrero"/>
    <d v="2023-03-23T00:00:00"/>
    <s v="Origino"/>
    <s v="NRESPONS"/>
    <s v="Registros Pub y Redes Emp"/>
    <s v="Juridica"/>
    <s v="Finalizado"/>
    <s v=" "/>
    <s v="Asignado a"/>
    <s v="MVELASQU"/>
    <s v="Registros Pub y Redes Emp"/>
    <s v="Juridica"/>
    <d v="2023-03-23T00:00:00"/>
    <s v="A"/>
    <s v="MERCANTIL"/>
    <n v="538535"/>
    <m/>
    <m/>
    <m/>
    <m/>
    <m/>
    <m/>
    <s v="Inscrito"/>
    <m/>
    <s v="MARIA DEL ROSARIO HUILA CAJIAO"/>
    <s v=""/>
    <s v="marohc5@hotmail.com"/>
    <s v="E-mail"/>
    <s v="3217659657"/>
    <s v="3 Peticiones"/>
    <x v="10"/>
    <s v="Registros Publicos y Redes Emp"/>
    <s v="Derecho de peticion"/>
    <s v="."/>
    <s v="."/>
    <s v="LE INFORMAMOS IGUALMENTE, QUE UNA VEZ VERIFICADO EL REGISTRO MERCANTIL DE LA MATRÍCULA NO. 538534-1 DE LA PERSONA NATURAL FRAGILIANO RIASCOS CAICEDO, IDENTIFICADO CON CÉDULA DE CIUDADANÍA NO. 1479684, EVIDENCIAMOS QUE LA MISMA SE ENCUENTRA CANCELADA DESDE EL 31 DE MARZO DE 2022.ASIMISMO, VERIFICAMOS QUE BAJO EL NÚMERO DE MATRICULA MERCANTIL 538535-2, LA PERSONA NATURAL ANTES REFERIDA TIENE REGISTRADO UN ESTABLECIMIENTO DE COMERCIO DENOMINADO MADERAS RIASCOS, EN ESTADO ACTIVO Y RENOVADO HASTA EL 25 DE MARZO DE 2021.AHORA BIEN, EN ATENCIÓN A SU SOLICITUD PUNTUAL DE CANCELACIÓN DEL ESTABLECIMIENTO DE COMERCIO MADERAS RIASCOS, COMO CONSECUENCIA DEL FALLECIMIENTO DE LA PERSONA NATURAL PROPIETARIA REGISTRADA ANTE LA CÁMARA DE COMERCIO, LE MANIFESTAMOS QUE DE CONFORMIDAD CON EL ARTÍCULO 515 DEL CÓDIGO DE COMERCIO, EL ESTABLECIMIENTO DE COMERCIO ES EL CONJUNTO DE BIENES MEDIANTE LOS CUALES EL EMPRESARIO DESARROLLA SU ACTIVIDAD COMERCIAL.AL SER EL ESTABLECIMIENTO DE COMERCIO UN BIEN, ESTE SERÁ "/>
    <s v="."/>
    <s v="Finalizado"/>
    <s v="MVELASQU"/>
    <d v="2023-03-23T00:00:00"/>
    <d v="2023-03-23T00:00:00"/>
    <s v=" "/>
    <s v="N"/>
    <s v=""/>
    <x v="0"/>
    <s v="Interés general y particular"/>
    <s v="N"/>
    <d v="2023-03-23T00:00:00"/>
    <d v="2023-03-23T00:00:00"/>
    <n v="1"/>
    <n v="15"/>
    <x v="0"/>
    <n v="15"/>
    <s v="cumple"/>
  </r>
  <r>
    <x v="0"/>
    <n v="2023001814"/>
    <x v="56"/>
    <s v="EN COMUNICACION DEL DIA 22032023 CON EMAIL ENNVIADO A CONTACTO CCC MEDIANTE DERECHO DE PETICION EL SR. HECTOR JAIME GIRALDO DUQUE CC 9870052 TP 142328 CSJ REP LEGAL JUDICIAL DE LA SOCIEDAD INVERSIONES YM SAS DE MANERA RESPETUOSA, LE SOLICITO SE SIRVA REMITIR AL SUSCRITO Y AL JUZGADO 14 CIVIL DEL CIRCUITO DE CALI VALLE DEL CAUCA AL PROCESO EJECUTIVO SINGULAR RAD. 76001-31-03-014-2022-00036-00 COPIA VIRTUAL DE LOS ACTOS DE CREACIÓN DE LA SOCIEDAD Y TODO Y CADA UNO DE LOS DOCUMENTOS QUE HAN SIDO REGISTRADOS RESPECTO A DROSERVICIOS LTDA NIT. 800099283-5 QUE FIGURAN EN EL CERTIFICADO DE EXISTENCIA Y REPRESENTACIÓN LEGAL."/>
    <s v="A"/>
    <s v="JCMARIN"/>
    <s v=" "/>
    <s v="Obrero"/>
    <d v="2023-03-23T00:00:00"/>
    <s v="Origino"/>
    <s v="NRESPONS"/>
    <s v="Registros Pub y Redes Emp"/>
    <s v="Back (Registro)"/>
    <s v="Finalizado"/>
    <s v=" "/>
    <s v="Asignado a"/>
    <s v="ECUARTAS"/>
    <s v="Registros Pub y Redes Emp"/>
    <s v="Back (Registro)"/>
    <d v="2023-03-23T00:00:00"/>
    <s v="A"/>
    <s v="MERCANTIL"/>
    <n v="267740"/>
    <m/>
    <m/>
    <m/>
    <m/>
    <m/>
    <m/>
    <s v="Inscrito"/>
    <m/>
    <s v="HECTOR JAIME GIRALDO DUQUE"/>
    <s v=""/>
    <s v="hector.giraldo@giraldoduqueandpartners.com"/>
    <s v="E-mail"/>
    <s v="3122889985"/>
    <s v="3 Peticiones"/>
    <x v="0"/>
    <s v="Registros Publicos y Redes Emp"/>
    <s v="Derecho de peticion"/>
    <s v="."/>
    <s v="."/>
    <s v="2023-00309 SANTIAGO DE CALI, 24 DE MARZO DE 2023 SEÑORES HÉCTOR JAIME GIRALDO DUQUE JUZGADO CATORCE CIVIL DEL CIRCUITO DE CALI HECTOR.GIRALDO@GIRALDODUQUEANDPARTNERS.COM J14CCCALI@CENDOJ.RAMAJUDICIAL.GOV.C LA CIUDAD CORDIAL SALUDO, MEDIANTE ESCRITO SIN FECHA, RECIBIDO EN ESTA ENTIDAD EL 23 DE MARZO, SOLICITÓ: &quot;SE SIRVA REMITIR AL SUSCRITO Y AL JUZGADO CATORCE (14) CIVIL DEL CIRCUITO DE CALI, VALLE DEL CAUCA AL PROCESO EJECUTIVO SINGULAR RAD. 76001-31-03-014-2022-00036-00, COPIA VIRTUAL DE LOS ACTOS DE CREACIÓN DE LA SOCIEDAD Y TODO Y CADA UNO DE LOS DOCUMENTOS QUE HAN SIDO REGISTRADOS RESPECTO A DROSERVICIOS LTDA NIT. 800.099.283-5, QUE FIGURAN EN EL CERTIFICADO DE EXISTENCIA Y REPRESENTACIÓN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
    <s v="."/>
    <s v="Finalizado"/>
    <s v="ECUARTAS"/>
    <d v="2023-03-24T00:00:00"/>
    <d v="2023-03-24T00:00:00"/>
    <s v="hector.giraldo@giraldoduqueandpartners.com.rpost.biz; j14cccali@cendoj.ramajudicial.gov.co.rpost.biz j14cccali@cendoj.ramajudicial.gov.co.rpost.biz"/>
    <s v="N"/>
    <s v=""/>
    <x v="0"/>
    <s v="Interés general y particular"/>
    <s v="N"/>
    <d v="2023-03-24T00:00:00"/>
    <d v="2023-03-24T00:00:00"/>
    <n v="2"/>
    <n v="15"/>
    <x v="0"/>
    <n v="15"/>
    <s v="cumple"/>
  </r>
  <r>
    <x v="0"/>
    <n v="2023001820"/>
    <x v="56"/>
    <s v="EN COMUNICACION DEL DIA 22032023 CON EMAILE NVIADO A CONTACO CCC MEDIANTE PETICION EL SR. BRAIAM SERNA GONZÁLEZ SOLICITA: HACE POCO COMENCÉ UN PROYECTO CON UNA SAS Y ME GUSTARÍA PODER ACCEDER A UNA BASE DE DATOS QUE INCLUYA TODAS LAS EMPRESAS EN UN RANGO DE INGRESO ME PUEDEN AYUDAR CON TODAS LAS EMPRESAS SIN IMPORTAR LA ACTIVIDAD PERO QUE TENGAN INGRESOS ENTRE 10.000 MILLONES Y 50.000MILLONES."/>
    <s v="A"/>
    <s v="JCMARIN"/>
    <s v=" "/>
    <s v="Obrero"/>
    <d v="2023-03-23T00:00:00"/>
    <s v="Origino"/>
    <s v="NRESPONS"/>
    <s v="Registros Pub y Redes Emp"/>
    <s v="Back (Registro)"/>
    <s v="Finalizado"/>
    <s v=" "/>
    <s v="Asignado a"/>
    <s v="ECUARTAS"/>
    <s v="Registros Pub y Redes Emp"/>
    <s v="Back (Registro)"/>
    <d v="2023-03-23T00:00:00"/>
    <s v="A"/>
    <s v=""/>
    <m/>
    <m/>
    <m/>
    <m/>
    <m/>
    <m/>
    <m/>
    <s v="Sin Identificación"/>
    <m/>
    <s v="BRAIAM SERNA GONZÁLEZ"/>
    <s v=""/>
    <s v="gerencia@bvingenieria.com"/>
    <s v="E-mail"/>
    <s v="318 401 5325"/>
    <s v="3 Peticiones"/>
    <x v="0"/>
    <s v="Registros Publicos y Redes Emp"/>
    <s v="Derecho de peticion"/>
    <s v="."/>
    <s v="."/>
    <s v="2023-00288 SANTIAGO DE CALI, 21 DE MARZO DE 2023 SEÑOR BRAIAM SERNA GONZÁLES GERENCIA@BVINGENIERIA.COM LA CIUDAD CORDIAL SALUDO, DAMOS RESPUESTA AL CORREO ELECTRÓNICO DEL 21 DE MARZO DE 2023, RECIBIDO EN ESTA ENTIDAD EL MISMO DÍA, EN EL QUE SOLICITA: &quot;BASE DE DATOS QUE INCLUYA TODAS LAS EMPRESAS EN UN RANGO DE INGRESO ME PUEDEN AYUDAR¿? TODAS LAS EMPRESAS SIN IMPORTAR LA ACTIVIDAD, PERO QUE TENGAN INGRESOS ENTRE 10.000 MILLONES Y 50.000 MILLON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
    <s v="."/>
    <s v="Finalizado"/>
    <s v="ECUARTAS"/>
    <d v="2023-03-24T00:00:00"/>
    <d v="2023-03-24T00:00:00"/>
    <s v="gerencia@bvingenieria.com.rpost.biz viernes 24/03/2023 11:51 a. m."/>
    <s v="N"/>
    <s v=""/>
    <x v="0"/>
    <s v="Interés general y particular"/>
    <s v="N"/>
    <d v="2023-03-24T00:00:00"/>
    <d v="2023-03-24T00:00:00"/>
    <n v="2"/>
    <n v="15"/>
    <x v="0"/>
    <n v="15"/>
    <s v="cumple"/>
  </r>
  <r>
    <x v="0"/>
    <n v="2023001821"/>
    <x v="56"/>
    <s v="EN COMUNICACION DEL DIA 22032023 CON OFICIO 625 DEL JUZGADO 42 CIVIL DEL CIRCUITO DE BOGOTA DC ENVIADO VIA EMAIL A CONTACTO CCC SOLICITAN OFICIARLES, PARA QUE A LA MAYOR BREVEDAD POSIBLE, CERTIFIQUEN LA EXISTENCIA, REPRESENTACIÓN LEGAL Y/O LIQUIDACIÓN DE LA SOCIEDAD GERMANAUTO LTDA., REGISTRADA ANTE ESA ENTIDAD Y QUE DEVENGA ACTIVIDAD EN LOS AÑOS 1971 A 1975. - NOTA APARECE UAN SOCIEDAD GERMANAUTO SOCIEDAD GERMANO COLOMBIANA DE AUTOMOTORES LTDA._x0009_NIT 90300971 -ACTIVA EN CALIMAT # 2475"/>
    <s v="A"/>
    <s v="JCMARIN"/>
    <s v=" "/>
    <s v="Obrero"/>
    <d v="2023-03-23T00:00:00"/>
    <s v="Origino"/>
    <s v="NRESPONS"/>
    <s v="Registros Pub y Redes Emp"/>
    <s v="Back (Registro)"/>
    <s v="Finalizado"/>
    <s v=" "/>
    <s v="Asignado a"/>
    <s v="ECUARTAS"/>
    <s v="Registros Pub y Redes Emp"/>
    <s v="Back (Registro)"/>
    <d v="2023-03-23T00:00:00"/>
    <s v="A"/>
    <s v=""/>
    <m/>
    <m/>
    <m/>
    <m/>
    <m/>
    <m/>
    <m/>
    <s v="Sin Identificación"/>
    <m/>
    <s v="NELSON ALVAREZ CASTAÑEDA"/>
    <s v="2824679"/>
    <s v="ccto42btqcendoj.ramajudicial.gov.co"/>
    <s v="E-mail"/>
    <s v=""/>
    <s v="3 Peticiones"/>
    <x v="0"/>
    <s v="Registros Publicos y Redes Emp"/>
    <s v="Derecho de peticion"/>
    <s v="."/>
    <s v="."/>
    <s v="2023 - 00236 SANTIAGO DE CALI, 27 DE MARZO DE 2023 SEÑORES JUZGADO CUARENTA Y DOS (42) CIVIL DEL CIRCUITO DE BOGOTÁ D.C. ATENCIÓN: NELSON ALVAREZ CASTAÑEDA SECRETARIO CCTO42BT@CENDOJ.RAMAJUDICIAL.GOV.CO BOGOTÁ D.C. CORDIAL SALUDO DAMOS RESPUESTA AL OFICIO NO. 625 RADICADO 11001-31-03-042-2022-00378-00 DEL 22 DE MARZO DE 2023, RECIBIDO EN ESTA ENTIDAD EL 23 DE MARZO, EN EL QUE SOLICITA &quot;CERTIFIQUEN LA EXISTENCIA, REPRESENTACIÓN LEGAL Y/O LIQUIDACIÓN DE LA SOCIEDAD GERMANAUTO LTDA., REGISTRADA ANTE ESA ENTIDAD Y QUE DEVENGA ACTIVIDAD EN LOS AÑOS 1971 A 197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
    <s v="."/>
    <s v="Finalizado"/>
    <s v="ECUARTAS"/>
    <d v="2023-03-25T00:00:00"/>
    <d v="2023-03-25T00:00:00"/>
    <s v="'ccto42bt@cendoj.ramajudicial.gov.co.rpost.biz' 27 - MARZO"/>
    <s v="N"/>
    <s v=""/>
    <x v="0"/>
    <s v=""/>
    <s v="N"/>
    <d v="2023-03-25T00:00:00"/>
    <d v="2023-03-25T00:00:00"/>
    <n v="2"/>
    <n v="15"/>
    <x v="0"/>
    <n v="15"/>
    <s v="cumple"/>
  </r>
  <r>
    <x v="0"/>
    <n v="2023001822"/>
    <x v="56"/>
    <s v="FROM: SICOAT DEL VALLE SAS &lt;SICOAT.CALI@GMAIL.COM&gt; SENT: MONDAY, MARCH 6, 2023 6:16:02 PM (UTC+00:00) MONROVIA, REYKJAVIK TO: JURIDICO &lt;JURIDICO@CCC.ORG.CO&gt; SUBJECT: SOLICITUD ASESORIA JURIDICA CORDIAL SALUDO REQUERIMOS DE SU VALIOSA COLABORACIÓN PARA UNA ASESORÍA JURÍDICA CON SALUD TOTAL EPS, YA QUE NOS ESTÁN COBRANDO UNOS PAGOS DE SEGURIDAD SOCIAL LOS CUALES YA SE HABÍA SOLICITADO LA CANCELACIÓN. -- -- MUCHAS GRACIAS POR SU ATENCIÓN ATENTAMENTE; LEONARDO PUENTES COORDINADOR VENTAS INGENIERÍA CEL. 300-8650015 // 313-7603395 SICOAT - SOLUCIONES INDUSTRIALES DE CONTROL Y AUTOMATIZACIÓN EMAIL SICOAT.CALI@GMAIL.COM MULALO - VALLE DEL CAUCA - COLOMBIA"/>
    <s v="A"/>
    <s v="ARIVAS"/>
    <s v=" "/>
    <s v="Principal"/>
    <d v="2023-03-23T00:00:00"/>
    <s v="Origino"/>
    <s v="ARIVAS"/>
    <s v="Secretaria General"/>
    <s v="Asuntos Legales y Contratacion"/>
    <s v="Finalizado"/>
    <s v=" "/>
    <s v="Asignado a"/>
    <s v="ARIVAS"/>
    <s v="Asuntos Legales y Contratacion"/>
    <s v="Asuntos Legales y Contratacion"/>
    <d v="2023-03-23T00:00:00"/>
    <s v="A"/>
    <s v=""/>
    <m/>
    <m/>
    <m/>
    <m/>
    <m/>
    <m/>
    <m/>
    <s v="Sin Identificación"/>
    <m/>
    <s v="SICOAT DEL VALLE SAS"/>
    <s v=""/>
    <s v="sicoat.cali@gmail.com"/>
    <s v="E-mail"/>
    <s v=""/>
    <s v="3 Peticiones"/>
    <x v="5"/>
    <s v="Asuntos Legales y Contratacion"/>
    <s v="Derecho de peticion"/>
    <s v="."/>
    <s v="."/>
    <s v="SE ADJUNTA TRAZABILIDAD. SE SOLICITA REMITIR A QUIEN SEA DE COMPETENCIA. DE: ASUNTOS LEGALES CÁMARA DE COMERCIO DE CALI &lt;ASUNTOSLEGALES@CCC.ORG.CO&gt; ENVIADO: LUNES, 27 DE MARZO DE 2023 10:37 PARA: SICOAT.CALI@GMAIL.COM &lt;SICOAT.CALI@GMAIL.COM&gt; CC: ANA LUCIA RIVAS RICO &lt;ARIVAS@CCC.ORG.CO&gt; ASUNTO: RESPUESTA DERECHO DE PETICIÓN - SICOAT DEL VALLE S.A.SA"/>
    <s v="."/>
    <s v="Finalizado"/>
    <s v="ARIVAS"/>
    <d v="2023-03-27T00:00:00"/>
    <d v="2023-03-27T00:00:00"/>
    <s v=" "/>
    <s v="N"/>
    <s v=""/>
    <x v="0"/>
    <s v="Interés general y particular"/>
    <s v="N"/>
    <d v="2023-03-27T00:00:00"/>
    <d v="2023-03-27T00:00:00"/>
    <n v="3"/>
    <n v="15"/>
    <x v="0"/>
    <n v="15"/>
    <s v="cumple"/>
  </r>
  <r>
    <x v="0"/>
    <n v="2023001824"/>
    <x v="56"/>
    <s v="EN COMUNICACION DEL DIA 19032023 CON EMAIL ENVIADO A CONTACTO CCC RECIBIDO EL DIA 22032023 MEDIANTE PETICION LA SRA. DIANA MARIXA PEREZ APRAEZ. REP.LEGAL DE LA SOCIEDAD ACAR SEGUROS LTDA NIT 900657981-5 SOLCITA SEA ACTUALIZADO EL NOMBRE DEL SOCIO TRANSPORTES ESPECIALES ACAR LTDA POR TRANSPORTES ESPECIALES ACAR S.A. EN LA MEDIDA DE QUE ESTA SOCIEDAD CAMBIO SU NATURALEZA DE LTDA A SA."/>
    <s v="A"/>
    <s v="JCMARIN"/>
    <s v=" "/>
    <s v="Obrero"/>
    <d v="2023-03-23T00:00:00"/>
    <s v="Origino"/>
    <s v="NRESPONS"/>
    <s v="Registros Pub y Redes Emp"/>
    <s v="Back (Registro)"/>
    <s v="Finalizado"/>
    <s v=" "/>
    <s v="Asignado a"/>
    <s v="MVELASCO"/>
    <s v="Registros Pub y Redes Emp"/>
    <s v="Back Correcciones Registro"/>
    <d v="2023-03-23T00:00:00"/>
    <s v="A"/>
    <s v="MERCANTIL"/>
    <n v="882004"/>
    <m/>
    <m/>
    <m/>
    <m/>
    <m/>
    <m/>
    <s v="Inscrito"/>
    <m/>
    <s v="DIANA MARIXA PEREZ APRAEZ."/>
    <s v=""/>
    <s v="juridica@acarltda.com"/>
    <s v="E-mail"/>
    <s v=""/>
    <s v="2 Del tramite del documento"/>
    <x v="19"/>
    <s v="Registros Publicos y Redes Emp"/>
    <s v="Inscripción"/>
    <s v="."/>
    <s v="."/>
    <s v="AL INSCRITO 882004-3 SE PROCEDE A REALIZAR LA ACTUALIZACIÓN DEL NOMBRE DEL SOCIO TRANSPORTES ESPECIALES ACAR LTDA A S.A. UNA VEZ VERIFICADO EN EL RUES."/>
    <s v="."/>
    <s v="Finalizado"/>
    <s v="MVELASCO"/>
    <d v="2023-03-25T00:00:00"/>
    <d v="2023-03-25T00:00:00"/>
    <s v=" "/>
    <s v="N"/>
    <s v=""/>
    <x v="0"/>
    <s v="."/>
    <s v="N"/>
    <d v="2023-03-25T00:00:00"/>
    <d v="2023-03-25T00:00:00"/>
    <n v="2"/>
    <n v="15"/>
    <x v="0"/>
    <n v="15"/>
    <s v="cumple"/>
  </r>
  <r>
    <x v="0"/>
    <n v="2023001825"/>
    <x v="56"/>
    <s v="EN COMUNICACION DEL DIA 22032023 CON EMAIL ENVIADO A CONTACTO CCC MEDIANTE PETICION DE LA ALCALDIA DE CALI DEPARTAMENTO ADMINISTRATIVO DE DESARROLLO E INNOVACIÓN INSTITUCIONAL INDICAN QUE: SEGÚN VISITA A LA CÁMARA DE COMERCIO EL DÍA DE HOY NOS PERMITIMOS SOLICITAR MUY AMABLEMENTE EL ENVÍO DE BASES DE DATOS CON RELACIÓN A: MIPYMES EMPRENDIMIENTO YEMPRESAS DE MUJERES Y POBLACIÓN EN POBREZA EXTREMA DESPLAZADOS POR LA VIOLENCIAPERSONAS EN PROCESO DE REINTEGRACIÓN O REINCORPORACIÓN Y SUJETO DE ESPECIAL PROTECCIÓNCONSTITUCIONAL; TODO LO ANTERIOR CON EL FIN DE TENER UNA BASE SÓLIDA QUE SOPORTE LOS CRITERIOS DIFERENCIALES DE LO CUALES HACEN PARTE LOS YA NOMBRADOS TEMARIOS EN LOS ANÁLISIS DEL SECTORQUE ADELANTA LA ALCALDÍA"/>
    <s v="A"/>
    <s v="JCMARIN"/>
    <s v=" "/>
    <s v="Obrero"/>
    <d v="2023-03-23T00:00:00"/>
    <s v="Origino"/>
    <s v="NRESPONS"/>
    <s v="Registros Pub y Redes Emp"/>
    <s v="Back (Registro)"/>
    <s v="Finalizado"/>
    <s v=" "/>
    <s v="Asignado a"/>
    <s v="ECUARTAS"/>
    <s v="Registros Pub y Redes Emp"/>
    <s v="Back (Registro)"/>
    <d v="2023-03-23T00:00:00"/>
    <s v="A"/>
    <s v=""/>
    <m/>
    <m/>
    <m/>
    <m/>
    <m/>
    <m/>
    <m/>
    <s v="Sin Identificación"/>
    <m/>
    <s v="XIOMARA CAÑAS ROJAS"/>
    <s v="6680809"/>
    <s v="xiomara.canas@cali.gov.co"/>
    <s v="E-mail"/>
    <s v=""/>
    <s v="3 Peticiones"/>
    <x v="0"/>
    <s v="Registros Publicos y Redes Emp"/>
    <s v="Derecho de peticion"/>
    <s v="."/>
    <s v="."/>
    <s v="2023 - 00223 SANTIAGO DE CALI, 29 DE MARZO DE 2023 SEÑORA XIOMARA CAÑAS ROJAS ECONOMISTA CONTRATISTA ALCALDÍA SANTIAGO DE CALI - DEPARTAMENTO ADMINISTRATIVO DE DESARROLLO E INNOVACIÓN XIOMARA.CANAS@CALI.GOV.CO LA CIUDAD RECIBA UN CORDIAL SALUDO, DAMOS RESPUESTA AL CORREO ELECTRÓNICO DEL 22 DE MARZO, RECIBIDO EN ESTA ENTIDAD EL MISMO DÍA, EN EL CUAL SOLICITA: &quot;EL ENVÍO DE BASES DE DATOS CON RELACIÓN A: MIPYMES, EMPRENDIMIENTO Y EMPRESAS DE MUJERES Y POBLACIÓN EN POBREZA EXTREMA , DESPLAZADOS POR LA VIOLENCIA, PERSONAS EN PROCESO DE REINTEGRACIÓN O REINCORPORACIÓN Y SUJETO DE ESPECIAL PROTECCIÓN CONSTITUCIONAL; TODO LO ANTERIOR CON EL FIN DE TENER UNA BASE SÓLIDA QUE SOPORTE LOS CRITERIOS DIFERENCIALES DE LOS CUALES HACEN PARTE LOS YA NOMBRADOS TEMARIOS EN LOS ANÁLISIS DEL SECTOR QUE ADELANTA LA ALCALDÍA Y MÁS ESPECÍFICAMENTE EL DEPARTAMENTO ADMINISTRATIVO DE DESARROLLO E INNOVACIÓN INSTITUCIONAL&quot;. AL RESPECTO, LE INFORMAMOS QUE LAS CÁMARAS DE COMERCIO DEBEN CEÑIRSE A LO"/>
    <s v="."/>
    <s v="Finalizado"/>
    <s v="ECUARTAS"/>
    <d v="2023-03-28T00:00:00"/>
    <d v="2023-03-29T00:00:00"/>
    <s v="xiomara.canas@cali.gov.co.rpost.biz miércoles 29/03/2023 3:52 p. m"/>
    <s v="N"/>
    <s v=""/>
    <x v="0"/>
    <s v="."/>
    <s v="N"/>
    <d v="2023-03-29T00:00:00"/>
    <d v="2023-03-29T00:00:00"/>
    <n v="5"/>
    <n v="15"/>
    <x v="0"/>
    <n v="15"/>
    <s v="cumple"/>
  </r>
  <r>
    <x v="0"/>
    <n v="2023001826"/>
    <x v="56"/>
    <s v="EL DIA 16032023 EN COMUNICACION TELEFONICA CON LA SEÑORA ADRIANA DIAZ DE CONTABILIDAD DE LA SOCIEDAD ESTACION DE SERVICIO HORIZONTE SAS POR PARTE DE LA PROMOTORA DE AFILIACIONES JULIANA SOLANO RECORADNDELES SOBRE LOS BENEFICIOS DE RENOVACION DELOS REGISTROS MERCANTILES POR SER AFILIADOS SE LES RECOMENRO HACER LA CANCELACION DEL ESTABLECIMIENTO DE COMERCIO QUE SEGUN LA COMUNCACION POR PARTE DE JULIANA NO SE HA REALIZADO, SE HACE SEGUIMIENTO A LO INDICADO PARA LA CANCELACION Y HASTA LA FECHA NO SE HA CANCELADO. LA SEÑORA XIMENA NAVIA REP.LEGAL DE LA SOCIEDAD MANIFIESTA QUE ESE ESTABLECIMEITNO NO ES DE LA SOCIEDAD Y LE APARECIO EN LA SOCIEDAD POR INTERMEDIO DE LA SUPERSOCIEDADES, SE REMITIO UN CORREO A LA CAMARA DE COMERCIO EN NOVIEMBRE SOLICITANDO ELIMINAR EL ESTABLECIMIENTO DEL REGISTRO MERCANTIL POR TENER UINA MEDIDA CAUTELAR."/>
    <s v="A"/>
    <s v="JCMARIN"/>
    <s v=" "/>
    <s v="Obrero"/>
    <d v="2023-03-23T00:00:00"/>
    <s v="Origino"/>
    <s v="NRESPONS"/>
    <s v="Registros Pub y Redes Emp"/>
    <s v="Back (Registro)"/>
    <s v="Finalizado"/>
    <s v=" "/>
    <s v="Asignado a"/>
    <s v="CBOTERO"/>
    <s v="Registros Pub y Redes Emp"/>
    <s v="Juridica"/>
    <d v="2023-03-23T00:00:00"/>
    <s v="A"/>
    <s v="MERCANTIL"/>
    <n v="516835"/>
    <m/>
    <m/>
    <m/>
    <m/>
    <m/>
    <m/>
    <s v="Inscrito"/>
    <m/>
    <s v="XIMENA NAVIA"/>
    <s v=""/>
    <s v="edshorizonte1@hotmail.com"/>
    <s v="E-mail"/>
    <s v="3128343822"/>
    <s v="3 Peticiones"/>
    <x v="4"/>
    <s v="Registros Publicos y Redes Emp"/>
    <s v="Derecho de peticion"/>
    <s v="."/>
    <s v="."/>
    <s v="SEÑORA XIMENA NAVIA RECIBA UN CORDIAL SALUDO, EN RELACIÓN CON SUS INQUIETUDES, LE INFORMAMOS LO SIGUIENTE: 1._x0009_PARA REFORMAR EL OBJETO SOCIAL DE LA SOCIEDAD ESTACION DE SERVICIO HORIZONTE S.A.S. IDENTIFICADA CON NIT 805014485-1, DEBEN RADICAR ANTE LA CÁMARA DE COMERCIO COPIA DEL ACTA DE LA ASAMBLEA GENERAL DE ACCIONISTAS EN LA CUAL SE APRUEBE LA DECISIÓN, CON EL CUMPLIMIENTO DE LOS REQUISITOS ESTABLECIDOS EN EL ARTÍCULO 189 DEL CÓDIGO DE COMERCIO Y PAGAR LOS DERECHOS DE INSCRIPCIÓN E IMPUESTO DE REGISTRO RESPECTIVOS. DICHA COPIA DEBE ESTAR AUTORIZADA POR EL REPRESENTANTE LEGAL O EL SECRETARIO. EN ESTE ENLACE ENCONTRARÁ MODELOS DE ACTAS Y UN VIDEO SOBRE SU ELABORACIÓN HTTPS://WWW.CCC.ORG.CO/SEDEVIRTUAL/ACTAS-Y-DOCUMENTOS-REGISTRO-MERCANTIL/. 2._x0009_RESPECTO AL ESTABLECIMIENTO DE COMERCIO DENOMINADO EN LA ACTUALIDAD OPECOM EDS HORIZONTE (ANTES ESTACIÓN DE SERVICIO HORIZONTE S.A.S) CON MATRÍCULA MERCANTIL NO. 516836-2, A CONTINUACIÓN DETALLAMOS LA INFORMACIÓN QUE CONSTA EN EL REGISTRO ME"/>
    <s v="."/>
    <s v="Finalizado"/>
    <s v="CBOTERO"/>
    <d v="2023-03-29T00:00:00"/>
    <d v="2023-03-29T00:00:00"/>
    <s v=" "/>
    <s v="N"/>
    <s v=""/>
    <x v="0"/>
    <s v="Interés general y particular"/>
    <s v="N"/>
    <d v="2023-03-29T00:00:00"/>
    <d v="2023-03-29T00:00:00"/>
    <n v="5"/>
    <n v="15"/>
    <x v="0"/>
    <n v="15"/>
    <s v="cumple"/>
  </r>
  <r>
    <x v="0"/>
    <n v="2023001829"/>
    <x v="56"/>
    <s v="EN COMUNICACION DEL DIA 21032023 CON OFICIO RAD 2018-00941 DEL JUZGADO 1 LABORAL DEL CIRCUITO DE BELLO ANT,. ENVIADO VIA EMAIL A CONTACTO CCC RECIBIDO EL DIA 22032023 SE ORDENÓ REQUERIRLOS PARA QUE INFORME SI LA SOCIEDAD COOMEVA EPS S.A SE ENCUENTRA LIQUIDADA ADEMÁS ALLEGAR EL CERTIFICADO ACTUALIZADO DE EXISTENCIA Y REPRESENTACIÓN LEGAL DE LA SOCIEDAD FAVOR REMITIR LO SOLICITADO A ESTE DESPACHO"/>
    <s v="A"/>
    <s v="JCMARIN"/>
    <s v=" "/>
    <s v="Obrero"/>
    <d v="2023-03-23T00:00:00"/>
    <s v="Origino"/>
    <s v="NRESPONS"/>
    <s v="Registros Pub y Redes Emp"/>
    <s v="Back (Registro)"/>
    <s v="Finalizado"/>
    <s v=" "/>
    <s v="Asignado a"/>
    <s v="ECUARTAS"/>
    <s v="Registros Pub y Redes Emp"/>
    <s v="Back (Registro)"/>
    <d v="2023-03-23T00:00:00"/>
    <s v="A"/>
    <s v="MERCANTIL"/>
    <n v="399293"/>
    <m/>
    <m/>
    <m/>
    <m/>
    <m/>
    <m/>
    <s v="Inscrito"/>
    <m/>
    <s v="BEATRIZ E. LOPERA ARANGO"/>
    <s v="4569488"/>
    <s v="j01lctobello@cendoj.ramajudicial.gov.co"/>
    <s v="E-mail"/>
    <s v=""/>
    <s v="3 Peticiones"/>
    <x v="0"/>
    <s v="Registros Publicos y Redes Emp"/>
    <s v="Derecho de peticion"/>
    <s v="."/>
    <s v="."/>
    <s v="2023 - 00236 SANTIAGO DE CALI, 25 DE MARZO DE 2023 SEÑORES JUZGADO PRIMERO LABORAL DEL CIRCUITO DE BELLO ATENCIÓN: JHON JAIRO BEDOYA LOPERA JUEZ J01LCTOBELLO@CENDOJ.RAMAJUDICIAL.GOV.CO BELLO - ANTIOQUIA CORDIAL SALUDO DAMOS RESPUESTA AL OFICIO RADICADO 2018-00941 DEL 21 DE MARZO DE 2023, RECIBIDO EN ESTA ENTIDAD EL 27 DE FEBRERO, EN EL QUE SOLICITA &quot;OFICIAR A CÁMARA DE COMERCIO DE CALI, A EFECTO DE QUE INFORMEN SI LA SOCIEDAD COOMEVA EPS S.A, SE ENCUENTRA LIQUIDADA. ADEMÁS, ALLEGUE EL CERTIFICADO ACTUALIZADO DE EXISTENCIA Y REPRESENTACIÓN LEGAL DE DICHA SOCIE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3-25T00:00:00"/>
    <d v="2023-03-25T00:00:00"/>
    <s v="'j01lctobello@cendoj.ramajudicial.gov.co.rpost.biz' 27-marzo 2023"/>
    <s v="N"/>
    <s v=""/>
    <x v="0"/>
    <s v=""/>
    <s v="N"/>
    <d v="2023-03-25T00:00:00"/>
    <d v="2023-03-25T00:00:00"/>
    <n v="2"/>
    <n v="15"/>
    <x v="0"/>
    <n v="15"/>
    <s v="cumple"/>
  </r>
  <r>
    <x v="0"/>
    <n v="2023001830"/>
    <x v="56"/>
    <s v="EN COMUNICACION DEL DIA 15 MARZO 2023 REMITIDO DE LA SUPERINTENDENCIA INDUSTRIA Y COMERCIO RAD: 23-115335- -00000-000 POR TRASLADO POR COMPETENCIA A LA CAMARA DE COMERCIO DE CALI EL DIA 21 MARZO 2023 EL SR FERNANDO GARCES JIMENEZ CC16732122 LA SIGUIENTE PETICION ME LLEGO DE COLPENSIONES UNA COMUNICACION DE NO PAGO DE UNA ENTIDAD LLAMADA FUNDACION AMOR Y TERNURA CON NUMERO DE CAMARA Y COMERCIO NIT 805007464 LES PIDO EL FAVOR SI ESTA FUNDACION TODAVIA EXISTE EN LA CUIDAD DE CALI PARA HACER EL RECLAMO DE POR QUE NO ME PAGARON EN ENERO DEL 2006 GRACIAS"/>
    <s v="A"/>
    <s v="LNDELGAD"/>
    <s v=" "/>
    <s v="Principal"/>
    <d v="2023-03-23T00:00:00"/>
    <s v="Origino"/>
    <s v="NRESPONS"/>
    <s v="Registros Pub y Redes Emp"/>
    <s v="Back (Registro)"/>
    <s v="Finalizado"/>
    <s v=" "/>
    <s v="Asignado a"/>
    <s v="ECUARTAS"/>
    <s v="Registros Pub y Redes Emp"/>
    <s v="Back (Registro)"/>
    <d v="2023-03-23T00:00:00"/>
    <s v="A"/>
    <s v="ESAL"/>
    <n v="978"/>
    <m/>
    <m/>
    <m/>
    <m/>
    <m/>
    <m/>
    <s v="Inscrito"/>
    <n v="16732122"/>
    <s v="FERNANDO GARCES JIMENEZ"/>
    <s v="6028844858"/>
    <s v="ferchitop-1967@hotmail.com"/>
    <s v="E-mail"/>
    <s v="3016772049"/>
    <s v="3 Peticiones"/>
    <x v="0"/>
    <s v="Registros Publicos y Redes Emp"/>
    <s v="Derecho de peticion"/>
    <s v="."/>
    <s v="."/>
    <s v="2023-00333 SANTIAGO DE CALI, 25 DE MARZO DE 2023 SEÑOR FERNANDO GARCES JIMENEZ FERCHITOP-1967@HOTMAIL.COM LA CIUDAD CORDIAL SALUDO, MEDIANTE ESCRITO DEL 15 DE MARZO DE 2023, RECIBIDO EN LA SUPERINTENDENCIA DE INDUSTRIA Y COMERCIO Y REMITIDA A ESTA ENTIDAD EL 21 DE MARZO, SOLICITÓ: &quot;ME LLEGO DE COLPENSIONES UNA COMUNICACIÓN DE NO PAGO DE UNA ENTIDAD LLAMADA FUNDACIONAMOR Y TERNURA CON NUMERO DE CÁMARA Y COMERCIO 805 007 464 LES PIDO EL FAVOR SI ESTA FUNDACIÓN TODAVÍA EXISTE EN LA CIUDAD DE CALI PARA HACER EL RECLAMO DE POR QUÉ NO ME PAGARON EN ENERO DEL 2006 GRACI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ECUARTAS"/>
    <d v="2023-03-25T00:00:00"/>
    <d v="2023-03-25T00:00:00"/>
    <s v="ferchitop-1967@hotmail.com.rpost.biz sábado 25/03/2023 11:27 a. m"/>
    <s v="N"/>
    <s v=""/>
    <x v="0"/>
    <s v=""/>
    <s v="N"/>
    <d v="2023-03-25T00:00:00"/>
    <d v="2023-03-25T00:00:00"/>
    <n v="2"/>
    <n v="15"/>
    <x v="0"/>
    <n v="15"/>
    <s v="cumple"/>
  </r>
  <r>
    <x v="0"/>
    <n v="2023001831"/>
    <x v="56"/>
    <s v="EN COMUNICACION DEL DIA 21 MARZO 2023 DEL JUZGADO CUARTO CIVIL DEL CIRCUITO PALMIRA VALLE OFICIO 602 SOLICITA CON EL FIN DE INDAGAR SI EN SUS REGISTROS APARECE INFORMACION ALGUNA QUE PERMITA LA UBICACION DEL DEMANDADO FABIO MEJIA JARAMILLO CC 2423907 POR TRATARSE DE UNA PERSONA CIERTA Y DETERMINADA QUE HASTA EL MOMENTO NO HA COMPARECIDO AL PROCESO."/>
    <s v="A"/>
    <s v="LNDELGAD"/>
    <s v=" "/>
    <s v="Principal"/>
    <d v="2023-03-23T00:00:00"/>
    <s v="Origino"/>
    <s v="NRESPONS"/>
    <s v="Registros Pub y Redes Emp"/>
    <s v="Back (Registro)"/>
    <s v="Finalizado"/>
    <s v=" "/>
    <s v="Asignado a"/>
    <s v="ECUARTAS"/>
    <s v="Registros Pub y Redes Emp"/>
    <s v="Back (Registro)"/>
    <d v="2023-03-23T00:00:00"/>
    <s v="A"/>
    <s v="NO APLICA"/>
    <m/>
    <m/>
    <m/>
    <m/>
    <m/>
    <m/>
    <m/>
    <s v="Sin Identificación"/>
    <m/>
    <s v="FRANK TOBAR VARGAS"/>
    <s v="6022660200"/>
    <s v="j04ccpal@cendoj.ramajudicial.gov.co"/>
    <s v="E-mail"/>
    <s v=""/>
    <s v="3 Peticiones"/>
    <x v="0"/>
    <s v="Registros Publicos y Redes Emp"/>
    <s v="Derecho de peticion"/>
    <s v="."/>
    <s v="."/>
    <s v="2023 - 00236 SANTIAGO DE CALI, 27 DE MARZO DE 2023 SEÑORES JUZGADO CUARTO CIVIL DEL CIRCUITO DE PALMIRA VALLE ATENCIÓN: FRANK TOBAR VARGAS SECRETARIO J04CCPAL@CENDOJ.RAMAJUDICIAL.GOV.CO PALMIRA CORDIAL SALUDO DAMOS RESPUESTA AL OFICIO NO. 062 RADICADO 765203103004-2021-00038-00 DEL 21 DE MARZO DE 2023, RECIBIDO EN ESTA ENTIDAD EL 23 DE MARZO, EN EL QUE SOLICITA &quot;INDAGAR SI EN SUS REGISTROS APARECE INFORMACIÓN ALGUNA QUE PERMITA LA UBICACIÓN DEL DEMANDADO FABIO MEJIA JARAMILLO IDENTIFICADO CON LA CÉDULA DE CIUDADANÍA NÚMERO 2.423.907 POR TRATARSE DE UNA PERSONA CIERTA Y DETERMINADA QUE HASTA EL MOMENTO NO HA COMPARECIDO AL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
    <s v="."/>
    <s v="Finalizado"/>
    <s v="ECUARTAS"/>
    <d v="2023-03-28T00:00:00"/>
    <d v="2023-03-28T00:00:00"/>
    <s v="j04ccpal@cendoj.ramajudicial.gov.co.rpost.biz lunes 27/03/2023 8:01 a. m"/>
    <s v="N"/>
    <s v=""/>
    <x v="0"/>
    <s v=""/>
    <s v="N"/>
    <d v="2023-03-28T00:00:00"/>
    <d v="2023-03-28T00:00:00"/>
    <n v="4"/>
    <n v="15"/>
    <x v="0"/>
    <n v="15"/>
    <s v="cumple"/>
  </r>
  <r>
    <x v="0"/>
    <n v="2023001837"/>
    <x v="57"/>
    <s v="EN COMUNICACION DEL DIA 08022023 CON OFICIO CYN-009-0128-2023 DEL JUZGADO 9 CIVIL MUPAL DE EJEC. SENTENCIAS DE CALI ENVIADO VIA EMAIL A CONTACTO CCC OFICIA A LA CÁMARA DE COMERCIO DE CALI PARA QUE BRINDE INFORMACIÓN REFERENTE AL LIQUIDADOR ENCARGADO DE DISOLVER LA SOCIEDAD UMBRAL ARQUITECTURA S.A.S NIT. 900497932-7 LA CUAL FUE REGISTRADA EL DÍA 30 DE ABRIL DE 2021 BAJO LA INSCRIPCIÓN NO. 9537 DEL LIBRO IX"/>
    <s v="A"/>
    <s v="JCMARIN"/>
    <s v=" "/>
    <s v="Obrero"/>
    <d v="2023-03-24T00:00:00"/>
    <s v="Origino"/>
    <s v="NRESPONS"/>
    <s v="Registros Pub y Redes Emp"/>
    <s v="Back (Registro)"/>
    <s v="Finalizado"/>
    <s v=" "/>
    <s v="Asignado a"/>
    <s v="ECUARTAS"/>
    <s v="Registros Pub y Redes Emp"/>
    <s v="Back (Registro)"/>
    <d v="2023-03-24T00:00:00"/>
    <s v="A"/>
    <s v="MERCANTIL"/>
    <n v="836740"/>
    <m/>
    <m/>
    <m/>
    <m/>
    <m/>
    <m/>
    <s v="Inscrito"/>
    <m/>
    <s v="PILI NATALIA SALAZAR SALAZAR"/>
    <s v=""/>
    <s v="citaduriaofejecmcali@cendoj.ramajudicial.gov.co"/>
    <s v="E-mail"/>
    <s v=""/>
    <s v="3 Peticiones"/>
    <x v="0"/>
    <s v="Registros Publicos y Redes Emp"/>
    <s v="Derecho de peticion"/>
    <s v="."/>
    <s v="."/>
    <s v="2023 - 00236 SANTIAGO DE CALI, 27 DE MARZO DE 2023 SEÑORES JUZGADO NOVENO CIVIL MUNICIPAL DE EJECUCIÓN DE SENTENCIAS DE CALI ATENCIÓN: PILI NATALIA SALAZAR SALAZAR PROFESIONAL UNIVERSITARIO GRADO 17 MEMORIALESJ09OFEJECMCALI@CENDOJ.RAMAJUDICIAL.GOV.CO LA CIUDAD CORDIAL SALUDO DAMOS RESPUESTA AL OFICIO NO. CYN/009/0128/2023 RADICADO 760014003015-2018-00991-00 DEL 8 DE FEBRERO DE 2023, RECIBIDO EN ESTA ENTIDAD EL 22 DE MARZO, EN EL QUE SOLICITA &quot;OFICIAR A LA CÁMARA DE COMERCIO DE CALI PARA QUE SE SIRVAN INDICAR INFORMACIÓN REFERENTE AL LIQUIDADOR ENCARGADO DE DISOLVER LA SOCIEDAD UMBRAL ARQUITECTURA S.A.S NIT. 900.497.932-7 LA CUAL FUE REGISTRADA EL DÍA 30 DE ABRIL DE 2021 BAJO LA INSCRIPCIÓN NO. 9537 DEL LIBRO IX&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ECUARTAS"/>
    <d v="2023-03-25T00:00:00"/>
    <d v="2023-03-28T00:00:00"/>
    <s v="j01pmpalfcgarm@cendoj.ramajudicial.gov.co.rpost.biz lunes 27/03/2023 7:48 a. m."/>
    <s v="N"/>
    <s v=""/>
    <x v="0"/>
    <s v=""/>
    <s v="N"/>
    <d v="2023-03-28T00:00:00"/>
    <d v="2023-03-28T00:00:00"/>
    <n v="3"/>
    <n v="15"/>
    <x v="0"/>
    <n v="15"/>
    <s v="cumple"/>
  </r>
  <r>
    <x v="0"/>
    <n v="2023001840"/>
    <x v="57"/>
    <s v="EN COMUNICACION DEL DIA 23032023 CON EMAIL ENVIADO A CONTACTO CCC MEDIANTE PETICION EL SR. FERNANDO PLATON BALTAN SANCHEZ CC 14987310 INDIACA QUE: QUE IMPEDIMENTO LEGAL EXISTE PARA LA INSRIPCIÓN DE NOMBRE COMERCIALO COMO EMPRESA UNIPERSONAL ANTE LA CÁMARA DE COMERCIO, POR LA EXISTENCIA DE MULTAIMPUESTA POR INFRACCIÓN DE UNA PERSONA NATURAL AL DECRETONO. 4112.010.20. 0175 DE2021 (ABRIL 5 DE 2021) &quot;POR EL CUAL SE ADOPTAN MEDIDAS REGULATORIAS POR LAVIDA PARA DISMINUIR EL RIESGO DE NUEVOS CONTAGIOS POR COVID-19, DE LA ALCALDÍAMUNIIPAL DE CALI?. "/>
    <s v="A"/>
    <s v="JCMARIN"/>
    <s v=" "/>
    <s v="Obrero"/>
    <d v="2023-03-24T00:00:00"/>
    <s v="Origino"/>
    <s v="NRESPONS"/>
    <s v="Registros Pub y Redes Emp"/>
    <s v="Juridica"/>
    <s v="Finalizado"/>
    <s v=" "/>
    <s v="Asignado a"/>
    <s v="MVELASQU"/>
    <s v="Registros Pub y Redes Emp"/>
    <s v="Juridica"/>
    <d v="2023-03-24T00:00:00"/>
    <s v="A"/>
    <s v=""/>
    <m/>
    <m/>
    <m/>
    <m/>
    <m/>
    <m/>
    <m/>
    <s v="Sin Identificación"/>
    <m/>
    <s v="FERNANDO PLATON BALTAN SANCHEZ"/>
    <s v=""/>
    <s v="fernandobaltan18@gmail.com"/>
    <s v="E-mail"/>
    <s v="3245289152"/>
    <s v="3 Peticiones"/>
    <x v="11"/>
    <s v="Registros Publicos y Redes Emp"/>
    <s v="Derecho de peticion"/>
    <s v="."/>
    <s v="."/>
    <s v="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EN ATENCIÓN A SU SOLICITUD PUNTUAL LE INFORMAMOS QUE NO EXISTE IMPEDIMENTO PARA QUE UNA PERSONA NATURAL O JURÍDICA SOBRE LA CUAL SE HAYA IMPUESTO UNA MULTA EN LOS TÉRMINOS DEL DECRETO 4112.010.20. 0175 DE 2021, SE PUEDA MATRICULAR O CONSTITUIR COMO PERSONA NATURAL O COMO PERSONA JURÍDICA ANTE EL REGISTRO MERCANTIL QUE LLEVA LA CÁMARA DE COMERCIO. "/>
    <s v="."/>
    <s v="Finalizado"/>
    <s v="MVELASQU"/>
    <d v="2023-03-24T00:00:00"/>
    <d v="2023-03-24T00:00:00"/>
    <s v=" "/>
    <s v="N"/>
    <s v=""/>
    <x v="0"/>
    <s v="Interés general y particular"/>
    <s v="N"/>
    <d v="2023-03-24T00:00:00"/>
    <d v="2023-03-24T00:00:00"/>
    <n v="1"/>
    <n v="15"/>
    <x v="0"/>
    <n v="15"/>
    <s v="cumple"/>
  </r>
  <r>
    <x v="0"/>
    <n v="2023001856"/>
    <x v="57"/>
    <s v="EN COMUNICACION DEL DIA 21032023 CON OFICIO NO. 20380-01-02-34 -0436 DE LA FGN FISCALIA 34 SECCIONAL CALI CON EMAIL ENVIADO A CONTACTO CCC SOLICITAN DOCUMENTO QUE CONTENGA INFORMACION DE QUIEN PARA LAS FECHAS 16 Y 20 DE MAYO DE 2011 FUERA EL REPRESENTANTE LEGAL DE CARVAJAL MOVIL LTDA"/>
    <s v="A"/>
    <s v="JCMARIN"/>
    <s v=" "/>
    <s v="Obrero"/>
    <d v="2023-03-24T00:00:00"/>
    <s v="Origino"/>
    <s v="NRESPONS"/>
    <s v="Registros Pub y Redes Emp"/>
    <s v="Back (Registro)"/>
    <s v="Finalizado"/>
    <s v=" "/>
    <s v="Asignado a"/>
    <s v="ECUARTAS"/>
    <s v="Registros Pub y Redes Emp"/>
    <s v="Back (Registro)"/>
    <d v="2023-03-24T00:00:00"/>
    <s v="A"/>
    <s v=""/>
    <m/>
    <m/>
    <m/>
    <m/>
    <m/>
    <m/>
    <m/>
    <s v="Sin Identificación"/>
    <m/>
    <s v="MARCELA HERNANDEZ VALLEJOS"/>
    <s v="3989980EXT22804"/>
    <s v="marcela.hernandezv@fiscalia.gov.co"/>
    <s v="E-mail"/>
    <s v=""/>
    <s v="3 Peticiones"/>
    <x v="0"/>
    <s v="Registros Publicos y Redes Emp"/>
    <s v="Derecho de peticion"/>
    <s v="."/>
    <s v="."/>
    <s v="2023-00337 SANTIAGO DE CALI, 27 DE MARZO DE 2023 SEÑORES FISCALIA GENERAL DE LA NACIÓN ATENCIÓN: MARCELA HERNANDEZ VALLEJOS ASISTENTE FISCAL 34 SECCIONAL MARCELA.HERNANDEZV@FISCALIA.GOV.CO LA CIUDAD CORDIAL SALUDO, DAMOS RESPUESTA A SU SPOA: 760016000199201502736 DEL 21 DE MARZO DE 2023 RECIBIDO EN ESTA ENTIDAD EL 22 DE MARZO, SOLICITÓ: &quot;ENVIAR A ESTE DESPACHO SECCIONAL 34 DE CALI, DOCUMENTO QUE CONTENGA INFORMACIÓN DE QUIEN PARA LAS FECHAS 16 Y 20 DE MAYO DE 2011, FUERA EL REPRESENTANTE LEGAL DE CARVAJAL MOVIL LTD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
    <s v="."/>
    <s v="Finalizado"/>
    <s v="ECUARTAS"/>
    <d v="2023-03-27T00:00:00"/>
    <d v="2023-03-27T00:00:00"/>
    <s v="marcela.hernandezv@fiscalia.gov.co.rpost.biz lunes 27/03/2023 8:39 a. m"/>
    <s v="N"/>
    <s v=""/>
    <x v="0"/>
    <s v=""/>
    <s v="N"/>
    <d v="2023-03-27T00:00:00"/>
    <d v="2023-03-27T00:00:00"/>
    <n v="2"/>
    <n v="15"/>
    <x v="0"/>
    <n v="15"/>
    <s v="cumple"/>
  </r>
  <r>
    <x v="0"/>
    <n v="2023001857"/>
    <x v="57"/>
    <s v="ME REGISTRE EN LA CAMARA DE COMERCIO DESDE EL 23 DE MARZO DE 2012 COMO PERSONA NATURAL Y CON EL ESTABLECIMIENTO DE COMERCIO DENOMINADO MANDARINO'S MATRICULA 840705-2, EL DIA 7 DE OCTUBRE DEL AÑO 2022 ME ACERQUE A REALIZAR EL TRASPASO DEL ESTABLECIMIENTO DE COMERCIO MANDARINO'S RESTAURANTE VEGETARIANO EL CUAL ESTABA A NOMBRE DE MI ESPOSO Y PASARLO A NOMBRE MIO. EL DIA DE HOY ME ACERCO A RELIZAR LA RENOVACION DE MI MATRICULA MERCANTIL Y LA DEL ESTABLECIMIENTO DE COMERCIO MANDARINO'S RESTAURANTE VEGETARIANO 908191-2 Y MANDARINO'S MATRICULA 840705-2, PERO ME LLEVO LA SORPRESA AL RELIZAR LA RENOVACION PORQUE ME DICEN QUE SOLO APARACE A MI NOMBRE UN ESTABLECIMIENTO Y QUE EL ESTABLECIMIENTO DE COMERCIO MANDARINO'S MATRICULA 840705-2 ESTA CANCELADO DESDE LA MISMA FECHA EN LA QUE REALICE EL TRASPASO DEL OTRO ESTABLECIMIENTO DE COMERCIO ALGO QUE YO NO HE SOLICITADO. NECESITO QUE POR FAVOR ME INFORMEN QUE SUCEDIO CON EL ESTABLECIMENTO QUE APARECE CANCELADO Y QUE ESTA ACTUALMENTE EN FUNCIONAMIENTO HACE LAS DE 11 AÑOS."/>
    <s v="A"/>
    <s v="ABEDOYA"/>
    <s v=" "/>
    <s v="Unicentro web"/>
    <d v="2023-03-24T00:00:00"/>
    <s v="Origino"/>
    <s v="NRESPONS"/>
    <s v="Registros Pub y Redes Emp"/>
    <s v="Front (Cajas)"/>
    <s v="Finalizado"/>
    <s v=" "/>
    <s v="Asignado a"/>
    <s v="CBOTERO"/>
    <s v="Registros Pub y Redes Emp"/>
    <s v="Juridica"/>
    <d v="2023-03-24T00:00:00"/>
    <s v="A"/>
    <s v="MERCANTIL"/>
    <n v="840705"/>
    <m/>
    <m/>
    <m/>
    <m/>
    <m/>
    <m/>
    <s v="Inscrito"/>
    <n v="31322299"/>
    <s v="DIANA MILENA GIL ESCOBAR"/>
    <s v="3165155986"/>
    <s v="diana23gil@hotmail.com"/>
    <s v="Presencial Verbal"/>
    <s v="3975267"/>
    <s v="3 Peticiones"/>
    <x v="4"/>
    <s v="Registros Publicos y Redes Emp"/>
    <s v="Derecho de peticion"/>
    <s v="."/>
    <s v="."/>
    <s v="LE BRINDÉ LA INFORMACIÓN PERTINENTE A LA SEÑORA DIANA MILENA GIL, INDICÁNDOLE QUE EL ESTABLECIMIENTO DE COMERCIO QUE TIENE LA MATRÍCULA CANCELADA ES 908191-2. LA SEÑORA DIANA INDICÓ QUE PUEDE CONTINUAR CANCELADO. QUE HABÍA ENTENDIDO QUE EL QUE ESTABA CANCELADO ES EL DE MATRICULA 840705-2. SE ACERCARÁ A RENOVAR LA MATRÍCULA DE ELLA Y LA DEL ESTABLECIMIENTO DE COMERCIO ACTIVO."/>
    <s v="."/>
    <s v="Finalizado"/>
    <s v="CBOTERO"/>
    <d v="2023-03-31T00:00:00"/>
    <d v="2023-03-31T00:00:00"/>
    <s v=" "/>
    <s v="N"/>
    <s v=""/>
    <x v="0"/>
    <s v="Interés general y particular"/>
    <s v="N"/>
    <d v="2023-03-31T00:00:00"/>
    <d v="2023-03-31T00:00:00"/>
    <n v="6"/>
    <n v="15"/>
    <x v="0"/>
    <n v="15"/>
    <s v="cumple"/>
  </r>
  <r>
    <x v="0"/>
    <n v="2023001861"/>
    <x v="57"/>
    <s v="EN COMUNICACION DEL DIA 21032023 CON OFICIO 062 DEL JUZGADO 4 CIVIL DEL CIRCUITO DE PALMIRA ENVIADO VIA EMAIL A CONTACTO CCC RECIBIDO EL DIA 22032023 OFICIAN A LA CCC PARA INDAGAR SI EN LA BASES DE DATOS APARECE INFORMACION ALGUNA QUE PERMITA LA UBICACION DEL DEMANDADO FABIO MEJIA JARAMILLO CC 2423907. NOTA EL SR. MEJIA JARAMILLO FABIO C.C. 2423907 CANCELADA EN PEREIRA MAT # 301301 EN LA CCC NO REPORTA REGISTROS"/>
    <s v="A"/>
    <s v="JCMARIN"/>
    <s v=" "/>
    <s v="Obrero"/>
    <d v="2023-03-24T00:00:00"/>
    <s v="Origino"/>
    <s v="NRESPONS"/>
    <s v="Registros Pub y Redes Emp"/>
    <s v="Back (Registro)"/>
    <s v="Finalizado"/>
    <s v=" "/>
    <s v="Asignado a"/>
    <s v="ECUARTAS"/>
    <s v="Registros Pub y Redes Emp"/>
    <s v="Back (Registro)"/>
    <d v="2023-03-24T00:00:00"/>
    <s v="A"/>
    <s v=""/>
    <m/>
    <m/>
    <m/>
    <m/>
    <m/>
    <m/>
    <m/>
    <s v="Sin Identificación"/>
    <m/>
    <s v="FRANK TOBAR VARGAS"/>
    <s v="2660200EXT7136"/>
    <s v="j04ccpal@cendoj.ramajudicial.gov.co"/>
    <s v="E-mail"/>
    <s v=""/>
    <s v="3 Peticiones"/>
    <x v="0"/>
    <s v="Registros Publicos y Redes Emp"/>
    <s v="Derecho de peticion"/>
    <s v="."/>
    <s v="."/>
    <s v="YA SE DIO RESPUESTA CON DERECHO DE PETICIÓN: 2023001831 RADICACIÓN: 20230286051 2023 - 00236 SANTIAGO DE CALI, 27 DE MARZO DE 2023 SEÑORES JUZGADO CUARTO CIVIL DEL CIRCUITO DE PALMIRA VALLE ATENCIÓN: FRANK TOBAR VARGAS SECRETARIO J04CCPAL@CENDOJ.RAMAJUDICIAL.GOV.CO PALMIRA CORDIAL SALUDO DAMOS RESPUESTA AL OFICIO NO. 062 RADICADO 765203103004-2021-00038-00 DEL 21 DE MARZO DE 2023, RECIBIDO EN ESTA ENTIDAD EL 23 DE MARZO, EN EL QUE SOLICITA &quot;INDAGAR SI EN SUS REGISTROS APARECE INFORMACIÓN ALGUNA QUE PERMITA LA UBICACIÓN DEL DEMANDADO FABIO MEJIA JARAMILLO IDENTIFICADO CON LA CÉDULA DE CIUDADANÍA NÚMERO 2.423.907 POR TRATARSE DE UNA PERSONA CIERTA Y DETERMINADA QUE HASTA EL MOMENTO NO HA COMPARECIDO AL PROCESO&quot; AL RESPECTO, LE INFORMAMOS QUE LAS CÁMARAS DE COMERCIO DEBEN CEÑIRSE A LO ESTRICTAMENTE CONSAGRADO EN EL ORDENAMIENTO JURÍDICO Y, POR LO TANTO, SOLO PUEDEN HACER LO QUE LA LEY LAS FACULTA, DE TAL MANERA QUE EL ARTÍCULO 86 DEL CÓDIGO DE COMERCIO Y EL ARTÍCULO 2.2.2.3"/>
    <s v="."/>
    <s v="Finalizado"/>
    <s v="ECUARTAS"/>
    <d v="2023-03-27T00:00:00"/>
    <d v="2023-03-27T00:00:00"/>
    <s v="j04ccpal@cendoj.ramajudicial.gov.co.rpost.biz lunes 27/03/2023 8:01 a. m"/>
    <s v="N"/>
    <s v=""/>
    <x v="0"/>
    <s v=""/>
    <s v="N"/>
    <d v="2023-03-27T00:00:00"/>
    <d v="2023-03-27T00:00:00"/>
    <n v="2"/>
    <n v="15"/>
    <x v="0"/>
    <n v="15"/>
    <s v="cumple"/>
  </r>
  <r>
    <x v="0"/>
    <n v="2023001863"/>
    <x v="57"/>
    <s v="EN COMUNICACION DEL DIA 22 03 2023 CON OFICIO 279 DEL JUZGADO 2 CIVIL MUPAL DE YUMBO ENVIADO VIA EMAIL A CONTACTO CCC OFICIAN A LA CÁMARA DE COMERCIO DE CALI SEDE YUMBO PARA QUE SE SIRVA INFORMAR CUANTOS ESTABLECIMIENTOS DE COMERCIO FIGURAN A NOMBRE DE LADEMANDADA INES CONSTANZA GRANADA GONZALEZ IDENTIFICADA CON LA CEDULA DE CIUDADANÍA NO 1118291909. NOTA LA SEÑORA GRANADA GONZALEZ INES CONSTANZA_x0009_C.C. 1118291909 FIGURA ACTIVA EN CALI CON MAT # 855369"/>
    <s v="A"/>
    <s v="JCMARIN"/>
    <s v=" "/>
    <s v="Obrero"/>
    <d v="2023-03-24T00:00:00"/>
    <s v="Origino"/>
    <s v="NRESPONS"/>
    <s v="Registros Pub y Redes Emp"/>
    <s v="Back (Registro)"/>
    <s v="Finalizado"/>
    <s v=" "/>
    <s v="Asignado a"/>
    <s v="ECUARTAS"/>
    <s v="Registros Pub y Redes Emp"/>
    <s v="Back (Registro)"/>
    <d v="2023-03-24T00:00:00"/>
    <s v="A"/>
    <s v="MERCANTIL"/>
    <n v="855369"/>
    <m/>
    <m/>
    <m/>
    <m/>
    <m/>
    <m/>
    <s v="Inscrito"/>
    <m/>
    <s v="ORLANDO ESTUPIÑAN ESTUPIÑAN"/>
    <s v=""/>
    <s v="j02cmyumbo@cendoj.ramajudicial.gov.co"/>
    <s v="E-mail"/>
    <s v=""/>
    <s v="3 Peticiones"/>
    <x v="0"/>
    <s v="Registros Publicos y Redes Emp"/>
    <s v="Derecho de peticion"/>
    <s v="."/>
    <s v="."/>
    <s v="2023 - 00341 SANTIAGO DE CALI, 27 DE MARZO DE 2023 SEÑORES JUZGADO SEGUNDO CIVIL MUNICIPAL DE YUMBO ATENCIÓN: MYRIAM FATIMA SAA SARASTY JUEZ J02CMYUMBO@CENDOJ.RAMAJUDICIAL.GOV.CO YUMBO CORDIAL SALUDO DAMOS RESPUESTA AL OFICIO NO. 279 RADICADO 768924003002-2022-00113-00Q DEL 22 DE MARZO DE 2023, RECIBIDO EN ESTA ENTIDAD EL 22 DE MARZO, EN EL QUE SOLICITA &quot;OFICIAR A LA CÁMARA DE COMERCIO DE CALI, SEDE YUMBO, PARA QUE SE SIRVA INFORMAR CUANTOS ESTABLECIMIENTOS DE COMERCIO FIGURAN A NOMBRE DE LA DEMANDADA INES CONSTANZA GRANADA GONZALEZ IDENTIFICADA CON LA CEDULA DE CIUDADANÍA NO1.118.291.909 EXPEDIDA EN YUMB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
    <s v="."/>
    <s v="Finalizado"/>
    <s v="ECUARTAS"/>
    <d v="2023-03-27T00:00:00"/>
    <d v="2023-03-27T00:00:00"/>
    <s v="j02cmyumbo@cendoj.ramajudicial.gov.co.rpost.biz lunes 27/03/2023 4:12 p. m"/>
    <s v="N"/>
    <s v=""/>
    <x v="0"/>
    <s v=""/>
    <s v="N"/>
    <d v="2023-03-27T00:00:00"/>
    <d v="2023-03-27T00:00:00"/>
    <n v="2"/>
    <n v="15"/>
    <x v="0"/>
    <n v="15"/>
    <s v="cumple"/>
  </r>
  <r>
    <x v="0"/>
    <n v="2023001884"/>
    <x v="58"/>
    <s v="EN COMUNICACION DEL DIA 23032023 CON OFICIIO D-1876 DE COMFENALCO TOLIMA ENVIADO VIA EMAIL A CONTACTO CCC SOLICITARLE NOS COLABORE EN EL PROCESO DE ACTUALIZACIÓN DE DATOS CON BASE A LA RENOVACIÓN DE LA MATRICULA MERCANTIL DE LAS EMPRESAS RELACIONADAS DADO QUE A LA FECHA NO HA SIDO POSIBLE SU UBICACIÓN. FARMA Q MEDICAL SAS 900593273 - INMOBILIARIA TORO SAS 901314092 - NOTA LAS SOCIEDADES: FARMA Q MEDICAL S.A.S. NIT 900593273 - 2 ACTIVA EN CALI MATT # 864336 Y INMOBILIARIA TORO S.A.S. EN LIQUIDACION NIT 901314092 - 4 CANCELADA EN CALI_x0009_MAT # 1060566"/>
    <s v="A"/>
    <s v="JCMARIN"/>
    <s v=" "/>
    <s v="Obrero"/>
    <d v="2023-03-25T00:00:00"/>
    <s v="Origino"/>
    <s v="NRESPONS"/>
    <s v="Registros Pub y Redes Emp"/>
    <s v="Back (Registro)"/>
    <s v="Finalizado"/>
    <s v=" "/>
    <s v="Asignado a"/>
    <s v="ECUARTAS"/>
    <s v="Registros Pub y Redes Emp"/>
    <s v="Back (Registro)"/>
    <d v="2023-03-25T00:00:00"/>
    <s v="A"/>
    <s v=""/>
    <m/>
    <m/>
    <m/>
    <m/>
    <m/>
    <m/>
    <m/>
    <s v="Sin Identificación"/>
    <m/>
    <s v="DIANA LUCIA REYES GUTIERREZ"/>
    <s v="2646710"/>
    <s v="notificacioncobroaportes@comfenalco.com.co"/>
    <s v="E-mail"/>
    <s v=""/>
    <s v="3 Peticiones"/>
    <x v="0"/>
    <s v="Registros Publicos y Redes Emp"/>
    <s v="Derecho de peticion"/>
    <s v="."/>
    <s v="."/>
    <s v="2023 - 00342 SANTIAGO DE CALI, 27 DE MARZO DE 2023 SEÑORES COMFENALCO TOLIMA ATENCIÓN: DIANA LUCIA REYES GUTIERREZ DIRECTORA ADMINISTRATIVA NOTIFICACIONCOBROAPORTES@COMFENALCO.COM.CO IBAGUÉ CORDIAL SALUDO, DAMOS RESPUESTA AL OFICIO CON CONSECUTIVO D-1876 DEL 22 DE MARZO DE 2023, RECIBIDO EN ESTA ENTIDAD EL 23 DE MARZO, SOLICITA: &quot;NOS COLABORE EN EL PROCESO DE ACTUALIZACIÓN DE DATOS, CON BASE A LA RENOVACIÓN DE LA MATRICULA MERCANTIL DE LAS EMPRESAS RELACIONADAS, DADO QUE A LA FECHA, NO HA SIDO POSIBLE SU UBICACIÓN.&quot; FARMA Q MEDICAL SAS_x0009__x0009__x0009_NIT 900593273 INMOBILIARIA TORO SAS_x0009__x0009__x0009_NIT 9013140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ECUARTAS"/>
    <d v="2023-03-27T00:00:00"/>
    <d v="2023-03-27T00:00:00"/>
    <s v="notificacioncobroaportes@comfenalco.com.co.rpost.biz lunes 27/03/2023 4:27 p. m"/>
    <s v="N"/>
    <s v=""/>
    <x v="0"/>
    <s v=""/>
    <s v="N"/>
    <d v="2023-03-27T00:00:00"/>
    <d v="2023-03-27T00:00:00"/>
    <n v="1"/>
    <n v="15"/>
    <x v="0"/>
    <n v="15"/>
    <s v="cumple"/>
  </r>
  <r>
    <x v="0"/>
    <n v="2023001885"/>
    <x v="58"/>
    <s v="EN COMUNICACION DEL DIA 31 ENERO 2022 MEDIANTE DERECHO DE PETICION DE LA SRA MANUELA PALACIO TIRADO CC 1094930317 REMITIDO DE LA CONFECAMARAS POR TRASLADO POR COMPETENCIA ENVIADO EL DIA 24 MARZO 2023 SOLICITA MUY AMABLEMENTE SE SIRVAN ENTREGAR COPIA DEL LISTADO DE TODOS LOS ESTABLECIMIENTOS HOTELEROS QUE SE ENCUENTRAN REGISTRADOS A LA FECHA EN COLOMBIA, ESPECIFICANDO PARA CADA UNO CUÁL ES SU NIT (NUMERO DE IDENTIFICACIÓN TRIBUTARIA) Y CUÁL ES EL NÚMERO DE HABITACIONES QUE TIENEN REGISTRADAS ACTUALMENTE."/>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n v="1094930317"/>
    <s v="MANUELA PALACIO TIRADO"/>
    <s v=""/>
    <s v="mpalacio@asbabogados.com"/>
    <s v="E-mail"/>
    <s v=""/>
    <s v="3 Peticiones"/>
    <x v="0"/>
    <s v="Registros Publicos y Redes Emp"/>
    <s v="Derecho de peticion"/>
    <s v="."/>
    <s v="."/>
    <s v="ESTA PETICIÓN YA SE DIO RESPUESTA CON DERECHO DE PETICIÓN: 2022001084 RADICACIÓN: 20230142403 2022-01566 SANTIAGO DE CALI, 24 DE FEBRERO DE 2024 SEÑORA MANUELA PALACIO TIRADO MPALACIO@ASBABOGADOS.COM MEDELLÍN CORDIAL SALUDO, DAMOS RESPUESTA A LA PETICIÓN DEL 31 DE ENERO DE 2022, RECIBIDO EN ESTA ENTIDAD EL 22 DE FEBRERO DE 2023, EN EL QUE SOLICITA: &quot;SE SIRVAN ENTREGAR COPIA DEL LISTADO DE TODOS LOS ESTABLECIMIENTOS HOTELEROS QUE SE ENCUENTRAN REGISTRADOS A LA FECHA EN COLOMBIA, ESPECIFICANDO PARA CADA UNO CUÁL ES SU NIT (NÚMERO DE IDENTIFICACIÓN TRIBUTARIA) Y CUÁL ES EL NÚMERO DE HABITACIONES QUE TIENEN REGISTRADAS ACTUALMENT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
    <s v="."/>
    <s v="Finalizado"/>
    <s v="ECUARTAS"/>
    <d v="2023-03-28T00:00:00"/>
    <d v="2023-03-28T00:00:00"/>
    <s v="mpalacio@asbabogados.com.rpost.biz Vie 24/02/2023 15:12"/>
    <s v="N"/>
    <s v=""/>
    <x v="0"/>
    <s v="Interés general y particular"/>
    <s v="N"/>
    <d v="2023-03-28T00:00:00"/>
    <d v="2023-03-28T00:00:00"/>
    <n v="2"/>
    <n v="15"/>
    <x v="0"/>
    <n v="15"/>
    <s v="cumple"/>
  </r>
  <r>
    <x v="0"/>
    <n v="2023001888"/>
    <x v="58"/>
    <s v="EN COMUNICACION DEL DIA 24 MARZO 2023 ENVIADO POR EMAIL A CONTACTO CCC MEDIANTE DERECHO DE PETICION SOLICITA DE TU AMABLE COLABORACIÓN CON INFORMACIÓN (LISTADO - BASE DE DATOS) DE LOS FRUVER UBICADOS EN LA CIUDAD DE CALI Y SUS ALREDEDORES.,TODO ESTO CON EL FIN DE AVANZAR EN PROYECTOS DE CAVASA."/>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m/>
    <s v="VIVIANA ANDREA LÓPEZ"/>
    <s v="4484926"/>
    <s v="gerenciageneral@cavasa.com.co"/>
    <s v="E-mail"/>
    <s v="3116098540"/>
    <s v="3 Peticiones"/>
    <x v="0"/>
    <s v="Registros Publicos y Redes Emp"/>
    <s v="Derecho de peticion"/>
    <s v="."/>
    <s v="."/>
    <s v="2023-00288 SANTIAGO DE CALI, 28 DE MARZO DE 2023 SEÑORA VIVIANA ANDREA LÓPEZ ASISTENTE DE GERENCIA CAVASA GERENCIAGENERAL@CAVASA.COM.CO EL CARMELO - CANDELARIA CORDIAL SALUDO, DAMOS RESPUESTA AL CORREO ELECTRÓNICO DEL 24 DE MARZO DE 2023, RECIBIDO EN ESTA ENTIDAD EL MISMO DÍA, EN EL QUE SOLICITA: &quot;LISTADO - BASE DE DATOS) DE LOS FRUVER UBICADOS EN LA CIUDAD DE CALI Y SUS ALREDEDORES., TODO ESTO CON EL FIN DE AVANZAREN PROYECTOS DE CAVA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
    <s v="."/>
    <s v="Finalizado"/>
    <s v="ECUARTAS"/>
    <d v="2023-03-28T00:00:00"/>
    <d v="2023-03-28T00:00:00"/>
    <s v="'gerenciageneral@cavasa.com.co.rpost.biz martes 28/03/2023 8:49 a. m"/>
    <s v="N"/>
    <s v=""/>
    <x v="0"/>
    <s v=""/>
    <s v="N"/>
    <d v="2023-03-28T00:00:00"/>
    <d v="2023-03-28T00:00:00"/>
    <n v="2"/>
    <n v="15"/>
    <x v="0"/>
    <n v="15"/>
    <s v="cumple"/>
  </r>
  <r>
    <x v="0"/>
    <n v="2023001889"/>
    <x v="58"/>
    <s v="EN COMUNICACION DEL DIA 24 MARZO 2023 LA POLICIA NACIONAL SECCIONAL CALI NUNC 760016000193202109113 SOLICITA A ESE ORGANISMO APORTE INFORMACION SI LA PERSONA DE NOMBRE MARIA DE LOS ANGELES PLANAS PARAGUATE CON CEDULA VENEZOLANA 26642616 SE ENCUENTRA REGISTRADA EN SUS BASES DE DATOS COMO PROPIETARIA DE ALGUNA CLASE O TIPO DE ESTABLECIMIENTO COMERCIAL"/>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m/>
    <s v="LUIS FERNANDO RINCON GIRON"/>
    <s v=""/>
    <s v="luis.rincon1251@correo.policia.gov.co"/>
    <s v="E-mail"/>
    <s v="3152570820"/>
    <s v="3 Peticiones"/>
    <x v="0"/>
    <s v="Registros Publicos y Redes Emp"/>
    <s v="Derecho de peticion"/>
    <s v="."/>
    <s v="."/>
    <s v="2023 - 00161 SANTIAGO DE CALI, 28 DE MARZO DE 2023 SEÑORES MINISTERIO DE DEFENSA NACIONAL POLICIA NACIONAL ATENCIÓN: AGENTE LUIS FERNANDO RINCON GIRON INVESTIGADOR CRIMINAL SIJIN LUIS.RINCON1251@CORREO.POLICIA.GOV.CO LA CIUDAD CORDIAL SALUDO, DAMOS RESPUESTA A SU OFICIO OFIIO NO. GS-2023-___/SUBIN-GRUIJ 29.25 NUNC 760016000193202109113 DEL 24 DE MARZO DE 2023, RECIBIDO EN ESTA ENTIDAD EL MISMO DIA, EN EL QUE SOLICITA: &quot;APORTE INFORMACIÓN SI LA PERSONA DE NOMBRE MARÍA DE LOS ANGELES PLANAS PARAGUATE IDENTIFICADA CON CEDULA VENEZOLANA NO. 26642616, SE ENCUENTRA REGISTRADA EN SU BASE DE DATOS COMO PROPIETARIO DE ALGUNA CLASE O TIPO DE ESTABLECIMIENT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
    <s v="."/>
    <s v="Finalizado"/>
    <s v="ECUARTAS"/>
    <d v="2023-03-28T00:00:00"/>
    <d v="2023-03-28T00:00:00"/>
    <s v="luis.rincon1251@correo.policia.gov.co.rpost.biz martes 28/03/2023 9:16 a. m"/>
    <s v="N"/>
    <s v=""/>
    <x v="0"/>
    <s v=""/>
    <s v="N"/>
    <d v="2023-03-28T00:00:00"/>
    <d v="2023-03-28T00:00:00"/>
    <n v="2"/>
    <n v="15"/>
    <x v="0"/>
    <n v="15"/>
    <s v="cumple"/>
  </r>
  <r>
    <x v="0"/>
    <n v="2023001890"/>
    <x v="58"/>
    <s v="EN COMUNICACION DEL DIA 13 MARZO 2023 MEDIANTE DERECHO DE PETICION EL SR SANTOS CIRILO ANGULO VALENCIA CC 13054683 SOLICITA EL FAVOR Y ME COLABOREN CON INFORMACION Y CERTIFICADO QUE CONSTE COMO ME ENCUENTRO ACTUALMENTE CON LA BASE DE DATOS DE ESTA ENTIDAD. SANTOS CIRILO ANGULO VALENCIA CC 13054683 COJAM JAMUNDI - VALLE TD 0200 NUI 898803 PATIO 11 B BLOQUE 3"/>
    <s v="A"/>
    <s v="LNDELGAD"/>
    <s v=" "/>
    <s v="Principal"/>
    <d v="2023-03-25T00:00:00"/>
    <s v="Origino"/>
    <s v="NRESPONS"/>
    <s v="Registros Pub y Redes Emp"/>
    <s v="Back (Registro)"/>
    <s v="Finalizado"/>
    <s v=" "/>
    <s v="Asignado a"/>
    <s v="CMARTINE"/>
    <s v="Registros Pub y Redes Emp"/>
    <s v="Juridica"/>
    <d v="2023-03-25T00:00:00"/>
    <s v="A"/>
    <s v="NO APLICA"/>
    <m/>
    <m/>
    <m/>
    <m/>
    <m/>
    <m/>
    <m/>
    <s v="Sin Identificación"/>
    <n v="13054683"/>
    <s v="SANTOS CIRILO ANGULO VALENCIA"/>
    <s v=""/>
    <s v=""/>
    <s v="E-mail"/>
    <s v=""/>
    <s v="3 Peticiones"/>
    <x v="0"/>
    <s v="Registros Publicos y Redes Emp"/>
    <s v="Derecho de peticion"/>
    <s v="."/>
    <s v="."/>
    <s v="CONTESTADO CON CARTA 2023-00358 DEL 3 DE ABRIL DE 2023, ASÍ: &quot;MEDIANTE ESCRITO RECIBIDO EN ESTA CÁMARA DE COMERCIO EL 24 DE MARZO DE 2023, SOLICITÓ &quot;INFORMACIÓN Y CERTIFICADO QUE CONST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SANTOS CIRILO ANGULO VALENCIA, IDENTIF"/>
    <s v="."/>
    <s v="Finalizado"/>
    <s v="CMARTINE"/>
    <d v="2023-04-03T00:00:00"/>
    <d v="2023-04-03T00:00:00"/>
    <s v=" "/>
    <s v="N"/>
    <s v=""/>
    <x v="0"/>
    <s v="Interés general y particular"/>
    <s v="N"/>
    <d v="2023-04-03T00:00:00"/>
    <d v="2023-04-03T00:00:00"/>
    <n v="6"/>
    <n v="15"/>
    <x v="0"/>
    <n v="15"/>
    <s v="cumple"/>
  </r>
  <r>
    <x v="0"/>
    <n v="2023001891"/>
    <x v="58"/>
    <s v="EN COMUNICACION DEL DIA 24 MARZO 2023 ENVIADO POR EMAIL A CONTACTO MEDIANTE EL DERECHO DE PETICION SOLICITA AMABLEMENTE QUE ME PUEDAN SUMINISTRAR UNA BASE DE DATOS DE MANERA GRATUITA DE EMPRESAS DE LA CIUDAD DE CALI, A LAS CUALES PODAMOS COMPARTIR NUESTRA INFORMACIÓN Y PODER AMPLIAR NUESTRO MERCADO."/>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n v="901624846"/>
    <s v="INDUSTRIAS METALICAS MORENO SAS"/>
    <s v=""/>
    <s v="industriasmetalicasmoreno@gmail.com"/>
    <s v="E-mail"/>
    <s v="3042397001"/>
    <s v="3 Peticiones"/>
    <x v="0"/>
    <s v="Registros Publicos y Redes Emp"/>
    <s v="Derecho de peticion"/>
    <s v="."/>
    <s v="."/>
    <s v="2023-00288 SANTIAGO DE CALI, 28 DE MARZO DE 2023 SEÑORA ANDREA CHARRY DIRECTORA ADMINISTRATIVA INDUSTRIAS METÁLICAS MORENO INDUSTRIASMETALICASMORENO@GMAIL.COM LA CIUDAD CORDIAL SALUDO, DAMOS RESPUESTA AL CORREO ELECTRÓNICO DEL 24 DE MARZO DE 2023, RECIBIDO EN ESTA ENTIDAD EL MISMO DÍA, EN EL QUE SOLICITA: &quot;SUMINISTRAR UNA BASE DE DATOS DE MANERA GRATUITA DE EMPRESAS DE LA CIUDAD DE CALI, A LAS CUALES PODAMOS COMPARTIR NUESTRA INFORMACIÓN Y PODER AMPLIAR NUESTRO MERC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
    <s v="."/>
    <s v="Finalizado"/>
    <s v="ECUARTAS"/>
    <d v="2023-03-28T00:00:00"/>
    <d v="2023-03-28T00:00:00"/>
    <s v="industriasmetalicasmoreno@gmail.com.rpost.biz martes 28/03/2023 9:58 a. m."/>
    <s v="N"/>
    <s v=""/>
    <x v="0"/>
    <s v=""/>
    <s v="N"/>
    <d v="2023-03-28T00:00:00"/>
    <d v="2023-03-28T00:00:00"/>
    <n v="2"/>
    <n v="15"/>
    <x v="0"/>
    <n v="15"/>
    <s v="cumple"/>
  </r>
  <r>
    <x v="0"/>
    <n v="2023001892"/>
    <x v="58"/>
    <s v="EN COM,UNICACION DEL DIA 23032023 CON OFICIO D-1891 DE COMFENALCO TOLIMA ENVIADO VUIA EMAILA CONTACTO CCC SOLCITAN NOS COLABORE EN EL PROCESO DE ACTUALIZACIÓN DE DATOS CON BASE A LA RENOVACIÓN DE LA MATRICULA MERCANTIL DE LAS EMPRESAS RELACIONADAS DADO QUE A LA FECHA NO HA SIDO POSIBLE SU UBICACIÓN. - 1 INTEGRATED SERVICES A M SAS 901094281 - NOTA LA SOCIEDAD INTEGRATED SERVICES A.M. S.A.S EN LIQUIDACION_x0009__x0009_NIT 901094281 - 4 CANCELADA_x0009_CALI MAT # 990177"/>
    <s v="A"/>
    <s v="JCMARIN"/>
    <s v=" "/>
    <s v="Obrero"/>
    <d v="2023-03-25T00:00:00"/>
    <s v="Origino"/>
    <s v="NRESPONS"/>
    <s v="Registros Pub y Redes Emp"/>
    <s v="Back (Registro)"/>
    <s v="Finalizado"/>
    <s v=" "/>
    <s v="Asignado a"/>
    <s v="ECUARTAS"/>
    <s v="Registros Pub y Redes Emp"/>
    <s v="Back (Registro)"/>
    <d v="2023-03-25T00:00:00"/>
    <s v="A"/>
    <s v=""/>
    <m/>
    <m/>
    <m/>
    <m/>
    <m/>
    <m/>
    <m/>
    <s v="Sin Identificación"/>
    <m/>
    <s v="DIANA LUCIA REYES GUTIERREZ"/>
    <s v="2646710"/>
    <s v="notificacioncobroaportes@comfenalco.com.co"/>
    <s v="E-mail"/>
    <s v=""/>
    <s v="3 Peticiones"/>
    <x v="0"/>
    <s v="Registros Publicos y Redes Emp"/>
    <s v="Derecho de peticion"/>
    <s v="."/>
    <s v="."/>
    <s v="2023 - 00342 SANTIAGO DE CALI, 28 DE MARZO DE 2023 SEÑORES COMFENALCO TOLIMA ATENCIÓN: DIANA LUCIA REYES GUTIERREZ DIRECTORA ADMINISTRATIVA NOTIFICACIONCOBROAPORTES@COMFENALCO.COM.CO IBAGUÉ CORDIAL SALUDO, DAMOS RESPUESTA AL OFICIO CON CONSECUTIVO D-1891 DEL 22 DE MARZO DE 2023, RECIBIDO EN ESTA ENTIDAD EL 23 DE MARZO, SOLICITA: &quot;NOS COLABORE EN EL PROCESO DE ACTUALIZACIÓN DE DATOS, CON BASE A LA RENOVACIÓN DE LA MATRICULA MERCANTIL DE LAS EMPRESAS RELACIONADAS, DADO QUE A LA FECHA, NO HA SIDO POSIBLE SU UBICACIÓN.&quot; INTEGRATED SERVICES A M SAS_x0009__x0009__x0009_NIT 90109428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
    <s v="."/>
    <s v="Finalizado"/>
    <s v="ECUARTAS"/>
    <d v="2023-03-28T00:00:00"/>
    <d v="2023-03-28T00:00:00"/>
    <s v="notificacioncobroaportes@comfenalco.com.co.rpost.biz martes 28/03/2023 9:37 a. m"/>
    <s v="N"/>
    <s v=""/>
    <x v="0"/>
    <s v=""/>
    <s v="N"/>
    <d v="2023-03-28T00:00:00"/>
    <d v="2023-03-28T00:00:00"/>
    <n v="2"/>
    <n v="15"/>
    <x v="0"/>
    <n v="15"/>
    <s v="cumple"/>
  </r>
  <r>
    <x v="0"/>
    <n v="2023001893"/>
    <x v="58"/>
    <s v="EN COMUNICACION DEL DIA 24 MARZO 2023 ENVIADO POR EMAIL A CONTACTO CCC ORDEN A POLICÍA JUDICIAL NO. 8972593 FISCAL NO. 52 SECCIONAL DEL GRUPO DE INDAGACIÓN DE PALMIRA NÚMERO ÚNICO DE NOTICIA CRIMINAL 765206000181202252311 SOLICITO SU COLABORACIÓN EN EL SENTIDO DE EXPEDIR CERTIFICADO DE EXISTENCIA Y REPRESENTACIÓN DE LA EMPRESA DE RAZÓN SOCIAL TRANSPORTES DEL VALLE Y TURISMO S.A.S. NIT. 805025025-2."/>
    <s v="A"/>
    <s v="LNDELGAD"/>
    <s v=" "/>
    <s v="Principal"/>
    <d v="2023-03-25T00:00:00"/>
    <s v="Origino"/>
    <s v="NRESPONS"/>
    <s v="Registros Pub y Redes Emp"/>
    <s v="Back (Registro)"/>
    <s v="Finalizado"/>
    <s v=" "/>
    <s v="Asignado a"/>
    <s v="ECUARTAS"/>
    <s v="Registros Pub y Redes Emp"/>
    <s v="Back (Registro)"/>
    <d v="2023-03-25T00:00:00"/>
    <s v="A"/>
    <s v="MERCANTIL"/>
    <n v="179334"/>
    <m/>
    <m/>
    <m/>
    <m/>
    <m/>
    <m/>
    <s v="Nit"/>
    <m/>
    <s v="HAROLD BENITEZ LAVERDE"/>
    <s v=""/>
    <s v="harold.benitez@fiscalia.gov.co"/>
    <s v="E-mail"/>
    <s v=""/>
    <s v="3 Peticiones"/>
    <x v="23"/>
    <s v="Registros Publicos y Redes Emp"/>
    <s v="Derecho de peticion"/>
    <s v="."/>
    <s v="."/>
    <s v="2023-00337 SANTIAGO DE CALI, 28 DE MARZO DE 2023 SEÑORES FISCALIA GENERAL DE LA NACIÓN ATENCIÓN: HAROLD BENITEZ LAVERDE ASISTENTE DE FISCAL II HAROLD.BENITEZ@FISCALIA.GOV.CO LA CIUDAD CORDIAL SALUDO, DAMOS RESPUESTA A SU NUC 765206000181202252311 DEL 24 DE MARZO DE 2023 RECIBIDO EN ESTA ENTIDAD EL MISMO DÍA, SOLICITÓ: &quot;EXPEDIR CERTIFICADO DE EXISTENCIA Y REPRESENTACIÓN DE LA EMPRESA DE RAZÓN SOCIAL TRANSPORTES DELVALLE Y TURISMO S.A.S. NIT. 805025025-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O ENVIAMOS CERTIFICADO DE"/>
    <s v="."/>
    <s v="Finalizado"/>
    <s v="ECUARTAS"/>
    <d v="2023-03-28T00:00:00"/>
    <d v="2023-03-28T00:00:00"/>
    <s v="'harold.benitez@fiscalia.gov.co.rpost.biz' martes 28/03/2023 10:57 a. m"/>
    <s v="N"/>
    <s v=""/>
    <x v="0"/>
    <s v=""/>
    <s v="N"/>
    <d v="2023-03-28T00:00:00"/>
    <d v="2023-03-28T00:00:00"/>
    <n v="2"/>
    <n v="15"/>
    <x v="0"/>
    <n v="15"/>
    <s v="cumple"/>
  </r>
  <r>
    <x v="0"/>
    <n v="2023001895"/>
    <x v="58"/>
    <s v="EN COMUNICACION DEL DIA 22032023 CON RAD 1.140.25.2023163921 DE LA GOBERNACION DEL VALLE ENVIADO VIA EMAIL A CONTACTO CCC RECIBIDO EL DIA 23032023 SOLICITAN SOLICITAN UN . CERTIFICADO HISTORICO DE REPRESENTACION LEGAL Y EXISTENCIA DE LA ASOCIACION DEPARTAMENTAL DE OBRAS SOCIALES - ADOS IDENTIFICADO CON NIT 805018985-9-"/>
    <s v="A"/>
    <s v="JCMARIN"/>
    <s v=" "/>
    <s v="Obrero"/>
    <d v="2023-03-25T00:00:00"/>
    <s v="Origino"/>
    <s v="NRESPONS"/>
    <s v="Registros Pub y Redes Emp"/>
    <s v="Back (Registro)"/>
    <s v="Finalizado"/>
    <s v=" "/>
    <s v="Asignado a"/>
    <s v="ECUARTAS"/>
    <s v="Registros Pub y Redes Emp"/>
    <s v="Back (Registro)"/>
    <d v="2023-03-25T00:00:00"/>
    <s v="A"/>
    <s v="ESAL"/>
    <n v="3988"/>
    <m/>
    <m/>
    <m/>
    <m/>
    <m/>
    <m/>
    <s v="Inscrito"/>
    <m/>
    <s v="JERSON EDUARDO VALENCIA ARANGO"/>
    <s v="6200000EXT2037"/>
    <s v=""/>
    <s v="E-mail"/>
    <s v=""/>
    <s v="3 Peticiones"/>
    <x v="0"/>
    <s v="Registros Publicos y Redes Emp"/>
    <s v="Derecho de peticion"/>
    <s v="."/>
    <s v="."/>
    <s v=" SANTIAGO DE CALI, 29 DE MARZO DE 2023 SEÑORES DIRECCION DE IMPUESTOS Y ADUANAS NACIONALES - DIAN ATENCIÓN: MIREYA ERAZO BARONA JEFE G.I.T DE AUDITORIA TRIBUTARIA CORRESP_ENTRADA_CALI-IMP@DIAN.GOV.CO RAGUDELOL@DIAN.GOV.CO LA CIUDAD CORDIAL SALUDO, DAMOS RESPUESTA A SU SOLICITUD 105201261514-000081 DEL 3 DE MARZO DE 2023, RECIBIDO EN EL DEPARTAMENTO DEL VALLE DEL CAUCA Y REMITIDO A ESTA ENTIDAD EL 24 DE MARZO, EN EL QUE SOLICITA: &quot;HISTÓRICO REPRESENTACIÓN LEGAL Y EXISTENCIA DE LA ASOCIACIÓN DEPARTAMENTAL DE OBRAS SOCIALES - ADOS IDENTIFICADO CON NIT 805.018.985-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
    <s v="."/>
    <s v="Finalizado"/>
    <s v="ECUARTAS"/>
    <d v="2023-03-30T00:00:00"/>
    <d v="2023-03-30T00:00:00"/>
    <s v="corresp_entrada_cali-imp@dian.gov.co.rpost.biz jueves 30/03/2023 8:03 a. m."/>
    <s v="N"/>
    <s v=""/>
    <x v="0"/>
    <s v=""/>
    <s v="N"/>
    <d v="2023-03-30T00:00:00"/>
    <d v="2023-03-30T00:00:00"/>
    <n v="4"/>
    <n v="15"/>
    <x v="0"/>
    <n v="15"/>
    <s v="cumple"/>
  </r>
  <r>
    <x v="0"/>
    <n v="2023001896"/>
    <x v="58"/>
    <s v="EN COMUNICACION DEL DIA 23 MARZO 2023 ENVIADO POR EMAIL A CONTACTO CCC DE LA SUPERSOCIEDADES RAD 2023-01-146524 SOLICITAMOS SU COLABORACIÓN A FIN DE REMITIR A ESTA ENTIDAD LA INFORMACIÓN QUE DÉ CUENTA DE LA PARTICIPACIÓN EN CARGOS DE ADMINISTRACIÓN Y/O COMO SOCIOS, DE LAS PERSONAS NATURALES QUE A CONTINUACIÓN SE INDICAN LINA MARIA SALCEDO GONZALEZ 29.543.637 JULIANA SALCEDO RAVE 1.116.259.145 AGRADECEMOS, DE SER POSIBLE, ESTA INFORMACIÓN INCLUYA NO SOLO INFORMACIÓN DE REGISTROS ACTUALMENTE VIGENTES, SINO QUE SE HAGA CON EL HISTÓRICO REGISTRADO EN SU ENTIDAD."/>
    <s v="A"/>
    <s v="LNDELGAD"/>
    <s v=" "/>
    <s v="Principal"/>
    <d v="2023-03-25T00:00:00"/>
    <s v="Origino"/>
    <s v="NRESPONS"/>
    <s v="Registros Pub y Redes Emp"/>
    <s v="Back (Registro)"/>
    <s v="Finalizado"/>
    <s v=" "/>
    <s v="Asignado a"/>
    <s v="ECUARTAS"/>
    <s v="Registros Pub y Redes Emp"/>
    <s v="Back (Registro)"/>
    <d v="2023-03-25T00:00:00"/>
    <s v="A"/>
    <s v="NO APLICA"/>
    <m/>
    <m/>
    <m/>
    <m/>
    <m/>
    <m/>
    <m/>
    <s v="Sin Identificación"/>
    <m/>
    <s v="VICTOR ALFONSO ROMERO BALLESTEROS"/>
    <s v=""/>
    <s v="investsob@supersociedades.gov.co"/>
    <s v="E-mail"/>
    <s v=""/>
    <s v="3 Peticiones"/>
    <x v="0"/>
    <s v="Registros Publicos y Redes Emp"/>
    <s v="Derecho de peticion"/>
    <s v="."/>
    <s v="."/>
    <s v="2023 - 00342 SANTIAGO DE CALI, 30 DE MARZO DE 2023 SEÑORES SUPERINTENDENCIA DE SOCIEDADES ATENCIÓN: VICTOR ALFONSO ROMERO BALLESTEROS COORDINADOR DEL GRUPO DE INVESTIGACIONES DE SOBORNO TRANSNACIONAL Y OTROS DELITOS INVESTSOB@SUPERSOCIEDADES.GOV.CO VROMERO@SUPERSOCIEDADES.GOV.CO CLARACA@SUPERSOCIEDADES.GOV.CO BOGOTÁ D.C. CORDIAL SALUDO, DAMOS RESPUESTA AL RADICADO NO. 2023-01-146524 CONSECUTIVO 242-061091 DEL 23 DE MARZO DE 2023, RECIBIDO EN ESTA ENTIDAD EL MISMO DÍA, SOLICITA: &quot;REMITIR A ESTA ENTIDAD LA INFORMACIÓN QUE DÉ CUENTA DE LA PARTICIPACIÓN EN CARGOS DE ADMINISTRACIÓN Y/O COMO SOCIOS, DE LAS PERSONAS NATURALES QUE A CONTINUACIÓN SE INDICAN: NOMBRE _x0009_IDENTIFICACIÓN LINA MARIA SALCEDO GONZALEZ _x0009_29.543.637 JULIANA SALCEDO RAVE _x0009_1.116.259.145 AL RESPECTO, LE INFORMAMOS QUE LAS CÁMARAS DE COMERCIO DEBEN CEÑIRSE A LO ESTRICTAMENTE CONSAGRADO EN EL ORDENAMIENTO JURÍDICO Y, POR LO TANTO, SOLO PUEDEN HACER LO QUE LA LEY LAS FACULTA, DE TAL MANERA QUE EL ARTÍCULO 86 DEL CÓD"/>
    <s v="."/>
    <s v="Finalizado"/>
    <s v="ECUARTAS"/>
    <d v="2023-03-30T00:00:00"/>
    <d v="2023-03-30T00:00:00"/>
    <s v="investsob@supersociedades.gov.co.rpost.biz; vromero@supersociedades.gov.co.rpost.biz; claraca@supersociedades.gov.co.rpost.biz jueves 30/03/2023 3:11 p. m."/>
    <s v="N"/>
    <s v=""/>
    <x v="0"/>
    <s v=""/>
    <s v="N"/>
    <d v="2023-03-30T00:00:00"/>
    <d v="2023-03-30T00:00:00"/>
    <n v="4"/>
    <n v="15"/>
    <x v="0"/>
    <n v="15"/>
    <s v="cumple"/>
  </r>
  <r>
    <x v="0"/>
    <n v="2023001898"/>
    <x v="58"/>
    <s v="EN COMUNICACION DEL DIA 23032023 CON EMAIL ENVIADFO A CONTACTO CCC MEDIANTE PETICION LA SEÑORA MARCELA DOMINGUEZ SOLICITA COMO ESTUDIANTE DE COMERCIO INTERNACIONAL DE LA UNIVERSIDAD UAN ME ENCUENTRO REALIZANDO UNA INVESTIGACIÓN DE LAS EMPRESAS REGISTRADAS EN LA CC DE CALI Y ME DIJERON QUE A TRAVÉS DE ESTE CONTACTO ME PODRIAN AYUDAR ESTOY NECESITANDO UNA BASE DE DATOS DE LAS EMPRESASCALEÑAS REGISTRADAS PARA PODER HACER UNOS ANÁLISIS."/>
    <s v="A"/>
    <s v="JCMARIN"/>
    <s v=" "/>
    <s v="Obrero"/>
    <d v="2023-03-25T00:00:00"/>
    <s v="Origino"/>
    <s v="NRESPONS"/>
    <s v="Registros Pub y Redes Emp"/>
    <s v="Back (Registro)"/>
    <s v="Finalizado"/>
    <s v=" "/>
    <s v="Asignado a"/>
    <s v="ECUARTAS"/>
    <s v="Registros Pub y Redes Emp"/>
    <s v="Back (Registro)"/>
    <d v="2023-03-25T00:00:00"/>
    <s v="A"/>
    <s v=""/>
    <m/>
    <m/>
    <m/>
    <m/>
    <m/>
    <m/>
    <m/>
    <s v="Sin Identificación"/>
    <m/>
    <s v="LINA MARCELA DOMINGUEZ"/>
    <s v=""/>
    <s v="linadom97@gmail.com"/>
    <s v="E-mail"/>
    <s v="3173780574"/>
    <s v="3 Peticiones"/>
    <x v="0"/>
    <s v="Registros Publicos y Redes Emp"/>
    <s v="Derecho de peticion"/>
    <s v="."/>
    <s v="."/>
    <s v="2023-00345 SANTIAGO DE CALI, 29 DE MARZO DE 2023 SEÑORA MARCELA DOMINGUEZ ESTUDIANTE UNIVERSIDAD UAN LINADOM97@GMAIL.COM LA CIUDAD CORDIAL SALUDO, DAMOS RESPUESTA AL CORREO ELECTRÓNICO DEL 23 DE MARZO DE 2023, RECIBIDO EN ESTA ENTIDAD EL MISMO DÍA, EN EL QUE SOLICITA: &quot;UNA BASE DE DATOS DE LAS EMPRESAS CALEÑAS REGISTRADAS PARA PODER HACER UNOS ANÁLISI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
    <s v="."/>
    <s v="Finalizado"/>
    <s v="ECUARTAS"/>
    <d v="2023-03-29T00:00:00"/>
    <d v="2023-03-29T00:00:00"/>
    <s v="linadom97@gmail.com.rpost.biz miércoles 29/03/2023 9:32 a. m"/>
    <s v="N"/>
    <s v=""/>
    <x v="0"/>
    <s v="Interés general y particular"/>
    <s v="N"/>
    <d v="2023-03-29T00:00:00"/>
    <d v="2023-03-29T00:00:00"/>
    <n v="3"/>
    <n v="15"/>
    <x v="0"/>
    <n v="15"/>
    <s v="cumple"/>
  </r>
  <r>
    <x v="0"/>
    <n v="2023001900"/>
    <x v="58"/>
    <s v="EN COMUNICACION DEL DIA 13032023 CON OFICIO OPJ 8921168 DE LA FGN FISCALIA 2 LOCAL BOGOTA DC ENVIADO VIA EMAIL A CONTACTO CCC SOLICITAN COLABORACIÓN PARA QUE SE ALLEGUE: ¿¿TODA LA INFORMACIÓN RELACIONADA CON LA EXISTENCIA DE REGISTRO EN BASES DE DATOS CONFORMACIÓN Y REPRESENTANTES LEGALES DEL CONSORCIO PARA LA PROSPERIDAD SOCIAL ¿ CONPROS IDENTIFICADA CON NIT. 900.520.839-8 - CBPO ENGENHARIA LTDA CON NIT 900520702 - 8 Y PROYECTOS DE INFRAESTRUCTURA S.A. ¿ PISA CON NIT 890327996-4¿"/>
    <s v="A"/>
    <s v="JCMARIN"/>
    <s v=" "/>
    <s v="Obrero"/>
    <d v="2023-03-25T00:00:00"/>
    <s v="Origino"/>
    <s v="NRESPONS"/>
    <s v="Registros Pub y Redes Emp"/>
    <s v="Back (Registro)"/>
    <s v="Finalizado"/>
    <s v=" "/>
    <s v="Asignado a"/>
    <s v="ECUARTAS"/>
    <s v="Registros Pub y Redes Emp"/>
    <s v="Back (Registro)"/>
    <d v="2023-03-25T00:00:00"/>
    <s v="A"/>
    <s v=""/>
    <m/>
    <m/>
    <m/>
    <m/>
    <m/>
    <m/>
    <m/>
    <s v="Sin Identificación"/>
    <m/>
    <s v="JACQUELINE TORRES R."/>
    <s v="5702000EXT3882"/>
    <s v="jatorres@fiscalia.gov.co"/>
    <s v="E-mail"/>
    <s v=""/>
    <s v="3 Peticiones"/>
    <x v="0"/>
    <s v="Registros Publicos y Redes Emp"/>
    <s v="Derecho de peticion"/>
    <s v="."/>
    <s v="."/>
    <s v="2023-00337 SANTIAGO DE CALI, 29 DE MARZO DE 2023 SEÑORES FISCALIA GENERAL DE LA NACIÓN ATENCIÓN: JACQUELINE TORRES R. PROFESIONAL INVESTIGADOR II JATORRES@FISCALIA.GOV.CO BOGOTÁ D.C. CORDIAL SALUDO, DAMOS RESPUESTA A SU OFICIO 110016000102202300077 OPJ 8921168 DEL 13 DE MARZO DE 2023 RECIBIDO EN LA CÁMARA DE COMERCIO DE BOGOTÁ Y REMITIDO A ESTA ENTIDAD EL 24 DE MARZO, SOLICITÓ: &quot;TODA LA INFORMACIÓN RELACIONADA CON LA EXISTENCIA DE REGISTRO EN SUS BASES DE DATOS, CONFORMACIÓN Y REPRESENTANTES LEGALES DEL CONSORCIO PARA LA PROSPERIDAD SOCIAL - CONPROS, IDENTIFICADA CON NIT. 900.520.839-8, CBPO ENGENHARIA LTDA CON NIT 900520702 - 8 Y PROYECTOS DE INFRAESTRUCTURA S.A. - PISA CON NIT 890327996-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s v="."/>
    <s v="Finalizado"/>
    <s v="ECUARTAS"/>
    <d v="2023-03-29T00:00:00"/>
    <d v="2023-03-29T00:00:00"/>
    <s v="jatorres@fiscalia.gov.co.rpost.biz miércoles 29/03/2023 4:46 p. m."/>
    <s v="N"/>
    <s v=""/>
    <x v="0"/>
    <s v=""/>
    <s v="N"/>
    <d v="2023-03-29T00:00:00"/>
    <d v="2023-03-29T00:00:00"/>
    <n v="3"/>
    <n v="15"/>
    <x v="0"/>
    <n v="15"/>
    <s v="cumple"/>
  </r>
  <r>
    <x v="0"/>
    <n v="2023001905"/>
    <x v="58"/>
    <s v="EN COMUNICACION DEL DIA 24032023 CON EMAIL ENVIADO A CONTACTO CCC MEDIANTE PETICON LA SEÑORA CAROLINA APONZA ROJAS CC 38558800 SINDICA QUE EL DIA 15 DE MARZO DE 2022 MEDIANTE CORREO ELECTRÓNICO SE ME NOTIFICO QUE ATENDIENDO AL DECRETO 1068 DE 2020 LA SOCIEDADES MERCANTILES SUJETAS A SUPERVISIÓN DE LA SUPERSOCIEDADES QUE NO RENUEVEN SU MATRICULA MERCANTIL POR UN TERMINO DE 3 AÑOS O NO ENVÍEN LA INFORMACIÓN REQUERIDA POR DICHA ENTIDAD SE PRESUMIRÁN NO OPERATIVAS Y PODRÁN SER DECLARADAS DE OFICIO DISUELTAS. SOLICITO POR FAVOR SE DE TRAMITE AL COMUNICADO ENVIADO ES DECIR QUE SE REALICE EL PROCEDIMIENTO INDICADO PARA LA EMPRESA HONUA KAI SAS NIT. 901191585"/>
    <s v="A"/>
    <s v="JCMARIN"/>
    <s v=" "/>
    <s v="Obrero"/>
    <d v="2023-03-25T00:00:00"/>
    <s v="Origino"/>
    <s v="NRESPONS"/>
    <s v="Registros Pub y Redes Emp"/>
    <s v="Juridica"/>
    <s v="Finalizado"/>
    <s v=" "/>
    <s v="Asignado a"/>
    <s v="MVELASQU"/>
    <s v="Registros Pub y Redes Emp"/>
    <s v="Juridica"/>
    <d v="2023-03-25T00:00:00"/>
    <s v="A"/>
    <s v="MERCANTIL"/>
    <n v="1020938"/>
    <m/>
    <m/>
    <m/>
    <m/>
    <m/>
    <m/>
    <s v="Inscrito"/>
    <m/>
    <s v="CAROLINA APONZA ROJAS"/>
    <s v=""/>
    <s v="carolina.aponza@gmail.com"/>
    <s v="E-mail"/>
    <s v=""/>
    <s v="3 Peticiones"/>
    <x v="30"/>
    <s v="Registros Publicos y Redes Emp"/>
    <s v="Derecho de peticion"/>
    <s v="."/>
    <s v="."/>
    <s v="EN ATENCIÓN A SU SOLICITUD PUNTUAL LE INFORMAMOS QUE EL COMUNICADO REMITIDO A LAS SOCIEDADES QUE SE ENCUENTRAN CON MATRÍCULA EN ESTADO ACTIVO PERO QUE EN EL LAPSO DE TRES (3) AÑOS CONSECUTIVOS NO HAYAN PRESENTADO SU RENOVACIÓN, NI HAYAN ENVIADO LA INFORMACIÓN FINANCIERA REQUERIDA POR LA SUPERINTENDENCIA DE SOCIEDADES, SE PRESUMEN NO OPERATIVAS Y PODRÁN SER DECLARADAS DISUELTAS POR LA SUPERINTENDENCIA DE SOCIEDADES CON BASE EN LAS FACULTADES SEÑALADAS EN EL NUMERAL 7 DEL ARTÍCULO 218 DEL CÓDIGO DE COMERCIO.ES POR ELLO, QUE EN VISTA DE QUE LA SOCIEDAD HONUA KAI S.A.S., CUMPLE CON EL PRESUPUESTO DE LA AUSENCIA DE LA RENOVACIÓN DE SU MATRÍCULA MERCANTIL ANTE LA CÁMARA DE COMERCIO POR UN PERIODO CONSECUTIVO DE DOS (2) AÑOS, PROCEDIMOS A COMUNICARLE QUE ESTÁ PRÓXIMO A VENCER EL PLAZO PARA QUE REALICE LA RENOVACIÓN Y EVITE SER DECLARADA DISUELTA POR LA SUPERINTENDENCIA DE SOCIEDADES.IGUALMENTE, ES IMPORTANTE ACLARARLE QUE LA CÁMARA DE COMERCIO SOLO PODRÁ PROCEDER A INSCRIBIR LA DISOLUCIÓN DE "/>
    <s v="."/>
    <s v="Finalizado"/>
    <s v="MVELASQU"/>
    <d v="2023-03-27T00:00:00"/>
    <d v="2023-03-27T00:00:00"/>
    <s v=" "/>
    <s v="N"/>
    <s v=""/>
    <x v="0"/>
    <s v="Interés general y particular"/>
    <s v="N"/>
    <d v="2023-03-27T00:00:00"/>
    <d v="2023-03-27T00:00:00"/>
    <n v="1"/>
    <n v="15"/>
    <x v="0"/>
    <n v="15"/>
    <s v="cumple"/>
  </r>
  <r>
    <x v="0"/>
    <n v="2023001906"/>
    <x v="58"/>
    <s v="EN COMUNICACION DEL DIA 21 MARZO 2023 ENVIADO POR EMAIL A CONTACTO CCC JUZGADO PRIMERO LABORAL DEL CIRCUITO DE BELLO RUN: 05088 31 05 001 2018 00941 00 RADICADO: 2018-00941SE ORDENA OFICIAR A CÁMARA DE COMERCIO DE CALI, A EFECTO DE QUE INFORMEN SI LA SOCIEDAD COOMEVA EPS S.A, SE ENCUENTRA LIQUIDADA. ADEMÁS, ALLEGUE EL CERTIFICADO ACTUALIZADO DE EXISTENCIA Y REPRESENTACIÓN LEGAL DE DICHA SOCIEDAD"/>
    <s v="A"/>
    <s v="LNDELGAD"/>
    <s v=" "/>
    <s v="Principal"/>
    <d v="2023-03-25T00:00:00"/>
    <s v="Origino"/>
    <s v="NRESPONS"/>
    <s v="Registros Pub y Redes Emp"/>
    <s v="Back (Registro)"/>
    <s v="Finalizado"/>
    <s v=" "/>
    <s v="Asignado a"/>
    <s v="ECUARTAS"/>
    <s v="Registros Pub y Redes Emp"/>
    <s v="Back (Registro)"/>
    <d v="2023-03-25T00:00:00"/>
    <s v="A"/>
    <s v="MERCANTIL"/>
    <n v="112052"/>
    <m/>
    <m/>
    <m/>
    <m/>
    <m/>
    <m/>
    <s v="Nit"/>
    <m/>
    <s v="BEATRIZ E. LOPERA ARANGO"/>
    <s v="6044569488"/>
    <s v="j01lctobello@cendoj.ramajudicial.gov.co"/>
    <s v="E-mail"/>
    <s v=""/>
    <s v="3 Peticiones"/>
    <x v="0"/>
    <s v="Registros Publicos y Redes Emp"/>
    <s v="Derecho de peticion"/>
    <s v="."/>
    <s v="."/>
    <s v="YA SE DIO RESPUESTA CON DERECHO DE PETICIÓN: 2023001829 RADICACIÓN: 20230285753 2023 - 00236 SANTIAGO DE CALI, 25 DE MARZO DE 2023 SEÑORES JUZGADO PRIMERO LABORAL DEL CIRCUITO DE BELLO ATENCIÓN: JHON JAIRO BEDOYA LOPERA JUEZ J01LCTOBELLO@CENDOJ.RAMAJUDICIAL.GOV.CO BELLO - ANTIOQUIA CORDIAL SALUDO DAMOS RESPUESTA AL OFICIO RADICADO 2018-00941 DEL 21 DE MARZO DE 2023, RECIBIDO EN ESTA ENTIDAD EL 22 DE MARZO, EN EL QUE SOLICITA &quot;OFICIAR A CÁMARA DE COMERCIO DE CALI, A EFECTO DE QUE INFORMEN SI LA SOCIEDAD COOMEVA EPS S.A, SE ENCUENTRA LIQUIDADA. ADEMÁS, ALLEGUE EL CERTIFICADO ACTUALIZADO DE EXISTENCIA Y REPRESENTACIÓN LEGAL DE DICHA SOCIE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
    <s v="."/>
    <s v="Finalizado"/>
    <s v="ECUARTAS"/>
    <d v="2023-03-29T00:00:00"/>
    <d v="2023-03-29T00:00:00"/>
    <s v="'j01lctobello@cendoj.ramajudicial.gov.co.rpost.biz' lunes 27/03/2023 8:01 a. m"/>
    <s v="N"/>
    <s v=""/>
    <x v="0"/>
    <s v=""/>
    <s v="N"/>
    <d v="2023-03-29T00:00:00"/>
    <d v="2023-03-29T00:00:00"/>
    <n v="3"/>
    <n v="15"/>
    <x v="0"/>
    <n v="15"/>
    <s v="cumple"/>
  </r>
  <r>
    <x v="0"/>
    <n v="2023001909"/>
    <x v="58"/>
    <s v="EN COMUNICACION DEL DIA 24032023 CON EMAIL ENVIADO A CONTACTO CCC MEDIANTE DERECHO DE PETICION EL SR. JAMES FERNANDEZ CARDOZO CC 6098068 REP LEGAL DE LA ENTIDAD INSTITUTO COLOMBIANO DE LO PÚBLICO Y FELICIDAD CON NIT 805029876-1 E SOLICITO: SE OFICIE A LA DIRECCIÓN DE IMPUESTOS Y ADUANAS NACIONALES, DIAN, A EFECTO DE QUE SE NOTIFIQUE EL CAMBIO DE DENOMINACIÓN QUE TENÍA EL INSTITUTO ANTERIORMENTE, ES DECIR, INSTITUTO COLOMBIANO DE DERECHO PÚBLICO, QUE CAMBIÓ SU DENOMINACIÓN A INSTITUTO DE LO PÚBLICO Y LA FELICIDAD"/>
    <s v="A"/>
    <s v="JCMARIN"/>
    <s v=" "/>
    <s v="Obrero"/>
    <d v="2023-03-25T00:00:00"/>
    <s v="Origino"/>
    <s v="NRESPONS"/>
    <s v="Registros Pub y Redes Emp"/>
    <s v="Front (Cajas)"/>
    <s v="Finalizado"/>
    <s v=" "/>
    <s v="Asignado a"/>
    <s v="CBOTERO"/>
    <s v="Registros Pub y Redes Emp"/>
    <s v="Juridica"/>
    <d v="2023-03-25T00:00:00"/>
    <s v="A"/>
    <s v="ESAL"/>
    <n v="6426"/>
    <m/>
    <m/>
    <m/>
    <m/>
    <m/>
    <m/>
    <s v="Inscrito"/>
    <m/>
    <s v="JAMES FERNANDEZ CARDOZO"/>
    <s v=""/>
    <s v="fernandezcardozoyasociados@hotmail.com"/>
    <s v="E-mail"/>
    <s v="3205844056"/>
    <s v="3 Peticiones"/>
    <x v="5"/>
    <s v="Registros Publicos y Redes Emp"/>
    <s v="Derecho de peticion"/>
    <s v="."/>
    <s v="."/>
    <s v=" SANTIAGO DE CALI, 5 DE ABRIL DE 2023 SEÑOR JAMES FERNANDEZ CARDOZO REPRESENTANTE LEGAL EL INSTITUTO COLOMBIANO DE LO PÚBLICO Y LA FELICIDAD &quot;INCOFELI LA CIUDAD CORDIAL SALUDO, DAMOS RESPUESTA A SU ESCRITO DE FECHA 24 DE MARZO DE 2023 RECIBIDO EN ESTA ENTIDAD EL 25 DE MARZO DEL MISMO AÑO, MEDIANTE EL CUAL NOS SOLICITA: &quot;SE OFICIE A LA DIRECCIÓN DE IMPUESTOS Y ADUANAS NACIONALES, DIAN, A EFECTO DE QUE SE NOTIFIQUE EL CAMBIO DE DENOMINACIÓN QUE TENÍA EL INSTITUTO ANTERIORMENTE, ES DECIR, INSTITUTO COLOMBIANO DE DERECHO PÚBLICO, QUE CAMBIÓ SU DENOMINACIÓN A INSTITUTO DE LO PÚBLICO Y LA FELIC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CBOTERO"/>
    <d v="2023-04-05T00:00:00"/>
    <d v="2023-04-05T00:00:00"/>
    <s v=" "/>
    <s v="N"/>
    <s v=""/>
    <x v="0"/>
    <s v="Interés general y particular"/>
    <s v="N"/>
    <d v="2023-04-05T00:00:00"/>
    <d v="2023-04-05T00:00:00"/>
    <n v="8"/>
    <n v="15"/>
    <x v="0"/>
    <n v="15"/>
    <s v="cumple"/>
  </r>
  <r>
    <x v="0"/>
    <n v="2023001914"/>
    <x v="59"/>
    <s v="EN COMUNICACION DEL DIA 18032023 CON OFICIO GS-2023 GAULA IBIC. 29.25 DE LA POLICIA NACIONAL SECCIONAL PEREIRA ENVIADO VIA EMAIL A LA CC PEREIRA Y REMITIDO A LA CC CALI EL DIA 25032023 CON RAD. NO. 20230276638 POR TRASLADO POR COMPETENCIAS SOLICITAN ORDENAR A QUIEN CORRESPONDA INFROMAR SI EN LA BASE DE DATOS DE LA CCC Y A NIVEL NACIONAL SE REGISTRAN BIENES A NOMBRE DEL SR. JOSE ANCIZAR LOPEZ GOMEZ CC 10084615 - NOTA LA CEDULA APORTADA NO FIGURA CON REGISTROS EN LA CCC"/>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PT BEATRIZ ESPAÑA SOLIS"/>
    <s v="3178965491"/>
    <s v="beatriz.españacorreo.policia.gov.co"/>
    <s v="E-mail"/>
    <s v="3137392862"/>
    <s v="3 Peticiones"/>
    <x v="0"/>
    <s v="Registros Publicos y Redes Emp"/>
    <s v="Derecho de peticion"/>
    <s v="."/>
    <s v="."/>
    <s v="2023-00284 SANTIAGO DE CALI, 27 DE MARZO DE 2023 SEÑORES MINISTERIO DE DEFENSA NACIONAL POLICIA NACIONAL ATENCIÓN: PATRULLERA BEATRIZ ESPAÑA SOLIS FUNCIONARIO INVESTIGADOR GAULA RISARALDA BEATRIZ.ESPANA@CORREO.POLICIA.GOV.CO PEREIRA CORDIAL SALUDO, DAMOS RESPUESTA A SU OFICIO NOTICIA CRIMINAL NO. 660016000035200701025 DEL 18 DE MARZO DE 2023, RECIBIDO EN LA CÁMARA DE COMERCIO DE PEREIRA Y REMITIDO A ESTA ENTIDAD EL 24 DE MARZO, SOLICITÓ: &quot;INFORMAR SI EN LA BASE DE DATOS DE LA CÁMARA DE COMERCIO NACIONAL REGISTRAN BIENES A NOMBRE DEL SEÑOR JOSE ANCIZAR LOPEZ GOMEZ, IDENTIFICADO CON CÉDULA DE CIUDANANÍA NO. 10.084.61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
    <s v="."/>
    <s v="Finalizado"/>
    <s v="ECUARTAS"/>
    <d v="2023-03-27T00:00:00"/>
    <d v="2023-03-27T00:00:00"/>
    <s v="beatriz.espana@correo.policia.gov.co.rpost.biz lunes 27/03/2023 9:35 a. m "/>
    <s v="N"/>
    <s v=""/>
    <x v="0"/>
    <s v="Interés general y particular"/>
    <s v="N"/>
    <d v="2023-03-27T00:00:00"/>
    <d v="2023-03-27T00:00:00"/>
    <n v="1"/>
    <n v="15"/>
    <x v="0"/>
    <n v="15"/>
    <s v="cumple"/>
  </r>
  <r>
    <x v="0"/>
    <n v="2023001917"/>
    <x v="59"/>
    <s v="EN COMUNICACION DEL DIA 15032023 CON OFICIO REF. 11-001-60-00000-2023-00246 DE LA POLICIA NACIONAL SECCIONAL BOGOTA DC ENVIADO VIA EMAIL A LA CC ITAGUI Y REMITIDO A LA CC CALI EL DIA 25032023 CON RAD. NO. 20230276700 POR TRASALDO POR COMPETENCIAS SOLICITAN VERIFICAR QUE LOS CIUDADANOS RELACIONADOS EN AL OFICIO FIGUREN COMO PROPIETARIOS ACCIONISTAS MIENBORS DE JUNTA DIRECTIVA CARGOS ADMINISTRATIVOS EN ALGUN TIPO DE EMPRESA O SOCIEDAD DE CONSTITUCION LEGAL: GIOVANNY COLORADO RESTREPO C.C 1128459953 Y NICOLAS ROZO JIMENEZ C.C 1018407827 NOTA LAS CEDULAS APORTADA NO FIGURAN REGISTRADAS EN LA CCC"/>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PT JUAN DAVID CAÑAS PULGARIN"/>
    <s v=""/>
    <s v="juancanas2829@correo.policia.gov.co"/>
    <s v="E-mail"/>
    <s v="3123828608"/>
    <s v="3 Peticiones"/>
    <x v="10"/>
    <s v="Registros Publicos y Redes Emp"/>
    <s v="Derecho de peticion"/>
    <s v="."/>
    <s v="."/>
    <s v="2023-00284 SANTIAGO DE CALI, 27 DE MARZO DE 2023 SEÑORES MINISTERIO DE DEFENSA NACIONAL POLICIA NACIONAL ATENCIÓN: PATRULLERO JUAN DAVID CAÑAS PULGARÍN INVESTIGADOR CRIMINAL SIJIN JUAN.CANAS2829@CORREO.POLICIA.GOV.CO BOGOTÁ D.C. CORDIAL SALUDO, DAMOS RESPUESTA A SU OFICIO REF: 11-001-60-00000-2023-00246 DEL 15 DE MARZO DE 2023, RECIBIDO EN LA CÁMARA DE COMERCIO DE ABURRÁ SUR Y REMITIDO A ESTA ENTIDAD EL 24 DE MARZO, SOLICITÓ: &quot;REALIZAR SOLICITUD A LAS CÁMARAS DE COMERCIO DE BOGOTÁ, BUCARAMANGA, CALI, MEDELLÍN, ITAGUI Y ENVIGADO, A FIN DE VERIFICAR QUE LOS CIUDADANOS NOMBRADOS MÁS ADELANTE, FIGUREN COMO PROPIETARIOS, ACCIONISTAS, MIEMBROS DE JUNTAS DIRECTIVAS O CARGOS ADMINISTRATIVOS EN ALGÚN TIPO DE EMPRESA O SOCIEDADES DE CONSTITUCIÓN LEGAL GIOVANNY COLORADO RESTREPO _x0009__x0009_C.C. 1.128.459.953 NICOLAS ROZO JIMENEZ_x0009__x0009__x0009_C.C. 1.018.407.827&quot; AL RESPECTO, LE INFORMAMOS QUE LAS CÁMARAS DE COMERCIO DEBEN CEÑIRSE A LO ESTRICTAMENTE CONSAGRADO EN EL ORDENAMIENTO JURÍDICO Y, POR LO TANTO, S"/>
    <s v="."/>
    <s v="Finalizado"/>
    <s v="ECUARTAS"/>
    <d v="2023-03-27T00:00:00"/>
    <d v="2023-03-27T00:00:00"/>
    <s v="juan.canas2829@correo.policia.gov.co.rpost.biz lunes 27/03/2023 9:51 a. m"/>
    <s v="N"/>
    <s v=""/>
    <x v="0"/>
    <s v=""/>
    <s v="N"/>
    <d v="2023-03-27T00:00:00"/>
    <d v="2023-03-27T00:00:00"/>
    <n v="1"/>
    <n v="15"/>
    <x v="0"/>
    <n v="15"/>
    <s v="cumple"/>
  </r>
  <r>
    <x v="0"/>
    <n v="2023001920"/>
    <x v="59"/>
    <s v="EN COMUNICACIONDEL DIA 08032023 CON OFICIO GS-2023-SUBGA POJUD 29.54 DE LA POLICIA NACIONAL SECCIONAL BOGOTA DC ENVIADO VIA EMAIL A LA CC BOGOTA Y REMITIDO A LA CC CALI EL DIA 25032023 CON RADICACION NO. 20230281268 POR TRASLADO POR COMPETENCIAS SOLICITAN COLABORACION INFORMANDO SI EL SR. CARMELO ARTURO CASTRO FRANCO CASTRO CC 73164505 POSEE ESTABLECIMIENTOS DE COMERCIO A NIVEL NACIONAL E IGUALMENTE SUMINISTRAR ERL CERTIFI. HISTORICO DE LAS SOCIEDADES INTEXCARGA SAS NIT 901020675 - INTERNATIONAL EXPORTATION SAS NIT 900833242 Y AGENCIA DE ADUANAS AGEM SAS NIT 900736525 - NOTA LA CEDULA APORTADA NO FIGURA CON REGISTROS EN LA CCC - INTEXCARGA SAS NIT 901020675 - 5 ACTIVA EN CARTAGENACON MAT # 36874312 - INTERNATIONAL OF EXPORTATION SOCIEDAD POR ACCIONES SIMPLIFICADA INTEXPORTS S.A.S NIT 900833242 - 5 ACTIVA_x0009_EN CARTAGENA MAT # 34284012 Y LA SOCIEDAD AGENCIA DE ADUANAS AGEM ADUANA S.A.S NIVEL 2 NIT 900736525 - 9 ACTIVA EN BOGOTA MAT # 2457340"/>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PT JULIO CESAR ROJAS ROJAS"/>
    <s v="5800380EXT93002"/>
    <s v="julio.rojas3524@policia.gov.co"/>
    <s v="E-mail"/>
    <s v=""/>
    <s v="3 Peticiones"/>
    <x v="0"/>
    <s v="Registros Publicos y Redes Emp"/>
    <s v="Derecho de peticion"/>
    <s v="."/>
    <s v="."/>
    <s v="2023-00338 SANTIAGO DE CALI, 27 DE MARZO DE 2023 SEÑORES MINISTERIO DE DEFENSA NACIONAL POLICIA NACIONAL ATENCIÓN: PATRULLERO JULIO CESAR ROJAS ROJAS INVESTIGADOR CRIMINAL POLFA JULIO.ROJAS3524@CORREO.POLICIA.GOV.CO BOGOTÁ D.C. CORDIAL SALUDO, DAMOS RESPUESTA A SU OFICIO NO. GS-2023-SUBGA-POJUD-29.54 DEL 8 DE MARZO DE 2023, RECIBIDO EN LA CÁMARA DE COMERCIO DE BOGOTÁ Y REMITIDO A ESTA ENTIDAD EL 24 DE MARZO, SOLICITÓ: &quot;INFORMACIÓN QUE POSEA REFERENTE AL CIUDADANO CARMELO ARTURO CASTRO FRANCO IDENTIFICADO CON LA CÉDULA DE CIUDADANÍA 73.164.505, SI EL PRECITADO POSEE ESTABLECIMIENTOS DE COMERCIO A NIVEL NACIONAL, IGUALMENTE SUMINISTRAR EL CERTIFICADO HISTÓRICO DE LAS SOCIEDADES INTEXCARGA S.A.S. NIT 901.020.675, INTERNATIONAL OF EXPORTATION S.A.S. NIT 900.833.242 Y AGENCIA DE ADUANAS AGEM SAS 900.736.525&quot; AL RESPECTO, LE INFORMAMOS QUE LAS CÁMARAS DE COMERCIO DEBEN CEÑIRSE A LO ESTRICTAMENTE CONSAGRADO EN EL ORDENAMIENTO JURÍDICO Y, POR LO TANTO, SOLO PUEDEN HACER LO QUE LA LEY "/>
    <s v="."/>
    <s v="Finalizado"/>
    <s v="ECUARTAS"/>
    <d v="2023-03-27T00:00:00"/>
    <d v="2023-03-27T00:00:00"/>
    <s v="'julio.rojas3524@correo.policia.gov.co.rpost.biz' lunes 27/03/2023 10:35 a. m"/>
    <s v="N"/>
    <s v=""/>
    <x v="0"/>
    <s v="."/>
    <s v="N"/>
    <d v="2023-03-27T00:00:00"/>
    <d v="2023-03-27T00:00:00"/>
    <n v="1"/>
    <n v="15"/>
    <x v="0"/>
    <n v="15"/>
    <s v="cumple"/>
  </r>
  <r>
    <x v="0"/>
    <n v="2023001922"/>
    <x v="59"/>
    <s v="EN COMUNICACION DEL DIA 17032023 CON OFICIO 0662 DEL JUZGADO 1 DE FAMILIA DE ZIPAQUIRA CUNDINAMARCA ENVIADO VIA EMAIL A LA CC BOGOTA DC Y REMITIDO A LA CC CALI EL DIA 25032023 CON RADICACION 20230282150 POR TRASALDO POR COMPETENCIAS SOLICITAN CERTIFICAR EN EL TERMINO DE 5 DIAS A PARTIR DEL RECIBO DEL COMUNICADO SI LAS PERSONAS RELACIONADAS EN EL OFICIO TIENEN INSCRITOS ESTABLECIMIENTOS DE COMERCIO O SI FIGURAN COMO SOCIOS EN ALGUN TIPO DE SOCIEDAD ASDSCRITO A LA CCC EN CASO AFIRMATIVO REMITIR EL CERTIFICADO CORRESPONDIENTE."/>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LIZETH ANDREA CARRILLO PETECUA"/>
    <s v="8526155"/>
    <s v="j01prfzp@cendoj.ramajudicial.gov.co"/>
    <s v="E-mail"/>
    <s v=""/>
    <s v="3 Peticiones"/>
    <x v="0"/>
    <s v="Registros Publicos y Redes Emp"/>
    <s v="Derecho de peticion"/>
    <s v="."/>
    <s v="."/>
    <s v="2023 - 00236 SANTIAGO DE CALI, 27 DE MARZO DE 2023 SEÑORES JUZGADO PRIMERO DE FAMILIA ZIPAQUIRA ATENCIÓN: LIZETH ANDREA CARRILLO FETECUA SECRETARIA J01PRFZIP@CENDOJ.RAMAJUDICIAL.GOV.CO ZIPAQUIRÁ CORDIAL SALUDO DAMOS RESPUESTA AL OFICIO NO. 0662 REF 202200286 DEL 17 DE MARZO DE 2023, RECIBIDO EN LA CÁMARA DE COMERCIO DE BOGOTÁ Y REMITIDO A ESTA ENTIDAD EL 22 DE MARZO, EN EL QUE SOLICITA &quot;SI LOS SEÑORES CLARA INÉS NIETO FAJARDO IDENTIFICADA CON C.C. NO. 35.408.780 Y LUIS ALFREDO CAMARGO ANGARITA IDENTIFICADO CON C.C. NO. 10.537.762, TIENEN INSCRITOS ESTABLECIMIENTOS DE COMERCIO O SI FIGURAN COMO SOCIOS EN ALGÚN TIPO DE SOCIEDAD ADSCRITO A ESA ENTIDAD, EN CASO AFIRMATIVO SE SIRVA REMITIR CERTIFICADO DE EXISTENCIA DE LOS MISMOS.&quot; AL RESPECTO, LE INFORMAMOS QUE LAS CÁMARAS DE COMERCIO DEBEN CEÑIRSE A LO ESTRICTAMENTE CONSAGRADO EN EL ORDENAMIENTO JURÍDICO Y, POR LO TANTO, SOLO PUEDEN HACER LO QUE LA LEY LAS FACULTA, DE TAL MANERA QUE EL ARTÍCULO 86 DEL CÓDIGO DE COMERCIO Y EL A"/>
    <s v="."/>
    <s v="Finalizado"/>
    <s v="ECUARTAS"/>
    <d v="2023-03-27T00:00:00"/>
    <d v="2023-03-27T00:00:00"/>
    <s v="j01prfzip@cendoj.ramajudicial.gov.co.rpost.biz lunes 27/03/2023 1:09 p. m."/>
    <s v="N"/>
    <s v=""/>
    <x v="0"/>
    <s v=""/>
    <s v="N"/>
    <d v="2023-03-27T00:00:00"/>
    <d v="2023-03-27T00:00:00"/>
    <n v="1"/>
    <n v="15"/>
    <x v="0"/>
    <n v="15"/>
    <s v="cumple"/>
  </r>
  <r>
    <x v="0"/>
    <n v="2023001926"/>
    <x v="59"/>
    <s v="SE SOLICITA PRORROGA DE PLAZO PARA SUBSANAR EL REQUERIMEINTO A LA RAD. 20230168385 DE LA SOCIEDAD ELECTRICAS ESPECIALES LTDA HECHO POR EL DR. IGNACIO ROMERO"/>
    <s v="A"/>
    <s v="JCMARIN"/>
    <s v=" "/>
    <s v="Obrero"/>
    <d v="2023-03-27T00:00:00"/>
    <s v="Origino"/>
    <s v="JCMARIN"/>
    <s v="Registros Pub y Redes Emp"/>
    <s v="Back_Trabajos especiales"/>
    <s v="Finalizado"/>
    <s v=" "/>
    <s v="Asignado a"/>
    <s v="IROMERO"/>
    <s v="Registros Pub y Redes Emp"/>
    <s v="Juridica"/>
    <d v="2023-03-27T00:00:00"/>
    <s v="A"/>
    <s v="MERCANTIL"/>
    <n v="51964"/>
    <n v="20230168385"/>
    <m/>
    <m/>
    <m/>
    <m/>
    <m/>
    <s v="Inscrito"/>
    <m/>
    <s v="HEMBER ADOLFO GARCIA MORALES"/>
    <s v=""/>
    <s v="electricasespeciales@yahoo.com"/>
    <s v="E-mail"/>
    <s v=""/>
    <s v="3 Peticiones"/>
    <x v="3"/>
    <s v="Registros Publicos y Redes Emp"/>
    <s v="Derecho de peticion"/>
    <s v="."/>
    <s v="."/>
    <s v="SE PRORROGA EL PLAZO PARA REINGRESAR EL TRÁMITE HASTA EL 02/05/2023. IROMERO."/>
    <s v="."/>
    <s v="Finalizado"/>
    <s v="IROMERO"/>
    <d v="2023-03-30T00:00:00"/>
    <d v="2023-03-30T00:00:00"/>
    <s v=" "/>
    <s v="N"/>
    <s v=""/>
    <x v="0"/>
    <s v="."/>
    <s v="N"/>
    <d v="2023-03-30T00:00:00"/>
    <d v="2023-03-30T00:00:00"/>
    <n v="4"/>
    <n v="15"/>
    <x v="0"/>
    <n v="15"/>
    <s v="cumple"/>
  </r>
  <r>
    <x v="0"/>
    <n v="2023001932"/>
    <x v="59"/>
    <s v="EN COMUNICACION DEL DIA 25032023 CON EMAIL ENVIADO A CONTACTO CCC MEDIANTE PETICION EL SR. JHORMAN ULLOA ZAPATA SOLICITA EL FAVOR DE EXPEDIR EL CERTIFICADO DE NO FIGURA PARA FINES DE TRÁMITE DE LA LIBRETA MILITAR DE MI HIJO JONATHAN ULLOA PIEDRAHITA CC 1006166502 EL DE MI ESPOSA JOHANNA ANDREA PIEDRAHITA PUENTES CC 38460696 Y A MI NOMBRE JHORMAN ULLOA ZAPATA CC 94497671. LAS CEDULAS APORTADAS NO FIGURAN CON REGISTROS EN LA CCC"/>
    <s v="A"/>
    <s v="JCMARIN"/>
    <s v=" "/>
    <s v="Obrero"/>
    <d v="2023-03-27T00:00:00"/>
    <s v="Origino"/>
    <s v="NRESPONS"/>
    <s v="Registros Pub y Redes Emp"/>
    <s v="Back (Registro)"/>
    <s v="Finalizado"/>
    <s v=" "/>
    <s v="Asignado a"/>
    <s v="CMARTINE"/>
    <s v="Registros Pub y Redes Emp"/>
    <s v="Juridica"/>
    <d v="2023-03-27T00:00:00"/>
    <s v="A"/>
    <s v=""/>
    <m/>
    <m/>
    <m/>
    <m/>
    <m/>
    <m/>
    <m/>
    <s v="Sin Identificación"/>
    <m/>
    <s v="JHORMAN ULLOA ZAPATA"/>
    <s v=""/>
    <s v="jhormanuzapata@gmail.com"/>
    <s v="E-mail"/>
    <s v="3173817373"/>
    <s v="3 Peticiones"/>
    <x v="0"/>
    <s v="Registros Publicos y Redes Emp"/>
    <s v="Derecho de peticion"/>
    <s v="."/>
    <s v="."/>
    <s v="CONTESTADO CON CARTA 2023-00363 DEL 4 DE ABRIL DE 2023, ASÍ: &quot;MEDIANTE ESCRITO RECIBIDO EL 24 DE MARZO DE 2023, SOLICITÓ A ESTA CÁMARA DE COMERCIO &quot;EXPEDIR EL CERTIFICADO DE NO FIGURA PARA FINES DE TRÁMITE DE LA LIBRETA MILITAR DE MI HIJO: JONATHAN ULLOA PIEDRAHITA, IDENTIFICADO CON CÉDULA DE CIUDADANÍA NO. 1.006.166.502 DE CALI VALLE, EL DE MI ESPOSA: JOHANNA ANDREA PIEDRAHITA PUENTES, IDENTIFICADA CON CEDULA DE CIUDADANÍA N. 38.460.696 DE CALI VALLE, Y A MI NOMBRE: JHORMAN ULLOA ZAPATA, IDENTIFICADO CON CEDULA DE CIUDADANÍA N. 94.497.671 DE CALI VAL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
    <s v="."/>
    <s v="Finalizado"/>
    <s v="CMARTINE"/>
    <d v="2023-04-04T00:00:00"/>
    <d v="2023-04-04T00:00:00"/>
    <s v=" "/>
    <s v="N"/>
    <s v=""/>
    <x v="0"/>
    <s v="Interés general y particular"/>
    <s v="N"/>
    <d v="2023-04-04T00:00:00"/>
    <d v="2023-04-04T00:00:00"/>
    <n v="7"/>
    <n v="15"/>
    <x v="0"/>
    <n v="15"/>
    <s v="cumple"/>
  </r>
  <r>
    <x v="0"/>
    <n v="2023001936"/>
    <x v="59"/>
    <s v="EN COMUNICACION DEL DIA 23032023 CON OFCIO RAD 912-102-2-765-2023 DE METROCALI ENVIADO VIA EMAIL A CONTACTO CCC SOLITIAN CERTIFICAR SI LA DENOMINADA VEEDURIA CIUDADANA MI COMUNA SE ENCUENTRAS REGISTRADA E INDICAR CUALES SON SUS INTEGRANTES - NOTA LA ENTIDAD CONSULTADA VEEDURIA CIUDADANA NACIONAL MI COMUNA FIGURA ACTIVA EN CALI_x0009_ CON REGISTRO # 9000021173 TIPO VEEDURIA"/>
    <s v="A"/>
    <s v="JCMARIN"/>
    <s v=" "/>
    <s v="Obrero"/>
    <d v="2023-03-27T00:00:00"/>
    <s v="Origino"/>
    <s v="NRESPONS"/>
    <s v="Registros Pub y Redes Emp"/>
    <s v="Back (Registro)"/>
    <s v="Finalizado"/>
    <s v=" "/>
    <s v="Asignado a"/>
    <s v="ECUARTAS"/>
    <s v="Registros Pub y Redes Emp"/>
    <s v="Back (Registro)"/>
    <d v="2023-03-27T00:00:00"/>
    <s v="A"/>
    <s v="ESAL"/>
    <n v="21173"/>
    <m/>
    <m/>
    <m/>
    <m/>
    <m/>
    <m/>
    <s v="Inscrito"/>
    <m/>
    <s v="ALBA LUCERO URREA GRISALES"/>
    <s v=""/>
    <s v="metrocali@metrocali.gov.co"/>
    <s v="E-mail"/>
    <s v=""/>
    <s v="3 Peticiones"/>
    <x v="0"/>
    <s v="Registros Publicos y Redes Emp"/>
    <s v="Derecho de peticion"/>
    <s v="."/>
    <s v="."/>
    <s v="2023 - 00342 SANTIAGO DE CALI, 29 DE MARZO DE 2023 SEÑORES METROCALI ATENCIÓN: ALBA LUCERO URREA GRISALES SECRETARIA GENERAL Y DE ASUNTOS JURÍDICOS METROCALI@METROCALI.GOV.CO LA CIUDAD CORDIAL SALUDO, DAMOS RESPUESTA AL ESCRITO DEL 23 DE MARZO DE 2023, RECIBIDO EN ESTA ENTIDAD EL MISMO DÍA, SOLICITA: &quot;CERTIFICAR SI LA DENOMINADA VEEDURIA CIUDADANA NACIONAL MI COMUNA SE ENCUENTRA REGISTRADA E INDICAR CUÁLES SON SUS INTEGRANTE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
    <s v="."/>
    <s v="Finalizado"/>
    <s v="ECUARTAS"/>
    <d v="2023-03-29T00:00:00"/>
    <d v="2023-03-29T00:00:00"/>
    <s v="metrocali@metrocali.gov.co.rpost.biz miércoles 29/03/2023 6:04 p. m"/>
    <s v="N"/>
    <s v=""/>
    <x v="0"/>
    <s v=""/>
    <s v="N"/>
    <d v="2023-03-29T00:00:00"/>
    <d v="2023-03-29T00:00:00"/>
    <n v="3"/>
    <n v="15"/>
    <x v="0"/>
    <n v="15"/>
    <s v="cumple"/>
  </r>
  <r>
    <x v="0"/>
    <n v="2023001942"/>
    <x v="59"/>
    <s v="REFERENCIA: DERECHO DE PETICION_DENUNCIA. CON FUNDAMENTO EN LOS ARTÍCULOS 23 DE LA CONSTITUCIÓN POLÍTICA Y 5, SS., DEL DECRETO 01 DE 1984 (CÓDIGO CONTENCIOSO ADMINISTRATIVO), ME DIRIJO A USTED PARA FORMULAR LA SIGUIENTE PETICIÓN: LA INTERVENCIÓN INMEDIATA DEL NEGOCIO AQUI DENUNCIADO REALIZAR LA SANCIONES QUE DEN LUGAR HOY COMO CIUDADANO COLOMBIANO NECESITO DENUNCIAR ESTE NEGOCIO, ES UNA PAPELERÍA QUE ESTÁ UBICADA EN LA CIUDAD DE CALI VALLE DEL CAUCA, YO IBA A COMPRAR ALLA PERO LA DUEÑA TIENE UNAS PRACTICAS BASTANTES DESHONESTAS, LA SEÑORA EN SU PAPELERIA FABRICA BILLETES FALSOS Y A LA HORA DE DARLE LOS VUELTOS A LOS CLIENTES LA SEÑORA SE LOS METE, EN LUGAR DE DEVOLVER EL DINERO REAL LO QUE HACE ES ENTREGAR BILLETES FALSOS, YO FUI A RECLAMAR CON MI ESPOSA Y LA SEÑORA HACIENDOSE LA LOCA LO QUE HIZO FUE PONER UNA CARA DE BOBA Y RIENDOSE DIJO QUE NO NOS PODIA DEVOLVER EL DINERO ROBADO POR EL FALSIFICADO PUES YO ERA UNA PERSONA ADULTA Y YO SUPUESTAMENTE QUEDE CONFORME, LA SEÑORNA SE BURLO DE NOSOTROS CON SU CARITA DE MOSCA MUERTA. SABE QUE ES LO QUE ME DUELE, QUE YO ESTABA HASTA SIN TRABAJO Y ESE DINERO QUE ELLA ME ROBO LO NECESITABA PUES SOY PADRE DE 4 HIJOS Y NO TENIA QUE DARLES DE COMER, ME DUELE SOLO RECORDARLO PUES YO SOLO COMIA UNA VEZ AL DIA CON MI FAMILIA PARA QUE ESTA PERSONA NOS HALLA HECHO ESTO. MIREN SI ESTA EMPRESA ES LEGAL Y POR QUE USAN SUS MAQUINAS PAPELERAS, FOTOCOPIADORAS Y PINTURA PARA HACER ESTO."/>
    <s v="A"/>
    <s v="LROJAS"/>
    <s v=" "/>
    <s v="Unicentro web"/>
    <d v="2023-03-27T00:00:00"/>
    <s v="Origino"/>
    <s v="NMELO"/>
    <s v="Secretaria General"/>
    <s v="Asuntos Legales y Contratacion"/>
    <s v="Finalizado"/>
    <s v=" "/>
    <s v="Asignado a"/>
    <s v="NMELO"/>
    <s v="Asuntos Legales y Contratacion"/>
    <s v="Asuntos Legales y Contratacion"/>
    <d v="2023-03-27T00:00:00"/>
    <s v="A"/>
    <s v=""/>
    <m/>
    <m/>
    <m/>
    <m/>
    <m/>
    <m/>
    <m/>
    <s v="Sin Identificación"/>
    <m/>
    <s v=""/>
    <s v=""/>
    <s v="cuentagenericapc@hotmail.com"/>
    <s v="Telefónica"/>
    <s v=""/>
    <s v="3 Peticiones"/>
    <x v="5"/>
    <s v="Asuntos Legales y Contratacion"/>
    <s v="Derecho de peticion"/>
    <s v="."/>
    <s v="."/>
    <s v="SE REMITE RESPUESTA TENIENDO EN CUENTA QUE SE EMITIDO UNA RESPUESTA A LA PETICIÓN ANTERIORMENTE EXPUESTA CON NO. DP_x0002_202200478, POR TANDO SE EMITE EN IGUAL SENTIDO EN QUE NO SOMOS COMPETENTES PARA DAR RESPUESTA A SU SOLICITUD. SE DEJA TRAZABILIDAD DEL ENVIO: DE: LINA MARCELA ROJAS GUTIERREZ &lt;LROJAS@CCC.ORG.CO&gt; ENVIADO EL: VIERNES, 31 DE MARZO DE 2023 8:42 A. M. PARA: CUENTAGENERICAPC@HOTMAIL.COM ASUNTO: RESPUESTA DERECHO DE PETICION NO. 2023001942 - PETICIONARIO"/>
    <s v="."/>
    <s v="Finalizado"/>
    <s v="NMELO"/>
    <d v="2023-04-01T00:00:00"/>
    <d v="2023-04-01T00:00:00"/>
    <s v=" "/>
    <s v="N"/>
    <s v=""/>
    <x v="0"/>
    <s v="Interés general y particular"/>
    <s v="N"/>
    <d v="2023-04-01T00:00:00"/>
    <d v="2023-04-01T00:00:00"/>
    <n v="5"/>
    <n v="15"/>
    <x v="0"/>
    <n v="15"/>
    <s v="cumple"/>
  </r>
  <r>
    <x v="0"/>
    <n v="2023001945"/>
    <x v="59"/>
    <s v="EN COMUNICACION DEL DIA 23032023 CON EM,AIL ENVIADOA LA CC MEDELLIN REMITIDO AL A CC CALI EL DIA 25032023 CON RAD. 20230287705 POR TRASALDO POR COMPETENCIAS LA SEÑORA RICARDINA RUANO RUIZ CC NO. 34572808 ACTUANDO COMO ESPOSA DE QUIEN EN VIDA SE LLAMÓ ANGEL MONTERO CON R.C. DE DEFUNCIÓN NO.22094020041509,QUIEN EN VIDA SE IDENTIFICÓ CON CC # 1462946 CON EL PROPÓSITO DE SOLICITAR TODA LA INFORMACIÓN QUE REPOSA EN SU BASE DE DATOS REFERENTE A LOS BIENESSEGUROS QUE SON O FUERON DEL SR. FALLECIDO ,LO ANTERIOR CON EL PROPÓSITO DE INICIAR PROCESO DE PETICIÓN DE HERENCIA - NOTA LA CEDULA APORTADA NO FIGURA CON REGISTROS EN LA CCC"/>
    <s v="A"/>
    <s v="JCMARIN"/>
    <s v=" "/>
    <s v="Obrero"/>
    <d v="2023-03-27T00:00:00"/>
    <s v="Origino"/>
    <s v="NRESPONS"/>
    <s v="Registros Pub y Redes Emp"/>
    <s v="Back (Registro)"/>
    <s v="Finalizado"/>
    <s v=" "/>
    <s v="Asignado a"/>
    <s v="ECUARTAS"/>
    <s v="Registros Pub y Redes Emp"/>
    <s v="Back (Registro)"/>
    <d v="2023-03-27T00:00:00"/>
    <s v="A"/>
    <s v=""/>
    <m/>
    <m/>
    <m/>
    <m/>
    <m/>
    <m/>
    <m/>
    <s v="Sin Identificación"/>
    <m/>
    <s v="RICARDINA  RUANO RUIZ"/>
    <s v=""/>
    <s v="lopezyduranabogados@gmail.com"/>
    <s v="E-mail"/>
    <s v="3126626411"/>
    <s v="3 Peticiones"/>
    <x v="0"/>
    <s v="Registros Publicos y Redes Emp"/>
    <s v="Derecho de peticion"/>
    <s v="."/>
    <s v="."/>
    <s v="2023 - 00340 SANTIAGO DE CALI, 27 DE MARZO DE 2023 SEÑORA RICARDINA RUANO RUIZ LOPEZYDURANABOGADOS@GMAIL.COM LA CIUDAD CORDIAL SALUDO, MEDIANE ESCRITO SIN FECHA, RECIBIDO EN LA CÁMARA DE COMERCIO DE MEDELLÍN PARA ANTIOQUIA Y REMITIDO A ESTA ENTIDAD 23 DE MARZO DE 2023, SOLICITA: &quot;TODA LA INFORMACIÓN QUE REPOSA EN SU BASE DE DATOS REFERENTE A LOS BIENES, SEGUROS, QUE SON O FUERON DE QUIEN EN VIDA SE LLAMÓ ANGEL MONTERO CON R.C. DE DEFUNCIÓN NO.22094020041509, QUIEN EN VIDA SE IDENTIFICÓ CON LA CÉDULA DE CIUDADANÍANO.1.462.946, LO ANTERIOR CON EL PROPÓSITO DE INICIAR PROCESO DE PETICIÓN DE HERENC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
    <s v="."/>
    <s v="Finalizado"/>
    <s v="ECUARTAS"/>
    <d v="2023-03-27T00:00:00"/>
    <d v="2023-03-27T00:00:00"/>
    <s v="lopezyduranabogados@gmail.com.rpost.biz lunes 27/03/2023 3:28 p. m"/>
    <s v="N"/>
    <s v=""/>
    <x v="0"/>
    <s v=""/>
    <s v="N"/>
    <d v="2023-03-27T00:00:00"/>
    <d v="2023-03-27T00:00:00"/>
    <n v="1"/>
    <n v="15"/>
    <x v="0"/>
    <n v="15"/>
    <s v="cumple"/>
  </r>
  <r>
    <x v="0"/>
    <n v="2023001949"/>
    <x v="59"/>
    <s v="EN COMUNICACION DEL DIA 27 MARZO 2023 RADICADO EN LA CCC SEDE PRINCIPAL EL SR HENRY VRYON IBAÑEZ CC 16588459 SOLICITA SE SIRVA REMITIR COPIA COMPLETA DEL EXPEDIENTE ADELANTADO CON OCASION AL PROCESO DE LIQUIDACION DE CONSTRUCTORA LIMONAR SAS"/>
    <s v="A"/>
    <s v="LNDELGAD"/>
    <s v=" "/>
    <s v="Principal"/>
    <d v="2023-03-27T00:00:00"/>
    <s v="Origino"/>
    <s v="NRESPONS"/>
    <s v="Registros Pub y Redes Emp"/>
    <s v="Back (Registro)"/>
    <s v="Finalizado"/>
    <s v=" "/>
    <s v="Asignado a"/>
    <s v="ECUARTAS"/>
    <s v="Registros Pub y Redes Emp"/>
    <s v="Back (Registro)"/>
    <d v="2023-03-27T00:00:00"/>
    <s v="A"/>
    <s v="NO APLICA"/>
    <m/>
    <m/>
    <m/>
    <m/>
    <m/>
    <m/>
    <m/>
    <s v="Sin Identificación"/>
    <n v="16588459"/>
    <s v="HENRY VRYON IBAÑEZ"/>
    <s v=""/>
    <s v="asistente@yepesgomezabogados.com"/>
    <s v="Presencial con Carta"/>
    <s v="3028290285"/>
    <s v="3 Peticiones"/>
    <x v="0"/>
    <s v="Registros Publicos y Redes Emp"/>
    <s v="Derecho de peticion"/>
    <s v="."/>
    <s v="."/>
    <s v="2023-00286 SANTIAGO DE CALI, 30 DE MARZO DE 2023 SEÑOR HENRY BRYÓN IBÁÑEZ HENRYBRYON@YEPESGOMEZABOGADOS.COM ASISTENTE@YEPESGOMEZABOGADOS.COM LA CIUDAD CORDIAL SALUDO, MEDIANTE ESCRITO DE MARZO DE 2023, RECIBIDO EN ESTA ENTIDAD EL 27 DE MARZO, SOLICITÓ: &quot;REMITIR COPIA COMPLETA DEL EXPEDIENTE ADELANTADO CON OCASIÓN AL PROCESO DE LIQUIDACIÓN DE LA CONSTRUCTORA LIMONAR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
    <s v="."/>
    <s v="Finalizado"/>
    <s v="ECUARTAS"/>
    <d v="2023-03-30T00:00:00"/>
    <d v="2023-03-30T00:00:00"/>
    <s v="'henrybryon@yepesgomezabogados.com.rpost.biz'; 'asistente@yepesgomezabogados.com.rpost.biz' jueves 30/03/2023 8:52 a. m"/>
    <s v="N"/>
    <s v=""/>
    <x v="0"/>
    <s v="Interés general y particular"/>
    <s v="N"/>
    <d v="2023-03-30T00:00:00"/>
    <d v="2023-03-30T00:00:00"/>
    <n v="4"/>
    <n v="15"/>
    <x v="0"/>
    <n v="15"/>
    <s v="cumple"/>
  </r>
  <r>
    <x v="0"/>
    <n v="2023001951"/>
    <x v="59"/>
    <s v="EN COMUNICACION DLE DIA 16032023 CON EM,AIL ENVIADO A CONTACTO CCC MEDIANTE PETICION EL SR. PEDRO ALEXANDER CALDERON LEYTON CC 94474662 SOLICITA SE LE EXPIDA UN COMUNICADO EN EL CUAL PUEDA DEMOSTRAR QUE NO POSEE NINGUN TIPO DE INMUEBLE O LOCAL A NIVEL NACIONALPARA DEMOSTRAR EL ESTADO DE INSOLVENCIA ECONOMICAANTE EL JUZGADO - NOTA LA CEDUAL APORTADA NO FIGURA REGISTRAD EN LA CCC"/>
    <s v="A"/>
    <s v="JCMARIN"/>
    <s v=" "/>
    <s v="Obrero"/>
    <d v="2023-03-27T00:00:00"/>
    <s v="Origino"/>
    <s v="NRESPONS"/>
    <s v="Registros Pub y Redes Emp"/>
    <s v="Back (Registro)"/>
    <s v="Finalizado"/>
    <s v=" "/>
    <s v="Asignado a"/>
    <s v="CMARTINE"/>
    <s v="Registros Pub y Redes Emp"/>
    <s v="Juridica"/>
    <d v="2023-03-27T00:00:00"/>
    <s v="A"/>
    <s v=""/>
    <m/>
    <m/>
    <m/>
    <m/>
    <m/>
    <m/>
    <m/>
    <s v="Sin Identificación"/>
    <m/>
    <s v="PEDRO ALEXANDER CALDERON LEYTON"/>
    <s v=""/>
    <s v=""/>
    <s v="E-mail"/>
    <s v=""/>
    <s v="3 Peticiones"/>
    <x v="0"/>
    <s v="Registros Publicos y Redes Emp"/>
    <s v="Derecho de peticion"/>
    <s v="."/>
    <s v="."/>
    <s v="CONTESTADO CON CARTA 2023-00366 DEL 4 DE ABRIL DE 2023, ASÍ: MEDIANTE ESCRITO RECIBIDO EN ESTA CÁMARA DE COMERCIO EL 25 DE MARZO DE 2023, SOLICITÓ &quot;EXPEDIR A MI NOMBRE UN COMUNICADO POR MEDIO DEL CUAL SE PUEDA DEMOSTRAR DE QUE NO POSEO NINGÚN TIPO DE INMUEBLE O LOCAL, EL CUAL PUEDA FIGURAR EN ALGUNOS REGISTROS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
    <s v="."/>
    <s v="Finalizado"/>
    <s v="CMARTINE"/>
    <d v="2023-04-04T00:00:00"/>
    <d v="2023-04-04T00:00:00"/>
    <s v=" "/>
    <s v="N"/>
    <s v=""/>
    <x v="0"/>
    <s v="Interés general y particular"/>
    <s v="N"/>
    <d v="2023-04-04T00:00:00"/>
    <d v="2023-04-04T00:00:00"/>
    <n v="7"/>
    <n v="15"/>
    <x v="0"/>
    <n v="15"/>
    <s v="cumple"/>
  </r>
  <r>
    <x v="0"/>
    <n v="2023001953"/>
    <x v="59"/>
    <s v="EN COMUNICACION DLE DIA 14032023 CON EMAIL ENVIADO A CONTACTO CCC MEDIANTE PETICION EL SR. LUIGY ARLEY IBARBO RUIZ CC 1110544252 SOLICITA SE LE EXPIDA UN CERTIFICADO QUE NO POSEE NINGUN TIPO DE NEGOCIO O LOCAL COMERCIAL A SU NOMBRE A NIVEL NACIONAL PARA DEMOSTRAR EL ESTADO DE INSOLVENCIA ECONOMICAANTE EL JUZGADO - NOTA LA CEDUAL APORTADA NO FIGURA REGISTRAD EN LA CCC"/>
    <s v="A"/>
    <s v="JCMARIN"/>
    <s v=" "/>
    <s v="Obrero"/>
    <d v="2023-03-27T00:00:00"/>
    <s v="Origino"/>
    <s v="NRESPONS"/>
    <s v="Registros Pub y Redes Emp"/>
    <s v="Back (Registro)"/>
    <s v="Finalizado"/>
    <s v=" "/>
    <s v="Asignado a"/>
    <s v="CMARTINE"/>
    <s v="Registros Pub y Redes Emp"/>
    <s v="Juridica"/>
    <d v="2023-03-27T00:00:00"/>
    <s v="A"/>
    <s v=""/>
    <m/>
    <m/>
    <m/>
    <m/>
    <m/>
    <m/>
    <m/>
    <s v="Sin Identificación"/>
    <m/>
    <s v="VICTOR MANUEL OROZCO"/>
    <s v=""/>
    <s v=""/>
    <s v="E-mail"/>
    <s v=""/>
    <s v="3 Peticiones"/>
    <x v="0"/>
    <s v="Registros Publicos y Redes Emp"/>
    <s v="Derecho de peticion"/>
    <s v="."/>
    <s v="."/>
    <s v="CONTESTADO CON CARTA 2023-00367 DEL 4 DE ABRIL DE 2023, ASÍ: &quot;MEDIANTE ESCRITO RECIBIDO EN ESTA CÁMARA DE COMERCIO EL 25 DE MARZO DE 2023, SOLICITÓ &quot;UNA CERTIFICACIÓN QUE NO POSEO NINGUNA CLASE DE NEGOCIO COMERCIAL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VÍCTOR MANUEL OROZCO RUDA, IDENTIFICADO CON LA CÉDULA DE CIUDAD"/>
    <s v="."/>
    <s v="Finalizado"/>
    <s v="CMARTINE"/>
    <d v="2023-04-04T00:00:00"/>
    <d v="2023-04-04T00:00:00"/>
    <s v=" "/>
    <s v="N"/>
    <s v=""/>
    <x v="0"/>
    <s v="Interés general y particular"/>
    <s v="N"/>
    <d v="2023-04-04T00:00:00"/>
    <d v="2023-04-04T00:00:00"/>
    <n v="7"/>
    <n v="15"/>
    <x v="0"/>
    <n v="15"/>
    <s v="cumple"/>
  </r>
  <r>
    <x v="0"/>
    <n v="2023001955"/>
    <x v="59"/>
    <s v="EN COMUNICACION DLE DIA 14032023 CON EMAIL ENVIADO A CONTACTO CCC MEDIANTE PETICION EL SR. LUIGY ARLEY IBARBO RUIZ CC 114396054 SOLICITA SE LE EXPIDA UN DOCUMENTO QUE CERTIFIQUE QUE NO POSEE NINGUN TIPO DE NEGOCIO O LOCAL COMERCIAL A SU NOMBRE A NIVEL NACIONAL PARA DEMOSTRAR EL ESTADO DE INSOLVENCIA ECONOMICAANTE EL JUZGADO - NOTA LA CEDUAL APORTADA NO FIGURA REGISTRAD EN LA CCC"/>
    <s v="A"/>
    <s v="JCMARIN"/>
    <s v=" "/>
    <s v="Obrero"/>
    <d v="2023-03-27T00:00:00"/>
    <s v="Origino"/>
    <s v="NRESPONS"/>
    <s v="Registros Pub y Redes Emp"/>
    <s v="Back (Registro)"/>
    <s v="Finalizado"/>
    <s v=" "/>
    <s v="Asignado a"/>
    <s v="CMARTINE"/>
    <s v="Registros Pub y Redes Emp"/>
    <s v="Juridica"/>
    <d v="2023-03-27T00:00:00"/>
    <s v="A"/>
    <s v=""/>
    <m/>
    <m/>
    <m/>
    <m/>
    <m/>
    <m/>
    <m/>
    <s v="Sin Identificación"/>
    <m/>
    <s v="LUIGY ARLEY IBARBO RUIZ"/>
    <s v=""/>
    <s v=""/>
    <s v="E-mail"/>
    <s v=""/>
    <s v="3 Peticiones"/>
    <x v="0"/>
    <s v="Registros Publicos y Redes Emp"/>
    <s v="Derecho de peticion"/>
    <s v="."/>
    <s v="."/>
    <s v="CONTESTADO CON CARTA 2023-00368 DEL 4 DE ABRIL DE 2023, ASÍ: &quot;MEDIANTE ESCRITO RECIBIDO EN ESTA CÁMARA DE COMERCIO EL 25 DE MARZO DE 2023, SOLICITÓ &quot;QUE NO POSEO NINGÚN NEGOCIO A MI NOMBRE POR CONSIGUIENTE SOLICITO ME ENVÍEN EL DOCUMENTO QUE CERTIFIQU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LUIGI ARLEY IBARBO RUIZ, IDENTIFICADO"/>
    <s v="."/>
    <s v="Finalizado"/>
    <s v="CMARTINE"/>
    <d v="2023-04-04T00:00:00"/>
    <d v="2023-04-04T00:00:00"/>
    <s v=" "/>
    <s v="N"/>
    <s v=""/>
    <x v="0"/>
    <s v="Interés general y particular"/>
    <s v="N"/>
    <d v="2023-04-04T00:00:00"/>
    <d v="2023-04-04T00:00:00"/>
    <n v="7"/>
    <n v="15"/>
    <x v="0"/>
    <n v="15"/>
    <s v="cumple"/>
  </r>
  <r>
    <x v="0"/>
    <n v="2023001960"/>
    <x v="59"/>
    <s v="EN COMUNICACION DEL DIA 10032023 CON OFICIO GS-2023 SUBIN GRUIJ 29..25 DE LA POLICIA NACIONAL SECCIONAL BOGOTA DC ENVIADO VIA EMAILA LA CC BOGOTA Y REMITIDO A LA CC CALI EL DIA 25032023 CON RADICACION NO. 20230302571 POR TRASALDO POR COMPETENCIAS SOLICITAN CERIFICAR EN AL S BASES DE DATOS DE LA CCC SI EXISTE INFORMACION RESPECTO DE LA PN Y PJ RELACIONADAS EN EL OFICIO CON REFERENCIA A CONSTITUCION DE SOCIEDADES REFORMA ESTATUTARIA ESTADIOS FINANCIEROS ESTABLECIMIENTOS D ECOMERCIO CERTIFICADOS DE MATRICULA MERCANTIL REFORMAS CIRCULARES QUE REGISTREN REGISTRO DE PARTICIPACION EN SOCIEDADES COMERCIALES CERTIFICADO DE EXISTENCIA Y REPRESENTACION LEGAL REGISTRO DE MOVIMIENTOS DE GANADO FINCAS REGISTRADAS IDENTIFICACION DE EJEMPLARES RECOR DE COMPETENCIAS REGISTRO DE COMPRA Y VENTA DE SEMOVIENTES. - NOPTA EL SR. ZULUAGA RAMOS CARLOS STEPHEN C.C. 1107082897 ACTIVA EN CALI_x0009_MAT # 1039296"/>
    <s v="A"/>
    <s v="JCMARIN"/>
    <s v=" "/>
    <s v="Obrero"/>
    <d v="2023-03-27T00:00:00"/>
    <s v="Origino"/>
    <s v="NRESPONS"/>
    <s v="Registros Pub y Redes Emp"/>
    <s v="Back (Registro)"/>
    <s v="Finalizado"/>
    <s v=" "/>
    <s v="Asignado a"/>
    <s v="ECUARTAS"/>
    <s v="Registros Pub y Redes Emp"/>
    <s v="Back (Registro)"/>
    <d v="2023-03-27T00:00:00"/>
    <s v="A"/>
    <s v="MERCANTIL"/>
    <n v="1039296"/>
    <m/>
    <m/>
    <m/>
    <m/>
    <m/>
    <m/>
    <s v="Inscrito"/>
    <m/>
    <s v="INT ZULEIMA CONSTANZA CUERVO BARRETO"/>
    <s v=""/>
    <s v="zuleima.cuervo@correo.policia.gov.co"/>
    <s v="E-mail"/>
    <s v="3123827763"/>
    <s v="3 Peticiones"/>
    <x v="0"/>
    <s v="Registros Publicos y Redes Emp"/>
    <s v="Derecho de peticion"/>
    <s v="."/>
    <s v="."/>
    <s v="2023 - 00161 SANTIAGO DE CALI, 28 DE MARZO DE 2023 SEÑORES MINISTERIO DE DEFENSA NACIONAL POLICIA NACIONAL ATENCIÓN: ZULEIMA CONSTANZA CUERVO BARRETO INVESTIGADOR CRIMINAL - UNIDAD INVESTIGATIVA CONTRA LAVADO DE ACTIVOS ZULEIMA.CUERVO@CORREO.POLICIA.GOV.CO BOGOTÁ D.C. CORDIAL SALUDO, DAMOS RESPUESTA A SU OFICIO REF 11 001 60 00096 2021 00108 DEL 10 DE MARZO DE 2023, RECIBIDO EN LA CÁMARA DE COMERCIO DE BOGOTÁ Y REMITIDO A ESTA ENTIDAD EL 25 DE MARZO,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
    <s v="."/>
    <s v="Finalizado"/>
    <s v="ECUARTAS"/>
    <d v="2023-03-31T00:00:00"/>
    <d v="2023-03-31T00:00:00"/>
    <s v="zuleima.cuervo@correo.policia.gov.co.rpost.biz martes 28/03/2023 3:35 p. m"/>
    <s v="N"/>
    <s v=""/>
    <x v="0"/>
    <s v=""/>
    <s v="N"/>
    <d v="2023-03-31T00:00:00"/>
    <d v="2023-03-31T00:00:00"/>
    <n v="5"/>
    <n v="15"/>
    <x v="0"/>
    <n v="15"/>
    <s v="cumple"/>
  </r>
  <r>
    <x v="0"/>
    <n v="2023001964"/>
    <x v="60"/>
    <s v="BUENOS DIAS LA RADICACION 20230231508 NO PERMITE INSCRIBIR LOS ACTOS DE DISOLUCION, LIQUIDACION Y CANCELACION. ANTES DEL REINGRESO SE GENERO EL PQR 2023001930 QUE SOLICITO RETIRAR LA INSCRIPCION DE LA CANCELACION."/>
    <s v="A"/>
    <s v="CARANGO"/>
    <s v=" "/>
    <s v="Salas Multiples"/>
    <d v="2023-03-28T00:00:00"/>
    <s v="Origino"/>
    <s v="RESPPROC"/>
    <s v="Gestion Integral"/>
    <s v="Tecnologia"/>
    <s v="Finalizado"/>
    <s v=" "/>
    <s v="Asignado a"/>
    <s v="SORTIZ"/>
    <s v="Registros Pub y Redes Emp"/>
    <s v="Back Correcciones Registro"/>
    <d v="2023-03-28T00:00:00"/>
    <s v="A"/>
    <s v="MERCANTIL"/>
    <n v="1122986"/>
    <n v="20230231508"/>
    <m/>
    <m/>
    <m/>
    <m/>
    <m/>
    <s v="Inscrito"/>
    <m/>
    <s v=""/>
    <s v=""/>
    <s v=""/>
    <s v=""/>
    <s v=""/>
    <s v="2 Del tramite del documento"/>
    <x v="31"/>
    <s v="Registros Publicos y Redes Emp"/>
    <s v="Inscripción"/>
    <s v="."/>
    <s v="."/>
    <s v="A LA RADICACION SE ACTIVO LOS CONCEPTO DE LOS NUMDOCUMENTOS 20230719315, 20230719338 Y 20230719339 PARA QUE SE PUEDAN REALIZAR EL REGISTRO DEL REINGRESO"/>
    <s v="."/>
    <s v="Finalizado"/>
    <s v="SORTIZ"/>
    <d v="2023-03-28T00:00:00"/>
    <d v="2023-03-28T00:00:00"/>
    <s v=" "/>
    <s v="N"/>
    <s v=""/>
    <x v="0"/>
    <s v="."/>
    <s v="N"/>
    <d v="2023-03-28T00:00:00"/>
    <d v="2023-03-28T00:00:00"/>
    <n v="1"/>
    <n v="15"/>
    <x v="0"/>
    <n v="15"/>
    <s v="cumple"/>
  </r>
  <r>
    <x v="0"/>
    <n v="2023001965"/>
    <x v="60"/>
    <s v="EN COMUNICACION DEL DIA 15032023 CON OFICIO S-N DE LA PILICIA NACIONAL SECCIONAL BOGOTA DC ENVIADO VIA EMAIL A LA CC BOGOTA Y REMITIDO A LA CC CALI EL DIA 25032023 CON RAD. 20230302596 POR TRASALDO POR COMPETENCIAS SOLICITAN A NIVEL NACIONAL A FIN DE VERIFICAR EN LAS BASES DE DATOS SI LAS PERSONAS NATIRALES RELACIONADAS EN EL OFICIO PERTENECEN A ALGUNA SOCIEDAD O SON ACCIONISTAS O POSEEN ESTABLECIMIENTOS DE COMECIO DE SER ASI OBTENER CERTIFICADOS CORRESPKNDIENTES. - NOTA LAS CEDULAS APORTADAS NO FIGURAN CON REGISTROS EN LA CCC"/>
    <s v="A"/>
    <s v="JCMARIN"/>
    <s v=" "/>
    <s v="Obrero"/>
    <d v="2023-03-28T00:00:00"/>
    <s v="Origino"/>
    <s v="NRESPONS"/>
    <s v="Registros Pub y Redes Emp"/>
    <s v="Back (Registro)"/>
    <s v="Finalizado"/>
    <s v=" "/>
    <s v="Asignado a"/>
    <s v="ECUARTAS"/>
    <s v="Registros Pub y Redes Emp"/>
    <s v="Back (Registro)"/>
    <d v="2023-03-28T00:00:00"/>
    <s v="A"/>
    <s v=""/>
    <m/>
    <m/>
    <m/>
    <m/>
    <m/>
    <m/>
    <m/>
    <s v="Sin Identificación"/>
    <m/>
    <s v="INT. ARLEY ESTEBAN MOLINA LEAL"/>
    <s v=""/>
    <s v="esteban.molina@correo.policia.gov.co"/>
    <s v="E-mail"/>
    <s v="3123828608"/>
    <s v="3 Peticiones"/>
    <x v="0"/>
    <s v="Registros Publicos y Redes Emp"/>
    <s v="Derecho de peticion"/>
    <s v="."/>
    <s v="."/>
    <s v="2023 - 00161 SANTIAGO DE CALI, 28 DE MARZO DE 2023 SEÑORES MINISTERIO DE DEFENSA NACIONAL POLICIA NACIONAL ATENCIÓN: INTENDENTE ARLEY ESTEBAN MOLINA LEAL INVESTIGADOR CRIMINAL - SIJIN ESTEBAN.MOLINA@CORREO.POLICIA.GOV.CO BOGOTÁ D.C. CORDIAL SALUDO, DAMOS RESPUESTA A SU OFICIO REF 11 001 60 00000 2023 00246 DEL 15 DE MARZO DE 2023, RECIBIDO EN LA CÁMARA DE COMERCIO DE BOGOTÁ Y REMITIDO A ESTA ENTIDAD EL 25 DE MARZO, EN EL QUE SOLICITA: &quot;VERIFICAR QUE LOS CIUDADANOS NOMBRADOS MAS ADELANTE PERTENECEN ALGUNA SOCIEDAD O SON ACCIONISTAS, ESTABLECIMIENTO DE COMERCIO, DE SER ASÍ, OBTENER CERTIFICADOS DE CÁMARA Y COMERCIO CORRESPONDIENTES: 1._x0009_CAROLINA MARIA GIRALDO ARANGO_x0009__x0009_C.C. 43.759.447 2._x0009_MARÍA CRISTINA HERRERA SÁNCHEZ_x0009__x0009_C.C. 42.827.173 3._x0009_YANET CATALINA CANO SANTAMARIA_x0009__x0009_C.C. 43.868.492&quot; AL RESPECTO, LE INFORMAMOS QUE LAS CÁMARAS DE COMERCIO DEBEN CEÑIRSE A LO ESTRICTAMENTE CONSAGRADO EN EL ORDENAMIENTO JURÍDICO Y, POR LO TANTO, SOLO PUEDEN HACER LO QUE LA LEY LAS FACULTA, DE TAL MA"/>
    <s v="."/>
    <s v="Finalizado"/>
    <s v="ECUARTAS"/>
    <d v="2023-03-28T00:00:00"/>
    <d v="2023-03-28T00:00:00"/>
    <s v="'esteban.molina@correo.policia.gov.co.rpost.biz' martes 28/03/2023 5:26 p. m"/>
    <s v="N"/>
    <s v=""/>
    <x v="0"/>
    <s v=""/>
    <s v="N"/>
    <d v="2023-03-28T00:00:00"/>
    <d v="2023-03-28T00:00:00"/>
    <n v="1"/>
    <n v="15"/>
    <x v="0"/>
    <n v="15"/>
    <s v="cumple"/>
  </r>
  <r>
    <x v="0"/>
    <n v="2023001967"/>
    <x v="60"/>
    <s v="EN COMUNICACION DEL DIA 13032023 CON OFICIO GS-2023 SUBGA POJUD DE LA POLICIA NACIONAL SECCIONAL BOGOTA DC ENVIADO VIA EMAIL A LA CC BOGOTA Y REMITIDO A LA CC CALI EL DIA 25032023 CON RAD. 20230302734 POR TRASALDO POR COMPETENCIAS SOLICITAN COLABORACION EN EL SENTIDO DE ORDENAR A QUIEN CORRESPONDA EXPEDIR LA SIGUIENTE INFORMACION OBTENER EL CERTIFICADO HISTORICO DE EXISTENCIA Y REPRESENTACION LEGAL REVISORIA FISCAL CONTADORES MIEMBROS DE JUNTA DIRECTIVA SOCIOAS DOMICILIOS TRANSFORMACIONES VIGENCIAS Y COPIA DE LA CARPETA MERCANTIL DE LAS SOCIEDADES REALCIONADAS EN EL OFICIO. - NOTA LAS SOCIEDADES GRUPO DECOR S.A.S. NIT 800165377 - 1 ACTIVA EN CALI CON MAT # 315160 - A.GRINBERG &amp; CIA. S.C.A. NIT 900374182 - 1_x0009_ACTIVA EN CALI CON MAT # 797795 Y DE LAS PERSONAS NATURALES ALAN SALOMON GRINBERG COHEN CC 94453352 FIGURA EN VARIAS EMPRESAS COMO SOCIO REP. Y MIENBRO DE JUNTA DIRECTIVA EN CALI - MARCK GRINBERG COHEN CC 16717238 FIGURA COMO MIEMBRO DE JUNTA DIRECTIVA LIQUIDADOR Y SOCIO EN VARIAS SOCIEDADES EN CALI"/>
    <s v="A"/>
    <s v="JCMARIN"/>
    <s v=" "/>
    <s v="Obrero"/>
    <d v="2023-03-28T00:00:00"/>
    <s v="Origino"/>
    <s v="NRESPONS"/>
    <s v="Registros Pub y Redes Emp"/>
    <s v="Back (Registro)"/>
    <s v="Finalizado"/>
    <s v=" "/>
    <s v="Asignado a"/>
    <s v="ECUARTAS"/>
    <s v="Registros Pub y Redes Emp"/>
    <s v="Back (Registro)"/>
    <d v="2023-03-28T00:00:00"/>
    <s v="A"/>
    <s v=""/>
    <m/>
    <m/>
    <m/>
    <m/>
    <m/>
    <m/>
    <m/>
    <s v="Sin Identificación"/>
    <m/>
    <s v="SUB INT. JOHN NICOLAS BERMUDEZ CUBILLOS"/>
    <s v=""/>
    <s v="JOHN.BERMUDEZ1480@CORREO.POLICIA.GOV.CO"/>
    <s v="E-mail"/>
    <s v="3205791218"/>
    <s v="3 Peticiones"/>
    <x v="0"/>
    <s v="Registros Publicos y Redes Emp"/>
    <s v="Derecho de peticion"/>
    <s v="."/>
    <s v="."/>
    <s v="2023 - 00349 SANTIAGO DE CALI, 5 DE ABRIL DE 2023 SEÑORES MINISTERIO DE DEFENSA NACIONAL POLICIA NACIONAL ATENCIÓN: SUBINTENDENTE JOHN NICOLAS BERMUDEZ CUBILLOS INVESTIGADOR CRIMINAL POLFA JOHN.BERMUDEZ1480@CORREO.POLICIA.GOV.CO BOGOTÁ D.C. CORDIAL SALUDO, DAMOS RESPUESTA A SU OFICIO NOTICIA CRIMINAL 110016000096201800160 DEL 13 DE MARZO DE 2023, RECIBIDO EN LA CÁMARA DE COMERCIO DE BOGOTÁ Y REMITIDO A ESTA ENTIDAD EL 28 DE MARZO,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
    <s v="."/>
    <s v="Finalizado"/>
    <s v="ECUARTAS"/>
    <d v="2023-03-31T00:00:00"/>
    <d v="2023-04-05T00:00:00"/>
    <s v="john.bermudez1480@correo.policia.gov.co.rpost.biz miércoles 05/04/2023 10:31 a. m."/>
    <s v="N"/>
    <s v=""/>
    <x v="0"/>
    <s v=""/>
    <s v="N"/>
    <d v="2023-04-05T00:00:00"/>
    <d v="2023-04-05T00:00:00"/>
    <n v="7"/>
    <n v="15"/>
    <x v="0"/>
    <n v="15"/>
    <s v="cumple"/>
  </r>
  <r>
    <x v="0"/>
    <n v="2023001968"/>
    <x v="60"/>
    <s v="EN COMUNICACION DEL DIA 16032023 CON EMAIL ENVIADO A LA CC DE NEIVA Y REMITIDO A LA CC CALI EL DIA 25032023 CON RADICACION NO. 20230305930 POR TRASALDO POR COMPETECNIAS MEDIANTE PETICION EL SR. RAMON ALEXANDER MORENO BOCANEGRA CC 7731177 SOLICITA UNA BASE DE DATOS DE PN Y PJ QUE DESARROLLEN DENTRO DEL OBJETO SOCIAL LA PRODUCCION DEL CULTIVO Y SIDTRIBUCION MAYORISTA DE TILAPIAS A NIVEL NACIONAL. CON EL ANIMO DE REALIZAR UN ANALISIS DE COMPETITIVIDAD A NIVEL NACIONAL"/>
    <s v="A"/>
    <s v="JCMARIN"/>
    <s v=" "/>
    <s v="Obrero"/>
    <d v="2023-03-28T00:00:00"/>
    <s v="Origino"/>
    <s v="NRESPONS"/>
    <s v="Registros Pub y Redes Emp"/>
    <s v="Back (Registro)"/>
    <s v="Finalizado"/>
    <s v=" "/>
    <s v="Asignado a"/>
    <s v="ECUARTAS"/>
    <s v="Registros Pub y Redes Emp"/>
    <s v="Back (Registro)"/>
    <d v="2023-03-28T00:00:00"/>
    <s v="A"/>
    <s v=""/>
    <m/>
    <m/>
    <m/>
    <m/>
    <m/>
    <m/>
    <m/>
    <s v="Sin Identificación"/>
    <m/>
    <s v="RAMON ALEXANDER MORENO BOCANEGRA"/>
    <s v=""/>
    <s v="1distribucionesbestquality@gmail.com"/>
    <s v="E-mail"/>
    <s v=""/>
    <s v="3 Peticiones"/>
    <x v="0"/>
    <s v="Registros Publicos y Redes Emp"/>
    <s v="Derecho de peticion"/>
    <s v="."/>
    <s v="."/>
    <s v="2023-00345 SANTIAGO DE CALI, 29 DE MARZO DE 2023 SEÑOR RAMON ALEXANDER MORENO BOCANEGRA PROPIETARIO ESTABLECIMIENTO DE COMERCIO DISTRIBUCIONES BEST QUALITY 1DISTRIBUCIONESBESTQUALITY@GMAIL.COM NEIVA CORDIAL SALUDO, DAMOS RESPUESTA A SU SOLICITUD DEL 16 DE MARZO DE 2023, RECIBIDO EN LA CÁMARA DE COMERCIO DEL HUILA Y REMITIDO A ESTA ENTIDAD EL 24 DE MARZO, EN EL QUE SOLICITA: &quot;DE MANERA ATEN Y RESPETUOSA, ME PERMITO SOLICITAR INFORMACIÓN A USTEDES DE UN LISTADO DE LAS EMPRESAS CON PERSONERÍA JURÍDICA O PERSONAS NATURALES QUE DESARROLLEN DENTRO DE SU OBJETO SOCIAL LA PRODUCCIÓN DEL CULTIVO DE TILAPIAS EN LA CIUDAD DE NEIVA (CÓDIGO CIIU 0332 U OTRO QUE SE ASEMEJE), EN EL CORREGIMIENTO DE LA ULLOA DEL MUNICIPIO DE RIVERA, EN EL MUNICIPIO DE RIVERA, EN EL DEPARTAMENTO DEL HUILA Y EN TODO EL. TERRITORIO COLOMBIANO. ASÍ MISMO, UN LISTADO DE LAS EMPRESAS CON PERSONERÍA JURÍDICA O PERSONAS NATURALES QUE DESARROLLEN DENTRO DE SU OBJETO SOCIAL LA DISTRIBUCIÓN MAYORISTA DEL CULTIVO "/>
    <s v="."/>
    <s v="Finalizado"/>
    <s v="ECUARTAS"/>
    <d v="2023-03-29T00:00:00"/>
    <d v="2023-03-29T00:00:00"/>
    <s v="1distribucionesbestquality@gmail.com.rpost.biz miércoles 29/03/2023 5:40 p. m"/>
    <s v="N"/>
    <s v=""/>
    <x v="0"/>
    <s v="Interés general y particular"/>
    <s v="N"/>
    <d v="2023-03-29T00:00:00"/>
    <d v="2023-03-29T00:00:00"/>
    <n v="2"/>
    <n v="15"/>
    <x v="0"/>
    <n v="15"/>
    <s v="cumple"/>
  </r>
  <r>
    <x v="0"/>
    <n v="2023001971"/>
    <x v="60"/>
    <s v="EN COMUNICACION DEL DIA 23022023 CON EMAIL ENVIADO A LA CC BOGOTA Y ZIPAQUIRA Y REMITIDO A LA CC CALI EL DIA 25032023 CON RAD. 20230305932 POR TRASALDO POR COMPETENCIAS MEDIANTE PETICION EL SR. FABIO NELSON ROCHA QUIROGA CC 2986845 INTERNO DEL CENTRO PENITENCIARIO DEL ESPINAL SOLICITA SEA REVISADO EN LAS BASES DE DATOS DE LAS CAMARAS DE COMERCIOA NIVEL NACIONAL SI SE HAN REGISTRADO SOCIEDADES O ESTABLECIMIENTOS DE COMERCIO BIENES MUEBLES E INMUEBLES VEHICULOS MAQUINARIA PESADA A SU NOMBRE ESTO PARA DEMOSTRAR INSOLVENCIA ECONOMICA ANTE EL JUEZ 03 DE PENAS DE IBAGUE. PETICION ESPECIAL RESPONDER TAMBIEN AL JUZGADO 03 DE EPMS DE IBAGUE J03EPMSIBA@CENDOJ.RAMAJUDICIAL.GOV.CO Y SE REMITA EN FISICO A LA CPMSESP DEL ESPINAL CALLE 6 CRA 12 ESQ. # 12-56 EL ESPINAL PABELLON 9 - NOTA LA CEDULA APORTADA NO FIGURA CON REGISTROS EN LA CCC"/>
    <s v="A"/>
    <s v="JCMARIN"/>
    <s v=" "/>
    <s v="Obrero"/>
    <d v="2023-03-28T00:00:00"/>
    <s v="Origino"/>
    <s v="NRESPONS"/>
    <s v="Registros Pub y Redes Emp"/>
    <s v="Back (Registro)"/>
    <s v="Finalizado"/>
    <s v=" "/>
    <s v="Asignado a"/>
    <s v="CMARTINE"/>
    <s v="Registros Pub y Redes Emp"/>
    <s v="Juridica"/>
    <d v="2023-03-28T00:00:00"/>
    <s v="A"/>
    <s v=""/>
    <m/>
    <m/>
    <m/>
    <m/>
    <m/>
    <m/>
    <m/>
    <s v="Sin Identificación"/>
    <m/>
    <s v="FABIO NELSON ROCHA QUIROGA"/>
    <s v=""/>
    <s v="defensastecnicas@gmail.com"/>
    <s v="E-mail"/>
    <s v=""/>
    <s v="3 Peticiones"/>
    <x v="0"/>
    <s v="Registros Publicos y Redes Emp"/>
    <s v="Derecho de peticion"/>
    <s v="."/>
    <s v="."/>
    <s v="CONTESTADO CON CARTA 2023-00361 DEL 4 DE ABRIL DE 2023, ASÍ: &quot;MEDIANTE ESCRITO RECIBIDO EN LA CÁMARA DE COMERCIO DE BOGOTÁ Y REMITIDO A ESTA ENTIDAD EL 27 DE MARZO DE 2023, SOLICITÓ &quot;INFORMACIÓN QUE TENGAN EN SUS ARCHIVOS O BASE DE DATOS, SI EXISTEN A MI NOMBRE LOCALES COMERCIAL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
    <s v="."/>
    <s v="Finalizado"/>
    <s v="CMARTINE"/>
    <d v="2023-04-04T00:00:00"/>
    <d v="2023-04-04T00:00:00"/>
    <s v=" "/>
    <s v="N"/>
    <s v=""/>
    <x v="0"/>
    <s v="Interés general y particular"/>
    <s v="N"/>
    <d v="2023-04-04T00:00:00"/>
    <d v="2023-04-04T00:00:00"/>
    <n v="6"/>
    <n v="15"/>
    <x v="0"/>
    <n v="15"/>
    <s v="cumple"/>
  </r>
  <r>
    <x v="0"/>
    <n v="2023001972"/>
    <x v="60"/>
    <s v="EN COMUNICACION DEL DIA 27022023 CON EMAIL ENVIADO A LA CC BOGOTA Y REMITIDO A LA CC CALI EL DIA 25032023 CON RADICACION NO. 20230307037 POR TRASLADO POR COMPETECNIAS MEDIANTE PETICION EL SR. EDWIN LEANDRO GIRALDO LONDOÑO CC 1061625234 SOLICITA SE LE INFORME QUE BIENES O NEGOCIOS E INMUEBLES APARECEN EN LAS BASES DE DATOS A NIVEL NACIONAL A SU NOMBRE PARA DEMOSTRAR INSOLVENCIA ECONOMICA. - NOTA LA CEDUAL APORTADA NO FIGURA CON REGISTROS EN LA CCC"/>
    <s v="A"/>
    <s v="JCMARIN"/>
    <s v=" "/>
    <s v="Obrero"/>
    <d v="2023-03-28T00:00:00"/>
    <s v="Origino"/>
    <s v="NRESPONS"/>
    <s v="Registros Pub y Redes Emp"/>
    <s v="Back (Registro)"/>
    <s v="Finalizado"/>
    <s v=" "/>
    <s v="Asignado a"/>
    <s v="CMARTINE"/>
    <s v="Registros Pub y Redes Emp"/>
    <s v="Juridica"/>
    <d v="2023-03-28T00:00:00"/>
    <s v="A"/>
    <s v=""/>
    <m/>
    <m/>
    <m/>
    <m/>
    <m/>
    <m/>
    <m/>
    <s v="Sin Identificación"/>
    <m/>
    <s v="EDWIN LEANDRO GIRALDO LONDOÑO"/>
    <s v=""/>
    <s v=""/>
    <s v="E-mail"/>
    <s v=""/>
    <s v="3 Peticiones"/>
    <x v="0"/>
    <s v="Registros Publicos y Redes Emp"/>
    <s v="Derecho de peticion"/>
    <s v="."/>
    <s v="."/>
    <s v="CONTESTADO CON CARTA 2023-00362 DEL 4 DE ABRIL DE 2023, ASÍ: &quot;MEDIANTE ESCRITO RECIBIDO EN ESTA CÁMARA DE COMERCIO EL 3 DE MARZO DE 2023, SOLICITÓ INFORMACIÓN SOBRE QUÉ BIENES O NEGOCIOS DE CÁMARA DE COMERCIO APARECEN EN EL SISTEMA DE DATOS DE CÁMARA DE COMERCIO DE MANIZALES, CALDAS O DEL PAÍ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
    <s v="."/>
    <s v="Finalizado"/>
    <s v="CMARTINE"/>
    <d v="2023-04-04T00:00:00"/>
    <d v="2023-04-04T00:00:00"/>
    <s v=" "/>
    <s v="N"/>
    <s v=""/>
    <x v="0"/>
    <s v="Interés general y particular"/>
    <s v="N"/>
    <d v="2023-04-04T00:00:00"/>
    <d v="2023-04-04T00:00:00"/>
    <n v="6"/>
    <n v="15"/>
    <x v="0"/>
    <n v="15"/>
    <s v="cumple"/>
  </r>
  <r>
    <x v="0"/>
    <n v="2023001981"/>
    <x v="60"/>
    <s v="EN COMUNICACION DEL DIA 17022023 CON EMAIL ENVIADO A LA CC BOGOTA Y REMITIDO A LA CC CALI EL DIA 28032023 CON RAD NO. 20230309458 POR TRASLADO POR COMPETENCIAS MEDIANTE PETICION EL SR. ISAAC DAVID TURIZO JIMENEZ CC 1052992936 SOLICITA SE LE BRINDE INFORMACION SOBRE SI APARECEN A SU NOMBRE LOCALES COMERCIALES A NIVEL NACIONAL EN LAS BASES DE DATOS DE SU ENTIDAD - NOTA LA CEDULA APORTADA NO FIGURA CON REGISTROS ENLA CCC"/>
    <s v="A"/>
    <s v="JCMARIN"/>
    <s v=" "/>
    <s v="Obrero"/>
    <d v="2023-03-28T00:00:00"/>
    <s v="Origino"/>
    <s v="NRESPONS"/>
    <s v="Registros Pub y Redes Emp"/>
    <s v="Back (Registro)"/>
    <s v="Finalizado"/>
    <s v=" "/>
    <s v="Asignado a"/>
    <s v="CMARTINE"/>
    <s v="Registros Pub y Redes Emp"/>
    <s v="Juridica"/>
    <d v="2023-03-28T00:00:00"/>
    <s v="A"/>
    <s v=""/>
    <m/>
    <m/>
    <m/>
    <m/>
    <m/>
    <m/>
    <m/>
    <s v="Sin Identificación"/>
    <m/>
    <s v="ISAAC DAVID TURIZO JIMENEZ"/>
    <s v=""/>
    <s v=""/>
    <s v="E-mail"/>
    <s v=""/>
    <s v="3 Peticiones"/>
    <x v="0"/>
    <s v="Registros Publicos y Redes Emp"/>
    <s v="Derecho de peticion"/>
    <s v="."/>
    <s v="."/>
    <s v="CONTESTADO CON CARTA 2023-00364 DEL 4 DE ABRIL DE 2023, ASÍ: &quot;MEDIANTE ESCRITO RECIBIDO EN LA CÁMARA DE COMERCIO DE BOGOTÁ Y REMITIDO A ESTA ENTIDAD EL 27 DE MARZO DE 2023, SOLICITÓ &quot;BRINDEN INFORMACIÓN SOBRE SI APARECEN A MI NOMBRE LOCALES COMERCIALES EN BOGOTÁ Y A NIVEL NACIONAL EN SUS ARCHIVOS Y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s v="."/>
    <s v="Finalizado"/>
    <s v="CMARTINE"/>
    <d v="2023-04-04T00:00:00"/>
    <d v="2023-04-04T00:00:00"/>
    <s v=" "/>
    <s v="N"/>
    <s v=""/>
    <x v="0"/>
    <s v="Interés general y particular"/>
    <s v="N"/>
    <d v="2023-04-04T00:00:00"/>
    <d v="2023-04-04T00:00:00"/>
    <n v="6"/>
    <n v="15"/>
    <x v="0"/>
    <n v="15"/>
    <s v="cumple"/>
  </r>
  <r>
    <x v="0"/>
    <n v="2023001995"/>
    <x v="60"/>
    <s v="CORDIALMENTE ENVIO A USTEDES LA DENUNCIA PENAL QUE SE PRESENTO EN LA FISCALIA, EN CONTRA DEL ACTA 23 DEL 30 DE DICIEMBRE DEL 2022 INSCRITA EN LA CAMARA DE COMERCIO EL DIA 12 DE ENERO DE 2023, EN DONDE SE HACE NOMBRAMIENTO DE REPRESENTANTE LEGAL AL SEÑOR HECTOR FABIO IZQUIERDO SOTO CON C.C. 94469570, Y DONDE SE MANIFIESTA QUE YO ESTUVE EN DICHA ASAMBLEA DONDE SE HIZO EL NOMBRAMIENTO FRAUDULENTAMENTE, SACANDOME A MI DEL CARGO DE REPRESENANTE LEGAL DE LA EMPRESA CONSORCIO TRANSPORTE ESPECIAL TURISTICOS CONDOR DE COLOMBIA NIT 900880358 SIN CONSENTIMIENTO ALGUNO. ANEXO DENUNCIA DE LA FISCALI, ACTA 23"/>
    <s v="A"/>
    <s v="ABEDOYA"/>
    <s v=" "/>
    <s v="Unicentro web"/>
    <d v="2023-03-28T00:00:00"/>
    <s v="Origino"/>
    <s v="NRESPONS"/>
    <s v="Registros Pub y Redes Emp"/>
    <s v="Juridica"/>
    <s v="Activo"/>
    <s v=" "/>
    <s v="Asignado a"/>
    <s v="MVELASQU"/>
    <s v="Registros Pub y Redes Emp"/>
    <s v="Juridica"/>
    <d v="2023-03-28T00:00:00"/>
    <s v="A"/>
    <s v="MERCANTIL"/>
    <n v="933872"/>
    <m/>
    <m/>
    <m/>
    <m/>
    <m/>
    <m/>
    <s v="Inscrito"/>
    <n v="16764670"/>
    <s v="ROMULO CRIOLLO MORENO"/>
    <s v=""/>
    <s v="romuloncm@hotmail.com"/>
    <s v="Presencial con Carta"/>
    <s v="3206958957"/>
    <s v="3 Peticiones"/>
    <x v="32"/>
    <s v="Registros Publicos y Redes Emp"/>
    <s v="Derecho de peticion"/>
    <s v="."/>
    <s v="."/>
    <s v="EN ATENCIÓN AL ENVIÓ DE SUS DOCUMENTOS LE MANIFESTAMOS QUE ACUSAMOS RECIBIDO DE LOS MISMOS Y QUE QUEDAMOS A LA ESPERA DE LO QUE DECIDA LA FISCALÍA GENERAL DE LA NACIÓN SOBRE EL CASO PARTICULAR Y DE LA ORDEN QUE PARA LA CÁMARA DE COMERCIO EMITA DICHA ENTIDAD SOBRE EL REGISTRO DEL ACTA NO. 23 DEL 30 DE DICIEMBRE DE 2022.."/>
    <s v="."/>
    <s v="Finalizado"/>
    <s v="MVELASQU"/>
    <d v="2023-03-28T00:00:00"/>
    <d v="2023-03-28T00:00:00"/>
    <s v=" "/>
    <s v="N"/>
    <s v=""/>
    <x v="0"/>
    <s v="Interés general y particular"/>
    <s v="N"/>
    <d v="2023-03-28T00:00:00"/>
    <d v="2023-03-28T00:00:00"/>
    <n v="1"/>
    <n v="15"/>
    <x v="0"/>
    <n v="15"/>
    <s v="cumple"/>
  </r>
  <r>
    <x v="0"/>
    <n v="2023001996"/>
    <x v="60"/>
    <s v="BUENAS TARDES SOLICITO UN CERTIFICADO DE NO FIGURA EN SUS REGISTRO DE PERSONA NATURAL A NOMBRE DE BRANDON STIVEN ARAUJO HIGUITA CON CC 1010041469 LA CERTIFICACION PORDIRA SER ENVIADA AL SIGUIENTE CORREO YULIANA-0115@HOTMAIL.COM TEL DE CONTACTO 3127170705"/>
    <s v="A"/>
    <s v="PPACHON"/>
    <s v=" "/>
    <s v="Principal"/>
    <d v="2023-03-28T00:00:00"/>
    <s v="Origino"/>
    <s v="NRESPONS"/>
    <s v="Registros Pub y Redes Emp"/>
    <s v="Back (Registro)"/>
    <s v="Finalizado"/>
    <s v=" "/>
    <s v="Asignado a"/>
    <s v="CMARTINE"/>
    <s v="Registros Pub y Redes Emp"/>
    <s v="Juridica"/>
    <d v="2023-03-28T00:00:00"/>
    <s v="A"/>
    <s v=""/>
    <m/>
    <m/>
    <m/>
    <m/>
    <m/>
    <m/>
    <m/>
    <s v="Sin Identificación"/>
    <n v="1010041469"/>
    <s v="BRANDON STIVEN ARAUJO HIGUITA"/>
    <s v=""/>
    <s v="yuliana-0115@hotmail.com"/>
    <s v="Presencial con Carta"/>
    <s v="3127170705"/>
    <s v="3 Peticiones"/>
    <x v="0"/>
    <s v="Registros Publicos y Redes Emp"/>
    <s v="Derecho de peticion"/>
    <s v="."/>
    <s v="."/>
    <s v="CONTESTADO CON CARTA 2023-00370 DEL 4 DE ABRIL DE 2023, ASÍ: &quot;MEDIANTE ESCRITO RECIBIDO EN LA CÁMARA DE COMERCIO DE BOGOTÁ Y REMITIDO A ESTA ENTIDAD EL 28 DE MARZO DE 2023, SOLICITÓ &quot;ME BRINDEN INFORMACIÓN SOBRE SI APARECEN A MI NOMBRE LOCALES COMERCIALES U OTROS EN BOGOTÁ Y ESPINAL TOLIMA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
    <s v="."/>
    <s v="Finalizado"/>
    <s v="CMARTINE"/>
    <d v="2023-04-04T00:00:00"/>
    <d v="2023-04-04T00:00:00"/>
    <s v=" "/>
    <s v="N"/>
    <s v=""/>
    <x v="0"/>
    <s v="Interés general y particular"/>
    <s v="N"/>
    <d v="2023-04-04T00:00:00"/>
    <d v="2023-04-04T00:00:00"/>
    <n v="6"/>
    <n v="15"/>
    <x v="0"/>
    <n v="15"/>
    <s v="cumple"/>
  </r>
  <r>
    <x v="0"/>
    <n v="2023001998"/>
    <x v="60"/>
    <s v="BUENAS TARDES, PARA SABER COMO PUEDO TERMINAR CONTRATO CON CLARO DEBIDO A QUE INCUMPLIERON CON EL CONTRATO PRIMERO QUE TODO ME DIJERON QUE LE IBAN A AUMENTAR GIGAS AL PLAN QUE MANEJO CON ELLOS EN EL TELÉFONO, SEGUNDO TENIAMOS VISTA PARA TRASLADAR EL INTERNET HOGAR EL DIA DE HOY Y AYER 6 DE MARZO ME LLAMARON COMO 6 VECES PARA CONFIRMAR DIRECCIÓN LA APUNTARO MAL Y VOLVIA CORREGIRSELA Y LLEGADO EL DIA DE HOY 7 NO DIERON CON LA DIRECCION CANCELANDO LA VISITA. DIAS PASADOS HABIA LLAMADO PARA BAJARLE AL PLAN Y ME HABIAN OFRECIDO UN DESCTO DEL 20% Y YA HOY 7 DE MARZO AL LLAMR NUEVAMENTE PARA CONTINUAR INSISTIENDO DE QUE ME HAGAN EL FAVOR DE IR A CONECTARME ESE INTERNET ME SALE QUE DEBO PAGAR LA TOTALIDAD DEL PLAN ADICIONAL POR SER ESTRATO TRES LE SUBEN AL PLAN. YA ESTOY ABURRIDA DE ESTAR TRATANDO CON ELLOS. NECESITO CANCELAR EL PLAN SIN QUE TENGA QUE PAGAR ESA CLAUSULA DE PERMANENCIA YA QUE ELLOS INCUMPLIERON PRIMERAMENTE CON MIGO COMO CONSUMIDORA. GRACIAS"/>
    <s v="A"/>
    <s v="ARIVAS"/>
    <s v=" "/>
    <s v="Principal"/>
    <d v="2023-03-28T00:00:00"/>
    <s v="Origino"/>
    <s v="ARIVAS"/>
    <s v="Secretaria General"/>
    <s v="Asuntos Legales y Contratacion"/>
    <s v="Finalizado"/>
    <s v=" "/>
    <s v="Asignado a"/>
    <s v="ARIVAS"/>
    <s v="Asuntos Legales y Contratacion"/>
    <s v="Asuntos Legales y Contratacion"/>
    <d v="2023-03-28T00:00:00"/>
    <s v="A"/>
    <s v=""/>
    <m/>
    <m/>
    <m/>
    <m/>
    <m/>
    <m/>
    <m/>
    <s v="Sin Identificación"/>
    <m/>
    <s v="MERCY YULIET ALARCON ALARCON"/>
    <s v=""/>
    <s v=" MELITHZXA1704@GMAIL.COM"/>
    <s v="E-mail"/>
    <s v=""/>
    <s v="3 Peticiones"/>
    <x v="5"/>
    <s v="Asuntos Legales y Contratacion"/>
    <s v="Derecho de peticion"/>
    <s v="."/>
    <s v="."/>
    <s v="SE ADJUNTA TRAZABILIDAD. NO COMPETENCIA DE LA CCC EN ASUNTOS DE DERECHOS DE CONSUMIDOR. SE TRASLADA A SIC DE: ASUNTOS LEGALES CÁMARA DE COMERCIO DE CALI &lt;ASUNTOSLEGALES@CCC.ORG.CO&gt; ENVIADO: MARTES, 28 DE MARZO DE 2023 20:09 PARA: MELITHZXA1704@GMAIL.COM &lt;MELITHZXA1704@GMAIL.COM&gt; CC: ANA LUCIA RIVAS RICO &lt;ARIVAS@CCC.ORG.CO&gt; ASUNTO: RESPUESTA DERECHO DE PETICIÓN - MERCY YULIET ALARCÓN"/>
    <s v="."/>
    <s v="Finalizado"/>
    <s v="ARIVAS"/>
    <d v="2023-03-28T00:00:00"/>
    <d v="2023-03-28T00:00:00"/>
    <s v=" "/>
    <s v="N"/>
    <s v=""/>
    <x v="0"/>
    <s v="Interés general y particular"/>
    <s v="N"/>
    <d v="2023-03-28T00:00:00"/>
    <d v="2023-03-28T00:00:00"/>
    <n v="1"/>
    <n v="15"/>
    <x v="0"/>
    <n v="15"/>
    <s v="cumple"/>
  </r>
  <r>
    <x v="0"/>
    <n v="2023001999"/>
    <x v="60"/>
    <s v="YUMBO, VALLE DEL CAUCA, COLOMBIA. 08 DE MARZO DE 2023. SEÑORES, CAMARA DE COMERCIO DE CALI ASUNTO: SOLICITUD DE INTERVENCIÓN CON LA CONSTRUCTORA STOGON S.A.S PALMIRA- VALLE, Y UNIÓN TEMPORAL PARQUES DEL PINAR NIT 900.860.092-1 EN LA DEVOLUCIÓN DE LOS RECURSOS PROPIOS DEL DESISTIMIENTO DEL APARTAMENTO N°605, TORRE 4, ETAPA 2, CONJUNTO CERRADO PROYECTO PARQUES DEL PINAR BARRIO LA ESTANCIA EN YUMBO VALLE DEL CAUCA. CORDIAL SALUDO, YO EL SEÑOR DANIEL STEVEN SANDOVAL RODRÍGUEZ CEDULA DE CIUDADANÍA N° 1.113.688.705 Y LA SEÑORA MARÍA CAMILA SÁNCHEZ MAFLA CEDULA DE CIUDADANÍA N° 1118300749 DE YUMBO (V) PROMOVIENDO POR NUESTROS PROPIOS DERECHOS Y SEÑALANDO COMO RESIDENCIA UBICADA EN LA CALLE 13 B NORTE #14-63 DEL BARRIO PIZARRO EN YUMBO (V) POR MEDIO DE LA PRESENTE LE INVOCAMOS DE MANERA MUY INMINENTE QUE INTERVENGA EN LA DEVOLUCIÓN DE LOS RECURSOS PROPIOS EN EL DESISTIMIENTO DEL APARTAMENTO N°605, TORRE 4, ETAPA 2, CONJUNTO CERRADO PROYECTO PARQUES DEL PINAR BARRIO LA ESTANCIA EN YUMBO VALLE DEL CAUCA, CON LA CONSTRUCTORA STOGON S.A.S Y UNIÓN TEMPORAL PARQUES DEL PINAR NIT 900.860.092-1 REPRESENTADA LEGALMENTE POR GIANCARLO STORINO PALACIO IDENTIFICADO CON CC. 16.272.400. SITUACIÓN QUE ES GENERADA DEBIDO A QUE, EN LA POSTULACIÓN ANTE EL BANCO COMO GRUPO FAMILIAR, LA ENTIDAD EN LA ETAPA DE RATIFICACIÓN AL VERIFICAR EL OTORGAMIENTO DEL SUBSIDIO DE ¿MI CASA YA¿ QUE ES CONCEDIDO POR MINISTERIO DE VIVIENDA, BANCOLOMBIA NOS RECHAZA EL DESEMBOLSO DEL BENEFICIO DEL SUBSIDIO, YA QUE MARÍA CAMILA APARECE EN EL SISTEMA COMO LA TITULAR DE UN INMUEBLE CUYA ID:16922- ES EN EL MISMO MUNICIPIO DE YUMBO VALLE DEL CAUCA. CONSECUENTE A ELLO EL BANCO PROCEDE A NOTIFICARNOS QUE DESMARCA EL SUBSIDIO, RECALCULA EL CRÉDITO HIPOTECARIO, Y DISMINUYE EL VALOR A FINANCIAR; LO QUE, EN EL PRECIO DE VENTA DEL APARTAMENTO, AUMENTA EL MONTO EN EL RECURSO PROPIO CON EL QUE NO CONTAMOS, Y CON LO QUE, DE HACERLO DE MANERA INDIVIDUAL, YO, DANIEL STEVEN RODRIGUEZ NO CUENTO CON LA CAPACIDAD DE ENDEUDAMIENTO. DES"/>
    <s v="A"/>
    <s v="ARIVAS"/>
    <s v=" "/>
    <s v="Principal"/>
    <d v="2023-03-28T00:00:00"/>
    <s v="Origino"/>
    <s v="ARIVAS"/>
    <s v="Secretaria General"/>
    <s v="Asuntos Legales y Contratacion"/>
    <s v="Finalizado"/>
    <s v=" "/>
    <s v="Asignado a"/>
    <s v="ARIVAS"/>
    <s v="Asuntos Legales y Contratacion"/>
    <s v="Asuntos Legales y Contratacion"/>
    <d v="2023-03-28T00:00:00"/>
    <s v="A"/>
    <s v=""/>
    <m/>
    <m/>
    <m/>
    <m/>
    <m/>
    <m/>
    <m/>
    <s v="Sin Identificación"/>
    <n v="1118300749"/>
    <s v="MARIA CAMILA SANCHEZ MAFLA"/>
    <s v=""/>
    <s v="camilita0620@hotmail.com"/>
    <s v="E-mail"/>
    <s v=""/>
    <s v="3 Peticiones"/>
    <x v="5"/>
    <s v="Asuntos Legales y Contratacion"/>
    <s v="Derecho de peticion"/>
    <s v="."/>
    <s v="."/>
    <s v="SE ADJUNTA TRAZABILIDAD. SE LE INFORMA AL USUARIO NO COMPENTENCIA DE LA CCC PARA ASUNTOS RELACIONADOS CON SECTOR DE LA CONSTRUCCIÓN. SE TRASLADA COMPETENCIA A ALCALDIA DE YUMBO DE: ASUNTOS LEGALES CÁMARA DE COMERCIO DE CALI &lt;ASUNTOSLEGALES@CCC.ORG.CO&gt; ENVIADO: MARTES, 28 DE MARZO DE 2023 20:18 PARA: JUDICIAL@YUMBO.GOV.CO &lt;JUDICIAL@YUMBO.GOV.CO&gt; CC: ANA LUCIA RIVAS RICO &lt;ARIVAS@CCC.ORG.CO&gt; ASUNTO: RESPUESTA DERECHO DE PETICIÓN - MARÍA CAMILA SÁNCHEZ "/>
    <s v="."/>
    <s v="Finalizado"/>
    <s v="ARIVAS"/>
    <d v="2023-03-28T00:00:00"/>
    <d v="2023-03-28T00:00:00"/>
    <s v=" "/>
    <s v="N"/>
    <s v=""/>
    <x v="0"/>
    <s v="Interés general y particular"/>
    <s v="N"/>
    <d v="2023-03-28T00:00:00"/>
    <d v="2023-03-28T00:00:00"/>
    <n v="1"/>
    <n v="15"/>
    <x v="0"/>
    <n v="15"/>
    <s v="cumple"/>
  </r>
  <r>
    <x v="0"/>
    <n v="2023002001"/>
    <x v="60"/>
    <s v="EN LA FECHA DE 28 03 2023 SE PRESENTA EN SU CALIDAD DE REPRESENTANTE LEGAL EL SR. HECTOR RIOS C.C. 71319556 DE LA SOCIEDAD LION HEART GAMER SAS INSCRITO 1141047 NIT 901563590 QUIEN SOLICITA ACTUALIZAR EL NOMBRE ANTERIORMENTE ERA HECTOR HERNAN RIOS RAMIREZ AHORA ES HERNAN RIOS RAMIREZ SE ADJUNTA COPIA DE LA CEDULA Y CARTA DE SOLICITUD"/>
    <s v="A"/>
    <s v="PRUEDA"/>
    <s v=" "/>
    <s v="Principal"/>
    <d v="2023-03-28T00:00:00"/>
    <s v="Origino"/>
    <s v="NRESPONS"/>
    <s v="Registros Pub y Redes Emp"/>
    <s v="Back (Registro)"/>
    <s v="Finalizado"/>
    <s v=" "/>
    <s v="Asignado a"/>
    <s v="MVELASCO"/>
    <s v="Registros Pub y Redes Emp"/>
    <s v="Back Correcciones Registro"/>
    <d v="2023-03-28T00:00:00"/>
    <s v="A"/>
    <s v="MERCANTIL"/>
    <n v="1141047"/>
    <n v="20230326066"/>
    <m/>
    <m/>
    <m/>
    <m/>
    <m/>
    <s v="Inscrito"/>
    <n v="71319556"/>
    <s v="HERNAN RIOS RAMIREZ"/>
    <s v=""/>
    <s v="accesoriosmedellin@hotmail.com"/>
    <s v="Presencial con Carta"/>
    <s v="3104387667"/>
    <s v="2 Del tramite del documento"/>
    <x v="19"/>
    <s v="Registros Publicos y Redes Emp"/>
    <s v="Inscripción"/>
    <s v="."/>
    <s v="."/>
    <s v="AL INSCRITO 1141047-16 SE ACTALIZA EL NOMBRE DEL REPRESENTANTE LEGAL PRINCIPAL QUEDANDO HERNAN RÍOS RAMIREZ"/>
    <s v="."/>
    <s v="Finalizado"/>
    <s v="MVELASCO"/>
    <d v="2023-04-03T00:00:00"/>
    <d v="2023-04-03T00:00:00"/>
    <s v=" "/>
    <s v="N"/>
    <s v=""/>
    <x v="0"/>
    <s v="."/>
    <s v="N"/>
    <d v="2023-04-03T00:00:00"/>
    <d v="2023-04-03T00:00:00"/>
    <n v="5"/>
    <n v="15"/>
    <x v="0"/>
    <n v="15"/>
    <s v="cumple"/>
  </r>
  <r>
    <x v="0"/>
    <n v="2023002005"/>
    <x v="60"/>
    <s v="DERECHO DE PETICIÓN ART. 23 CPC EN RESPUESTA A RECURSO INSUFICIENTE POR PARTE DE LA PERSONERÍA MUNICIPAL DE CALI. POR DENUNCIA."/>
    <s v="A"/>
    <s v="LROJAS"/>
    <s v=" "/>
    <s v="Unicentro web"/>
    <d v="2023-03-28T00:00:00"/>
    <s v="Origino"/>
    <s v="LROJAS"/>
    <s v="Secretaria General"/>
    <s v="Asuntos Legales y Contratacion"/>
    <s v="Finalizado"/>
    <s v=" "/>
    <s v="Asignado a"/>
    <s v="LCABRERA"/>
    <s v="Asuntos Legales y Contratacion"/>
    <s v="Asuntos Legales y Contratacion"/>
    <d v="2023-03-28T00:00:00"/>
    <s v="A"/>
    <s v=""/>
    <m/>
    <m/>
    <m/>
    <m/>
    <m/>
    <m/>
    <m/>
    <s v="Sin Identificación"/>
    <m/>
    <s v="ALFONSO MUÑOZ"/>
    <s v="344-5560"/>
    <s v="proyectoalfonso@gmail.com"/>
    <s v="E-mail"/>
    <s v="3164157033"/>
    <s v="3 Peticiones"/>
    <x v="27"/>
    <s v="Asuntos Legales y Contratacion"/>
    <s v="Derecho de peticion"/>
    <s v="."/>
    <s v="."/>
    <s v="SE INFORMA A LA PETICIONARIA QUE LA CCC NO ES COMPETENTE PARA REALIZAR LA NOTIFICACIÓN SOLICITADA Y QUE COMO RESULTADO D ELA VALDIACIÓN INTERNA NO SE EVIDENCIA VINCULACIÓN LABORAL ALGUNA DEL SEÑOR HUGO ARMANDO GUZMAN RIOS, CON CÉDULA DE CIUDADANÍA 10033410 CON LA ENTIDAD. DE: ASUNTOS LEGALES CÁMARA DE COMERCIO DE CALI ENVIADO EL: MIÉRCOLES, 29 DE MARZO DE 2023 7:34 A. M. PARA: 'CARTERA@MULTIPRESTAMO.COM' &lt;CARTERA@MULTIPRESTAMO.COM&gt;; 'DIRECTORCARTERAMULTIPRESTAMO@GMAIL.COM' &lt;DIRECTORCARTERAMULTIPRESTAMO@GMAIL.COM&gt; ASUNTO: RESPUESTA PQRS 2023002005 YUSLENNY LONDOÑO IMPORTANCIA: ALTA SEÑORA YUSLENNY LONDOÑO CORDIAL SALUDO. ADJUNTO REMITIMOS RESPUESTA AL DERECHO DE PETICIÓN PRESENTADO ANTE LA CÁMARA DE COMERCIO DE CALI. ATENTAMENTE, CÁMARA DE COMERCIO DE CALI MENSAJE IMPORTANTE ESTE CORREO Y SUS ARCHIVOS ADJUNTOS PUEDEN CONTENER DATOS E INFORMACIÓN CONFIDENCIAL Y/O PRIVILEGIADA DE LA CÁMARA DE COMERCIO DE CALI O DE TERCEROS PARA CONOCIMIENTO Y USO EXCLUSIVO DE LOS DESTINATARIOS C"/>
    <s v="."/>
    <s v="Finalizado"/>
    <s v="LCABRERA"/>
    <d v="2023-03-29T00:00:00"/>
    <d v="2023-03-29T00:00:00"/>
    <s v=" "/>
    <s v="N"/>
    <s v=""/>
    <x v="0"/>
    <s v="Interés general y particular"/>
    <s v="N"/>
    <d v="2023-03-29T00:00:00"/>
    <d v="2023-03-29T00:00:00"/>
    <n v="2"/>
    <n v="15"/>
    <x v="0"/>
    <n v="15"/>
    <s v="cumple"/>
  </r>
  <r>
    <x v="0"/>
    <n v="2023002008"/>
    <x v="60"/>
    <s v="EN COMUNICACION DEL DIA 13022023 CON EMAIL ENVIADO A LA CC BOGOTA Y REMITIDO A LA CC CALI EL DIA 28032023 CON RAD. 20230311272 POR TRASALDO PO COMPETENCIAS MEDIANTE DERECHO DE PETICION EL SR. JAIRO HERNANDO MORALES MORALES CC 19185468 SOLICITA SE LE DE UNA CERTIFICACION DE INSOLVENCIA ECONOMICA Y SE LE INFORME SI FIGURAN A SU NOMBRE NEGOCIOS EMPRESAS U OTROS"/>
    <s v="A"/>
    <s v="JCMARIN"/>
    <s v=" "/>
    <s v="Obrero"/>
    <d v="2023-03-28T00:00:00"/>
    <s v="Origino"/>
    <s v="NRESPONS"/>
    <s v="Registros Pub y Redes Emp"/>
    <s v="Back (Registro)"/>
    <s v="Finalizado"/>
    <s v=" "/>
    <s v="Asignado a"/>
    <s v="CMARTINE"/>
    <s v="Registros Pub y Redes Emp"/>
    <s v="Juridica"/>
    <d v="2023-03-28T00:00:00"/>
    <s v="A"/>
    <s v=""/>
    <m/>
    <m/>
    <m/>
    <m/>
    <m/>
    <m/>
    <m/>
    <s v="Sin Identificación"/>
    <m/>
    <s v="JAIRO HERNANDO MORALES MORALES"/>
    <s v=""/>
    <s v=""/>
    <s v="E-mail"/>
    <s v=""/>
    <s v="3 Peticiones"/>
    <x v="0"/>
    <s v="Registros Publicos y Redes Emp"/>
    <s v="Derecho de peticion"/>
    <s v="."/>
    <s v="."/>
    <s v="CONTESTADO CON CARTA 2023-00365 DEL 4 DE ABRIL DE 2023, ASÍ: &quot;MEDIANTE ESCRITO RECIBIDO EN LA CÁMARA DE COMERCIO DE BOGOTÁ Y REMITIDO A ESTA ENTIDAD EL 27 DE MARZO DE 2023, SOLICITÓ &quot;UNA CERTIFICACIÓN DE INSOLVENCIA ECONÓMICA, ESTO ES SI A MI NOMBRE FIGURAN NEGOCIOS, EMPRESAS U O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
    <s v="."/>
    <s v="Finalizado"/>
    <s v="CMARTINE"/>
    <d v="2023-04-04T00:00:00"/>
    <d v="2023-04-04T00:00:00"/>
    <s v=" "/>
    <s v="N"/>
    <s v=""/>
    <x v="0"/>
    <s v="Interés general y particular"/>
    <s v="N"/>
    <d v="2023-04-04T00:00:00"/>
    <d v="2023-04-04T00:00:00"/>
    <n v="6"/>
    <n v="15"/>
    <x v="0"/>
    <n v="15"/>
    <s v="cumple"/>
  </r>
  <r>
    <x v="0"/>
    <n v="2023002018"/>
    <x v="61"/>
    <s v="EN COMUNICACION DEL DIA 17032023 CON EMAIL ENVIADO A CONFECAMARAS Y REMITIDO A LA CC CALI EL DIA 27032023 MEDIENTE PETICION EL SR. JOHN SANCHEZ OTERO SOLICITA ME GUSTARÍA SABER COMO ACCEDER A ESTA INFORMACIÓN DE SU BASE DE DATOS PARA PODER CONTACTARLAS PARA LA ENCUESTA ADEMÁS SI ESTE SERVICIO GRATUITO TENGO UN LISTADO DE NIT DE EMPRESAS QUE HEMOS IDENTIFICADO QUE REALIZAN INNOVACIÓN SOCIAL SICOMPARTO LOS NIT ME PUEDE FACILITAR LOS DATOS DE CONTACTO DE EMPRESAS"/>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JOHN SANCHEZ OTERO"/>
    <s v=""/>
    <s v="jesanchez@uninorte.edu.co&gt;"/>
    <s v="E-mail"/>
    <s v=""/>
    <s v="3 Peticiones"/>
    <x v="0"/>
    <s v="Registros Publicos y Redes Emp"/>
    <s v="Derecho de peticion"/>
    <s v="."/>
    <s v="."/>
    <s v="2023-00345 SANTIAGO DE CALI, 31 DE MARZO DE 2023 SEÑOR JOHN SÁNCHEZ OTERO DOCTORADO EN ADMINISTRACIÓN -ESCUELA DE NEGOCIOS JESANCHEZ@UNINORTE.EDU.CO LA CIUDAD CORDIAL SALUDO, DAMOS RESPUESTA A SU CORREO ELECTRÓNICO DEL 10 DE MARZO DE 2023, RECIBIDO EN ESTA ENTIDAD EL MISMO DÍA, EN EL QUE SOLICITA: &quot;&quot;LAS SOCIEDADES COMERCIALES DE BENEFICIO E INTERÉS COLECTIVO, O SOCIEDADES BIC, SON AQUELLAS EMPRESAS COLOMBIANAS CONFIGURADAS COMO SOCIEDADES DE NATURALEZA COMERCIAL, QUE VOLUNTARIAMENTE SE PROPONEN COMBINAR LAS VENTAJAS DE SU ACTIVIDAD COMERCIAL Y ECONÓMICA CON ACCIONES CONCRETAS PARA PROPENDER POR EL BIENESTAR DE SUS TRABAJADORES, APORTAR A LA EQUIDAD SOCIAL DEL PAÍS Y CONTRIBUIR A LA PROTECCIÓN DEL MEDIO AMBIENTE&quot;. LAS EMPRESAS QUE DECIDAN ADQUIRIR ESTA CONDICIÓN, ENTRE OTROS REQUISITOS, DEBEN AGREGAR EN LA RAZÓN SOCIAL LA EXPRESIÓN &quot;BENEFICIO E INTERÉS COLECTIVO&quot; O LA SIGLA &quot;BIC&quot;. EJEMPLO: SOLUCIONES TECNOLÓGICAS S.A.S. BIC.&quot; AL RESPECTO, LE INFORMAMOS QUE LAS CÁMARAS"/>
    <s v="."/>
    <s v="Finalizado"/>
    <s v="ECUARTAS"/>
    <d v="2023-03-31T00:00:00"/>
    <d v="2023-03-31T00:00:00"/>
    <s v="jesanchez@uninorte.edu.co.rpost.biz viernes 31/03/2023 9:21 a. m "/>
    <s v="N"/>
    <s v=""/>
    <x v="0"/>
    <s v=""/>
    <s v="N"/>
    <d v="2023-03-31T00:00:00"/>
    <d v="2023-03-31T00:00:00"/>
    <n v="3"/>
    <n v="15"/>
    <x v="0"/>
    <n v="15"/>
    <s v="cumple"/>
  </r>
  <r>
    <x v="0"/>
    <n v="2023002019"/>
    <x v="61"/>
    <s v="EN COMUNICACION DEL DIA 27032023 CON OFICIO 2023EE0054284 DEL INPEC BOGOTA DC ENVIADO VIA EMAIL A CONTACTO CCC SOLICITAN 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HERNANDO ALBERTO CARDENAS TIRADO C.C. 72218860"/>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JOSE ANTONIO TORRES CERON"/>
    <s v="2347474XET1154"/>
    <s v=" coactivosgrude@inpec.gov.co"/>
    <s v="E-mail"/>
    <s v=""/>
    <s v="3 Peticiones"/>
    <x v="0"/>
    <s v="Registros Publicos y Redes Emp"/>
    <s v="Derecho de peticion"/>
    <s v="."/>
    <s v="."/>
    <s v="2023 - 00144 SANTIAGO DE CALI, 31 DE MARZO DE 2023 SEÑORES INSTITUTO NACIONAL PENITENCIARIO Y CARCELARIO INPEC ATENCIÓN: JOSE ANTONIO TORRES CERON JEFE OFICINA ASESORA JURÍDICA COACTIVOSGRUDE@INPEC.GOV.CO BOGOTÁ D.C. CORDIAL SALUDO DAMOS RESPUESTA A SU SOLICITUD 8120-OFAJU-81202-GRUDE RADICADO NO. 2023EE00544284 DEL 27 DE MARZO DE 2023, RECIBIDO EN ESTA ENTIDAD EL 29 DE MARZO DE 2022, EN EL CUAL SOLICITA: &quot;INFORMAR SI LAS PERSONAS QUE SE RELACIONAN A CONTINUACIÓN POSEEN ESTABLECIMIENTOS DE COMERCIO REGISTRADOS, EN CASO POSITIVO POR FAVOR INFORMAR RAZÓN SOCIAL, UBICACIÓN, ACTIVIDAD ECONÓMICA O COMERCIAL Y DEMÁS DATOS DE IDENTIFICACIÓN DE LOS MISMOS, ESTO CON EL FIN DE CONTINUAR CON EL PROCESO DE COBRO COACTIVO QUE SE ADELANTA POR PARTE DE ESTA OFICINA Y EN CONTRA DE LAS PERSONAS SEÑALADAS: HERNANDO ALBERTO CARDENAS TIRADO C.C. 72.218.860 AL RESPECTO, LE INFORMAMOS QUE LAS CÁMARAS DE COMERCIO DEBEN CEÑIRSE A LO ESTRICTAMENTE CONSAGRADO EN EL ORDENAMIENTO JURÍDICO Y, POR LO TANT"/>
    <s v="."/>
    <s v="Finalizado"/>
    <s v="ECUARTAS"/>
    <d v="2023-03-31T00:00:00"/>
    <d v="2023-04-12T00:00:00"/>
    <s v="coactivosgrude@inpec.gov.co.rpost.biz viernes 31/03/2023 9:51 a. m"/>
    <s v="N"/>
    <s v=""/>
    <x v="0"/>
    <s v=""/>
    <s v="N"/>
    <d v="2023-03-31T00:00:00"/>
    <d v="2023-03-31T00:00:00"/>
    <n v="3"/>
    <n v="15"/>
    <x v="0"/>
    <n v="15"/>
    <s v="cumple"/>
  </r>
  <r>
    <x v="0"/>
    <n v="2023002020"/>
    <x v="61"/>
    <s v="EN COMUNICACION DEL DIA 27032023 CON OFICIO 202360200000070531 DEL I C B F REGIONAL VALLE DEL CACUA ENVIADO VIA EMAIL A CONTACTO CCC SOLICITAN A INFORMARME CON DESTINO A ESTE DESPACHO SI LAS PERSONAS REFERENCIADAS EN EL ASUNTO APARECE EN LOS REGISTROS PÚBLICOS COMO PROPONENTES ACCIONISTAS O SOCIOS DE SOCIEDADES COMERCIALES EN CASO AFIRMATIVO LE RUEGO EXPEDIR EL CORRESPONDIENTE CERTIFICADO"/>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ESPERANZA CLAUDIA BRAVO"/>
    <s v="4882525"/>
    <s v="JANETH. DÍAZ@ ICBF.GOV.CO"/>
    <s v="E-mail"/>
    <s v=""/>
    <s v="3 Peticiones"/>
    <x v="0"/>
    <s v="Registros Publicos y Redes Emp"/>
    <s v="Derecho de peticion"/>
    <s v="."/>
    <s v="."/>
    <s v="? 2023-00020 SANTIAGO DE CALI, 31 DE MARZO DE 2023 SEÑORES INSTITUTO COLOMBIANO DE BIENESTAR FAMILIAR ICBF DIRECCIÓN REGIONAL VALLE DEL CAUCA ATENCIÓN: ESPERANZA CLAUDIA BRAVO FUNCIONARIO EJECUTOR JANETH.DIAZ@ICBF.GOV.CO LA CIUDAD CORDIAL SALUDO, DAMOS RESPUESTA AL RADICADO NO. 202360200000070531 DEL 27 DE MARZO DE 2023, RECIBIDO EN ESTA ENTIDAD EL 29 DE MARZO DE 2023, SOLICITA: &quot;SI LAS PERSONAS REFERENCIADAS EN EL ASUNTO, APARECE EN LOS REGISTROS PÚBLICOS COMO PROPONENTES, ACCIONISTAS O SOCIOS DE SOCIEDADES COMERCIALES, EN CASO AFIRMATIVO, LE RUEGO EXPEDIR EL CORRESPONDIENTE CERTIFIC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
    <s v="."/>
    <s v="Finalizado"/>
    <s v="ECUARTAS"/>
    <d v="2023-03-31T00:00:00"/>
    <d v="2023-03-31T00:00:00"/>
    <s v="janeth.diaz@icbf.gov.co.rpost.biz viernes 31/03/2023 10:31 a. m"/>
    <s v="N"/>
    <s v=""/>
    <x v="0"/>
    <s v=""/>
    <s v="N"/>
    <d v="2023-03-31T00:00:00"/>
    <d v="2023-03-31T00:00:00"/>
    <n v="3"/>
    <n v="15"/>
    <x v="0"/>
    <n v="15"/>
    <s v="cumple"/>
  </r>
  <r>
    <x v="0"/>
    <n v="2023002023"/>
    <x v="61"/>
    <s v="EN COMUNICACION DEL DIA 28032023 CON EMAIL ENVIADO A CONTACTO CCC MEDIANTE PETICION LA SOCIEDAD SOLUCIONES, TECNOLOGIA Y SERVICIOS SAS &quot;STS SAS&quot; NIT 830.505.521-5 SOLICITA SEA ACTUALIZADO EL NOMBRE EN LA RESEÑA YA QUE FIGURA CON S.A. Y SE CAMBIO A S.A.S. SE ADJUNTA CERTIFICADO DE EXISTENCIA Y REPRESETNACION LEGAL PARA TAL EFECTO."/>
    <s v="A"/>
    <s v="JCMARIN"/>
    <s v=" "/>
    <s v="Obrero"/>
    <d v="2023-03-29T00:00:00"/>
    <s v="Origino"/>
    <s v="NRESPONS"/>
    <s v="Registros Pub y Redes Emp"/>
    <s v="Back (Registro)"/>
    <s v="Finalizado"/>
    <s v=" "/>
    <s v="Asignado a"/>
    <s v="MVELASCO"/>
    <s v="Registros Pub y Redes Emp"/>
    <s v="Back Correcciones Registro"/>
    <d v="2023-03-29T00:00:00"/>
    <s v="A"/>
    <s v="MERCANTIL"/>
    <n v="883653"/>
    <m/>
    <m/>
    <m/>
    <m/>
    <m/>
    <m/>
    <s v="Inscrito"/>
    <m/>
    <s v="SOLUCIONES, TECNOLOGIA Y SERVICIOS SAS"/>
    <s v=""/>
    <s v="daniela.abella@stssa.com.co"/>
    <s v="E-mail"/>
    <s v="3214472742"/>
    <s v="2 Del tramite del documento"/>
    <x v="7"/>
    <s v="Registros Publicos y Redes Emp"/>
    <s v="Inscripción"/>
    <s v="."/>
    <s v="."/>
    <s v="AL INSCRITO 883653 SE ACTUALIZA LA RESEÑA."/>
    <s v="."/>
    <s v="Finalizado"/>
    <s v="MVELASCO"/>
    <d v="2023-04-03T00:00:00"/>
    <d v="2023-04-03T00:00:00"/>
    <s v=" "/>
    <s v="N"/>
    <s v=""/>
    <x v="0"/>
    <s v="."/>
    <s v="N"/>
    <d v="2023-04-03T00:00:00"/>
    <d v="2023-04-03T00:00:00"/>
    <n v="4"/>
    <n v="15"/>
    <x v="0"/>
    <n v="15"/>
    <s v="cumple"/>
  </r>
  <r>
    <x v="0"/>
    <n v="2023002024"/>
    <x v="61"/>
    <s v="EN COMUNICACION DEL DIA28032023 CON OFICIO 20237790020851 DE LA FGN FISCALIA 16 DECLA BOGOTA DC ENVIADO VIA EMAIL A CONTACTO CCC SOLICITAN ALLEGAR COPIA DE LAS ACTAS DE LIQUIDACIÓN DE LAS SOCIEDADES: C.I.PRIME METAL S.A.S. NIT 901079250 Y C.I. MACROMETALES S.A.S.NIT 900463395-5 - NOTA LA SOCIEDAD C.I PRIME METALS S.A.S EN LIQUIDACION NIT 901079250 - 3 ACTIVA EN CALI MAT # 1007765 Y C.I MACROMETALES S.A.S EN LIQUIDACION NIT 900463395 - 5 ACTIVA EN CALI MAT # 827207"/>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GERSON LUIS DE VEGA CELIN"/>
    <s v="4808000EXT12870"/>
    <s v="gerson.devega@fiscalia.gov.co"/>
    <s v="E-mail"/>
    <s v="3152340193"/>
    <s v="3 Peticiones"/>
    <x v="0"/>
    <s v="Registros Publicos y Redes Emp"/>
    <s v="Derecho de peticion"/>
    <s v="."/>
    <s v="."/>
    <s v=" 2023-00337 SANTIAGO DE CALI, 31 DE MARZO DE 2023 SEÑORES FISCALIA GENERAL DE LA NACIÓN ATENCIÓN: GERSON LUIS DE VEGA CELIN NIVEL CENTRAL DEIF GERSON.DEVEGA@FISCALIA.GOV.CO BOGOTÁ D.C. CORDIAL SALUDO, DAMOS RESPUESTA A SU OT 10444 NUNC 110016000096202150100 DEL 28 DE MARZO DE 2023 RECIBIDO EN ESTA ENTIDAD EL MISMO DÍA, SOLICITÓ: &quot;ALLEGAR COPIA DE LAS ACTAS DE LIQUIDACIÓN DE LAS SOCIEDADES: C.I. PRIME METAL S.A.S. NIT 901079250 Y C.I. MACROMETALES S.A.S.NIT 900.463.395-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O ENVI"/>
    <s v="."/>
    <s v="Finalizado"/>
    <s v="ECUARTAS"/>
    <d v="2023-03-31T00:00:00"/>
    <d v="2023-03-31T00:00:00"/>
    <s v="gerson.devega@fiscalia.gov.co.rpost.biz viernes 31/03/2023 2:47 p. m"/>
    <s v="N"/>
    <s v=""/>
    <x v="0"/>
    <s v=""/>
    <s v="N"/>
    <d v="2023-03-31T00:00:00"/>
    <d v="2023-03-31T00:00:00"/>
    <n v="3"/>
    <n v="15"/>
    <x v="0"/>
    <n v="15"/>
    <s v="cumple"/>
  </r>
  <r>
    <x v="0"/>
    <n v="2023002027"/>
    <x v="61"/>
    <s v="EN COMUNICACION DEL DIA 28032023 CON EMAIL ENVIADO A CONTACTO CCC MEDIANTE PETICION LA SELÑORA MARISOL TAMAYO SOLICITA FORMALMENTE SE ME OTORGUE LAS BASES DE DATOS DE LAS EMPRESAS EN LA CIUDAD DE CALI QUE TENGAS LOS SIGUIENTES COMPONENTES: 1. QUE SEAN MICROEMPRESAS DE LA CIUDAD DE CALI. 2. QUE POSEAN UN CAPITAL SUSCRITO ENTRE 2 A 30 MILLONES DE PESOS. 3. QUE TENGAN MÁS DE DOS AÑOS DE RENOVACIÓN. 4. QUE HAGAN PARTE DE LOS SECTORES DE FERRETERÍAS ABARROTES MINI MARKETS TIENDAS PANADERÍAS CACHARRERÍAS MISCELÁNEAS RESTAURANTES ESTABLECIMIENTOS DE COMIDA RÁPIDA ALMACENES DE CALZADO ALMACENES DE ROPA Y DEMÁS ESTABLECIMIENTOS QUE ESTÉN ENFOCADOS EN ESTOS PRECEPTOS."/>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JUAN DAVID SALCEDO RAMIREZ"/>
    <s v=""/>
    <s v=" asesoriasfyc22@gmail.com t"/>
    <s v="E-mail"/>
    <s v="3153443536"/>
    <s v="3 Peticiones"/>
    <x v="0"/>
    <s v="Registros Publicos y Redes Emp"/>
    <s v="Derecho de peticion"/>
    <s v="."/>
    <s v="."/>
    <s v="2023-00345 SANTIAGO DE CALI, 31 DE MARZO DE 2023 SEÑOR JUAN DAVID SALCEDO RAMIREZ ASESORIASFYC22@GMAIL.COM LA CIUDAD CORDIAL SALUDO, DAMOS RESPUESTA A SU ESCRITO SIN FECHA, RECIBIDO EN ESTA ENTIDAD EL 29 DE MARZO DE 2023, EN EL QUE SOLICITA: &quot;SE ME OTORGUE LAS BASES DE DATOS DE LAS EMPRESAS EN LA CIUDAD DE CALI, QUE TENGAS LOS SIGUIENTES COMPONENTES: 1. QUE SEAN MICROEMPRESAS DE LA CIUDAD DE CALI. 2. QUE POSEAN UN CAPITAL SUSCRITO ENTRE 2 A 30 MILLONES DE PESOS. 3. QUE TENGAN MÁS DE DOS AÑOS DE RENOVACIÓN. 4. QUE HAGAN PARTE DE LOS SECTORES DE FERRETERÍAS, ABARROTES, MINI MARKETS, TIENDAS, PANADERÍAS, CACHARRERÍAS, MISCELÁNEAS, RESTAURANTES, ESTABLECIMIENTOS DE COMIDA RÁPIDA, ALMACENES DE CALZADO, ALMACENES DE ROPA, Y DEMÁS ESTABLECIMIENTOS QUE ESTÉN ENFOCADOS EN ESTOS PRECEPTOS.&quot; AL RESPECTO, LE INFORMAMOS QUE LAS CÁMARAS DE COMERCIO DEBEN CEÑIRSE A LO ESTRICTAMENTE CONSAGRADO EN EL ORDENAMIENTO JURÍDICO Y, POR TANTO, SOLO PUEDEN HACER LO QUE LA LEY LAS FACULTA, "/>
    <s v="."/>
    <s v="Finalizado"/>
    <s v="ECUARTAS"/>
    <d v="2023-03-31T00:00:00"/>
    <d v="2023-03-31T00:00:00"/>
    <s v="Asesoriasfyc22@gmail.com.rpost.biz viernes 31/03/2023 2:57 p. m"/>
    <s v="N"/>
    <s v=""/>
    <x v="0"/>
    <s v="Interés general y particular"/>
    <s v="N"/>
    <d v="2023-03-31T00:00:00"/>
    <d v="2023-03-31T00:00:00"/>
    <n v="3"/>
    <n v="15"/>
    <x v="0"/>
    <n v="15"/>
    <s v="cumple"/>
  </r>
  <r>
    <x v="0"/>
    <n v="2023002034"/>
    <x v="61"/>
    <s v="EN COMUNICACION DEL DIA 28032023 CON EMAIL ENVIADO A CONTACTO CCC MEDIENTE DER DE PETICION EL SR. GUSTAVO ENEAS RODRIGUEZ RINCON CC 79857561 TP 89632 CSJ SOLICITA INFORMAR SI SE REALIZA UN TRÁMITE DE COMPRAVENTA DE UN ESTABLECIMIENTO DE COMERCIO A TRAVÉS DE UNA PERSONA NATURAL Y VENDIÉNDOSE LA MITAD DE DICHO PREDIO A UNA PERSONA DE LA MISMA ÍNDOLE. COMPRENDIENDO QUE EL DUEÑO INICIAL SE QUEDA CON EL 50% DEL INMUEBLE. DICHA PETICIÓN LA REALIZO CON EL FIN DE QUE SE ME BRINDÉ UN CONCEPTO PARA SABER SI CUANDO SE REALIZA DICHA VENTA DEL ESTABLECIMIENTO COMERCIAL LA CÁMARA DE COMERCIO DE CALI EFECTÚA EL REGISTRO MERCANTIL Y SI NO SE HACE CUAL ES EL SUSTENTO LEGAL PARA QUE NO SE REALICÉ DICHO TRÁMITE."/>
    <s v="A"/>
    <s v="JCMARIN"/>
    <s v=" "/>
    <s v="Obrero"/>
    <d v="2023-03-29T00:00:00"/>
    <s v="Origino"/>
    <s v="NRESPONS"/>
    <s v="Registros Pub y Redes Emp"/>
    <s v="Front (Cajas)"/>
    <s v="Finalizado"/>
    <s v=" "/>
    <s v="Asignado a"/>
    <s v="CBOTERO"/>
    <s v="Registros Pub y Redes Emp"/>
    <s v="Juridica"/>
    <d v="2023-03-29T00:00:00"/>
    <s v="A"/>
    <s v=""/>
    <m/>
    <m/>
    <m/>
    <m/>
    <m/>
    <m/>
    <m/>
    <s v="Sin Identificación"/>
    <m/>
    <s v="GUSTAVO ENEAS RODRIGUEZ RINCON"/>
    <s v=""/>
    <s v="rodriguezyarboleda@yahoo.com"/>
    <s v="E-mail"/>
    <s v=""/>
    <s v="3 Peticiones"/>
    <x v="11"/>
    <s v="Registros Publicos y Redes Emp"/>
    <s v="Derecho de peticion"/>
    <s v="."/>
    <s v="."/>
    <s v=" SANTIAGO DE CALI, 10 DE ABRIL DE 2023 SEÑOR GUSTAVO ENEAS RODRÍGUEZ RINCÓN RODRIGUEZYARBOLEDA@YAHOO.COM CORDIAL SALUDO, DAMOS RESPUESTA A SU ESCRITO RECIBIDO EN ESTA ENTIDAD EL 29 DE MARZO DE 2023, MEDIANTE EL CUAL SOLICITA &quot;INFORMAR SI SE REALIZA UN TRÁMITE DE COMPRAVENTA DE UN ESTABLECIMIENTO DE COMERCIO A TRAVÉS DE UNA PERSONA NATURAL Y VENDIÉNDOSE LA MITAD DE DICHO PREDIO A UNA PERSONA DE LA MISMA ÍNDOLE. COMPRENDIENDO QUE EL DUEÑO INICIAL SE QUEDA CON EL 50% DEL INMUEBLE DICHA PETICIÓN LA REALIZO CON EL FIN DE QUE SE ME BRINDÉ UN CONCEPTO PARA SABER SI CUANDO SE REALIZA DICHA VENTA DEL ESTABLECIMIENTO COMERCIAL, LA CÁMARA DE COMERCIO DE CALI EFECTÚA EL REGISTRO MERCANTIL Y SI NO SE HACE, CUAL ES EL SUSTENTO LEGAL PARA QUE NO SE REALICÉ DICHO TRÁMITE&quot;. AL RESPECTO, LE INFORMAMOS QUE LAS CÁMARAS DE COMERCIO DEBEN CEÑIRSE A LO ESTRICTAMENTE CONSAGRADO EN EL ORDENAMIENTO JURÍDICO Y, POR LO TANTO, SOLO PUEDEN HACER LO QUE LA LEY LAS FACULTA, DE TAL MANERA QUE EL ARTÍCULO 86 DEL"/>
    <s v="."/>
    <s v="Finalizado"/>
    <s v="CBOTERO"/>
    <d v="2023-04-10T00:00:00"/>
    <d v="2023-04-10T00:00:00"/>
    <s v=" "/>
    <s v="N"/>
    <s v=""/>
    <x v="0"/>
    <s v="Interés general y particular"/>
    <s v="N"/>
    <d v="2023-04-10T00:00:00"/>
    <d v="2023-04-10T00:00:00"/>
    <n v="7"/>
    <n v="15"/>
    <x v="0"/>
    <n v="15"/>
    <s v="cumple"/>
  </r>
  <r>
    <x v="0"/>
    <n v="2023002035"/>
    <x v="61"/>
    <s v="CORDIAL SALUDO QUIERO PONER EN CONOCIMIENTO LA SIGUIENTE DENUNCIA Y ES QUE PERSONAS INESCRUPULOSAS ESTAN SUPLANTANDO LA IDENTIDAD DE LA EMPRESA UTILIZANDO SU NOMBRE Y NIT PARA REALIZAR SERVICIOS NO AUTORIZADOS. LOS SERVICIOS QUE LA EMPRESA PRESTA SE FACTURAN ELECTRONICAMENTE Y TODA LA INFORMACION ESCRITA QUE SE EMITE PARA CLIENTES Y TRABAJADORES SE MANEJA EN PAPELERIA MEMBRETEADA. NOS DIMOS CUENTA DE LO SUCEDIDO PRECISAMENTE PORQUE A UNO DE LOS CLIENTES A QUIENES ESTAS PERSONAS LE HAN PRESTADO SERVICIOS NOS BUSCO EN INTERNET Y EN LA INFORMACION QUE UDS PUBLICAN ENCONTRARON NUESTRO TELEFONO Y LLAMARON A PEDIR LA FACTURA ELECTRONICA, DESPUES DE EVIDENCIAR QUE NUNCA HEMOS TENIDO NINGUN TIPO DE COMUNICACION CON ESTA EMPRESA NOS ENVIARON EL RECIBO QUE LES DIERON POR EL SERVICIO PRESTADO Y ES CUANDO VERIFICAMOS QUE ESTAN USANDO LOS DATOS DE NOSOTROS SUPLANTANDO NUESTRA IDENTIDAD. ADJUNTO ENVIO FOTO DEL RECIBO EN MENCION EL CUAL NO CORRESPONDE A NADA DE LA EMPRESA DE HECHO NUNCA HEMOS TENIDO NINGUNA RELACION CON ESTE PARQUE INDUSTRIAL. GRACIAS POR LA ATENCION PRESTADA"/>
    <s v="A"/>
    <s v="ARIVAS"/>
    <s v=" "/>
    <s v="Principal"/>
    <d v="2023-03-29T00:00:00"/>
    <s v="Origino"/>
    <s v="ARIVAS"/>
    <s v="Secretaria General"/>
    <s v="Asuntos Legales y Contratacion"/>
    <s v="Finalizado"/>
    <s v=" "/>
    <s v="Asignado a"/>
    <s v="ARIVAS"/>
    <s v="Asuntos Legales y Contratacion"/>
    <s v="Asuntos Legales y Contratacion"/>
    <d v="2023-03-29T00:00:00"/>
    <s v="A"/>
    <s v=""/>
    <m/>
    <m/>
    <m/>
    <m/>
    <m/>
    <m/>
    <m/>
    <s v="Sin Identificación"/>
    <m/>
    <s v="JR LOGISTICA CARGUE Y DESCARGUE SAS"/>
    <s v=""/>
    <s v="jrlogistica.admon@gmail.com"/>
    <s v="E-mail"/>
    <s v="3137799873"/>
    <s v="3 Peticiones"/>
    <x v="5"/>
    <s v="Asuntos Legales y Contratacion"/>
    <s v="Derecho de peticion"/>
    <s v="."/>
    <s v="."/>
    <s v="SE ADJUNTA TRAZABILIDAD, SE LE INFORMA NO COMPETENCIA DE LA CCC EN ASUNTOS DE SUPLANTACIÓN DE IDENTIDAD. SE RECOMIENDA AL PETICIONARIO HACER LAS DENUNCIAS DEL CASO. DE: ASUNTOS LEGALES CÁMARA DE COMERCIO DE CALI &lt;ASUNTOSLEGALES@CCC.ORG.CO&gt; ENVIADO: JUEVES, 30 DE MARZO DE 2023 15:26 PARA: JRLOGISTICA.ADMON@GMAIL.COM &lt;JRLOGISTICA.ADMON@GMAIL.COM&gt; CC: ANA LUCIA RIVAS RICO &lt;ARIVAS@CCC.ORG.CO&gt; ASUNTO: RESPUESTA DERECHO DE PETICIÓN - JR LOGÍSTICA CARGUE Y DESCARGUE S.A.S"/>
    <s v="."/>
    <s v="Finalizado"/>
    <s v="ARIVAS"/>
    <d v="2023-03-30T00:00:00"/>
    <d v="2023-03-30T00:00:00"/>
    <s v=" "/>
    <s v="N"/>
    <s v=""/>
    <x v="0"/>
    <s v="Interés general y particular"/>
    <s v="N"/>
    <d v="2023-03-30T00:00:00"/>
    <d v="2023-03-30T00:00:00"/>
    <n v="2"/>
    <n v="15"/>
    <x v="0"/>
    <n v="15"/>
    <s v="cumple"/>
  </r>
  <r>
    <x v="0"/>
    <n v="2023002039"/>
    <x v="61"/>
    <s v="EN COMUNICACION DEL DIA 28032023 CON EMAIL ENVIADO A CONTACTO CCC MEDIANTE PETICION DE LA FGN FISCALIA 11 SECCIONAL DE BUGA SOLICITAN INFORMACIÓN TRASCRITA DE LA ORDEN A POLICÍA JUDICIAL OBTENER DE LA CÁMARA DECOMERCIO DE LA CIUDAD DE CALI COPIA DE LOS DOCUMENTOS RELACIONADOS CON LA SOCIEDAD INVECER S.A. NIT 900912996-0. - NOTA EL NIT REPORTADO APARECE A NOMBRE DE: BICK GRUPO CREATIVO SAS BICK NIT 900912996 - 9 CANCELADA BOGOTA MAT # 2635838 LA SOCIEDAD INVECER S.A.S. INVECER S.A.S. CON NIT CORRECTO NIT 900800728 - 0 FIGURA ACTIVA EN TUNJA_x0009_CON MAT # 132671"/>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EDILBERTO SUAREZ CEPEDA"/>
    <s v=""/>
    <s v="edsuarez@fi scalia.gov.co"/>
    <s v="E-mail"/>
    <s v="3108657690"/>
    <s v="3 Peticiones"/>
    <x v="0"/>
    <s v="Registros Publicos y Redes Emp"/>
    <s v="Derecho de peticion"/>
    <s v="."/>
    <s v="."/>
    <s v="2023-00337 SANTIAGO DE CALI, 31 DE MARZO DE 2023 SEÑORES FISCALIA GENERAL DE LA NACIÓN ATENCIÓN: EDILBERTO SUAREZ CEPEDA TÉCNICO INVESTIGADOR II EDSUAREZ@FISCALIA.GOV.CO BUGA CORDIAL SALUDO, DAMOS RESPUESTA A SU SOLICITUD CON NOTICIA CRIMINAL 76111600024720170103 DEL 28 DE MARZO DE 2023 RECIBIDO EN ESTA ENTIDAD EL MISMO DÍA, SOLICITÓ: &quot;OBTENER DE LA CÁMARA DE COMERCIO DE LA CIUDAD DE CALI, COPIA DE LOS DOCUMENTOS RELACIONADOS CON LA SOCIEDAD INVECER S.A. NIT 900.912.996-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LE INFORMAMO"/>
    <s v="."/>
    <s v="Finalizado"/>
    <s v="ECUARTAS"/>
    <d v="2023-03-31T00:00:00"/>
    <d v="2023-03-31T00:00:00"/>
    <s v="edsuarez@fiscalia.gov.co.rpost.biz viernes 31/03/2023 5:15 p. m"/>
    <s v="N"/>
    <s v=""/>
    <x v="0"/>
    <s v=""/>
    <s v="N"/>
    <d v="2023-03-31T00:00:00"/>
    <d v="2023-03-31T00:00:00"/>
    <n v="3"/>
    <n v="15"/>
    <x v="0"/>
    <n v="15"/>
    <s v="cumple"/>
  </r>
  <r>
    <x v="0"/>
    <n v="2023002046"/>
    <x v="61"/>
    <s v="EN COMUNICACION DEL DIA 28032023 CON OFICIO 20560-01-02-09-0216 DE LA FGN FISCALIA 9 SECCIONAL PASTO ENVIADO VIA EMAIL A CONTACTO CCC SOLICITAN COLABORACIÓN EN EL SENTIDO DE ORDENAR A QUIEN CORRESPONDA EXPEDIR REGISTRO MERCANTIL CERTIFICADO DE EXISTENCIA Y REPRESENTACIÓN LEGAL DE LA EMPRESA DISEÑOS METALICOS D.R. S.A.S. CON NÚMERO DE NIT. 900499763-8 - NOTA LA SCOIEDAD DISEÑOS METALMECANICOS D.R. S.A.S._x0009_ NIT 900499763 - 8 ACTIVA EN CALI CON MAT # 837521"/>
    <s v="A"/>
    <s v="JCMARIN"/>
    <s v=" "/>
    <s v="Obrero"/>
    <d v="2023-03-29T00:00:00"/>
    <s v="Origino"/>
    <s v="NRESPONS"/>
    <s v="Registros Pub y Redes Emp"/>
    <s v="Back (Registro)"/>
    <s v="Finalizado"/>
    <s v=" "/>
    <s v="Asignado a"/>
    <s v="ECUARTAS"/>
    <s v="Registros Pub y Redes Emp"/>
    <s v="Back (Registro)"/>
    <d v="2023-03-29T00:00:00"/>
    <s v="A"/>
    <s v="MERCANTIL"/>
    <n v="837521"/>
    <m/>
    <m/>
    <m/>
    <m/>
    <m/>
    <m/>
    <s v="Inscrito"/>
    <m/>
    <s v="ESTHER MARINA LOZANO BASTIDAS"/>
    <s v="7295834EXT5024"/>
    <s v="blanca.valenzuela@fiscalia.gov.co"/>
    <s v="E-mail"/>
    <s v=""/>
    <s v="3 Peticiones"/>
    <x v="0"/>
    <s v="Registros Publicos y Redes Emp"/>
    <s v="Derecho de peticion"/>
    <s v="."/>
    <s v="."/>
    <s v="2023-00337 SANTIAGO DE CALI, 31 DE MARZO DE 2023 SEÑORES FISCALIA GENERAL DE LA NACIÓN ATENCIÓN: ESTHER MARINA LOZANO BASTIDAS FISCAL 9 SECCIONAL BLANCA.VALENZUELA@FISCALIA.GOV.CO SAN JUAN DE PASTO CORDIAL SALUDO, DAMOS RESPUESTA A SU OFICIO 20560-01-02-09-0216 NUNC 520016099032202253849 DEL 28 DE MARZO DE 2023 RECIBIDO EN ESTA ENTIDAD EL 29 DE MARZO, SOLICITÓ: &quot;EXPEDIR REGISTRO MERCANTIL, CERTIFICADO DE EXISTENCIA Y REPRESENTACIÓN LEGAL DE LA EMPRESA DISEÑOS METALICOS D.R. S.A.S. CON NÚMERO DE NIT. 900.499.763-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
    <s v="."/>
    <s v="Finalizado"/>
    <s v="ECUARTAS"/>
    <d v="2023-03-31T00:00:00"/>
    <d v="2023-03-31T00:00:00"/>
    <s v="blanca.valenzuela@fiscalia.gov.co.rpost.biz viernes 31/03/2023 6:15 p. m."/>
    <s v="N"/>
    <s v=""/>
    <x v="0"/>
    <s v=""/>
    <s v="N"/>
    <d v="2023-03-31T00:00:00"/>
    <d v="2023-03-31T00:00:00"/>
    <n v="3"/>
    <n v="15"/>
    <x v="0"/>
    <n v="15"/>
    <s v="cumple"/>
  </r>
  <r>
    <x v="0"/>
    <n v="2023002052"/>
    <x v="61"/>
    <s v="EN COMUNICACION DEL DIA 29032023 CON EMAIL ENVIADOA CONTACTO CCC MEDIENTE DER. DE EPTICION LA SEÑORA VALERIA BÁEZ CASTIBLANCO CC 1193222426 SOLICITO RESPETUOSAMENTE ME SEA ENVIADO AL CORREO ELECTRÓNICO ENCONTRADO EN EL ACÁPITE DE NOTIFICACIONES LA SIGUIENTE INFORMACIÓN: SOLICITO QUE ME ENVÍEN LOS EXPEDIENTES COMPLETOS DE LAS EMPRESAS MENCIONADAS A CONTINUACIÓN Y REGISTRADAS EN LA CÁMARA DE COMERCIO DE CALI - COMFENALCO VALLE 890303093-5 MAT # 519378 Y EPS-SOS S.A. 805001157-2 MAT # 405376 POR EXPEDIENTE COMPLETO NOS REFERIMOS A LA CONSTITUCIÓN DE LA EMPRESA LOS DOCUMENTOS RELACIONADOS CON LA CANCELACIÓN DE LAS MATRÍCULAS Y LA ESCISIÓN O LIQUIDACIÓN DE CADA UNA ASÍ MISMO LOS DOCUMENTOS DISPONIBLES QUE LA EMPRESA REPORTE ANTE LA ENTIDAD DESDE SU CONSTITUCIÓN HASTA LA CANCELACIÓN DE LA MATRÍCULA TALES COMO: FORMULARIOS DE RENOVACIÓN ACTAS DE JUNTAS ASAMBLEAS REUNIONES EXTRAORDINARIAS DE LA JUNTA DIRECTIVA O LA EMPRESA Y CUALQUIER DOCUMENTACIÓN DISPONIBLE EN LA CÁMARA DE COMERCIO DE SU REGISTRO."/>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VALERIA BÁEZ CASTIBLANCO"/>
    <s v=""/>
    <s v="juridicocuestionp@gmail.com"/>
    <s v="E-mail"/>
    <s v=""/>
    <s v="3 Peticiones"/>
    <x v="0"/>
    <s v="Registros Publicos y Redes Emp"/>
    <s v="Derecho de peticion"/>
    <s v="."/>
    <s v="."/>
    <s v="2023-00352 SANTIAGO DE CALI, 1 DE ABRIL DE 2023 SEÑORA VALERIA BÁEZ CASTIBLANCO PERIODISTA DE INVESTIGACIÓN CUESTIÓN PÚBLICA JURIDICOCUESTIONP@GMAIL.COM BOGOTÁ D.C. CORDIAL SALUDO, MEDIANTE ESCRITO DEL 29 DE MARZO DE 2023, RECIBIDO EN ESTA ENTIDAD EL MISMO DÍA, SOLICITÓ: &quot;ME ENVÍEN LOS EXPEDIENTES COMPLETOS DE LAS EMPRESAS MENCIONADAS A CONTINUACIÓN Y REGISTRADAS EN LA CÁMARA DE COMERCIO DE CALI: EMPRESA_x0009_IDENTIFICACIÓN_x0009_MATRÍCULA COMFENALCO VALLE_x0009_890303093 - 5_x0009_519378 EPS - SOS S.A._x0009_805001157 - 2_x0009_40537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ECUARTAS"/>
    <d v="2023-04-01T00:00:00"/>
    <d v="2023-04-01T00:00:00"/>
    <s v="juridicocuestionp@gmail.com.rpost.biz sábado 01/04/2023 9:59 a. m"/>
    <s v="N"/>
    <s v=""/>
    <x v="0"/>
    <s v="Interés general y particular"/>
    <s v="N"/>
    <d v="2023-04-01T00:00:00"/>
    <d v="2023-04-01T00:00:00"/>
    <n v="3"/>
    <n v="15"/>
    <x v="0"/>
    <n v="15"/>
    <s v="cumple"/>
  </r>
  <r>
    <x v="0"/>
    <n v="2023002054"/>
    <x v="61"/>
    <s v="EN COMUNICACION DEL DIA 13032023 CON EMAIL ENVIADO A CONTACTO CCC MEDIANTE PETICION LA SEÑORA BLANCA NELLY CARDONA ALAPES CC 1136134553 SOLCITA SE LE GENERE UN CERTIFICADO QUE DEMUSTRE SU INSOLVENCIA ECONOMICA - NOTA LA CEDULA APORTADA NO FIGURA REGISTRADA EN LA CCC"/>
    <s v="A"/>
    <s v="JCMARIN"/>
    <s v=" "/>
    <s v="Obrero"/>
    <d v="2023-03-29T00:00:00"/>
    <s v="Origino"/>
    <s v="NRESPONS"/>
    <s v="Registros Pub y Redes Emp"/>
    <s v="Back (Registro)"/>
    <s v="Finalizado"/>
    <s v=" "/>
    <s v="Asignado a"/>
    <s v="CMARTINE"/>
    <s v="Registros Pub y Redes Emp"/>
    <s v="Juridica"/>
    <d v="2023-03-29T00:00:00"/>
    <s v="A"/>
    <s v=""/>
    <m/>
    <m/>
    <m/>
    <m/>
    <m/>
    <m/>
    <m/>
    <s v="Sin Identificación"/>
    <m/>
    <s v="BLANCA NELLY CARDNO ALAPES"/>
    <s v=""/>
    <s v=""/>
    <s v="E-mail"/>
    <s v=""/>
    <s v="3 Peticiones"/>
    <x v="0"/>
    <s v="Registros Publicos y Redes Emp"/>
    <s v="Derecho de peticion"/>
    <s v="."/>
    <s v="."/>
    <s v="CONTESTADO CON CARTA 2023-00373 DEL SANTIAGO DE CALI, 4 DE ABRIL DE 2023, ASÍ: &quot;MEDIANTE ESCRITO RECIBIDO EN ESTA CÁMARA DE COMERCIO EL 29 DE MARZO DE 2023, SOLICITÓ &quot;UN CERTIFICADO QUE DEMUESTR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BLANCA NELLY CARDONA ALAPES, IDENTIFICADA CON LA CÉDULA DE CIUDADANÍ"/>
    <s v="."/>
    <s v="Finalizado"/>
    <s v="CMARTINE"/>
    <d v="2023-04-04T00:00:00"/>
    <d v="2023-04-04T00:00:00"/>
    <s v=" "/>
    <s v="N"/>
    <s v=""/>
    <x v="0"/>
    <s v="Interés general y particular"/>
    <s v="N"/>
    <d v="2023-04-04T00:00:00"/>
    <d v="2023-04-04T00:00:00"/>
    <n v="5"/>
    <n v="15"/>
    <x v="0"/>
    <n v="15"/>
    <s v="cumple"/>
  </r>
  <r>
    <x v="0"/>
    <n v="2023002057"/>
    <x v="61"/>
    <s v="LA SEÑORA SARA PATRICIA RODRIGUEZ CON CEDULA DE CIUDADANIA NUMERO 66980483 DE CALI, FUE CONSULTADO EN EL RUES, DEJANDO COMO EVIDENCIA QUE NO SE ENCUENTRA REGISTRADA EN CAMARA DE COMERCIO DE CALI Y TAMPOCO A NIVEL NACIONAL. POR LO CUAL SE SOLICITA CORDIALMENTE UN CERTIFICADO DE NOFIGURA"/>
    <s v="A"/>
    <s v="LBALLEST"/>
    <s v=" "/>
    <s v="Obrero"/>
    <d v="2023-03-29T00:00:00"/>
    <s v="Origino"/>
    <s v="NRESPONS"/>
    <s v="Registros Pub y Redes Emp"/>
    <s v="Back (Registro)"/>
    <s v="Finalizado"/>
    <s v=" "/>
    <s v="Asignado a"/>
    <s v="CMARTINE"/>
    <s v="Registros Pub y Redes Emp"/>
    <s v="Juridica"/>
    <d v="2023-03-29T00:00:00"/>
    <s v="A"/>
    <s v=""/>
    <m/>
    <m/>
    <m/>
    <m/>
    <m/>
    <m/>
    <m/>
    <s v="Sin Identificación"/>
    <n v="66980486"/>
    <s v="SARA PATRICIA RODRIGUEZ"/>
    <s v=""/>
    <s v="hernandezcarloscali@gmail.com"/>
    <s v="Presencial Verbal"/>
    <s v="3157964865"/>
    <s v="3 Peticiones"/>
    <x v="0"/>
    <s v="Registros Publicos y Redes Emp"/>
    <s v="Derecho de peticion"/>
    <s v="."/>
    <s v="."/>
    <s v="CONTESTADO CON CARTA 2023-00374 DEL 4 DE ABRIL DE 2023, ASÍ: &quot;MEDIANTE ESCRITO RECIBIDO EL 29 DE MARZO DE 2023, SOLICITÓ A ESTA CÁMARA DE COMERCIO UN CERTIFICADO DE NO FIGURA A NOMBRE DE SARA PATRICIA RODRÍGUEZ, IDENTIFICADA CON LA CÉDULA DE CIUDADANÍA NO. 6698048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ARA PATRICIA RODRÍGUEZ, IDE"/>
    <s v="."/>
    <s v="Finalizado"/>
    <s v="CMARTINE"/>
    <d v="2023-04-04T00:00:00"/>
    <d v="2023-04-04T00:00:00"/>
    <s v=" "/>
    <s v="N"/>
    <s v=""/>
    <x v="0"/>
    <s v="Interés general y particular"/>
    <s v="N"/>
    <d v="2023-04-04T00:00:00"/>
    <d v="2023-04-04T00:00:00"/>
    <n v="5"/>
    <n v="15"/>
    <x v="0"/>
    <n v="15"/>
    <s v="cumple"/>
  </r>
  <r>
    <x v="0"/>
    <n v="2023002058"/>
    <x v="61"/>
    <s v="EN COMUNICACION DEL DIA 29032023 CON RAD DC50-6903-2023-06 DEL BANCO AGRARIO DE COLMOBIA ENVIADO VIA EMAIL A CONTACTO CCC SOLICITAN UNA BASE DEDATOS PARA FINES COMERCIALES CARACTERIZAR NUEVOS CLIENTES CON LA SIGUIENTE INFORMACION: PERSONA NATURALES Y JURIDICAS - UNICADOS EN DAGUA JAMUNDI LA CUMBRE VIJES Y YUMBO TAMAÑO DE LA EMPRESA MICRO PEQUEÑA MEDIANA Y GRANDE VENTAS ENTRE $50M Y $8.000 M AL AÑO"/>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JAIRO ANDRES MONTOYA"/>
    <s v="8983333"/>
    <s v="jairo.montoya@bancoagrario.gov.co"/>
    <s v="E-mail"/>
    <s v="3102529101"/>
    <s v="3 Peticiones"/>
    <x v="0"/>
    <s v="Registros Publicos y Redes Emp"/>
    <s v="Derecho de peticion"/>
    <s v="."/>
    <s v="."/>
    <s v="2023 - 00354 SANTIAGO DE CALI, 1 DE ABRIL DE 2023 SEÑOR JAIRO ANDRES MONTOYA GERENTE ZONAL VALLER - GERENCIA REGIONAL OCCIDENTE BANCO AGRARIO DE COLOMBIA JAIRO.MONTOYA@BANCOAGRARIO.GOV.CO LA CIUDAD RECIBA UN CORDIAL SALUDO, DAMOS RESPUESTA AL ESCRITO DEL 29 DE MARZO DE 2023, RECIBIDO EN ESTA ENTIDAD EL MISMO DÍA, EN EL CUAL SOLICITA: &quot;OBTENER BASES DE DATOS DE LA CÁMARA DE COMERCIO DE CALI CON LA SIGUIENTE INFORMACIÓN: CLIENTE PERSONAS NATURALES Y JURIDICAS UBICADOS EN EL MUNICIPIO DE DAGUA-JAMUNDI- LA CUMBRE, VIJES Y YUMBO TAMAÑO DE LA EMPRESA MICRO, PEQUEÑA, MEDIA Y GRANDE VENTAS ENTRE $50M Y $8.000 M AL AÑ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s v="."/>
    <s v="Finalizado"/>
    <s v="ECUARTAS"/>
    <d v="2023-04-01T00:00:00"/>
    <d v="2023-04-01T00:00:00"/>
    <s v="jairo.montoya@bancoagrario.gov.co.rpost.biz sábado 01/04/2023 10:36 a. m."/>
    <s v="N"/>
    <s v=""/>
    <x v="0"/>
    <s v="Interés general y particular"/>
    <s v="N"/>
    <d v="2023-04-01T00:00:00"/>
    <d v="2023-04-01T00:00:00"/>
    <n v="3"/>
    <n v="15"/>
    <x v="0"/>
    <n v="15"/>
    <s v="cumple"/>
  </r>
  <r>
    <x v="0"/>
    <n v="2023002059"/>
    <x v="61"/>
    <s v="EN COMUNICACION DEL DIA 29032023 CON EMAIL ENVIADO A CONTACTO CCC MEDIENTE PETICION EL SR. EUCLIDES CEDEÑO MONTOYA CC 16425084 Y LA SEÑORA MARIA RITA SAENZ TIQUE CC 31980979 SOLICITAN SE EXPIDA CERTIFICADO DE NO FIGURA DIONDE CONSTE QUE NO TIENEN EMPRESAS A SU NOMBRE ES PARA LA LIBRETA MILITAR DE SU HIJO."/>
    <s v="A"/>
    <s v="JCMARIN"/>
    <s v=" "/>
    <s v="Obrero"/>
    <d v="2023-03-29T00:00:00"/>
    <s v="Origino"/>
    <s v="NRESPONS"/>
    <s v="Registros Pub y Redes Emp"/>
    <s v="Back (Registro)"/>
    <s v="Finalizado"/>
    <s v=" "/>
    <s v="Asignado a"/>
    <s v="CMARTINE"/>
    <s v="Registros Pub y Redes Emp"/>
    <s v="Juridica"/>
    <d v="2023-03-29T00:00:00"/>
    <s v="A"/>
    <s v=""/>
    <m/>
    <m/>
    <m/>
    <m/>
    <m/>
    <m/>
    <m/>
    <s v="Sin Identificación"/>
    <m/>
    <s v="EUCLIDES CEDEÑO MONTOYA MARIA RITA SAENZ TIQUE"/>
    <s v=""/>
    <s v="maria-2794@hotmail.com"/>
    <s v="E-mail"/>
    <s v=""/>
    <s v="3 Peticiones"/>
    <x v="0"/>
    <s v="Registros Publicos y Redes Emp"/>
    <s v="Derecho de peticion"/>
    <s v="."/>
    <s v="."/>
    <s v="CONTESTADO CON CARTA 2023-00375 DEL 4 DE ABRIL DE 2023, ASÍ: &quot;MEDIANTE ESCRITO RECIBIDO EL 28 DE MARZO DE 2023, SOLICITÓ A ESTA CÁMARA DE COMERCIO &quot;LA EXPEDICIÓN DE CERTIFICADO RUES, DONDE CONSTE QUE NI MI ESPOSA NI YO TENEMOS EMPRESAS A NUESTRO NOMBRE¿&quot;, EUCLIDES CEDEÑO MONTOYA, IDENTIFICADO CON LA CÉDULA DE CIUDADANÍA NO. 16425084 Y MARÍA RITA SÁENZ TIQUE, IDENTIFICADA CON LA CÉDULA DE CIUDADANÍA NO. 3198097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s v="."/>
    <s v="Finalizado"/>
    <s v="CMARTINE"/>
    <d v="2023-04-04T00:00:00"/>
    <d v="2023-04-04T00:00:00"/>
    <s v=" "/>
    <s v="N"/>
    <s v=""/>
    <x v="0"/>
    <s v="Interés general y particular"/>
    <s v="N"/>
    <d v="2023-04-04T00:00:00"/>
    <d v="2023-04-04T00:00:00"/>
    <n v="5"/>
    <n v="15"/>
    <x v="0"/>
    <n v="15"/>
    <s v="cumple"/>
  </r>
  <r>
    <x v="0"/>
    <n v="2023002060"/>
    <x v="61"/>
    <s v="EN COMUNICACION DEL DIA 28032023 CON EMAIL ENVIADO A LA CC MEDELLIN Y REMITIDO A LA CC CALI EL DIA 29032023 CON RADICACION NO. 20230320961 POR TRASLADO POR COMPETENCIAS MEDIENTE PETICION EL SR. JHON JAIRO JIMENEZ MENDOZA SOLICITA SE LE ENVIE COPIA DE LOS ESTATUTOS DE LA SOCIEDAD VIVOKEY SAS - NOTA LA SOCIEDAD VIVOKEY S A S NIT 901022036 - 8 ACTIVA EN CALI MAT # 1080803"/>
    <s v="A"/>
    <s v="JCMARIN"/>
    <s v=" "/>
    <s v="Obrero"/>
    <d v="2023-03-29T00:00:00"/>
    <s v="Origino"/>
    <s v="NRESPONS"/>
    <s v="Registros Pub y Redes Emp"/>
    <s v="Back (Registro)"/>
    <s v="Finalizado"/>
    <s v=" "/>
    <s v="Asignado a"/>
    <s v="ECUARTAS"/>
    <s v="Registros Pub y Redes Emp"/>
    <s v="Back (Registro)"/>
    <d v="2023-03-29T00:00:00"/>
    <s v="A"/>
    <s v="MERCANTIL"/>
    <n v="1080803"/>
    <m/>
    <m/>
    <m/>
    <m/>
    <m/>
    <m/>
    <s v="Inscrito"/>
    <m/>
    <s v="JHON JAIRO JIMENEZ MENDOZA"/>
    <s v=""/>
    <s v=""/>
    <s v="E-mail"/>
    <s v=""/>
    <s v="3 Peticiones"/>
    <x v="0"/>
    <s v="Registros Publicos y Redes Emp"/>
    <s v="Derecho de peticion"/>
    <s v="."/>
    <s v="."/>
    <s v="2023-00286 SANTIAGO DE CALI, 30 DE MARZO DE 2023 SEÑOR JOHN JAIRO JIMENEZ MENDOZA DIANA.MARULANDA.MARIN@GMAIL.COM MEDELLÍN CORDIAL SALUDO, MEDIANTE ESCRITO DEL 25 DE MARZO DE 2023, RECIBIDO EN LA CÁMARA DE COMERCIO DE MEDELLÍN PARA ANTIOQUIA Y REMITIDO A ESTA ENTIDAD EL 28 DE MARZO POR CONSIDERARLO DE NUESTRA COMPETENCIA, SOLICITÓ: &quot;ESTATUTOS DE LA SOCIEDAD EN MENCIÓN VIVOKEY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s v="."/>
    <s v="Finalizado"/>
    <s v="ECUARTAS"/>
    <d v="2023-03-30T00:00:00"/>
    <d v="2023-03-30T00:00:00"/>
    <s v="diana.marulanda.marin@gmail.com.rpost.biz jueves 30/03/2023 10:07 a. m"/>
    <s v="N"/>
    <s v=""/>
    <x v="0"/>
    <s v="Interés general y particular"/>
    <s v="N"/>
    <d v="2023-03-30T00:00:00"/>
    <d v="2023-03-30T00:00:00"/>
    <n v="2"/>
    <n v="15"/>
    <x v="0"/>
    <n v="15"/>
    <s v="cumple"/>
  </r>
  <r>
    <x v="0"/>
    <n v="2023002062"/>
    <x v="61"/>
    <s v="EN COMUNICACION DEL DIA 140320230 CON EMAIL ENVIADO A LA CC BOGOTA Y REMITIDO A LA CC CALI EL DIA 29032023 CON RAD. 20230321641 POR TRASALDO POR CMPETENCIAS EL JUZGADO 03 CIRCUITO DE EJE.C. DE PENAS Y MEDIDAS DE SEGURIDAD DE LA DORADA CALDAS REQUIERE A LA CCC PARA QUE INFROME SI A NOMBRE DEL SENTENCIADO DUBAN ALEXIS RUIZ FLOREZ CC 1000776342 APARECEN BIENES INMUEBLES O VEHICULOS REGISTRADOS EN LAS BASES DEDATOS O CUALQUEIER TIPO DE BIEN Y SI HA DECALRADO RENTA - LA CEDUAL APORTADA NO FIGURA CON REGISTROS EN LA CCC"/>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ERIKA JULIETH MORENO VERGEL"/>
    <s v=""/>
    <s v="cserajepladorada@cendoj.ramajudicial.gov.co"/>
    <s v="Presencial Verbal"/>
    <s v=""/>
    <s v="3 Peticiones"/>
    <x v="0"/>
    <s v="Registros Publicos y Redes Emp"/>
    <s v="Derecho de peticion"/>
    <s v="."/>
    <s v="."/>
    <s v="2023 - 00341 SANTIAGO DE CALI, 30 DE MARZO DE 2023 SEÑORES JUZGADO 3 DE EJECUCIÓN PENAS MEDIDAS SEGURIDAD CALDAS ATENCIÓN: ESMERALDA LILIANA GARCÍA LÓPEZ JUEZ CSERAJEPLADORADA@CENDOJ.RAMAJUDICIAL.GOV.CO JCTOEPMS00LADORADA@CENDOJ.RAMAJUDICIAL.GOV.CO LA DORADA CORDIAL SALUDO DAMOS RESPUESTA AL AUTO INTERLOCUTORIO 160 RADICADO 11001-60-00-019-2020-06662-00 NI2407 DEL 14 DE MARZO DE 2023, RECIBIDO EN LA CÁMARA DE COMERCIO DE BOGOTÁ Y REMITIDO A ESTA ENTIDAD EL 27 DE MARZO, EN EL QUE SOLICITA &quot;INFORME SI A NOMBRE DEL SENTENCIADO DUVAN ALEXIS RUIZ FLOREZ IDENTIFICADO CON CÉDULA DE CIUDADANÍA NO. 1.000.776.342, APARECEN BIENES INMUEBLES O VEHÍCULOS REGISTRADO , EN EL MISMO SENTIDO, SE REQUERIRÁ A LAS ENTIDADES RUES Y DIAN PARA QUE INDIQUEN SI A NOMBRE DEL REFERIDO SENTENCIADO REGISTRAN EN SUS BASES DE DATOS CUALQUIER TIPO DE BIEN O SI HA DECLARADO RENTA.&quot; AL RESPECTO, LE INFORMAMOS QUE LAS CÁMARAS DE COMERCIO DEBEN CEÑIRSE A LO ESTRICTAMENTE CONSAGRADO EN EL ORDENAMIENTO JURÍDICO Y,"/>
    <s v="."/>
    <s v="Finalizado"/>
    <s v="ECUARTAS"/>
    <d v="2023-03-30T00:00:00"/>
    <d v="2023-03-30T00:00:00"/>
    <s v="'cserajepladorada@cendoj.ramajudicial.gov.co.rpost.biz'; 'jctoepms00ladorada@cendoj.ramajudicial.gov.co.rpost.biz' jueves 30/03/2023 11:52 a. m"/>
    <s v="N"/>
    <s v=""/>
    <x v="0"/>
    <s v=""/>
    <s v="N"/>
    <d v="2023-03-30T00:00:00"/>
    <d v="2023-03-30T00:00:00"/>
    <n v="2"/>
    <n v="15"/>
    <x v="0"/>
    <n v="15"/>
    <s v="cumple"/>
  </r>
  <r>
    <x v="0"/>
    <n v="2023002064"/>
    <x v="61"/>
    <s v="EN COMUNICACION DEL DIA 06032023 CON EMAIL ENVIADOA LA CC BOGOTA Y REMITIDO A LA CC CALI EL DIA 29032023 CON RADICACION NO. 20230321691 POR TRASLADO POR COMPETENCIAS MEDIANTE DERECHO DE PETICION EL SR. JOHAN SEBASTIAN ROZO CC 1013685018 SOLICITA SE LÑE BRINDE INFORMACION SOBRE SI APARECEN A SU NOMBRE LOCALES COMERCIALES U OTROS A NIVEL NACIONAL EN LAS BASES DE DATOS"/>
    <s v="A"/>
    <s v="JCMARIN"/>
    <s v=" "/>
    <s v="Obrero"/>
    <d v="2023-03-29T00:00:00"/>
    <s v="Origino"/>
    <s v="NRESPONS"/>
    <s v="Registros Pub y Redes Emp"/>
    <s v="Back (Registro)"/>
    <s v="Finalizado"/>
    <s v=" "/>
    <s v="Asignado a"/>
    <s v="CMARTINE"/>
    <s v="Registros Pub y Redes Emp"/>
    <s v="Juridica"/>
    <d v="2023-03-29T00:00:00"/>
    <s v="A"/>
    <s v=""/>
    <m/>
    <m/>
    <m/>
    <m/>
    <m/>
    <m/>
    <m/>
    <s v="Sin Identificación"/>
    <m/>
    <s v="JOHAN SEBASTIAN ROZO"/>
    <s v=""/>
    <s v=""/>
    <s v="E-mail"/>
    <s v=""/>
    <s v="3 Peticiones"/>
    <x v="0"/>
    <s v="Registros Publicos y Redes Emp"/>
    <s v="Derecho de peticion"/>
    <s v="."/>
    <s v="."/>
    <s v="CONTESTADO CON CARTA 2023-00370 DEL 4 DE ABRIL DE 2023, ASÍ: &quot;MEDIANTE ESCRITO RECIBIDO EN LA CÁMARA DE COMERCIO DE BOGOTÁ Y REMITIDO A ESTA ENTIDAD EL 28 DE MARZO DE 2023, SOLICITÓ &quot;ME BRINDEN INFORMACIÓN SOBRE SI APARECEN A MI NOMBRE LOCALES COMERCIALES U OTROS EN BOGOTÁ Y ESPINAL TOLIMA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
    <s v="."/>
    <s v="Finalizado"/>
    <s v="CMARTINE"/>
    <d v="2023-04-04T00:00:00"/>
    <d v="2023-04-04T00:00:00"/>
    <s v=" "/>
    <s v="N"/>
    <s v=""/>
    <x v="0"/>
    <s v="Interés general y particular"/>
    <s v="N"/>
    <d v="2023-04-04T00:00:00"/>
    <d v="2023-04-04T00:00:00"/>
    <n v="5"/>
    <n v="15"/>
    <x v="0"/>
    <n v="15"/>
    <s v="cumple"/>
  </r>
  <r>
    <x v="0"/>
    <n v="2023002066"/>
    <x v="61"/>
    <s v="EN COMUNICACION DEL DIA 06032023 CON EMAIL ENVIADOA LA CC BOGOTA Y REMITIDO A LA CC CALI EL DIA 29032023 CON RADICACION NO. 20230321691 POR TRASLADO POR COMPETENCIAS MEDIANTE DERECHO DE PETICION EL SR. JHONNY DALBERTO BADILLO GUZMAN CC 9847626 SOLICITA SE LE BRINDE INFORMACION SOBRE SI APARECEN A SU NOMBRE LOCALES COMERCIALES U OTROS BIENES A NIVEL NACIONAL EN LAS BASES DE DATOS - NOTA LA CEDUAL APORTADA NO FIGURA CON REGISTROS EN LA CCC"/>
    <s v="A"/>
    <s v="JCMARIN"/>
    <s v=" "/>
    <s v="Obrero"/>
    <d v="2023-03-29T00:00:00"/>
    <s v="Origino"/>
    <s v="NRESPONS"/>
    <s v="Registros Pub y Redes Emp"/>
    <s v="Back (Registro)"/>
    <s v="Finalizado"/>
    <s v=" "/>
    <s v="Asignado a"/>
    <s v="CMARTINE"/>
    <s v="Registros Pub y Redes Emp"/>
    <s v="Juridica"/>
    <d v="2023-03-29T00:00:00"/>
    <s v="A"/>
    <s v=""/>
    <m/>
    <m/>
    <m/>
    <m/>
    <m/>
    <m/>
    <m/>
    <s v="Sin Identificación"/>
    <m/>
    <s v="JHONNY DALBERTO BADILLO GUZMAN"/>
    <s v=""/>
    <s v=""/>
    <s v="E-mail"/>
    <s v=""/>
    <s v="3 Peticiones"/>
    <x v="0"/>
    <s v="Registros Publicos y Redes Emp"/>
    <s v="Derecho de peticion"/>
    <s v="."/>
    <s v="."/>
    <s v="CONTESTADO CON CARTA 2023-00372 DEL 4 DE ABRIL DE 2023, ASÍ: &quot;MEDIANTE ESCRITO RECIBIDO EN LA CÁMARA DE COMERCIO DE BOGOTÁ Y REMITIDO A ESTA ENTIDAD EL 28 DE MARZO DE 2023, SOLICITÓ INFORMACIÓN &quot;QUE BIENES, NEGOCIOS O INMUEBLES DE CÁMARA Y COMERCIO APARECEN EN EL SISTEMA DE DATOS DEL DEPARTAMENTO DE CÁMARA Y COMERCIO DE MANIZALES CALDAS O DEL PAÍ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
    <s v="."/>
    <s v="Finalizado"/>
    <s v="CMARTINE"/>
    <d v="2023-04-04T00:00:00"/>
    <d v="2023-04-04T00:00:00"/>
    <s v=" "/>
    <s v="N"/>
    <s v=""/>
    <x v="0"/>
    <s v="Interés general y particular"/>
    <s v="N"/>
    <d v="2023-04-04T00:00:00"/>
    <d v="2023-04-04T00:00:00"/>
    <n v="5"/>
    <n v="15"/>
    <x v="0"/>
    <n v="15"/>
    <s v="cumple"/>
  </r>
  <r>
    <x v="0"/>
    <n v="2023002068"/>
    <x v="61"/>
    <s v="EN COMUNICACION DEL DIA 20032023 CON OFICIO GS-2023 REG14 3.1 DE LA POLICIA NACIONAL SECCIONAL CALI ENVIADO VIA EMAIL A LA CC BOGOTA Y REMITIDO A LA CC CALI EL DIA 29032023 CON RADICACION NO. 20230322975 POR TRASLADO POR COMPETENCIAS SOLICITAN CON RALCION A LAS PERSONAS NATURALES Y JURIDICAS RELACIONADAS EN LE OFICIO OBTENER COPIA DE CAMARA DE COMERCIO DE ESTABLECIMEINTOD ECOMERCIO DE SOXCIEDADES RELACIONADAS REALIZAR INSPECCION JUDICIAL EN LA CCC Y OBTENER COPIA DE LAS CARPETAS MERCANTILES DE DICHAS PERSONAS RLACIONADAS EN EL OFICIO. - NOTA LA CEDULAS Y NITS APORTADOS EN EL OFICIO NO FIGURAN CON REGISTROS EN LA CCC"/>
    <s v="A"/>
    <s v="JCMARIN"/>
    <s v=" "/>
    <s v="Obrero"/>
    <d v="2023-03-29T00:00:00"/>
    <s v="Origino"/>
    <s v="NRESPONS"/>
    <s v="Registros Pub y Redes Emp"/>
    <s v="Back (Registro)"/>
    <s v="Finalizado"/>
    <s v=" "/>
    <s v="Asignado a"/>
    <s v="ECUARTAS"/>
    <s v="Registros Pub y Redes Emp"/>
    <s v="Back (Registro)"/>
    <d v="2023-03-29T00:00:00"/>
    <s v="A"/>
    <s v=""/>
    <m/>
    <m/>
    <m/>
    <m/>
    <m/>
    <m/>
    <m/>
    <s v="Sin Identificación"/>
    <m/>
    <s v="INT. GELVIS ANDRES GUERRA CASTILLA"/>
    <s v=""/>
    <s v="gelvis.guerra@correo.policia.gov.co"/>
    <s v="E-mail"/>
    <s v="3002630602"/>
    <s v="3 Peticiones"/>
    <x v="0"/>
    <s v="Registros Publicos y Redes Emp"/>
    <s v="Derecho de peticion"/>
    <s v="."/>
    <s v="."/>
    <s v="2023 - 00161 SANTIAGO DE CALI, 30 DE MARZO DE 2023 SEÑORES MINISTERIO DE DEFENSA NACIONAL POLICIA NACIONAL ATENCIÓN: INTENDENTE GELVIS ANDRES GUERRA CASTILLA INVESTIGADOR CRIMINAL EXTINCIÓN DEL DERECHO DE DOMINIO GELVIS.GUERRA@CORREO.POLICIA.GOV.CO LA CIUDAD CORDIAL SALUDO, DAMOS RESPUESTA A SU OFICIO REF 110016099068202100421 DEL 20 DE MARZO DE 2023, RECIBIDO EN LA CÁMARA DE COMERCIO DE ABURRÁ SUR Y REMITIDO A ESTA ENTIDAD EL 28 DE MARZO,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
    <s v="."/>
    <s v="Finalizado"/>
    <s v="ECUARTAS"/>
    <d v="2023-03-30T00:00:00"/>
    <d v="2023-03-30T00:00:00"/>
    <s v="gelvis.guerra@correo.policia.gov.co.rpost.biz jueves 30/03/2023 12:08 p. m."/>
    <s v="N"/>
    <s v=""/>
    <x v="0"/>
    <s v=""/>
    <s v="N"/>
    <d v="2023-03-30T00:00:00"/>
    <d v="2023-03-30T00:00:00"/>
    <n v="2"/>
    <n v="15"/>
    <x v="0"/>
    <n v="15"/>
    <s v="cumple"/>
  </r>
  <r>
    <x v="0"/>
    <n v="2023002076"/>
    <x v="62"/>
    <s v="EN COMUNICACION DEL DIA 29032023 CON OFICIO GS-2023-039928 DE LA POLICIA NACIONAL SECCIONAL BOGOTA DC ENVIADO VIA EMAIL A CONTACTO CCC SOLICITAN ALLEGAR EL CERTIFICADO DE EXISTENCIA Y REPRESENTACION LEGAL DE LA SOCIEDAD VALERO Y ASOCIADOS SAS NIT 900445402-2 Y LA COPIA DE LA CARPETA HISTORICA. - NOTA LA SOCIEDAD VALERO Y ASOCIADOS S.A.S. NIT 900445402 - 2 ACTIVA EN CALI COPN MAT # 821030"/>
    <s v="A"/>
    <s v="JCMARIN"/>
    <s v=" "/>
    <s v="Obrero"/>
    <d v="2023-03-30T00:00:00"/>
    <s v="Origino"/>
    <s v="NRESPONS"/>
    <s v="Registros Pub y Redes Emp"/>
    <s v="Back (Registro)"/>
    <s v="Finalizado"/>
    <s v=" "/>
    <s v="Asignado a"/>
    <s v="ECUARTAS"/>
    <s v="Registros Pub y Redes Emp"/>
    <s v="Back (Registro)"/>
    <d v="2023-03-30T00:00:00"/>
    <s v="A"/>
    <s v="MERCANTIL"/>
    <n v="821030"/>
    <m/>
    <m/>
    <m/>
    <m/>
    <m/>
    <m/>
    <s v="Inscrito"/>
    <m/>
    <s v="INT ARLEY MOLINA PEDREROS"/>
    <s v=""/>
    <s v="ildefonso.molina@correo.policia.gov.co"/>
    <s v="E-mail"/>
    <s v=""/>
    <s v="3 Peticiones"/>
    <x v="0"/>
    <s v="Registros Publicos y Redes Emp"/>
    <s v="Derecho de peticion"/>
    <s v="."/>
    <s v="."/>
    <s v="2023 - 00355 SANTIAGO DE CALI, 1 DE ABRIL DE 2023 SEÑORES MINISTERIO DE DEFENSA NACIONAL POLICIA NACIONAL ATENCIÓN: INTENDENTE ARLEY MOLINA PEDREROS INVESTIGADOR CRIMINAL GRUPO INVESTIGATIVO LAVADO DE ACTIVOS IDELFONSO.MOLINA@CORREO.POLICIA.GOV.CO BOGOTÁ D.C. CORDIAL SALUDO, DAMOS RESPUESTA A SU OFICIO GS-2023-039928/AICOR-GRULA DEL 29 DE MARZO DE 2023, RECIBIDO EN ESTA ENTIDAD EL 30 DE MARZO, EN EL QUE SOLICITA: &quot;EL CERTIFICADO DE EXISTENCIA Y REPRESENTACIÓN LEGAL ACUTALIZADOS Y COPIA DE LA CARPETA HISTORICA MERCANTIL A NOMBRE DE LAS SIGUIENTES PERSONAS JURIDICAS ASÍ: VALERO Y ASOCIADOS SAS NIT 900445402-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ECUARTAS"/>
    <d v="2023-04-01T00:00:00"/>
    <d v="2023-04-01T00:00:00"/>
    <s v="'idelfonso.molina@correo.policia.gov.co.rpost.biz sábado 01/04/2023 11:04 a. m"/>
    <s v="N"/>
    <s v=""/>
    <x v="0"/>
    <s v=""/>
    <s v="N"/>
    <d v="2023-04-01T00:00:00"/>
    <d v="2023-04-01T00:00:00"/>
    <n v="2"/>
    <n v="15"/>
    <x v="0"/>
    <n v="15"/>
    <s v="cumple"/>
  </r>
  <r>
    <x v="0"/>
    <n v="2023002078"/>
    <x v="62"/>
    <s v="EN COMUNICACION DEL DIA 28032023 CON OFICIO GS-2023-039928 DE LA POLICIA NACIONAL SECCIONAL CALI ENVIADO VIA EMAIL A CONTACTO CCC SOLICITAN OBTENER COPIA AUTÉNTICA DE LOS EXPEDIENTES DE LAS SOCIEDADES JURÍDICA Y DONDE SE INCLUYA DOCUMENTOS SOPORTES DE LAS EMPRESAS ACTA DE SOCIOS MODIFICACIONES APORTADO Y DEMÁS DOCUMENTOS QUE SE ENCUENTREN EN LA ¿CARPETA HISTÓRICA¿, DE LAS PERSONA JURÍDICA QUE SE ENLISTAN A CONTINUACIÓN: THE NEW LIFE S.A.S NIT 900178092 - NOTA LA SOCIEDAD NEW LIFE SAS NIT 900178092 - 7 ACTIVA EN CALI CON MAT # 723867"/>
    <s v="A"/>
    <s v="JCMARIN"/>
    <s v=" "/>
    <s v="Obrero"/>
    <d v="2023-03-30T00:00:00"/>
    <s v="Origino"/>
    <s v="NRESPONS"/>
    <s v="Registros Pub y Redes Emp"/>
    <s v="Back (Registro)"/>
    <s v="Finalizado"/>
    <s v=" "/>
    <s v="Asignado a"/>
    <s v="ECUARTAS"/>
    <s v="Registros Pub y Redes Emp"/>
    <s v="Back (Registro)"/>
    <d v="2023-03-30T00:00:00"/>
    <s v="A"/>
    <s v="MERCANTIL"/>
    <n v="723867"/>
    <m/>
    <m/>
    <m/>
    <m/>
    <m/>
    <m/>
    <s v="Inscrito"/>
    <m/>
    <s v="PATRULLERO JUAN DAVID SÁNCHEZ TAPIA"/>
    <s v="5159700EXT30479"/>
    <s v="tapia.juan@correo.policia.gov.co"/>
    <s v="E-mail"/>
    <s v="3188170807."/>
    <s v="3 Peticiones"/>
    <x v="0"/>
    <s v="Registros Publicos y Redes Emp"/>
    <s v="Derecho de peticion"/>
    <s v="."/>
    <s v="."/>
    <s v="? 2023 - 00349 SANTIAGO DE CALI, 1 DE ABRIL DE 2023 SEÑORES MINISTERIO DE DEFENSA NACIONAL POLICIA NACIONAL ATENCIÓN: PATRULLERO JUAN DAVID SANCHEZ TAPIA INVESTIGADOR CRIMINAL TAPIA.JUAN@CORREO.POLICIA.GOV.CO LA CIUDAD CORDIAL SALUDO, DAMOS RESPUESTA A SU OFICIO GS-2023-039892/AICOR-GRULA RADICADO: 110016000096201300104 DEL 28 DE MARZO DE 2023, RECIBIDO EN ESTA ENTIDAD EL 30 DE MARZO, EN EL QUE SOLICITA: &quot;OBTENER COPIA AUTÉNTICA DE LOS EXPEDIENTES DE LAS SOCIEDADES JURÍDICA Y DONDE SE INCLUYA DOCUMENTOS SOPORTES DE LAS EMPRESAS, ACTA DE SOCIOS, MODIFICACIONES, APORTADO Y DEMÁS DOCUMENTOS QUE SE ENCUENTREN EN LA &quot;CARPETA HISTÓRICA&quot;, DE LAS PERSONAS NATURALES Y JURÍDICAS QUE SE ENLISTAN A CONTINUACIÓN: THE NEW LIFE S.A.S_x0009__x0009__x0009_NIT.900.178.092&quot; AL RESPECTO, LE INFORMAMOS QUE LAS CÁMARAS DE COMERCIO DEBEN CEÑIRSE A LO ESTRICTAMENTE CONSAGRADO EN EL ORDENAMIENTO JURÍDICO Y, POR LO TANTO, SOLO PUEDEN HACER LO QUE LA LEY LAS FACULTA, DE TAL MANERA QUE EL ARTÍCULO 86 DEL CÓDIGO DE COME"/>
    <s v="."/>
    <s v="Finalizado"/>
    <s v="ECUARTAS"/>
    <d v="2023-04-01T00:00:00"/>
    <d v="2023-04-01T00:00:00"/>
    <s v="tapia.juan@correo.policia.gov.co.rpost.biz sábado 01/04/2023 11:45 a. m."/>
    <s v="N"/>
    <s v=""/>
    <x v="0"/>
    <s v=""/>
    <s v="N"/>
    <d v="2023-04-01T00:00:00"/>
    <d v="2023-04-01T00:00:00"/>
    <n v="2"/>
    <n v="15"/>
    <x v="0"/>
    <n v="15"/>
    <s v="cumple"/>
  </r>
  <r>
    <x v="0"/>
    <n v="2023002081"/>
    <x v="62"/>
    <s v="BUENA TARDE, QUIERO DENUNCIARNUN SITIO DE COMIDAS QUE NO ESTÁ APTO TANTO EN SALUBRIDAD CÓMO SITIO, ESTÁ EN UN EDIFICIO RESIDENCIAL QUISIERA SABER DÓNDE PUEDO LLEVAR LA QUEJA O SABER QUIÉN PUEDE HACER UNA VISITA CORRESPONDIENTE GRACIAS"/>
    <s v="A"/>
    <s v="LROJAS"/>
    <s v=" "/>
    <s v="Unicentro web"/>
    <d v="2023-03-30T00:00:00"/>
    <s v="Origino"/>
    <s v="ARIVAS"/>
    <s v="Secretaria General"/>
    <s v="Asuntos Legales y Contratacion"/>
    <s v="Finalizado"/>
    <s v=" "/>
    <s v="Asignado a"/>
    <s v="ARIVAS"/>
    <s v="Asuntos Legales y Contratacion"/>
    <s v="Asuntos Legales y Contratacion"/>
    <d v="2023-03-30T00:00:00"/>
    <s v="A"/>
    <s v=""/>
    <m/>
    <m/>
    <m/>
    <m/>
    <m/>
    <m/>
    <m/>
    <s v="Sin Identificación"/>
    <n v="1006180223"/>
    <s v="MAIRA ALEJANDRA DOMÍNGUEZ OSSA"/>
    <s v=""/>
    <s v="madominguez32@misena.edu.co"/>
    <s v="E-mail"/>
    <s v="3117699846"/>
    <s v="3 Peticiones"/>
    <x v="5"/>
    <s v="Asuntos Legales y Contratacion"/>
    <s v="Derecho de peticion"/>
    <s v="."/>
    <s v="."/>
    <s v="SE ADJUNTA TRAZABILIDAD. SE INFORMA AL PETICIONARIO COMPETENCIA RADICA EN INVIMA Y SE LE RECOMIENDA DIRIGIR SU SOLICITUD A ESTA ENTIDAD. DE: ASUNTOS LEGALES CÁMARA DE COMERCIO DE CALI &lt;ASUNTOSLEGALES@CCC.ORG.CO&gt; ENVIADO: JUEVES, 30 DE MARZO DE 2023 20:38 PARA: MADOMINGUEZ32@MISENA.EDU.CO &lt;MADOMINGUEZ32@MISENA.EDU.CO&gt; CC: ANA LUCIA RIVAS RICO &lt;ARIVAS@CCC.ORG.CO&gt; ASUNTO: RESPUESTA DERECHO DE PETICIÓN - MAIRA ALEJANDRA DOMÍNGUEZ OSSA"/>
    <s v="."/>
    <s v="Finalizado"/>
    <s v="ARIVAS"/>
    <d v="2023-03-30T00:00:00"/>
    <d v="2023-03-30T00:00:00"/>
    <s v=" "/>
    <s v="N"/>
    <s v=""/>
    <x v="0"/>
    <s v="Interés general y particular"/>
    <s v="N"/>
    <d v="2023-03-30T00:00:00"/>
    <d v="2023-03-30T00:00:00"/>
    <n v="1"/>
    <n v="15"/>
    <x v="0"/>
    <n v="15"/>
    <s v="cumple"/>
  </r>
  <r>
    <x v="0"/>
    <n v="2023002082"/>
    <x v="62"/>
    <s v="BUENAS TARDES. MUY COMEDIDAMENTE SOLICITO AL ÁREA DE CONTRATACIÓN POR FAVOR ME EXPIDAN LA CERTIFICACIÓN DE HABER CURSADO LA PRACTICA DE CONSULTORIO JURÍDICO TRES, DONDE SE EVIDENCIA LAS FUNCIONES Y LA CALIFICACIÓN RESPECTIVA A MI LABOR QUE PUEDE IR DESDE INSUFICIENTE HASTA EXCELENTE. PARA LO CUAL ADJUNTO CONSTANCIA DE ASISTENCIA PARA PRACTICAS COMERCIALES DONDE CONSTA QUE TENGO 65 HORAS DE LAS 64 EXIGIDAS PARA TAL FIN."/>
    <s v="A"/>
    <s v="ARIVAS"/>
    <s v=" "/>
    <s v="Principal"/>
    <d v="2023-03-30T00:00:00"/>
    <s v="Origino"/>
    <s v="ARIVAS"/>
    <s v="Secretaria General"/>
    <s v="Asuntos Legales y Contratacion"/>
    <s v="Finalizado"/>
    <s v=" "/>
    <s v="Asignado a"/>
    <s v="ARIVAS"/>
    <s v="Asuntos Legales y Contratacion"/>
    <s v="Asuntos Legales y Contratacion"/>
    <d v="2023-03-30T00:00:00"/>
    <s v="A"/>
    <s v=""/>
    <m/>
    <m/>
    <m/>
    <m/>
    <m/>
    <m/>
    <m/>
    <s v="Sin Identificación"/>
    <n v="1010096312"/>
    <s v="DAVID ALEJANDRO BURBANO LENEMBERGER"/>
    <s v=""/>
    <s v="davidburbano@unicauca.edu.co"/>
    <s v="E-mail"/>
    <s v=""/>
    <s v="3 Peticiones"/>
    <x v="33"/>
    <s v="Asuntos Legales y Contratacion"/>
    <s v="Derecho de peticion"/>
    <s v="."/>
    <s v="."/>
    <s v="SE ADJUNTA TRAZABILIDAD. SE TRASLADA PETICION A CCCAUCA PARA QUE ESTA ENTIDAD PROFIERE UNA RESPUESTA DE FONDO A SU CASO. DE: ASUNTOS LEGALES CÁMARA DE COMERCIO DE CALI &lt;ASUNTOSLEGALES@CCC.ORG.CO&gt; ENVIADO: JUEVES, 30 DE MARZO DE 2023 15:30 PARA: DAVIDBURBANO@UNICAUCA.EDU.CO &lt;DAVIDBURBANO@UNICAUCA.EDU.CO&gt; CC: ANA LUCIA RIVAS RICO &lt;ARIVAS@CCC.ORG.CO&gt; ASUNTO: RESPUESTA DERECHO DE PETICIÓN - DAVID ALEJANDRO BURBANO LENEMBERGER"/>
    <s v="."/>
    <s v="Finalizado"/>
    <s v="ARIVAS"/>
    <d v="2023-03-30T00:00:00"/>
    <d v="2023-03-30T00:00:00"/>
    <s v=" "/>
    <s v="N"/>
    <s v=""/>
    <x v="0"/>
    <s v=""/>
    <s v="N"/>
    <d v="2023-03-30T00:00:00"/>
    <d v="2023-03-30T00:00:00"/>
    <n v="1"/>
    <n v="15"/>
    <x v="0"/>
    <n v="15"/>
    <s v="cumple"/>
  </r>
  <r>
    <x v="0"/>
    <n v="2023002083"/>
    <x v="62"/>
    <s v="QUEJA O DENUNCIA CONTRA EL ESTABLECIMIENTO DE COMERCIO EL REY DE LOS ZAPATOS, POR PUBLICIDAD ENGAÑOSA Y LA NO EXPEDICION DE FACTURA ELECTRONICA"/>
    <s v="A"/>
    <s v="LROJAS"/>
    <s v=" "/>
    <s v="Unicentro web"/>
    <d v="2023-03-30T00:00:00"/>
    <s v="Origino"/>
    <s v="NMELO"/>
    <s v="Secretaria General"/>
    <s v="Asuntos Legales y Contratacion"/>
    <s v="Finalizado"/>
    <s v=" "/>
    <s v="Asignado a"/>
    <s v="NMELO"/>
    <s v="Asuntos Legales y Contratacion"/>
    <s v="Asuntos Legales y Contratacion"/>
    <d v="2023-03-30T00:00:00"/>
    <s v="A"/>
    <s v=""/>
    <m/>
    <m/>
    <m/>
    <m/>
    <m/>
    <m/>
    <m/>
    <s v="Sin Identificación"/>
    <n v="11799777"/>
    <s v="YEFFERSON ORTIZ PALACIOS"/>
    <s v=""/>
    <s v="yeffer08@gmail.com"/>
    <s v="E-mail"/>
    <s v="3108918099"/>
    <s v="3 Peticiones"/>
    <x v="5"/>
    <s v="Asuntos Legales y Contratacion"/>
    <s v="Derecho de peticion"/>
    <s v="."/>
    <s v="."/>
    <s v="SE TRAMITE RESPUESTA, NO SOMOS COMPETENTES PARA DAR RESPUESTA A SU SOLICITUD SE DEJA TRAZABILIDAD DEL ENVIO. DE: ASUNTOS LEGALES CÁMARA DE COMERCIO DE CALI &lt;ASUNTOSLEGALES@CCC.ORG.CO&gt; ENVIADO EL: MARTES, 4 DE ABRIL DE 2023 8:25 A. M. PARA: YEFFER08@GMAIL.COM ASUNTO: RESPUESTA DERECHO DE PETICIÓN NO. 2023002083 - YEFFERSON ORTIZ PALACIOS"/>
    <s v="."/>
    <s v="Finalizado"/>
    <s v="NMELO"/>
    <d v="2023-04-04T00:00:00"/>
    <d v="2023-04-04T00:00:00"/>
    <s v=" "/>
    <s v="N"/>
    <s v=""/>
    <x v="0"/>
    <s v="Interés general y particular"/>
    <s v="N"/>
    <d v="2023-04-04T00:00:00"/>
    <d v="2023-04-04T00:00:00"/>
    <n v="4"/>
    <n v="15"/>
    <x v="0"/>
    <n v="15"/>
    <s v="cumple"/>
  </r>
  <r>
    <x v="0"/>
    <n v="2023002084"/>
    <x v="62"/>
    <s v="NECESITO INFORMACION DE CODIGO QUE ASIGNAN PARA RIESGO 5 DE ARL PARA LOS COLABORADORES DE LA EMPRESA. ME PIDEN LA INFORMACION EN APORTES EN LINEA PARA GENERAR LA NOVEDAD DE CAMBIO EN EL RIESGO."/>
    <s v="A"/>
    <s v="LROJAS"/>
    <s v=" "/>
    <s v="Unicentro web"/>
    <d v="2023-03-30T00:00:00"/>
    <s v="Origino"/>
    <s v="NMELO"/>
    <s v="Secretaria General"/>
    <s v="Asuntos Legales y Contratacion"/>
    <s v="Finalizado"/>
    <s v=" "/>
    <s v="Asignado a"/>
    <s v="NMELO"/>
    <s v="Asuntos Legales y Contratacion"/>
    <s v="Asuntos Legales y Contratacion"/>
    <d v="2023-03-30T00:00:00"/>
    <s v="A"/>
    <s v=""/>
    <m/>
    <m/>
    <m/>
    <m/>
    <m/>
    <m/>
    <m/>
    <s v="Sin Identificación"/>
    <n v="901292400"/>
    <s v="DISENO Y DECORACION CALI SAS"/>
    <s v=""/>
    <s v="disenoydecoracioncali@gmail.com"/>
    <s v="E-mail"/>
    <s v="3108918099"/>
    <s v="3 Peticiones"/>
    <x v="5"/>
    <s v="Asuntos Legales y Contratacion"/>
    <s v="Derecho de peticion"/>
    <s v="."/>
    <s v="."/>
    <s v="SE TRAMITA RESPUESTA EN SENTIDO QUE NO SOMOS COMPETENTES PARA DAR RESPUESTA A SU SOLICITUD. SE DEJA TRAZABILIDAD DEL ENVIO. DE: LINA MARCELA ROJAS GUTIERREZ &lt;LROJAS@CCC.ORG.CO&gt; ENVIADO EL: LUNES, 3 DE ABRIL DE 2023 4:01 P. M. PARA: DISENOYDECORACIONCALI@GMAIL.COM ASUNTO: RESPUESTA DERECHO DE PETICIÓN NO. 2023002084 - DISEÑO Y DECORACION CALI SAS "/>
    <s v="."/>
    <s v="Finalizado"/>
    <s v="NMELO"/>
    <d v="2023-04-04T00:00:00"/>
    <d v="2023-04-04T00:00:00"/>
    <s v=" "/>
    <s v="N"/>
    <s v=""/>
    <x v="0"/>
    <s v="Interés general y particular"/>
    <s v="N"/>
    <d v="2023-04-04T00:00:00"/>
    <d v="2023-04-04T00:00:00"/>
    <n v="4"/>
    <n v="15"/>
    <x v="0"/>
    <n v="15"/>
    <s v="cumple"/>
  </r>
  <r>
    <x v="0"/>
    <n v="2023002086"/>
    <x v="62"/>
    <s v="EN COMUNICACION DEL DIA 28032023 CON AUTO 690 DEL JUZGADO 20 LABORAL DEL CIRCUITO JUDICIAL DE CALI ENVIADO VIA EMAIL A CONTACTO CCC OFICIA A LA CCC PARA QUE EN EL TÉRMINO DE CINCO (05) DÍAS INFORME Y APORTE LA DOCUMENTACIÓN NECESARIA ACERCA DE SI LAS EMPRESAS COMPETENCIA LABORAL LTDA NIT 900080888-1 CANDANOZA CONSULTORES S.A.S NIT 900421498-5 Y SERVIPLUS COOPERATIVA DE TRABAJO ASOCIADO NIT 900022251-1 SE ENCUENTRAN O NO EN ESTADO DE LIQUIDACIÓN Y DE SER ASÍ QUIEN FUE DESIGNADO COMO LIQUIDADOR EN CADA UNA DE ESTAS. - NOTA LAS SOCIEDADES COMPETENCIA LABORAL LTDA EN LIQUIDACION NIT 900080888 - 1 ACTIVA CALI MAT # 683064 - CANDANOZA CONSULTORES SAS EN LIQUIDACION NIT 900421498-5 ACTIVA CALI MAT # 812756 Y"/>
    <s v="A"/>
    <s v="JCMARIN"/>
    <s v=" "/>
    <s v="Obrero"/>
    <d v="2023-03-30T00:00:00"/>
    <s v="Origino"/>
    <s v="NRESPONS"/>
    <s v="Registros Pub y Redes Emp"/>
    <s v="Back (Registro)"/>
    <s v="Finalizado"/>
    <s v=" "/>
    <s v="Asignado a"/>
    <s v="ECUARTAS"/>
    <s v="Registros Pub y Redes Emp"/>
    <s v="Back (Registro)"/>
    <d v="2023-03-30T00:00:00"/>
    <s v="A"/>
    <s v=""/>
    <m/>
    <m/>
    <m/>
    <m/>
    <m/>
    <m/>
    <m/>
    <s v="Sin Identificación"/>
    <m/>
    <s v="JUEZ OMAR MATINEZ GONZALEZ"/>
    <s v=""/>
    <s v="j20lctocali@cendoj.ramajudicial.gov.co"/>
    <s v="E-mail"/>
    <s v=""/>
    <s v="3 Peticiones"/>
    <x v="0"/>
    <s v="Registros Publicos y Redes Emp"/>
    <s v="Derecho de peticion"/>
    <s v="."/>
    <s v="."/>
    <s v="2023 - 00236 SANTIAGO DE CALI, 1 DE ABRIL DE 2023 SEÑORES JUZGADO VEINTE LABORAL DEL CIRCUITO JUDICIAL DE CALI ATENCIÓN: OMAR MARTINEZ GONZÁLEZ JUEZ J20LCTOCALI@CENDOJ.RAMAJUDICIAL.GOV.CO LA CIUDAD CORDIAL SALUDO DAMOS RESPUESTA AL AUTO INTERLOCUTORIO NO. 690 REFERENCIA 76-001-31-05-018-2018-00707-00 DEL 28 DE MARZO DE 2023, RECIBIDO EN ESTA ENTIDAD EL 30 DE MARZO, EN EL QUE SOLICITA &quot;EN EL TÉRMINO DE CINCO (05) DÍAS INFORME Y APORTE LA DOCUMENTACIÓN NECESARIA, ACERCA DE SI LAS EMPRESAS COMPETENCIA LABORAL LTDA NIT 9000808888-1, CANDANOZA CONSULTORES S.A.S NIT 900421498-5, SERVIPLUS COOPERATIVA DE TRABAJO ASOCIADO NIT 900022251-1, SE ENCUENTRAN O NO EN ESTADO DE LIQUIDACIÓN Y DE SER ASÍ QUIEN FUE DESIGNADO COMO LIQUIDADOR EN CADA UNA DE ESTAS.&quot; AL RESPECTO, LE INFORMAMOS QUE LAS CÁMARAS DE COMERCIO DEBEN CEÑIRSE A LO ESTRICTAMENTE CONSAGRADO EN EL ORDENAMIENTO JURÍDICO Y, POR LO TANTO, SOLO PUEDEN HACER LO QUE LA LEY LAS FACULTA, DE TAL MANERA QUE EL ARTÍCULO 86 DEL CÓDIGO"/>
    <s v="."/>
    <s v="Finalizado"/>
    <s v="ECUARTAS"/>
    <d v="2023-04-01T00:00:00"/>
    <d v="2023-04-01T00:00:00"/>
    <s v="j20lctocali@cendoj.ramajudicial.gov.co.rpost.biz sábado 01/04/2023 12:34 p. m"/>
    <s v="N"/>
    <s v=""/>
    <x v="0"/>
    <s v=""/>
    <s v="N"/>
    <d v="2023-04-01T00:00:00"/>
    <d v="2023-04-01T00:00:00"/>
    <n v="2"/>
    <n v="15"/>
    <x v="0"/>
    <n v="15"/>
    <s v="cumple"/>
  </r>
  <r>
    <x v="0"/>
    <n v="2023002102"/>
    <x v="62"/>
    <s v="SE SOLICITA POR FAVOR CERTIFICAR QUE EL SR. CARLOS FELIPE CEBALLOS MARTINEZ IDENTIFICADO CON CC. # 1144106615 NO FIGURA REGISTRADO ANTE CAMARA DE COMERCIO, YA QUE LA PERSONA SE ENCUENTRA PRIVADA DE LA LIBERTAD. LA SRA. ANGELA SOFIA SOLICITA QUE POR FAVOR SE LE ENVIE EL CERTIFICADO AL CORREO MENCIONADO."/>
    <s v="A"/>
    <s v="PGUARGUA"/>
    <s v=" "/>
    <s v="Principal"/>
    <d v="2023-03-30T00:00:00"/>
    <s v="Origino"/>
    <s v="NRESPONS"/>
    <s v="Registros Pub y Redes Emp"/>
    <s v="Back (Registro)"/>
    <s v="Finalizado"/>
    <s v=" "/>
    <s v="Asignado a"/>
    <s v="CMARTINE"/>
    <s v="Registros Pub y Redes Emp"/>
    <s v="Juridica"/>
    <d v="2023-03-30T00:00:00"/>
    <s v="A"/>
    <s v="MERCANTIL"/>
    <m/>
    <m/>
    <m/>
    <m/>
    <m/>
    <m/>
    <m/>
    <s v="Sin Identificación"/>
    <n v="25163599"/>
    <s v="ANGELA SOFIA MARTINEZ SIERRA"/>
    <s v=""/>
    <s v="angelasofiam1@hotmail.com"/>
    <s v="Presencial Verbal"/>
    <s v="3102424921"/>
    <s v="3 Peticiones"/>
    <x v="0"/>
    <s v="Registros Publicos y Redes Emp"/>
    <s v="Derecho de peticion"/>
    <s v="."/>
    <s v="."/>
    <s v="CONTESTADO CON CARTA 2023- 00376 DEL 4 DE ABRIL DE 2023, ASÍ: &quot;MEDIANTE ESCRITO RECIBIDO EL 30 DE MARZO DE 2023, SOLICITÓ A ESTA CÁMARA DE COMERCIO UN CERTIFICADO DE NO FIGURA A NOMBRE DE CARLOS FELIPE CEBALLOS MARTÍNEZ, IDENTIFICADO CON LA CÉDULA DE CIUDADANÍA NO. 114410661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CARLOS FELIPE CEB"/>
    <s v="."/>
    <s v="Finalizado"/>
    <s v="CMARTINE"/>
    <d v="2023-04-04T00:00:00"/>
    <d v="2023-04-04T00:00:00"/>
    <s v=" "/>
    <s v="N"/>
    <s v=""/>
    <x v="0"/>
    <s v="Interés general y particular"/>
    <s v="N"/>
    <d v="2023-04-04T00:00:00"/>
    <d v="2023-04-04T00:00:00"/>
    <n v="4"/>
    <n v="15"/>
    <x v="0"/>
    <n v="15"/>
    <s v="cumple"/>
  </r>
  <r>
    <x v="0"/>
    <n v="2023002104"/>
    <x v="62"/>
    <s v="EN COMUNICACION DEL DIA 10032023 CON EMAIL ENVIADO A LA CC BOGOTA Y REMITIDO A LA CC CALI EL DIA 30032023 CON RADICACION NO. 20230324089 POR TRASALDO POR COMPETENCIAS MEDIANTE DER DE PETICION EL SR. CARLOS ALBEIRO LINARES MANCERA CC 1022342940 SOLICITA SE CONSULTE EN LA BASE DE DATOS DE LA CCC Y A NIVEL NACIONAL Y SE EL DE RESEPUESTA DE CONFORMIDAD SI FIGURA REGISTRADO COMO COMERCIANTE - NOTA LA CEDUAL APORTADA NO FIGURA REGISTRADA EN LA CCC"/>
    <s v="A"/>
    <s v="JCMARIN"/>
    <s v=" "/>
    <s v="Obrero"/>
    <d v="2023-03-30T00:00:00"/>
    <s v="Origino"/>
    <s v="NRESPONS"/>
    <s v="Registros Pub y Redes Emp"/>
    <s v="Back (Registro)"/>
    <s v="Finalizado"/>
    <s v=" "/>
    <s v="Asignado a"/>
    <s v="CMARTINE"/>
    <s v="Registros Pub y Redes Emp"/>
    <s v="Juridica"/>
    <d v="2023-03-30T00:00:00"/>
    <s v="A"/>
    <s v=""/>
    <m/>
    <m/>
    <m/>
    <m/>
    <m/>
    <m/>
    <m/>
    <s v="Sin Identificación"/>
    <m/>
    <s v="CARLOS ALBEIRO LINARES MANCERA"/>
    <s v="8535625"/>
    <s v=""/>
    <s v="E-mail"/>
    <s v=""/>
    <s v="3 Peticiones"/>
    <x v="0"/>
    <s v="Registros Publicos y Redes Emp"/>
    <s v="Derecho de peticion"/>
    <s v="."/>
    <s v="."/>
    <s v="CONTESTADO CON CARTA 2023-00379 DEL 4 DE ABRIL DE 2023, ASÍ: &quot;MEDIANTE ESCRITO RECIBIDO EN LA CÁMARA DE COMERCIO DE BOGOTÁ Y REMITIDO A ESTA ENTIDAD EL 28 DE MARZO DE 2023, SOLICITÓ &quot;SE CONSULTE LA BASE DE DATOS QUE USTEDES MANEJAN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 DE COMERCIO DE CALI, CON EL NOMBRE CARLOS ALBEIR"/>
    <s v="."/>
    <s v="Finalizado"/>
    <s v="CMARTINE"/>
    <d v="2023-04-04T00:00:00"/>
    <d v="2023-04-04T00:00:00"/>
    <s v=" "/>
    <s v="N"/>
    <s v=""/>
    <x v="0"/>
    <s v="Interés general y particular"/>
    <s v="N"/>
    <d v="2023-04-04T00:00:00"/>
    <d v="2023-04-04T00:00:00"/>
    <n v="4"/>
    <n v="15"/>
    <x v="0"/>
    <n v="15"/>
    <s v="cumple"/>
  </r>
  <r>
    <x v="0"/>
    <n v="2023002106"/>
    <x v="62"/>
    <s v="EN COMUNICACION DEL DIA 24032023 CON OFICIO REF. 11001 432 03 013 2022 00357 00 DEL JUZGADO 13 CIVIL MUPAL DE EJEC. SENTENCIAS DE BOGOTA DC ENVIADO VIA EMAIL A LA CC BOGOTA Y REMITIDO A LA CC CALI EL DIA 30032023 CON RAD. 20230324372 EN UNTERMINO DE 24 HORAS CONTADOS A,PARTIR DEL RECIBO DE LA MISIVA SE SIRVA APORTAR EL CERTIFICADO DE EXISTENCIA Y REPRESENTACION LEGAL DE LA SOCIEDAD ACCIONADA SERVIESPECIALES S.A.S._x0009__x0009_NIT 890331277 - 2 CON EL FIN DE IDENTIFICAR AL REPRESENTANTE LEGAL O LA PERSONA ENCARGADA DE CUMPLIR LOS FALLOS DE TUTELA."/>
    <s v="A"/>
    <s v="JCMARIN"/>
    <s v=" "/>
    <s v="Obrero"/>
    <d v="2023-03-30T00:00:00"/>
    <s v="Origino"/>
    <s v="NRESPONS"/>
    <s v="Registros Pub y Redes Emp"/>
    <s v="Back (Registro)"/>
    <s v="Finalizado"/>
    <s v=" "/>
    <s v="Asignado a"/>
    <s v="ECUARTAS"/>
    <s v="Registros Pub y Redes Emp"/>
    <s v="Back (Registro)"/>
    <d v="2023-03-30T00:00:00"/>
    <s v="A"/>
    <s v="MERCANTIL"/>
    <n v="179632"/>
    <m/>
    <m/>
    <m/>
    <m/>
    <m/>
    <m/>
    <s v="Inscrito"/>
    <m/>
    <s v="SIBELLIS ALVAREZ GUTIERREZ"/>
    <s v=""/>
    <s v="j13ejecmbta@cendoj.ramajudicial.gov.co"/>
    <s v="E-mail"/>
    <s v=""/>
    <s v="3 Peticiones"/>
    <x v="0"/>
    <s v="Registros Publicos y Redes Emp"/>
    <s v="Derecho de peticion"/>
    <s v="."/>
    <s v="."/>
    <s v="2023 - 00341 SANTIAGO DE CALI, 30 DE MARZO DE 2023 SEÑORES JUZGADO TRECE 13 CIVIL MUNICIPAL DE EJECUCIÓN DE SENTENCIAS DE BOGOTÁ ATENCIÓN: OMAR JULIÁN RÍOS GÓMEZ JUEZ J13EJECMBTA@CENDOJ.RAMAJUDICIAL.GOV.CO ACCIONES02OFEJEBTA@CENDOJ.RAMAJUDICIAL.GOV.CO BOGOTÁ D.C. CORDIAL SALUDO DAMOS RESPUESTA AL OFICIO CON REF NO. 11001 43 03 013 2022 00357 00 DEL 24 DE MARZO DE 2023, RECIBIDO EN LA CÁMARA DE COMERCIO DE BOGOTÁ Y REMITIDO A ESTA ENTIDAD EL 30 DE MARZO, EN EL QUE SOLICITA &quot;SE SIRVA APORTAR EL CERTIFICADO DE EXISTENCIA Y REPRESENTACIÓN DE LA ACCIONADA CON EL FIN DE IDENTIFICAR SU REPRESENTANTE LEGAL Y/O PERSONA ENCARGADA DE CUMPLIR LOS FALLOS DE TUTE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
    <s v="."/>
    <s v="Finalizado"/>
    <s v="ECUARTAS"/>
    <d v="2023-03-30T00:00:00"/>
    <d v="2023-03-30T00:00:00"/>
    <s v="'j13ejecmbta@cendoj.ramajudicial.gov.co.rpost.biz'; 'acciones02ofejebta@cendoj.ramajudicial.gov.co.rpost.biz' jueves 30/03/2023 4:23 p. m"/>
    <s v="N"/>
    <s v=""/>
    <x v="0"/>
    <s v=""/>
    <s v="N"/>
    <d v="2023-03-30T00:00:00"/>
    <d v="2023-03-30T00:00:00"/>
    <n v="1"/>
    <n v="15"/>
    <x v="0"/>
    <n v="15"/>
    <s v="cumple"/>
  </r>
  <r>
    <x v="0"/>
    <n v="2023002116"/>
    <x v="62"/>
    <s v="EN COMUNICACION DEL DIA 29032023 CON EMAIL ENVIADO A CONTACTO CCC RECIBIDO EL DIA 30032023 MEDIANTE DERECHO DE PETICION LA SEÑORA CLARA VICTORIA CARDONA GALLEGO IDENTIFICADA CC31528997 REPRESENTANTE LEGAL DE LA SOCIEDAD BELLEZA TOTAL S.A.S NIT 901636487-1 ME PERMITO FORMULAR EL PRESENTE DERECHO DE PETICIÓN - SOLICITO SE ACEPTE POR ESTE MEDIO LA RADICACIÓN DE CORRECCIÓN DEL FORMULARIO RUES SOLICITADA POR EL REQUERIMIENTO ELEVADO POR CÁMARA DE COMERCIO REALIZADA EL 21/03/2023 O SE REMITA A QUIEN CORRESPONDA - EN CASO TAL QUE NO SE ACEPTE LA RADICACIÓN POR ESTE MEDIO, SE ME INDIQUE DE MANERA TAXATIVA LA NORMATIVIDAD Y ARTÍCULO ESPECIFICO EN DONDE SE SEÑALE LA OBLIGACIÓN DEL COMERCIANTE EN RADICAR A TRAVÉS DE LA VENTANILLA FÍSICA DE CÁMARA DE COMERCIO DE CALI LA CORRECCIÓN DEL FORMULARIO RUES Y SE ME REMITA COPIA DE DICHA DISPOSICIÓN LEGAL, SIENDO QUE EL MISMO FUE PRESENTADO DE MANERA DIGITAL."/>
    <s v="A"/>
    <s v="JCMARIN"/>
    <s v=" "/>
    <s v="Obrero"/>
    <d v="2023-03-30T00:00:00"/>
    <s v="Origino"/>
    <s v="NRESPONS"/>
    <s v="Registros Pub y Redes Emp"/>
    <s v="Juridica"/>
    <s v="Finalizado"/>
    <s v=" "/>
    <s v="Asignado a"/>
    <s v="MVELASQU"/>
    <s v="Registros Pub y Redes Emp"/>
    <s v="Juridica"/>
    <d v="2023-03-30T00:00:00"/>
    <s v="A"/>
    <s v="MERCANTIL"/>
    <n v="1165946"/>
    <n v="20230231057"/>
    <m/>
    <m/>
    <m/>
    <m/>
    <m/>
    <s v="Inscrito"/>
    <m/>
    <s v="CLARA VICTORIA CARDONA GALLEGO"/>
    <s v=""/>
    <s v="bellezatotalsas@gmail.com"/>
    <s v="E-mail"/>
    <s v=""/>
    <s v="3 Peticiones"/>
    <x v="11"/>
    <s v="Registros Publicos y Redes Emp"/>
    <s v="Derecho de peticion"/>
    <s v="."/>
    <s v="."/>
    <s v="EN ATENCIÓN A SU SOLICITUD PUNTUAL, LE INFORMAMOS QUE CON EL FIN DE QUE USTED PUDIERA REINGRESAR CORRECTAMENTE SU SOLICITUD DE RENOVACIÓN BAJO LAS MODIFICACIONES SOLICITADAS Y MEDIANTE EL APLICATIVO VIRTUAL, PROCEDIMOS A HABILITAR EL CÓDIGO ÚNICO DE FORMULARIO PARA QUE USTED PUDIERA INGRESAR A MODIFICAR LOS DATOS DE LA INFORMACIÓN FINANCIERA EN EL APLICATIVO Y FIRMARA DE MANERA ELECTRÓNICA NUEVAMENTE SU SOLICITUD. ADICIONAL A ELLO, AL EXISTIR CAMBIO EN LA TARIFA, SE HIZO LA CORRESPONDIENTE RELIQUIDACIÓN.POR EL MOMENTO, ESTAMOS A LA ESPERA DE QUE USTED VUELVA A RADICAR LA SOLICITUD CON EL FIN DE REVISAR LA INFORMACIÓN CORREGIDA Y PROCEDER CON LA ANOTACIÓN DE LA RENOVACIÓN, DE SER EL CASO. EN LOS ANTERIORES TÉRMINOS DAMOS RESPUESTA A SU SOLICITUD DE CONFORMIDAD CON LAS NORMAS LEGALES VIGENTES. "/>
    <s v="."/>
    <s v="Finalizado"/>
    <s v="MVELASQU"/>
    <d v="2023-03-31T00:00:00"/>
    <d v="2023-03-31T00:00:00"/>
    <s v=" "/>
    <s v="N"/>
    <s v=""/>
    <x v="0"/>
    <s v="Interés general y particular"/>
    <s v="N"/>
    <d v="2023-03-31T00:00:00"/>
    <d v="2023-03-31T00:00:00"/>
    <n v="2"/>
    <n v="15"/>
    <x v="0"/>
    <n v="15"/>
    <s v="cumple"/>
  </r>
  <r>
    <x v="0"/>
    <n v="2023002120"/>
    <x v="63"/>
    <s v="EN COMU NICACION DEL DIA 13032023 CON OFICIO GS-2023-032258 AICOR GRULA DE LA POLICIA NACIONAL SECCIONAL CALI ENVIADO VIA EMAIL A LA CC BOGOTA Y REMITIDO A LA CC CALI EL DIA 30032023 CON RADICACION NO. 20230324465 POR TRASALDO POR COMPETENCIAS SOLICITAN ESTABLECER INFORMACION DE LOS ESTABLECIMIENTOS AGENCIAS O SUCURSALES QUE POSEA Y SE ALLEGUE EL CERTIFICADO CORRESPONDIENTE DE LAS PERSONAS REALCIONADAS EN EL OFICIO. - NOTA EL SR. CRUZ GALVIS JOSE ALONSO C.C. 1015395024 ACTIVA EN CALI MAT # 924880 LAS DEMAS CEDULAS NO FIGURAN CON REGISTROS EN LA CCC"/>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PT JUAN DAVID SANCHEZ TAPIA"/>
    <s v="5159700ext30479"/>
    <s v="tapia.juan@correo.policia.gov.co"/>
    <s v="E-mail"/>
    <s v="3188170807"/>
    <s v="3 Peticiones"/>
    <x v="0"/>
    <s v="Registros Publicos y Redes Emp"/>
    <s v="Derecho de peticion"/>
    <s v="."/>
    <s v="."/>
    <s v="2023 - 00349 SANTIAGO DE CALI, 31 DE MARZO DE 2023 SEÑORES MINISTERIO DE DEFENSA NACIONAL POLICIA NACIONAL ATENCIÓN: PATRULLERO JUAN DAVID SANCHEZ TAPIA INVESTIGADOR CRIMINAL TAPIA.JUAN@CORREO.POLICIA.GOV.CO LA CIUDAD CORDIAL SALUDO, DAMOS RESPUESTA A SU OFICIO GS-2023-032258/AICOR-GRULA DEL 13 DE MARZO DE 2023, RECIBIDO EN LA CÁMARA DE COMERCIO DE BOGOTÁ Y REMITIDO A ESTA ENTIDAD EL 28 DE MARZO, EN EL QUE SOLICITA: &quot;ESTABLECER LA INFORMACIÓN QUE REPOSE RESPECTO DE LOS ESTABLECIMIENTOS, AGENCIAS O SUCURSALES QUE POSEA; Y SE ALLEGUE COPIA DE CERTIFICADO DE MATRICULA MERCANTIL Y/O CERTIFICADO DE EXISTENCIA Y REPRESENTACIÓN LEGAL, DE LAS SIGUIENTES PERSON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3-31T00:00:00"/>
    <d v="2023-03-31T00:00:00"/>
    <s v="tapia.juan@correo.policia.gov.co.rpost.biz viernes 31/03/2023 8:47 a. m"/>
    <s v="N"/>
    <s v=""/>
    <x v="0"/>
    <s v=""/>
    <s v="N"/>
    <d v="2023-03-31T00:00:00"/>
    <d v="2023-03-31T00:00:00"/>
    <n v="1"/>
    <n v="15"/>
    <x v="0"/>
    <n v="15"/>
    <s v="cumple"/>
  </r>
  <r>
    <x v="0"/>
    <n v="2023002122"/>
    <x v="63"/>
    <s v="EN COMUNICACION DEL DIA 01032023 CON EMAIL ENVIADO A LA CC HUILA REMITIDO A LA CC BOGOTA Y REMITIDO A LA CC CALI EL DIA 30032023 CON RADICACION NO. 20230326122 POR TRASALDO POR COMPETENCIAS MEDIENTE DERECHO DE PETICION EL SR. JESUS DAVID PUENTERS GALLEGO CC 1079182069 SOLICITA QUE SE LE INFORME SOBRE EL ESTADO DE SUITUACION ANTE LA CCC Y PODER DEMOSTRAR INSOLVECNAI ECONOMICA EN REFERENCIA A QUE NO POSEE NINGUNA RAZON SOCIAL O EMPRESA A SU NOMBRE A NIVEL NACIONAL - NOTA LA CEDULA APORTADA NO FIGURA CON REGISTROS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JESUS DAVID PUENTES GALLEGO"/>
    <s v=""/>
    <s v=""/>
    <s v="E-mail"/>
    <s v=""/>
    <s v="3 Peticiones"/>
    <x v="0"/>
    <s v="Registros Publicos y Redes Emp"/>
    <s v="Derecho de peticion"/>
    <s v="."/>
    <s v="."/>
    <s v="CONTESTADO CON CARTA 2023-00380 DEL 4 DE ABRIL DE 2023, ASÍ: &quot;MEDIANTE ESCRITO RECIBIDO EN LA CÁMARA DE COMERCIO DE BOGOTÁ Y REMITIDO A ESTA ENTIDAD EL 28 DE MARZO DE 2023, SOLICITÓ INFORMACIÓN &quot;QUE NO POSEO NINGUNA RAZÓN SOCIAL O EMPRESA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ESÚS DAVID PUENTE GALLEGO, IDENTIFICAD"/>
    <s v="."/>
    <s v="Finalizado"/>
    <s v="CMARTINE"/>
    <d v="2023-04-04T00:00:00"/>
    <d v="2023-04-04T00:00:00"/>
    <s v=" "/>
    <s v="N"/>
    <s v=""/>
    <x v="0"/>
    <s v="Interés general y particular"/>
    <s v="N"/>
    <d v="2023-04-04T00:00:00"/>
    <d v="2023-04-04T00:00:00"/>
    <n v="3"/>
    <n v="15"/>
    <x v="0"/>
    <n v="15"/>
    <s v="cumple"/>
  </r>
  <r>
    <x v="0"/>
    <n v="2023002124"/>
    <x v="63"/>
    <s v="EN COMUNICACION DEL DIA 01032023 CON EMAIL ENVIADO A LA CC BOGOTA Y REMITIDO A LA CC CALI EL DIA 30032023 CON RADICACION NO. 20230327723 POR TRASLADO POR COMPETENCIAS MEDIANTE PETICION EL SR. ANDRES CAMILO GONZALEZ PALACIOS CC 14139596 SOLICITA SE LE BRINDE INFORMACION SOBRE SI APARECEN A SU NOMBRE LOCALES COMERCIALES A NIVEL NACIONAL, NOTA LA CEDULA APORTADA NO FIGURA CON REGISTROS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ANDRES CAMILO GONZALEZ PALACIOS"/>
    <s v=""/>
    <s v=""/>
    <s v="E-mail"/>
    <s v=""/>
    <s v="3 Peticiones"/>
    <x v="0"/>
    <s v="Registros Publicos y Redes Emp"/>
    <s v="Derecho de peticion"/>
    <s v="."/>
    <s v="."/>
    <s v="CONTESTADO CON CARTA 2023-00381 DEL 4 DE ABRIL DE 2023, ASÍ: &quot;MEDIANTE ESCRITO RECIBIDO EN LA CÁMARA DE COMERCIO DE BOGOTÁ Y REMITIDO A ESTA ENTIDAD EL 28 DE MARZO DE 2023, SOLICITÓ &quot;ME BRINDE INFORMACIÓN SOBRE SI APARECEN A MI NOMBRE LOCALES COMERCIALES EN BOGOTÁ Y A NIVEL NACIONAL EN SUS ARCHIVOS O BASES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
    <s v="."/>
    <s v="Finalizado"/>
    <s v="CMARTINE"/>
    <d v="2023-04-04T00:00:00"/>
    <d v="2023-04-04T00:00:00"/>
    <s v=" "/>
    <s v="N"/>
    <s v=""/>
    <x v="0"/>
    <s v="Interés general y particular"/>
    <s v="N"/>
    <d v="2023-04-04T00:00:00"/>
    <d v="2023-04-04T00:00:00"/>
    <n v="3"/>
    <n v="15"/>
    <x v="0"/>
    <n v="15"/>
    <s v="cumple"/>
  </r>
  <r>
    <x v="0"/>
    <n v="2023002126"/>
    <x v="63"/>
    <s v="EN COMUNICACION DEL DIA 30032023 CON EMAIL ENVIADO A CONTACTO CCC MEDIENE DERECHO DE PETICION EL SR. JAVIER DARIO RODRIGUEZ SARMIENTO CC 91223553 TO 47202 DEL CSJ ACTUANDO EN NOMBRE Y REPRESENTACIÓN DE LA SEÑORA MARTHA LUCIA ORTIZ MORALES CÓNYUGE DEL SEÑOR MILTON GERMAN PORRAS MATEUS IDENTIFICADO EN VIDA CON C.C. 91220284 SOLICITA COPIA DEL DOCUMENTO DE CONSTITUCIÓN DE LA SOCIEDAD GLOBAL SERVICES INTERNATIONAL S.A.S. NIT. 900793180-4 MATRÍCULA # 914845-16 Y CERTIFICACIÓN EXPEDIDA POR USTEDES A NUESTRA COSTA DONDE SE DETERMINE QUIENES SON LOS PROPIETARIOS SOCIOS DE ESTA SOCIEDAD PARA PROCEDER A REALIZAR ACERTADAMENTE EL ESCRITO DE INVENTARIOS DE LOS BIENES DEL MISMO - SE ME TENGA COMO APODERADO DE LAS SEÑORAS MARTHA LUCIA ORTIZ MORALES Y ANDREA PORRAS ORTIZ"/>
    <s v="A"/>
    <s v="JCMARIN"/>
    <s v=" "/>
    <s v="Obrero"/>
    <d v="2023-03-31T00:00:00"/>
    <s v="Origino"/>
    <s v="NRESPONS"/>
    <s v="Registros Pub y Redes Emp"/>
    <s v="Back (Registro)"/>
    <s v="Finalizado"/>
    <s v=" "/>
    <s v="Asignado a"/>
    <s v="ECUARTAS"/>
    <s v="Registros Pub y Redes Emp"/>
    <s v="Back (Registro)"/>
    <d v="2023-03-31T00:00:00"/>
    <s v="A"/>
    <s v="MERCANTIL"/>
    <n v="914845"/>
    <m/>
    <m/>
    <m/>
    <m/>
    <m/>
    <m/>
    <s v="Inscrito"/>
    <m/>
    <s v="JAVIER DARIO RODRIGUEZ SARMIENTO"/>
    <s v=""/>
    <s v="javiro281@hotmail.com"/>
    <s v="E-mail"/>
    <s v=""/>
    <s v="3 Peticiones"/>
    <x v="0"/>
    <s v="Registros Publicos y Redes Emp"/>
    <s v="Derecho de peticion"/>
    <s v="."/>
    <s v="."/>
    <s v=" SANTIAGO DE CALI, 1 DE ABRIL DE 2023 SEÑOR JAVIER DARIO RODRIGUEZ JAVIRO281@HOTMAIL.COM BUCARAMANGA CORDIAL SALUDO, MEDIANTE ESCRITO DEL 30 DE MARZO DE 2023, RECIBIDO EN ESTA ENTIDAD EL 31 DE MARZO POR CONSIDERARLO DE NUESTRA COMPETENCIA, SOLICITÓ: &quot;PRIMERA: COPIA DEL DOCUMENTO DE CONSTITUCIÓN DE LA SOCIEDAD GLOBAL SERVICES INTERNATIONAL S.A.S., PORTADORA DEL NIT. 900793180-4; CON MATRÍCULA NO. 914845 - 16 DEL 24 DE NOVIEMBRE DE 2014; FECHA DE RENOVACIÓN 30 DE MARZO DE 2021. SEGUNDA: CERTIFICACIÓN EXPEDIDA POR USTEDES A NUESTRA COSTA DONDE SE DETERMINE QUIENES SON LOS PROPIETARIOS SOCIOS DE ESTA SOCIEDAD, PARA PROCEDER A REALIZAR ACERTADAMENTE EL ESCRITO DE INVENTARIOS DE LOS BIENES DEL MISMO. TERCERA: SE ME TENGA COMO APODERADO DE LAS SEÑORAS MARTHA LUCIA ORTIZ MORALES Y ANDREA PORRAS ORTIZ&quot;. AL RESPECTO, LE INFORMAMOS QUE LAS CÁMARAS DE COMERCIO DEBEN CEÑIRSE A LO ESTRICTAMENTE CONSAGRADO EN EL ORDENAMIENTO JURÍDICO Y, POR LO TANTO, SOLO PUEDEN HACER LO QUE LA LEY LAS FA"/>
    <s v="."/>
    <s v="Finalizado"/>
    <s v="ECUARTAS"/>
    <d v="2023-04-01T00:00:00"/>
    <d v="2023-04-01T00:00:00"/>
    <s v="javiro281@hotmail.com.rpost.biz sábado 01/04/2023 1:17 p. m."/>
    <s v="N"/>
    <s v=""/>
    <x v="0"/>
    <s v="Interés general y particular"/>
    <s v="N"/>
    <d v="2023-04-01T00:00:00"/>
    <d v="2023-04-01T00:00:00"/>
    <n v="1"/>
    <n v="15"/>
    <x v="0"/>
    <n v="15"/>
    <s v="cumple"/>
  </r>
  <r>
    <x v="0"/>
    <n v="2023002128"/>
    <x v="63"/>
    <s v="EN COMUNICACION DEL DIA 29032023 CON EMAIL ENVIADO A CONTACTO CCC MEDIENTE DERECHO DE PETICION EL SR. DIEGO GARCES SALCEDO CC 16880848 TP 32899DEL CSJ EN CALIDAD DE APODERADO SOLICITA COLABORACION ALLEGANDO LA SIGUIENTE INFORMACION: VINCULACION A ESTRUCTURAS SOCIETARIAS Y ESTABLECIMIENTOS DE COMERCIO A NOMBRE DE LA SEÑORA MARTHA AYDEE GONZALEZ OTALORA CC 36181806 DE IGUAL FORMA SI PERTENECE A ALGUNA SOCIEDAD MERCANTIL - NOTA LA CEDULA APORTADA NO FIGURA CON REGISTROS EN LA CCC"/>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DIEGO GARCES SALCEDO"/>
    <s v=""/>
    <s v="integralinvestigacionsas@gmail.com"/>
    <s v="E-mail"/>
    <s v="3206683301"/>
    <s v="3 Peticiones"/>
    <x v="0"/>
    <s v="Registros Publicos y Redes Emp"/>
    <s v="Derecho de peticion"/>
    <s v="."/>
    <s v="."/>
    <s v="2023 - 00340 SANTIAGO DE CALI, 1 DE ABRIL DE 2023 SEÑOR DIEGO GARCÉS SALCEDO INTEGRALINVESTIGACIONSAS@GMAIL.COM LA CIUDAD CORDIAL SALUDO, MEDIANE ESCRITO DEL 29 DE MARZO DE 2023, RECIBIDO EN ESTA ENTIDAD 31 DE MARZO DE 2023, SOLICITA: &quot;VINCULACIÓN A ESTRUCTURAS SOCIETARIAS Y ESTABLECIMIENTOS DE COMERCIO A NOMBRE DE LA SEÑORA MARTHA AYDEE GONZÁLEZ OTÁLORA, IDENTIFICADA CON CÉDULA DE CIUDADANÍA NO. 36.181.806, DE IGUAL FORMA SI PERTENECE ALGUNA SOCIEDAD MERCANTIL. LO ANTERIOR PARA QUE OBRE DENTRO DEL PROCESO PENAL POR LOS DELITOS DE FRAUDE PROCESAL Y FALSEDAD IDEOLÓGICA EN DOCUMENTO PRIVADO BAJO RADICADO 41001600058420190118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
    <s v="."/>
    <s v="Finalizado"/>
    <s v="ECUARTAS"/>
    <d v="2023-04-01T00:00:00"/>
    <d v="2023-04-01T00:00:00"/>
    <s v="integralinvestigacionsas@gmail.com.rpost.biz sábado 01/04/2023 3:16 p. m"/>
    <s v="N"/>
    <s v=""/>
    <x v="0"/>
    <s v=""/>
    <s v="N"/>
    <d v="2023-04-01T00:00:00"/>
    <d v="2023-04-01T00:00:00"/>
    <n v="1"/>
    <n v="15"/>
    <x v="0"/>
    <n v="15"/>
    <s v="cumple"/>
  </r>
  <r>
    <x v="0"/>
    <n v="2023002130"/>
    <x v="63"/>
    <s v="EN COMUNICACION DEL DIA 30032023 CON EMAIL ENVIADO A CONTACTO CCC MEDIENTE PETICIONLA SEÑORA SARA PATRICIA RODRIGUEZ CC 66980483 SOLICITA UNA CERTIFICACIÓN DE NO FI GURA EXPEDIDA POR ESA ENT DAD CON EL FIN DE SER APOSTILLADA Y ANEXADA PARA TRAMITES DE RESIDENCIA POR REUNIFICACIÓN FAMILIAR EN ESPAÑA. - NOTA LA CEDUAL APORTADA NO FIGURA CON REGISTRO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SARA PATRICIA RODRIGUEZ"/>
    <s v=""/>
    <s v="hernandezcarloscali@gmail.com"/>
    <s v="E-mail"/>
    <s v=""/>
    <s v="3 Peticiones"/>
    <x v="0"/>
    <s v="Registros Publicos y Redes Emp"/>
    <s v="Derecho de peticion"/>
    <s v="."/>
    <s v="."/>
    <s v="CONTESTADO CON CARTA 2023-00377 DEL 4 DE ABRIL DE 2023, ASÍ: &quot;MEDIANTE ESCRITO RECIBIDO EL 30 DE MARZO DE 2023, SOLICITÓ A ESTA CÁMARA DE COMERCIO UN CERTIFICADO DE NO FIGURA A NOMBRE DE SARA PATRICIA RODRÍGUEZ, IDENTIFICADA CON LA CÉDULA DE CIUDADANÍA NO. 6698048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ARA PATRICIA RODRÍGUEZ, IDE"/>
    <s v="."/>
    <s v="Finalizado"/>
    <s v="CMARTINE"/>
    <d v="2023-04-04T00:00:00"/>
    <d v="2023-04-04T00:00:00"/>
    <s v=" "/>
    <s v="N"/>
    <s v=""/>
    <x v="0"/>
    <s v="Interés general y particular"/>
    <s v="N"/>
    <d v="2023-04-04T00:00:00"/>
    <d v="2023-04-04T00:00:00"/>
    <n v="3"/>
    <n v="15"/>
    <x v="0"/>
    <n v="15"/>
    <s v="cumple"/>
  </r>
  <r>
    <x v="0"/>
    <n v="2023002131"/>
    <x v="63"/>
    <s v="SE SOLICITA CERTIFICADO DE NO FIGURA A NOMBRE DEL USUARIO ALEXANDER VALENCIA CARABALI CC 1005865600 SE CONSULTA EN RUES NO ARROJA RESULTADO EN SIRP TIENE UNA RESEÑA PROCESO EN JUZGADO"/>
    <s v="A"/>
    <s v="JCOIME"/>
    <s v=" "/>
    <s v="Agua Blanca"/>
    <d v="2023-03-31T00:00:00"/>
    <s v="Origino"/>
    <s v="NRESPONS"/>
    <s v="Registros Pub y Redes Emp"/>
    <s v="Back (Registro)"/>
    <s v="Finalizado"/>
    <s v=" "/>
    <s v="Asignado a"/>
    <s v="CMARTINE"/>
    <s v="Registros Pub y Redes Emp"/>
    <s v="Juridica"/>
    <d v="2023-03-31T00:00:00"/>
    <s v="A"/>
    <s v=""/>
    <m/>
    <n v="20160160762"/>
    <m/>
    <m/>
    <m/>
    <m/>
    <m/>
    <s v="Sin Identificación"/>
    <n v="31997891"/>
    <s v="ROSA ARMENIA CARABALI ARROYO"/>
    <s v=""/>
    <s v="yulivalencia2222@gmail.com"/>
    <s v="Presencial Verbal"/>
    <s v="3194376002"/>
    <s v="3 Peticiones"/>
    <x v="0"/>
    <s v="Registros Publicos y Redes Emp"/>
    <s v="Derecho de peticion"/>
    <s v="."/>
    <s v="."/>
    <s v="CONTESTADO CON CARTA 2023-00378 DEL 4 DE ABRIL DE 2023, ASÍ: &quot;MEDIANTE ESCRITO RECIBIDO EL 31 DE MARZO DE 2023, SOLICITÓ A ESTA CÁMARA DE COMERCIO UN CERTIFICADO DE NO FIGURA A NOMBRE DE ALEXÁNDER VALENCIA CARABALÍ, IDENTIFICADO CON LA CÉDULA DE CIUDADANÍA NO. 100586560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LEXÁNDER VALENCIA CAR"/>
    <s v="."/>
    <s v="Finalizado"/>
    <s v="CMARTINE"/>
    <d v="2023-04-04T00:00:00"/>
    <d v="2023-04-04T00:00:00"/>
    <s v=" "/>
    <s v="N"/>
    <s v=""/>
    <x v="0"/>
    <s v="Interés general y particular"/>
    <s v="N"/>
    <d v="2023-04-04T00:00:00"/>
    <d v="2023-04-04T00:00:00"/>
    <n v="3"/>
    <n v="15"/>
    <x v="0"/>
    <n v="15"/>
    <s v="cumple"/>
  </r>
  <r>
    <x v="0"/>
    <n v="2023002133"/>
    <x v="63"/>
    <s v="EN COMUNICACION DEL DIA 30032023 CON EMAIL ENVIADO A CONTACTO CCC MEDIANTE PETICION LA SEÑORA MARIA CAMILA VELEZ RODRIGUEZ CC 1193324085 SOLICITA UN CERTIFICADO DE NO FIGURA - NOTA LA CEDULA APORTADA NO FIGURA CON REGISTROS EN LA CCC"/>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MARIA CAMILA VELEZ RODRIGUEZ"/>
    <s v=""/>
    <s v="maricamy8215@gmail.com"/>
    <s v="E-mail"/>
    <s v=""/>
    <s v="3 Peticiones"/>
    <x v="0"/>
    <s v="Registros Publicos y Redes Emp"/>
    <s v="Derecho de peticion"/>
    <s v="."/>
    <s v="."/>
    <s v="2023 - 00340 SANTIAGO DE CALI, 1 DE ABRIL DE 2023 SEÑORA MARIA CAMILA VELEZ RODRIGUEZ MARICAMY8215@GMAIL.COM LA CIUDAD CORDIAL SALUDO, MEDIANE ESCRITO DEL 30 DE MARZO DE 2023, RECIBIDO EN ESTA ENTIDAD 31 DE MARZO DE 2023, SOLICITA: &quot;CERTIFICADO DE NO FIGUR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LLEVA LA CÁMARA DE COMERCIO DE CALI CON EL "/>
    <s v="."/>
    <s v="Finalizado"/>
    <s v="ECUARTAS"/>
    <d v="2023-04-01T00:00:00"/>
    <d v="2023-04-01T00:00:00"/>
    <s v="maricamy8215@gmail.com.rpost.biz sábado 01/04/2023 3:31 p. m"/>
    <s v="N"/>
    <s v=""/>
    <x v="0"/>
    <s v=""/>
    <s v="N"/>
    <d v="2023-04-01T00:00:00"/>
    <d v="2023-04-01T00:00:00"/>
    <n v="1"/>
    <n v="15"/>
    <x v="0"/>
    <n v="15"/>
    <s v="cumple"/>
  </r>
  <r>
    <x v="0"/>
    <n v="2023002136"/>
    <x v="63"/>
    <s v="EN COMUNICACION DEL DIA 30032023 CON EMAIL ENVIADO A CONTACTO CCC MEDIANTE DERECHO DE PETICION LA SEÑORA ISABELA GARCIA PRATI CC 1144058051 TP 276072 CSJ SOLICITO ME SUMINISTRE LA SIGUIENTE INFORMACIÓN A MI COSTA, EN LA MEDIDA EN QUE SE TRATE DE INFORMACIÓN PÚBLICA 1. IDENTIFICACIÓN DE LAS SOCIEDADES EN COMANDITA SIMPLE O POR ACCIONES LIMITADAS ANÓNIMAS O POR ACCIONES SIMPLIFICADAS EN LAS QUE LOS SEÑORES ALBA INÉS NARANJO CC 29380280 - JAVIER NARANJO NARANJO CC 79430459 - DIEGO NARANJO NARANJO CC 16225759 Y RODRIGO NARANJO NARANJO CC 16227234 APAREZCAN COMO CONSTITUYENTES SOCIOS REPRESENTANTES LEGALES PRINCIPALES O SUPLENTES FUERON O SON MIEMBROS PRINCIPALES O SUPLENTES DE LA JUNTA DIRECTIVA. - NOTA LAAS CEDULAS APORTADA NO FIGURAN CON REGISTROS EN LA CCC"/>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ISABELA GARCIA PRATI"/>
    <s v=""/>
    <s v="isabellagarciaprati@hotmail.com"/>
    <s v="E-mail"/>
    <s v="3043778536"/>
    <s v="3 Peticiones"/>
    <x v="0"/>
    <s v="Registros Publicos y Redes Emp"/>
    <s v="Derecho de peticion"/>
    <s v="."/>
    <s v="."/>
    <s v="2023 - 00356 SANTIAGO DE CALI, 3 DE ABRIL DE 2023 SEÑORA ISABELA GARCÍA PRATI ISABELLAGARCIAPRATI@HOTMAIL.COM LA CIUDAD CORDIAL SALUDO, MEDIANE ESCRITO DEL 30 DE MARZO DE 2023, RECIBIDO EN ESTA ENTIDAD 31 DE MARZO DE 2023, SOLICITA: ¿1. IDENTIFICACIÓN DE LAS SOCIEDADES EN COMANDITA SIMPLE O POR ACCIONES, LIMITADAS, ANÓNIMAS O POR ACCIONES SIMPLIFICADAS EN LAS QUE LOS SEÑORES ALBA INÉS NARANJO, JAVIER NARANJO NARANJO, DIEGO NARANJO NARANJO, Y RODRIGO NARANJO NARANJO APAREZCAN COMO CONSTITUYENTES. 2.IDENTIFICACIÓN DE LAS SOCIEDADES EN COMANDITA SIMPLE O LIMITADAS EN LAS QUE LOS SEÑORES ALBA INÉS NARANJO, JAVIER NARANJO NARANJO, DIEGO NARANJO NARANJO, Y RODRIGO NARANJO NARANJO FUERON O SON SOCIOS. 3.IDENTIFICACIÓN DE LAS SOCIEDADES EN COMANDITA SIMPLE O POR ACCIONES, LIMITADAS, ANÓNIMAS O POR ACCIONES SIMPLIFICADAS EN LAS QUE LOS SEÑORES ALBA INÉS NARANJO, JAVIER NARANJO NARANJO, DIEGO NARANJO NARANJO, Y RODRIGO NARANJO NARANJO FUERON O SON REPRESENTANTES LEGALES PRINCIPALES O SUPLENTES. "/>
    <s v="."/>
    <s v="Finalizado"/>
    <s v="ECUARTAS"/>
    <d v="2023-04-05T00:00:00"/>
    <d v="2023-04-05T00:00:00"/>
    <s v="isabellagarciaprati@hotmail.com.rpost.biz lunes 03/04/2023 9:42 a. m."/>
    <s v="N"/>
    <s v=""/>
    <x v="0"/>
    <s v=""/>
    <s v="N"/>
    <d v="2023-04-05T00:00:00"/>
    <d v="2023-04-05T00:00:00"/>
    <n v="4"/>
    <n v="15"/>
    <x v="0"/>
    <n v="15"/>
    <s v="cumple"/>
  </r>
  <r>
    <x v="0"/>
    <n v="2023002148"/>
    <x v="63"/>
    <s v="EN COMUNICACION DEL DIA 22032023 CON EMAIL ENVIADO A CONTACTO CCC MEDIANTE DERECHO DE PETICION EL SR. JACINTO CUELLAS COLLAZOS CC 83238592 SOLICITA SE LE ENVIE UNA CONSTANCIA O CERTIFICACION QUE INDIQUE QUE NO TIENE NINGUNA CLASE DE NEGOCIO O BIENES A SU NOMBRE PARA DEMOSTRAR INSOLVENCIA ECONOMICA - NOTA LA CEDUAL APORTADA NO FIGURA CON REGISTROS EN LA CCC "/>
    <s v="A"/>
    <s v="JCMARIN"/>
    <s v=" "/>
    <s v="Obrero"/>
    <d v="2023-03-31T00:00:00"/>
    <s v="Origino"/>
    <s v="NRESPONS"/>
    <s v="Registros Pub y Redes Emp"/>
    <s v="Back (Registro)"/>
    <s v="Finalizado"/>
    <s v=" "/>
    <s v="Asignado a"/>
    <s v="CMARTINE"/>
    <s v="Registros Pub y Redes Emp"/>
    <s v="Juridica"/>
    <d v="2023-03-31T00:00:00"/>
    <s v="A"/>
    <s v=""/>
    <m/>
    <m/>
    <m/>
    <m/>
    <m/>
    <m/>
    <m/>
    <s v="Sin Identificación"/>
    <m/>
    <s v="JACINTO CUELLAR COLLAZOS"/>
    <s v=""/>
    <s v=""/>
    <s v="E-mail"/>
    <s v=""/>
    <s v="3 Peticiones"/>
    <x v="0"/>
    <s v="Registros Publicos y Redes Emp"/>
    <s v="Derecho de peticion"/>
    <s v="."/>
    <s v="."/>
    <s v="CONTESTADO CON CARTA 2023-00383 DEL 5 DE ABRIL DE 2023, ASÍ: &quot;MEDIANTE ESCRITO RECIBIDO EN ESTA CÁMARA DE COMERCIO EL 31 DE MARZO DE 2023, SOLICITÓ &quot;UNA CONSTANCIA O CERTIFICACIÓN ORIGINAL DE QUE MI PERSONA NO TENGO NINGUNA CLASE DE NEGOCIO O BIEN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JACINTO CUELLAR COLLAZOS, IDENTIFICADO C"/>
    <s v="."/>
    <s v="Finalizado"/>
    <s v="CMARTINE"/>
    <d v="2023-04-05T00:00:00"/>
    <d v="2023-04-05T00:00:00"/>
    <s v=" "/>
    <s v="N"/>
    <s v=""/>
    <x v="0"/>
    <s v="Interés general y particular"/>
    <s v="N"/>
    <d v="2023-04-05T00:00:00"/>
    <d v="2023-04-05T00:00:00"/>
    <n v="4"/>
    <n v="15"/>
    <x v="0"/>
    <n v="15"/>
    <s v="cumple"/>
  </r>
  <r>
    <x v="0"/>
    <n v="2023002156"/>
    <x v="63"/>
    <s v="ME DIRIJO A IDS POR ESTE MEDIO PARA ENVIAR SOPORTE DEL PAGO DE INDUSTRIA COMERCIO DEL AÑO GRAVAMEN 2021 MUCHAS GRACIAS POR SU ATENCIÓN"/>
    <s v="A"/>
    <s v="ARIVAS"/>
    <s v=" "/>
    <s v="Principal"/>
    <d v="2023-03-31T00:00:00"/>
    <s v="Origino"/>
    <s v="ARIVAS"/>
    <s v="Secretaria General"/>
    <s v="Asuntos Legales y Contratacion"/>
    <s v="Finalizado"/>
    <s v=" "/>
    <s v="Asignado a"/>
    <s v="ARIVAS"/>
    <s v="Asuntos Legales y Contratacion"/>
    <s v="Asuntos Legales y Contratacion"/>
    <d v="2023-03-31T00:00:00"/>
    <s v="A"/>
    <s v=""/>
    <m/>
    <m/>
    <m/>
    <m/>
    <m/>
    <m/>
    <m/>
    <s v="Sin Identificación"/>
    <n v="94430035"/>
    <s v="CARLOS ENRIQUE PIRA"/>
    <s v=""/>
    <s v="yeimy7742@hotmail.com"/>
    <s v="E-mail"/>
    <s v=""/>
    <s v="3 Peticiones"/>
    <x v="5"/>
    <s v="Asuntos Legales y Contratacion"/>
    <s v="Derecho de peticion"/>
    <s v="."/>
    <s v="."/>
    <s v="SE ADJUNTA TRAZABILIDAD. NO COMPETENCIA DE LA CCC EN ASUNTOS RELACIONADOS CON EL IMPUESTO DE INDUSTRIA Y COMERCIO. SE TRASLADA PARA SU COMPETENCIA A LA SECRETARIA DE HACIENDA DE CALI. DE: ASUNTOS LEGALES CÁMARA DE COMERCIO DE CALI &lt;ASUNTOSLEGALES@CCC.ORG.CO&gt; ENVIADO: SÁBADO, 1 DE ABRIL DE 2023 11:28 PARA: YEIMY7742@HOTMAIL.COM &lt;YEIMY7742@HOTMAIL.COM&gt; CC: ANA LUCIA RIVAS RICO &lt;ARIVAS@CCC.ORG.CO&gt; ASUNTO: RESPUESTA DERECHO DE PETICIÓN - CARLOS ENRIQUE PIRA"/>
    <s v="."/>
    <s v="Finalizado"/>
    <s v="ARIVAS"/>
    <d v="2023-04-01T00:00:00"/>
    <d v="2023-04-01T00:00:00"/>
    <s v=" "/>
    <s v="N"/>
    <s v=""/>
    <x v="0"/>
    <s v="Interés general y particular"/>
    <s v="N"/>
    <d v="2023-04-01T00:00:00"/>
    <d v="2023-04-01T00:00:00"/>
    <n v="1"/>
    <n v="15"/>
    <x v="0"/>
    <n v="15"/>
    <s v="cumple"/>
  </r>
  <r>
    <x v="0"/>
    <n v="2023002157"/>
    <x v="63"/>
    <s v="EN COMUNICACION DEL DIA 31032023 CON EMAIL ENVIADO A CONTACTO CCC MEDIANTE DER DE PETICION LA SEÑORA MAGNOLIA MARTINEZ CC 52055973 SOLICITA COMEDIDAMENTE SE SIRVAN ENVIARME POR VÍA ELECTRÓNICA TODOS Y CADA UNO DE LOSDOCUMENTOS RADICADOS ANTE LA CÁMARA DE COMERCIO DE CALI DESDE EL 3 DE FEBRERO DE 2023 HASTA LA PRESENTE FECHA EN RELACIÓN CON LAS SIGUIENTES ENTIDADES Y LOS SIGUIENTESCIUDADANOS: 1. CENTRO DE INVESTIGACIÓN CIENTÍFICA CAUCASECO (NIT 805030655) 2. CENTROINTERNACIONAL DE VACUNAS/MALARIA VACCINE AND DEVELOPMENT CENTER (NIT 805019399) 3.FUNDACIÓN CENTRO DE PRIMATES (NIT 800125073) 4. ASOCLINIC (NIT 900112027) 5. INSTITUTODE SALUD DEL PACÍFICO (NIT 900647368) 6. H.A. CONSTRUCCIONES (NIT 900794511-3) 7.MULTILAB DEPÓSITO DENTAL (NIT 901045675) 8. SÓCRATES HERRERA VALENCIA (C.C. 10.230.053)9. MYRIAM ARÉVALO RAMÍREZ (C.C. 41.717.562) DE ANTEMANO MUCHAS GRACIAS POR SU TIEMPOY COLABORACIÓN. ADJUNTAR DOCUMENTOS O ANEXOS (2MB MAX.): HTTPS://WWW.CCC.ORG.CO/INICIO/ [SC NAME=&quot;VS_FORM_AUTORIZACION_DATOS_LABEL&quot;]: SI CUIDADO: ESTE CORREO PROVIENE DE UN USUARIO EXTERNO A LA CÁMARA DE COMERCIO DE CALI. NO ENTREGUES TUSUSUARIOS Y CONTRASEÑAS POR MEDIO DE ENLACES, TAMPOCO ABRAS ARCHIVOS ADJUNTOS SIN VALIDAR QUE EL REMITENTE Y ELCONTENIDO SEAN SEGUROS. EN CASO DE DUDAS, REENVÍALO A CORREOSOSPECHOSO@CCC.OR"/>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MAGNOLIA MARTINEZ"/>
    <s v=""/>
    <s v="magnoliam@peta.org"/>
    <s v="E-mail"/>
    <s v=""/>
    <s v="3 Peticiones"/>
    <x v="0"/>
    <s v="Registros Publicos y Redes Emp"/>
    <s v="Derecho de peticion"/>
    <s v="."/>
    <s v="."/>
    <s v="2023-00410 SANTIAGO DE CALI, 12 DE ABRIL DE 2023 SEÑORA MAGNOLIA MARTINEZ MAGNOLIAM@PETA.ORG NORFOLK - UNITED STATES CORDIAL SALUDO, MEDIANTE CORREO ELECTRÓNICO DEL 3 DE FEBRERO DE 2023, RECIBIDO EN ESTA ENTIDAD EL MISMO DÍA, SOLICITÓ: &quot;SE SIRVAN ENVIARME POR VÍA ELECTRÓNICA TODOS Y CADA UNO DE LOS DOCUMENTOS RADICADOS ANTE LA CÁMARA DE COMERCIO DE CALI, DESDE EL 1 DE NOVIEMBRE DE 2022 HASTA LA PRESENTE FECHA, EN RELACIÓN CON LAS SIGUIENTES ENTIDADES Y LOS SIGUIENTES CIUDADANOS: 1. CENTRO DE INVESTIGACIÓN CIENTÍFICA CAUCASECO (NIT 805030655) 2. CENTRO INTERNACIONAL DE VACUNAS/MALARIA VACCINE AND DEVELOPMENT CENTER (NIT 805019399) 3. FUNDACIÓN CENTRO DE PRIMATES (NIT 800125073) 4. ASOCLINIC (NIT 900112027) 5. INSTITUTO DE SALUD DEL PACÍFICO (NIT 900647368) 6. H.A. CONSTRUCCIONES (NIT 900794511-3) 7. MULTILAB DEPÓSITO DENTAL (NIT 901045675) 8. SÓCRATES HERRERA VALENCIA (C.C. 10.230.053) 9. MYRIAM ARÉVALO RAMÍREZ (C.C. 41.717.562)&quot;. AL RESPECTO, LE INFORMAMOS QUE LAS CÁMAR"/>
    <s v="."/>
    <s v="Finalizado"/>
    <s v="ECUARTAS"/>
    <d v="2023-04-05T00:00:00"/>
    <d v="2023-04-12T00:00:00"/>
    <s v="magnoliam@peta.org.rpost.biz miércoles 12/04/2023 4:21 p. m."/>
    <s v="N"/>
    <s v=""/>
    <x v="0"/>
    <s v=""/>
    <s v="N"/>
    <d v="2023-04-12T00:00:00"/>
    <d v="2023-04-12T00:00:00"/>
    <n v="7"/>
    <n v="15"/>
    <x v="0"/>
    <n v="15"/>
    <s v="cumple"/>
  </r>
  <r>
    <x v="0"/>
    <n v="2023002158"/>
    <x v="63"/>
    <s v="EN COMUNICACION DEL DIA 18032023 CON EMAIL ENVIADO A CONTACTO CCC RECIBIDO EL DIA 31032023 MENDIATE DERECHO DE PETICION EL SR. LUIS HERNANDO PEREZ PEREZ CC 18467503 SOLICITA LE SEA OTORGADO EL CERTIFICADO DE INSOLVENCIA ECONOMICA YA QUE ESTA EN PROCESO DE LIBERTAD CONDICIONAL - NOTA LACEDULA APORTADA NO FIGURA CON REGISTROS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LUIS HERNANDO PEREZ PEREZ"/>
    <s v=""/>
    <s v=""/>
    <s v="E-mail"/>
    <s v=""/>
    <s v="3 Peticiones"/>
    <x v="0"/>
    <s v="Registros Publicos y Redes Emp"/>
    <s v="Derecho de peticion"/>
    <s v="."/>
    <s v="."/>
    <s v="CONTESTADO CON CARTA 2023-00384 DEL 5 DE ABRIL DE 2023, ASÍ: &quot;MEDIANTE ESCRITO RECIBIDO EN ESTA CÁMARA DE COMERCIO EL 31 DE MARZO DE 2023, SOLICITÓ &quot;CERTIFICADO DE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DE INSOLVENCIA ECONÓMICA&quot;. ASÍ LAS COSAS, PROCEDIMOS A REALIZAR LA CONSULTA EN EL REGISTRO MERCANTIL QUE LLEVA LA CÁMARA DE CO"/>
    <s v="."/>
    <s v="Finalizado"/>
    <s v="CMARTINE"/>
    <d v="2023-04-05T00:00:00"/>
    <d v="2023-04-05T00:00:00"/>
    <s v=" "/>
    <s v="N"/>
    <s v=""/>
    <x v="0"/>
    <s v="Interés general y particular"/>
    <s v="N"/>
    <d v="2023-04-05T00:00:00"/>
    <d v="2023-04-05T00:00:00"/>
    <n v="4"/>
    <n v="15"/>
    <x v="0"/>
    <n v="15"/>
    <s v="cumple"/>
  </r>
  <r>
    <x v="0"/>
    <n v="2023002161"/>
    <x v="63"/>
    <s v="EN COMUNICACION DEL DIA 22032023 CON EMAIL ENVIADO A CONTACTO CCC RECIBIDO EL DIA 31032023 MENDIANTE DERECHO DE PETICION EL SR. RICARDO RODRIGUEZ ARTURO CC 14577179 SOLICITA SE LE OTORGUE O CONCEDA UNA CONSTANCIA O CERTIFICACION ESCRITA QUE DESCRIBA QUE CALSE DE ACTIVIDAD COMERCIAL TIENE REPOSRTADA EN LA BASE DE DATOS A NIVEL NACIONAL EXISTE REGISTRADA CON SU NUMERO DE CEDULA - NOTA LA CEDUAL APORTADA NO FIGURA REGISTRADA EN LA CCC"/>
    <s v="A"/>
    <s v="JCMARIN"/>
    <s v=" "/>
    <s v="Obrero"/>
    <d v="2023-03-31T00:00:00"/>
    <s v="Origino"/>
    <s v="NRESPONS"/>
    <s v="Registros Pub y Redes Emp"/>
    <s v="Back (Registro)"/>
    <s v="Finalizado"/>
    <s v=" "/>
    <s v="Asignado a"/>
    <s v="CMARTINE"/>
    <s v="Registros Pub y Redes Emp"/>
    <s v="Juridica"/>
    <d v="2023-03-31T00:00:00"/>
    <s v="A"/>
    <s v=""/>
    <m/>
    <m/>
    <m/>
    <m/>
    <m/>
    <m/>
    <m/>
    <s v="Sin Identificación"/>
    <m/>
    <s v="RICARDO RODRIGUEZ ARTURO"/>
    <s v=""/>
    <s v=""/>
    <s v="E-mail"/>
    <s v=""/>
    <s v="3 Peticiones"/>
    <x v="0"/>
    <s v="Registros Publicos y Redes Emp"/>
    <s v="Derecho de peticion"/>
    <s v="."/>
    <s v="."/>
    <s v="CONTESTADO CON CARTA 2023-00385 DEL 5 DE ABRIL DE 2023, ASÍ: &quot;MEDIANTE ESCRITO RECIBIDO EN ESTA CÁMARA DE COMERCIO EL 31 DE MARZO DE 2023, SOLICITÓ &quot;CONSTANCIA ESCRITA O CERTIFICADO QUE DESCRIBA QUÉ CLASE DE ACTIVIDAD COMERCIAL TENGO REPORTADA EN SUS REGISTROS Y BASES DE DATOS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
    <s v="."/>
    <s v="Finalizado"/>
    <s v="CMARTINE"/>
    <d v="2023-04-05T00:00:00"/>
    <d v="2023-04-05T00:00:00"/>
    <s v=" "/>
    <s v="N"/>
    <s v=""/>
    <x v="0"/>
    <s v="Interés general y particular"/>
    <s v="N"/>
    <d v="2023-04-05T00:00:00"/>
    <d v="2023-04-05T00:00:00"/>
    <n v="4"/>
    <n v="15"/>
    <x v="0"/>
    <n v="15"/>
    <s v="cumple"/>
  </r>
  <r>
    <x v="0"/>
    <n v="2023002165"/>
    <x v="63"/>
    <s v="EN COMUNICACION DEL DIA 31032023 CON OFICIO 20380-2-GCG OT 12218 DE AL FISCALIA GENERAL DE LA NACION FISCALIA 61 SECCIONAL GARC ENVIADO VIA EMAIL A CONTAFTO CCC SOLITIAN APORTAR EL CERTIFICADO DE REPRESENTACIÓN LEGAL Y EXISTENCIA DE LAS EMPRESAS ASODESFUTURO Y BREAKTROUGH DEL 2012 AL 2015 JUNTO CON LOS SOPORTES QUE SIRVIERON PARA REALIZAR EL RESPECTIVO REGISTRO."/>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SONNIA AMPARO GUERRERO JIMENEZ"/>
    <s v="3989980EXT24109"/>
    <s v="sonia.guerrero@fiscalia.gov.co"/>
    <s v="E-mail"/>
    <s v=""/>
    <s v="3 Peticiones"/>
    <x v="0"/>
    <s v="Registros Publicos y Redes Emp"/>
    <s v="Derecho de peticion"/>
    <s v="."/>
    <s v="."/>
    <s v="2023 - 00398 SANTIAGO DE CALI, 11 DE ABRIL DE 2023 SEÑORES FISCALIA GENERAL DE LA NACION ATENCIÓN: SONNIA AMPARO GUERRERO JIMENEZ PROFESIONAL DE GESTIÓN II SONIA.GUERRERO@FISCALIA.GOV.CO LA CIUDAD CORDIAL SALUDO DAMOS RESPUESTA AL OFICIO 20380-2-GCG- OT 12218 DEL 31 DE MARZO DEL 2023, RECIBIDO Y RADICADO EN ESTA ENTIDAD EL MISMO DÍA, EN EL CUAL SOLICITA SUMINISTRAR LA SIGUIENTE INFORMACIÓN: &quot;APORTAR EL CERTIFICADO DE REPRESENTACIÓN LEGAL Y EXISTENCIA DE LAS EMPRESAS ASODESFUTURO Y BREAKTROUGH DEL 2012 AL 2015, JUNTO CON LOS SOPORTES QUE SIRVIERON PARA REALIZAR EL RESPECTIVO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s v="."/>
    <s v="Finalizado"/>
    <s v="ECUARTAS"/>
    <d v="2023-04-04T00:00:00"/>
    <d v="2023-04-12T00:00:00"/>
    <s v="Sonia.guerrero@fiscalia.gov.co.rpost.biz miércoles 12/04/2023 8:03 a. m"/>
    <s v="N"/>
    <s v=""/>
    <x v="0"/>
    <s v=""/>
    <s v="N"/>
    <d v="2023-04-12T00:00:00"/>
    <d v="2023-04-12T00:00:00"/>
    <n v="7"/>
    <n v="15"/>
    <x v="0"/>
    <n v="15"/>
    <s v="cumple"/>
  </r>
  <r>
    <x v="0"/>
    <n v="2023002166"/>
    <x v="63"/>
    <s v="USUARIO REQUIERE CERTIFICADO DE NO FIGURA, INDICA TIENE REQUERIMIENTO DE INDUSTRIA Y COMERCIO PARA DAR RESPUESTA EN MENOS DE DIAS 15 DÍAS CALENDARIO, SE VALIDA EN LA PLATAFOR Y EL RUES NO SE ENCUETRA EVIDENCIA DE REGISTRO A NOMBRE DE LA PERSONA DUMAR ANTONIO AYALA ORTIZ CON CC 16925990 EXPEDIDA EN CALI EL 15/06/1999. INDICA SE LE ENVÍE EL CERTIFICADO AL SIGUIENTE CORREO K.YAMITO4@GMAIL.COM URGENTE"/>
    <s v="A"/>
    <s v="FTRUJILL"/>
    <s v=" "/>
    <s v="Obrero"/>
    <d v="2023-03-31T00:00:00"/>
    <s v="Origino"/>
    <s v="NRESPONS"/>
    <s v="Registros Pub y Redes Emp"/>
    <s v="Back (Registro)"/>
    <s v="Finalizado"/>
    <s v=" "/>
    <s v="Asignado a"/>
    <s v="CMARTINE"/>
    <s v="Registros Pub y Redes Emp"/>
    <s v="Juridica"/>
    <d v="2023-03-31T00:00:00"/>
    <s v="A"/>
    <s v=""/>
    <m/>
    <m/>
    <m/>
    <m/>
    <m/>
    <m/>
    <m/>
    <s v="Sin Identificación"/>
    <n v="16925990"/>
    <s v="DUMAR ANTONIO AYALA ORTIZ"/>
    <s v="3163660720"/>
    <s v="k.yamito4@gmail.com"/>
    <s v="Presencial Verbal"/>
    <s v="3156873764"/>
    <s v="3 Peticiones"/>
    <x v="0"/>
    <s v="Registros Publicos y Redes Emp"/>
    <s v="Derecho de peticion"/>
    <s v="."/>
    <s v="."/>
    <s v="CONTESTADO CON CARTA 2023-00391 DEL 5 DE ABRIL DE 2023, ASÍ: &quot;MEDIANTE PETICIÓN DEL 31 DE MARZO DE 2023, SOLICITÓ A ESTA CÁMARA DE COMERCIO UN CERTIFICADO DE NO FIGURA A NOMBRE DE DUMAR ANTONIO AYALA ORTIZ, IDENTIFICADO CON LA CÉDULA DE CIUDADANÍA NO. 1692599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LEXÁNDER VALENCIA CARABALÍ, IDEN"/>
    <s v="."/>
    <s v="Finalizado"/>
    <s v="CMARTINE"/>
    <d v="2023-04-05T00:00:00"/>
    <d v="2023-04-05T00:00:00"/>
    <s v=" "/>
    <s v="N"/>
    <s v=""/>
    <x v="0"/>
    <s v="Interés general y particular"/>
    <s v="N"/>
    <d v="2023-04-05T00:00:00"/>
    <d v="2023-04-05T00:00:00"/>
    <n v="4"/>
    <n v="15"/>
    <x v="0"/>
    <n v="15"/>
    <s v="cumple"/>
  </r>
  <r>
    <x v="0"/>
    <n v="2023002170"/>
    <x v="63"/>
    <s v="EN COMUNICACION DEL DIA 31032023 CON OFICIO S-N DEL JUZGADO 2 LABORAL DEL CIRCUITO DE CALI ENVIADO VIA EMAIL A CONTACTO CCC SOLICITAN CERTIFICAR CON DESTINO AL PROCESO DE LA REFERENCIA SI LA EMPRESA SM INDUSTRIAL LTDA ACTUALMENTE SE ENCUENTRA EXISTENTE EN SU BASE DE DATOS. DE SER ASÍ SÍRVASE ALLEGAR LOS DATOS DE NOTIFICACIÓN A LA MISMA CON LOS QUE CUENTE - NOTA LA SOCIEDAD S.M. INDUSTRIAL LTDA. NIT 900700824 - 0_x0009_ACTIVA EN CALI CON MAT # 891820"/>
    <s v="A"/>
    <s v="JCMARIN"/>
    <s v=" "/>
    <s v="Obrero"/>
    <d v="2023-03-31T00:00:00"/>
    <s v="Origino"/>
    <s v="NRESPONS"/>
    <s v="Registros Pub y Redes Emp"/>
    <s v="Back (Registro)"/>
    <s v="Finalizado"/>
    <s v=" "/>
    <s v="Asignado a"/>
    <s v="ECUARTAS"/>
    <s v="Registros Pub y Redes Emp"/>
    <s v="Back (Registro)"/>
    <d v="2023-03-31T00:00:00"/>
    <s v="A"/>
    <s v="MERCANTIL"/>
    <n v="891820"/>
    <m/>
    <m/>
    <m/>
    <m/>
    <m/>
    <m/>
    <s v="Inscrito"/>
    <m/>
    <s v="JESUS MARIA PRADO BERMUDEZ"/>
    <s v="8986868EXT3023"/>
    <s v="j02lccali@cendoj.ramajudicial.gov.co"/>
    <s v="E-mail"/>
    <s v=""/>
    <s v="3 Peticiones"/>
    <x v="0"/>
    <s v="Registros Publicos y Redes Emp"/>
    <s v="Derecho de peticion"/>
    <s v="."/>
    <s v="."/>
    <s v="2023 - 00360 SANTIAGO DE CALI, 4 DE ABRIL DE 2023 SEÑORES JUZGADO SEGUNDO LABORAL DEL CIRCUITO DE CALI ATENCIÓN: JESUS MARIA PRADO BERMUDEZ SECRETARIO J02LCCALI@CENDOJ.RAMAJUDICIAL.GOV.CO LA CIUDAD CORDIAL SALUDO DAMOS RESPUESTA AL OFICIO CON RADICADO 76001310500220170012900 DEL 31 DE MARZO DE 2023, RECIBIDO EN ESTA ENTIDAD EL MISMO DÍA, EN EL QUE SOLICITA &quot;SE SIRVAN CERTIFICAR CON DESTINO AL PROCESO DE LA REFERENCIA, SI LA EMPRESA SM INDUSTRIAL LTDA, ACTUALMENTE SE ENCUENTRA EXISTENTE EN SU BASE DE DATOS. DE SER ASÍ, SÍRVASE ALLEGAR LOS DATOS DE NOTIFICACIÓN A LA MISMA CON LOS QUE CU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
    <s v="."/>
    <s v="Finalizado"/>
    <s v="ECUARTAS"/>
    <d v="2023-04-04T00:00:00"/>
    <d v="2023-04-04T00:00:00"/>
    <s v="J02lccali@cendoj.ramajudicial.gov.co.rpost.biz martes 04/04/2023 9:13 a. m"/>
    <s v="N"/>
    <s v=""/>
    <x v="0"/>
    <s v=""/>
    <s v="N"/>
    <d v="2023-04-04T00:00:00"/>
    <d v="2023-04-04T00:00:00"/>
    <n v="3"/>
    <n v="15"/>
    <x v="0"/>
    <n v="15"/>
    <s v="cumple"/>
  </r>
  <r>
    <x v="0"/>
    <n v="2023002172"/>
    <x v="63"/>
    <s v="EN COMUNICACION DEL DIA 31032023 CON EMAIL ENVIADO A CONTACTO CCC MEDIENTE PETICION LA FUNDACION LIDERES EMPRESARIALES POR EL CAUCA NIT. 900332642-7 RESPETUOSAMENTE LES SOLICITAMOS DE SU BASE DE DATOS LOS LISTADOS DE ORGANIZACIONES ASOCIACIONES O FUNDACIONES DE VÍCTIMAS PARA PODERLOS INVITAR A LAS DISTINTAS ACTIVIDADES QUE REALIZAMOS COMO FUNDACIÓN SIN ÁNIMO DE LUCRO DONDE SE CAPACITARA GRATUITAMENTE TANTO A HOMBRES COMO A MUJERES EN DIFERENTES ÁREAS DE LA BELLEZA ÁREAS DE GASTRONOMÍA ENTRE OTROS TODO ES TOTALMENTE GRATIS Y VA DIRIGIDO A POBLACIÓN DESPLAZADA O VÍCTIMA DEL CONFLICTO ARMADO"/>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JAVIER H GOMEZ"/>
    <s v="3122433209"/>
    <s v="jahegomez@unicauca.edu.co"/>
    <s v="E-mail"/>
    <s v="3217121406"/>
    <s v="3 Peticiones"/>
    <x v="0"/>
    <s v="Registros Publicos y Redes Emp"/>
    <s v="Derecho de peticion"/>
    <s v="."/>
    <s v="."/>
    <s v="2023-00345 SANTIAGO DE CALI, 4 DE ABRIL DE 2023 SEÑOR JAVIER H GOMEZ PRESIDENTE FUNDACIÓN LIDERES EMPRESARIALES POR EL CAUCA JAHEGOMEZ@UNICAUCA.EDU.CO LA CIUDAD CORDIAL SALUDO, DAMOS RESPUESTA A SU ESCRITO SIN FECHA, RECIBIDO EN ESTA ENTIDAD EL 31 DE MARZO DE 2023, EN EL QUE SOLICITA: &quot;LOS LISTADOS DE ORGANIZACIONES, ASOCIACIONES O FUNDACIONES DE VÍCTIMAS PARA PODERLOS INVITAR A LAS DISTINTAS ACTIVIDADES QUE REALIZAMOS COMO FUNDACIÓN SIN ÁNIMO DE LUCRO, DONDE SE CAPACITARA GRATUITAMENTE TANTO A HOMBRES COMO A MUJERES EN DIFERENTES ÁREAS DE LA BELLEZA, ÁREAS DE GASTRONOMÍA ENTRE OTROS TODO ES TOTALMENTE GRATIS Y VA DIRIGIDO A POBLACIÓN DESPLAZADA O VÍCTIMA DEL CONFLICTO ARM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
    <s v="."/>
    <s v="Finalizado"/>
    <s v="ECUARTAS"/>
    <d v="2023-04-04T00:00:00"/>
    <d v="2023-04-04T00:00:00"/>
    <s v="'jahegomez@unicauca.edu.co.rpost.biz' martes 04/04/2023 12:49 p. m"/>
    <s v="N"/>
    <s v=""/>
    <x v="0"/>
    <s v=""/>
    <s v="N"/>
    <d v="2023-04-04T00:00:00"/>
    <d v="2023-04-04T00:00:00"/>
    <n v="3"/>
    <n v="15"/>
    <x v="0"/>
    <n v="15"/>
    <s v="cumple"/>
  </r>
  <r>
    <x v="0"/>
    <n v="2023002179"/>
    <x v="63"/>
    <s v="EN COMUNICACION DEL DIA 31032023 CON EMAIL ENVIADO A CONTACTO CCC MEDIENTE DERECHO DE PETICION EL SR. JULIAN MARTINEZ CC 1144172844 TP 287721 DEL CSJ ACTUANDO EN REPRESENTACIÓN DEL SEÑOR JAIME MARTINEZ PEREZ ACUDO A SU DESPACHO CON EL FIN DE SOLICITAR INFORMACIÓN RESPECTO A UNA SOCIEDAD QUE SE ME ORDENÓ NOTIFICAR, PERO DE LA CUAL NO CUENTO CON INFORMACIÓN DE NIT O MATRICULA COMERCIAL POR LO TANTO SOLICITA 1. ¿CUÁL ES EL NÚMERO DE MATRÍCULA DE LA SOCIEDAD EDIFICAR LTDA REGISTRADA EN CALI Y REFERENCIADA CON NUMERO 30.999? 2. ¿LA SOCIEDAD EDIFICAR LTDA FUE DISUELTA Y/O LIQUIDADA? 3. EN CASO DE QUE SIGA ACTIVA ¿CUÁL ES LA NUEVA RAZÓN SOCIAL? 4. ¿HAY REGISTROS EN LA CÁMARA DE COMERCIO DE CALI DE LA EXISTENCIA DE LA SOCIEDAD EDIFICAR LTDA CON NUMERO DE REFERENCIA 30.999 O DEL NÚMERO DE CERTIFICADO 187.948?"/>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JULIAN MARTINEZ"/>
    <s v=""/>
    <s v="jumara002@hotmail.com"/>
    <s v="E-mail"/>
    <s v="3177429237"/>
    <s v="3 Peticiones"/>
    <x v="0"/>
    <s v="Registros Publicos y Redes Emp"/>
    <s v="Derecho de peticion"/>
    <s v="."/>
    <s v="."/>
    <s v="2023-00371 SANTIAGO DE CALI, 4 DE ABRIL DE 2023 SEÑOR JULIAN MARTINEZ RAMIREZ JUMARA002@HOTMAIL.COM LA CIUDAD CORDIAL SALUDO, MEDIANTE ESCRITO DE MARZO DE 2023, RADICADO EN ESTA ENTIDAD EL 31 DE MARZO DE 2023, SOLICITA: ¿1. ¿CUÁL ES EL NÚMERO DE MATRÍCULA DE LA SOCIEDAD EDIFICAR LTDA REGISTRADA EN CALI Y REFERENCIADA CON NUMERO 30.999? 2. ¿LA SOCIEDAD EDIFICAR LTDA FUE DISUELTA Y/O LIQUIDADA? 3.EN CASO DE QUE SIGA ACTIVA ¿CUÁL ES LA NUEVA RAZÓN SOCIAL? 4. ¿HAY REGISTROS EN LA CÁMARA DE COMERCIO DE CALI DE LA EXISTENCIA DE LA SOCIEDAD EDIFICAR LTDA CON NUMERO DE REFERENCIA 30.999 O DEL NÚMERO DE CERTIFICADO 187.94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
    <s v="."/>
    <s v="Finalizado"/>
    <s v="ECUARTAS"/>
    <d v="2023-04-05T00:00:00"/>
    <d v="2023-04-05T00:00:00"/>
    <s v="jumara002@hotmail.com.rpost.biz miércoles 05/04/2023 8:01 a. m"/>
    <s v="N"/>
    <s v=""/>
    <x v="0"/>
    <s v="Interés general y particular"/>
    <s v="N"/>
    <d v="2023-04-05T00:00:00"/>
    <d v="2023-04-05T00:00:00"/>
    <n v="4"/>
    <n v="15"/>
    <x v="0"/>
    <n v="15"/>
    <s v="cumple"/>
  </r>
  <r>
    <x v="0"/>
    <n v="2023002180"/>
    <x v="63"/>
    <s v="EN COMUNICACION DLE DIA 31032023 CON OFICIO 2023EE0050934 DE AL CGR GERENCIA REGIONAL BOGOTA DC ENVIAFDO VIA EMAIL A CONTACTO CCC SOLICITA REMITIR CON DESTINO A ESTE DESPACHO LA SIGUIENTE INFORMACIÓN: - CERTIFICADO DE EXISTENCIA Y REPRESENTACIÓN LEGAL DE LA SOCIEDAD COLOMBIANA DE ARQUITECTOS DEL VALLE DEL CAUCA IDENTIFICADA CON NIT 890.308.094-5 - CERTIFICADO DE EXISTENCIA Y REPRESENTACIÓN LEGAL DE LA CALI-VALLE DEL CAUCA CONVENTION AND VISITOR BUREAU IDENTIFICADA CON NIT. 890.331.168-8 - CERTIFICADO DE EXISTENCIA Y REPRESENTACIÓN LEGAL DE LA FUNDACION BIBLIOTEC IDENTIFICADA CON NIT. 900.528.294-0"/>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BIBIANA CATA NA DOMÍNGUEZ VELANDIA"/>
    <s v=""/>
    <s v="responsabilidadfiscalcgrqcontraloria.gov.co"/>
    <s v="E-mail"/>
    <s v=""/>
    <s v="3 Peticiones"/>
    <x v="0"/>
    <s v="Registros Publicos y Redes Emp"/>
    <s v="Derecho de peticion"/>
    <s v="."/>
    <s v="."/>
    <s v="2023-00269 SANTIAGO DE CALI, 4 DE ABRIL DE 2023 SEÑORES CONTRALORIA GENERAL ATENCIÓN: BIBIANA CATALINA DOMÍNGUEZ VELANDIA CONTRALORA DELEGADA INTERSECTORIAL NO. 5 RESPONSABILIDADFISCALCGR@CONTRALORIA.GOV.CO KIMBERLY.GUZMAN@CONTRALORIA.GOV.CO JOSE.ALVARADO@CONTRALORIA.GOV.CO BOGOTÁ D.C. CORDIAL SALUDO, DAMOS RESPUESTA AL OFICIO IP 80011-2022-42351 DEL 31 DE MARZO DE 2023 RECIBIDO EN ESTA ENTIDAD EL MISMO DÍA, EN EL QUE SOLICITA: &quot;_x0009_&quot;CERTIFICADO DE EXISTENCIA Y REPRESENTACIÓN LEGAL DE LA SOCIEDAD COLOMBIANA DE ARQUITECTOS DEL VALLE DEL CAUCA IDENTIFICADA CON NIT 890.308.094-5 &quot;_x0009_CERTIFICADO DE EXISTENCIA Y REPRESENTACIÓN LEGAL DE LA CALI-VALLE DEL CAUCA CONVENTION AND VISITOR BUREAU IDENTIFICADA CON NIT. 890.331.168-8 &quot;_x0009_CERTIFICADO DE EXISTENCIA Y REPRESENTACIÓN LEGAL DE LA FUNDACION BIBLIOTEC IDENTIFICADA CON NIT. 900.528.294-0&quot;. AL RESPECTO, LE INFORMAMOS QUE LAS CÁMARAS DE COMERCIO DEBEN CEÑIRSE A LO ESTRICTAMENTE CONSAGRADO EN EL ORDENAMIENTO JURÍDICO Y, POR LO TANTO, S"/>
    <s v="."/>
    <s v="Finalizado"/>
    <s v="ECUARTAS"/>
    <d v="2023-04-04T00:00:00"/>
    <d v="2023-04-04T00:00:00"/>
    <s v="responsabilidadfiscalcgr@contraloria.gov.co.rpost.biz; 'kimberly.guzman@contraloria.gov.co.rpost.biz' 'jose.alvarado@contraloria.gov.co.rpost.biz' martes 04/04/2023 3:04 p. m"/>
    <s v="N"/>
    <s v=""/>
    <x v="0"/>
    <s v=""/>
    <s v="N"/>
    <d v="2023-04-04T00:00:00"/>
    <d v="2023-04-04T00:00:00"/>
    <n v="3"/>
    <n v="15"/>
    <x v="0"/>
    <n v="15"/>
    <s v="cumple"/>
  </r>
  <r>
    <x v="0"/>
    <n v="2023002181"/>
    <x v="63"/>
    <s v="EN COMUNICACION DEL DIA 31032023 CON EMAIL ENVIADO A CONTACTO CCC MEDIANTE PETICION DEL JUZGADO 05 CIVIL MUPAL DE CALI SE REMITE PRIMERO: OFICIAR A DATACREDITO ADRES CAMARA DE COMERCIO PARA QUE SE SIRVA SUMINISTRAR A ESTE DESPACHO JUDICIAL LOS DATOS RESPECTO DEL DEMANDADO JUAN CARLOS SALAZAR URIBE CON CC. 16278754 TALES COMO LA DIRECCIÓN DE RESIDENCIA O LUGAR DE TRABAJO QUE APARECE REPORTADA EN ESA ENTIDAD,"/>
    <s v="A"/>
    <s v="JCMARIN"/>
    <s v=" "/>
    <s v="Obrero"/>
    <d v="2023-03-31T00:00:00"/>
    <s v="Origino"/>
    <s v="NRESPONS"/>
    <s v="Registros Pub y Redes Emp"/>
    <s v="Back (Registro)"/>
    <s v="Finalizado"/>
    <s v=" "/>
    <s v="Asignado a"/>
    <s v="ECUARTAS"/>
    <s v="Registros Pub y Redes Emp"/>
    <s v="Back (Registro)"/>
    <d v="2023-03-31T00:00:00"/>
    <s v="A"/>
    <s v=""/>
    <m/>
    <m/>
    <m/>
    <m/>
    <m/>
    <m/>
    <m/>
    <s v="Sin Identificación"/>
    <m/>
    <s v="JUZGADO QUINTO CIVIL MUNICIPAL DE CALI"/>
    <s v="8986868EXT5052"/>
    <s v="j05cmcali@cendoj.ramajudicial.gov.co"/>
    <s v="E-mail"/>
    <s v=""/>
    <s v="3 Peticiones"/>
    <x v="0"/>
    <s v="Registros Publicos y Redes Emp"/>
    <s v="Derecho de peticion"/>
    <s v="."/>
    <s v="."/>
    <s v="2023 - 00360 SANTIAGO DE CALI, 5 DE ABRIL DE 2023 SEÑORES JUZGADO QUINTO CIVIL MUNICIPAL DE CALI J05CMCALI@CENDOJ.RAMAJUDICIAL.GOV.CO LA CIUDAD CORDIAL SALUDO DAMOS RESPUESTA AL CORREO ELECTRÓNICO CON SOLICITUD 2019-512 DEL 31 DE MARZO DE 2023, RECIBIDO EN ESTA ENTIDAD EL MISMO DÍA, EN EL QUE SOLICITA &quot;SUMINISTRAR A ESTE DESPACHO JUDICIAL LOS DATOS RESPECTO DEL DEMANDADO JUAN CARLOS SALAZAR URIBE CON CC.16278754, TALES COMO LA DIRECCIÓN DE RESIDENCIA O LUGAR DE TRABAJO QUE APARECE REPORTADA EN ES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
    <s v="."/>
    <s v="Finalizado"/>
    <s v="ECUARTAS"/>
    <d v="2023-04-05T00:00:00"/>
    <d v="2023-04-05T00:00:00"/>
    <s v="j05cmcali@cendoj.ramajudicial.gov.co.rpost.biz miércoles 05/04/2023 11:19 a. m"/>
    <s v="N"/>
    <s v=""/>
    <x v="0"/>
    <s v=""/>
    <s v="N"/>
    <d v="2023-04-05T00:00:00"/>
    <d v="2023-04-05T00:00:00"/>
    <n v="4"/>
    <n v="15"/>
    <x v="0"/>
    <n v="15"/>
    <s v="cumple"/>
  </r>
  <r>
    <x v="0"/>
    <n v="2023002198"/>
    <x v="64"/>
    <s v="EN COMUNICACION DEL DIA 02042023 CON EMAIL ENVIADO A CONTACTO CCC MEDIANTE DERECHO DE PETICION EL SR. JOSE VALENCIA CC 94427608 REALIZA LA SIGUIENTE PETICION: 1. SOLICITO POR FAVOR VERIFIQUEN SI ESTE ESTABLECIMIENTO UBICADO EN LA CALLE 3 OESTE #53A - 28 DEL BARRIO BELISARIO CAICEDO CUMPLE CON TODOS LOS REQUISITOS DE LEY QUE ANTE USTEDES COMPETE REGISTRAR. 2. EN CASO DE ENCONTRAR IRREGULARIDADES, SOLICITÓ EL TRASLADO DE LA INFORMACIÓN A LAS ENTIDADES ENCARGADAS DE INSPECCIONAR Y/O SANCIONAR. 3. SOLICITO INFORMAR LO QUE A USTEDES COMPETE A LAS ENTIDADES ENCARGADAS. 4. SOLICITO REMITIR ESTE DOCUMENTO A LAS ENTIDADES ENCARGADAS."/>
    <s v="A"/>
    <s v="JCMARIN"/>
    <s v=" "/>
    <s v="Obrero"/>
    <d v="2023-04-03T00:00:00"/>
    <s v="Origino"/>
    <s v="NRESPONS"/>
    <s v="Registros Pub y Redes Emp"/>
    <s v="Juridica"/>
    <s v="Finalizado"/>
    <s v=" "/>
    <s v="Asignado a"/>
    <s v="MVELASQU"/>
    <s v="Registros Pub y Redes Emp"/>
    <s v="Juridica"/>
    <d v="2023-04-03T00:00:00"/>
    <s v="A"/>
    <s v=""/>
    <m/>
    <m/>
    <m/>
    <m/>
    <m/>
    <m/>
    <m/>
    <s v="Sin Identificación"/>
    <m/>
    <s v="JOSE VALENCIA"/>
    <s v=""/>
    <s v="josefer.18024548@gmail.com"/>
    <s v="E-mail"/>
    <s v=""/>
    <s v="3 Peticiones"/>
    <x v="5"/>
    <s v="Registros Publicos y Redes Emp"/>
    <s v="Derecho de peticion"/>
    <s v="."/>
    <s v="."/>
    <s v="EN ATENCIÓN A SU SOLICITUD, LE MANIFESTAMOS QUE UNA VEZ VALIDADOS NUESTROS REGISTROS, EVIDENCIAMOS QUE LA DIRECCIÓN &quot;CALLE 3 OESTE 53A - 28&quot; QUE USTED CITA EN SU ESCRITO, FIGURA REGISTRADA EN LA MATRÍCULA MERCANTIL NO. 414822-2 CORRESPONDIENTE AL ESTABLECIMIENTO DE COMERCIO PRODUCCIONES CRISTANCHO, DE PROPIEDAD DE LA PERSONA NATURAL GOMEZ CRISTANCHO NORBERTO ANTONIO, IDENTIFICADA CON CÉDULA DE CIUDADANÍA NO. 16716783 Y CON MATRÍCULA MERCANTIL 327421-1. NO OBSTANTE, EN LA ACTUALIDAD Y DESDE EL AÑO 2015, AMBAS MATRÍCULAS FUERON CANCELADAS POR DISPOSICIÓN DEL ARTÍCULO 31 DE LA LEY 1727 DE 2014. AHORA BIEN, SI EN LA DIRECCIÓN &quot;CALLE 3 OESTE 53A - 28&quot; SE ENCUENTRAN EJERCIENDO UNA ACTIVIDAD COMERCIAL, AL RESPECTO, LA SUPERINTENDENCIA DE SOCIEDADES MEDIANTE CONCEPTO 220-056373 DEL 14 DE MARZO DE 2023 INDICÓ A QUIÉN CORRESPONDE SANCIONAR A LOS COMERCIANTES QUE EJERCEN SU ACTIVIDAD SIN ESTAR INSCRITOS EN EL REGISTRO MERCANTIL, PRECISANDO QUE CUALQUIER INFORMACIÓN SOBRE COMERCIANTES QUE NO ESTÉN"/>
    <s v="."/>
    <s v="Finalizado"/>
    <s v="MVELASQU"/>
    <d v="2023-04-03T00:00:00"/>
    <d v="2023-04-03T00:00:00"/>
    <s v=" "/>
    <s v="N"/>
    <s v=""/>
    <x v="0"/>
    <s v="Interés general y particular"/>
    <s v="N"/>
    <d v="2023-04-03T00:00:00"/>
    <d v="2023-04-03T00:00:00"/>
    <n v="1"/>
    <n v="15"/>
    <x v="0"/>
    <n v="15"/>
    <s v="cumple"/>
  </r>
  <r>
    <x v="0"/>
    <n v="2023002208"/>
    <x v="64"/>
    <s v="EN COMUNICACION DEL DIA 15022023 CON EMAIL ENVIADO A CONTACTO CCC MEDIANTE PETICION EL SR. SIGIFREDO OCAMPO VALDERRAMA CC 14963985 SOLICITA UN CERTIFICADO EN EL CUAL SE INDIQUE QUE NO APARECE NINGUN TIPO DE ACTIVIDAD COMERCIAL A SU NOMBRE EN LA CCC PARA DEMOSTRAR INSOLVENCIA ECONOMICA ANTE EL JUEZ DE EJECUCION DE PENAS - NOTA LA DECULA APORTADA NO FIGURA REGISTRADA EN LA CCC"/>
    <s v="A"/>
    <s v="JCMARIN"/>
    <s v=" "/>
    <s v="Obrero"/>
    <d v="2023-04-03T00:00:00"/>
    <s v="Origino"/>
    <s v="NRESPONS"/>
    <s v="Registros Pub y Redes Emp"/>
    <s v="Back (Registro)"/>
    <s v="Finalizado"/>
    <s v=" "/>
    <s v="Asignado a"/>
    <s v="CMARTINE"/>
    <s v="Registros Pub y Redes Emp"/>
    <s v="Juridica"/>
    <d v="2023-04-03T00:00:00"/>
    <s v="A"/>
    <s v=""/>
    <m/>
    <m/>
    <m/>
    <m/>
    <m/>
    <m/>
    <m/>
    <s v="Sin Identificación"/>
    <m/>
    <s v="SIGIGREDO OCAMPO VALDERRAMA"/>
    <s v=""/>
    <s v=""/>
    <s v="E-mail"/>
    <s v=""/>
    <s v="3 Peticiones"/>
    <x v="0"/>
    <s v="Registros Publicos y Redes Emp"/>
    <s v="Derecho de peticion"/>
    <s v="."/>
    <s v="."/>
    <s v="CONTESTADO CON CARTA 2023-00386 DEL 5 DE ABRIL DE 2023, ASÍ: &quot;MEDIANTE ESCRITO RECIBIDO EN ESTA CÁMARA DE COMERCIO EL 22 DE MARZO DE 2023, SOLICITÓ &quot;UN CERTIFICADO DE QUE A MI NOMBRE NO APARECE NINGÚN TIPO DE ACTIVIDAD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SIGIFREDO OCAMPO VALDERRAMA, IDENT"/>
    <s v="."/>
    <s v="Finalizado"/>
    <s v="CMARTINE"/>
    <d v="2023-04-05T00:00:00"/>
    <d v="2023-04-05T00:00:00"/>
    <s v=" "/>
    <s v="N"/>
    <s v=""/>
    <x v="0"/>
    <s v="Interés general y particular"/>
    <s v="N"/>
    <d v="2023-04-05T00:00:00"/>
    <d v="2023-04-05T00:00:00"/>
    <n v="3"/>
    <n v="15"/>
    <x v="0"/>
    <n v="15"/>
    <s v="cumple"/>
  </r>
  <r>
    <x v="0"/>
    <n v="2023002211"/>
    <x v="64"/>
    <s v="EN COMUNICACION DEL DIA 15022023 CON EMAIL ENVIADO A CONTACTO CCC MEDIANTE PETICION EL SR. HERNA YACUMAL LABRADA CC 6261331 SOLICITA UN CERTIFICADO EN EL CUAL SE INDIQUE QUE NO APARECE NINGUN TIPO DE ACTIVIDAD COMERCIAL A SU NOMBRE EN LA CCC PARA DEMOSTRAR INSOLVENCIA ECONOMICA ANTE EL JUEZ DE EJECUCION DE PENAS - NOTA LA DECULA APORTADA NO FIGURA REGISTRADA EN LA CCC COMO COMERCIANTE"/>
    <s v="A"/>
    <s v="JCMARIN"/>
    <s v=" "/>
    <s v="Obrero"/>
    <d v="2023-04-03T00:00:00"/>
    <s v="Origino"/>
    <s v="NRESPONS"/>
    <s v="Registros Pub y Redes Emp"/>
    <s v="Back (Registro)"/>
    <s v="Finalizado"/>
    <s v=" "/>
    <s v="Asignado a"/>
    <s v="CMARTINE"/>
    <s v="Registros Pub y Redes Emp"/>
    <s v="Juridica"/>
    <d v="2023-04-03T00:00:00"/>
    <s v="A"/>
    <s v=""/>
    <m/>
    <m/>
    <m/>
    <m/>
    <m/>
    <m/>
    <m/>
    <s v="Sin Identificación"/>
    <m/>
    <s v="HERNAN YACUMAL LABRADA"/>
    <s v=""/>
    <s v=""/>
    <s v="E-mail"/>
    <s v=""/>
    <s v="3 Peticiones"/>
    <x v="0"/>
    <s v="Registros Publicos y Redes Emp"/>
    <s v="Derecho de peticion"/>
    <s v="."/>
    <s v="."/>
    <s v="CONTESTADO CON CARTA 2023-00387 DEL 5 DE ABRIL DE 2023, ASÍ: &quot;MEDIANTE ESCRITO RECIBIDO EN ESTA CÁMARA DE COMERCIO EL 22 DE MARZO DE 2023, SOLICITÓ &quot;UN CERTIFICADO DONDE CONSTE DE QUE A MI NOMBRE NO TENGO NINGÚN TIPO DE REGISTRO MERCANT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HERNÁN YACUMAL LABRADA, "/>
    <s v="."/>
    <s v="Finalizado"/>
    <s v="CMARTINE"/>
    <d v="2023-04-05T00:00:00"/>
    <d v="2023-04-05T00:00:00"/>
    <s v=" "/>
    <s v="N"/>
    <s v=""/>
    <x v="0"/>
    <s v="Interés general y particular"/>
    <s v="N"/>
    <d v="2023-04-05T00:00:00"/>
    <d v="2023-04-05T00:00:00"/>
    <n v="3"/>
    <n v="15"/>
    <x v="0"/>
    <n v="15"/>
    <s v="cumple"/>
  </r>
  <r>
    <x v="0"/>
    <n v="2023002212"/>
    <x v="64"/>
    <s v="EN COMUNICACION DEL DIA 23032023 CON EMAIL ENVIADO A CONTACTO CCC MEDIANTE PETICION EL SR. EDIER MAURICIO ARANGO MURILLO CC 1113309644 SOLICITA UN CERTIFICADO EN EL CUAL SE INDIQUE QUE NO APARECE NINGUN TIPO DE ACTIVIDAD COMERCIAL NU BIENES A REGISTRI A SU NOMBRE EN LA CCC PARA DEMOSTRAR INSOLVENCIA ECONOMICA ANTE EL JUEZ DE EJECUCION DE PENAS - NOTA LA DECULA APORTADA NO FIGURA REGISTRADA EN LA CCC COMO COMERCIANTE."/>
    <s v="A"/>
    <s v="JCMARIN"/>
    <s v=" "/>
    <s v="Obrero"/>
    <d v="2023-04-03T00:00:00"/>
    <s v="Origino"/>
    <s v="NRESPONS"/>
    <s v="Registros Pub y Redes Emp"/>
    <s v="Back (Registro)"/>
    <s v="Finalizado"/>
    <s v=" "/>
    <s v="Asignado a"/>
    <s v="CMARTINE"/>
    <s v="Registros Pub y Redes Emp"/>
    <s v="Juridica"/>
    <d v="2023-04-03T00:00:00"/>
    <s v="A"/>
    <s v=""/>
    <m/>
    <m/>
    <m/>
    <m/>
    <m/>
    <m/>
    <m/>
    <s v="Sin Identificación"/>
    <m/>
    <s v="EDIER MAUIRICIO ARANGO MURILLO"/>
    <s v=""/>
    <s v=""/>
    <s v="E-mail"/>
    <s v=""/>
    <s v="3 Peticiones"/>
    <x v="0"/>
    <s v="Registros Publicos y Redes Emp"/>
    <s v="Derecho de peticion"/>
    <s v="."/>
    <s v="."/>
    <s v="CONTESTADO CON CARTA 2023-00388 DEL 5 DE ABRIL DE 2023, ASÍ: &quot;MEDIANTE ESCRITO RECIBIDO EN ESTA CÁMARA DE COMERCIO EL 22 DE MARZO DE 2023, SOLICITÓ &quot;CERTIFICACIÓN DE QUE NO TENGO BIENES O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EIDER MAURICIO ARANGO MURILLO, IDENTIFICADO CON LA CÉDULA DE CIUD"/>
    <s v="."/>
    <s v="Finalizado"/>
    <s v="CMARTINE"/>
    <d v="2023-04-05T00:00:00"/>
    <d v="2023-04-05T00:00:00"/>
    <s v=" "/>
    <s v="N"/>
    <s v=""/>
    <x v="0"/>
    <s v="Interés general y particular"/>
    <s v="N"/>
    <d v="2023-04-05T00:00:00"/>
    <d v="2023-04-05T00:00:00"/>
    <n v="3"/>
    <n v="15"/>
    <x v="0"/>
    <n v="15"/>
    <s v="cumple"/>
  </r>
  <r>
    <x v="0"/>
    <n v="2023002217"/>
    <x v="64"/>
    <s v="EN COMUNICACION DEL DIA 01022023 CON RAD. 0713-122152023 DE LA CVC REGIONAL VALLE DEL CAUCA ENVIADO VIA EMAIL A CONTACTO CCC SOLICITAN ALLEGAR INFORMACION DEL DOCUMENTOS DE CONFORMACION DE LA UNION TEMPORAL SAS CAL NIT 900909831 CUYA ACTIVIDAD CIIU ES 3830 RECUPERACION DE MATERIALES Y SECUNDADIA 2410 INDUSTRIAS BASICAS DE HIERRO Y ACERO PARA EFECTOS DE CERTIFICACION AMBIENTAL ACTIVIDAD DE DESINTEGRACION VEHICULAR - NOTA FIGURA UNA SOCIEDAD DE HECHO CON EL REG. MERCANTIL 954548-2 EN CALI"/>
    <s v="A"/>
    <s v="JCMARIN"/>
    <s v=" "/>
    <s v="Obrero"/>
    <d v="2023-04-03T00:00:00"/>
    <s v="Origino"/>
    <s v="NRESPONS"/>
    <s v="Registros Pub y Redes Emp"/>
    <s v="Back (Registro)"/>
    <s v="Finalizado"/>
    <s v=" "/>
    <s v="Asignado a"/>
    <s v="ECUARTAS"/>
    <s v="Registros Pub y Redes Emp"/>
    <s v="Back (Registro)"/>
    <d v="2023-04-03T00:00:00"/>
    <s v="A"/>
    <s v="MERCANTIL"/>
    <n v="954548"/>
    <m/>
    <m/>
    <m/>
    <m/>
    <m/>
    <m/>
    <s v="Inscrito"/>
    <m/>
    <s v="DIEGO LUIS HURTADO ANIZARES"/>
    <s v="6206600"/>
    <s v=""/>
    <s v="E-mail"/>
    <s v=""/>
    <s v="3 Peticiones"/>
    <x v="0"/>
    <s v="Registros Publicos y Redes Emp"/>
    <s v="Derecho de peticion"/>
    <s v="."/>
    <s v="."/>
    <s v="2023-00020 SANTIAGO DE CALI, 5 DE ABRIL DE 2023 SEÑORES CORPORACIÓN AUTÓNOMA REGIONAL DEL VALLE DEL CAUCA CVC ATENCIÓN: DIEGO LUIS HURTADO ANIZARES DIRECTOR TERRITORIAL NOTIFICACIONESADMINISTRATIVAS@CVC.GOV.CO LA CIUDAD CORDIAL SALUDO, DAMOS RESPUESTA AL RADICADO NO. 0713-122152023 DEL 1 DE FEBRERO DE 2023, RECIBIDO EN ESTA ENTIDAD EL 24 DE MARZO DE 2023, SOLICITA: &quot;ALLEGAR CERTIFICACIÓN DEL DOCUMENTO DE CONFORMACIÓN DE LA UNIÓN TEMPORAL (UNIÓN TEMPORAL S.A.S. - CAL), AMPARADA CON EL NIT 900.909.831, CUYA ACTIVIDAD PRINCIPAL CON SIGLA E3830 RECUPERACIÓN DE MATERIALES Y ACTIVIDAD SECUNDARIA CON SIGLA C2410 INDUSTRIAS BÁSICAS DE HIERRO Y ACE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
    <s v="."/>
    <s v="Finalizado"/>
    <s v="ECUARTAS"/>
    <d v="2023-04-05T00:00:00"/>
    <d v="2023-04-05T00:00:00"/>
    <s v="notificacionesadministrativas@cvc.gov.co.rpost.biz miércoles 05/04/2023 12:50 p. m."/>
    <s v="N"/>
    <s v=""/>
    <x v="0"/>
    <s v=""/>
    <s v="N"/>
    <d v="2023-04-05T00:00:00"/>
    <d v="2023-04-05T00:00:00"/>
    <n v="3"/>
    <n v="15"/>
    <x v="0"/>
    <n v="15"/>
    <s v="cumple"/>
  </r>
  <r>
    <x v="0"/>
    <n v="2023002219"/>
    <x v="64"/>
    <s v="EN COMUNICACION DEL DIA 03042023 CON EMAIL ENVIADO A CIONTACTO CCC MEDIANTE DERECHO DE PETICION EL SR. JOHAN STIVEN GONZALEZ RUEDA CC 1144095284 SOLICITA : 1. SOLICITO POR FAVOR VERIFIQUEN SI ESTE ESTABLECIMIENTO UBICADO EN CARRERA 119 A NO° 60 B-75 CUMPLE CON TODOS LOS REQUISITOS DE LEY QUE ANTE USTEDES COMPETE REGISTRAR. 2. SOLICITO POR FAVOR VERIFIQUEN SI ESTE ESTABLECIMIENTO QUE APORTA NIT 901544090-6 ES CIERTO Y SE ENCUENTRA CON SUS DEBIDOS REGISTROS 3. EN CASO DE EVIDENCIAR QUE EN ESTA DIRECCIÓN NO REGISTRA CON FUNDAMENTO EN EL ARTÍCULO 21 DEL CÓDIGO DE PROCEDIMIENTO ADMINISTRATIVO Y DE LO CONTENCIOSO ADMINISTRATIVO SOLICITÓ REMITIR MI SOLICITUD A LAS ENTIDADES ENCARGADAS 4. SOLICITO INFORMAR LO QUE A USTEDES COMPETE A LAS ENTIDADES ENCARGADAS. 5. CON FUNDAMENTO EN EL ARTÍCULO 21 DEL CÓDIGO DE PROCEDIMIENTO ADMINISTRATIVO Y DE LO CONTENCIOSO ADMINISTRATIVO REMITIREMOS POR COMPETENCIA SU SOLICITUD A LA SUPERINTENDENCIA DE SOCIEDADES."/>
    <s v="A"/>
    <s v="JCMARIN"/>
    <s v=" "/>
    <s v="Obrero"/>
    <d v="2023-04-11T00:00:00"/>
    <s v="Origino"/>
    <s v="NRESPONS"/>
    <s v="Registros Pub y Redes Emp"/>
    <s v="Front (Cajas)"/>
    <s v="Finalizado"/>
    <s v=" "/>
    <s v="Asignado a"/>
    <s v="CBOTERO"/>
    <s v="Registros Pub y Redes Emp"/>
    <s v="Juridica"/>
    <d v="2023-04-03T00:00:00"/>
    <s v="A"/>
    <s v=""/>
    <m/>
    <m/>
    <m/>
    <m/>
    <m/>
    <m/>
    <m/>
    <s v="Sin Identificación"/>
    <m/>
    <s v="JOHAN STIVEN GONZALEZ RUEDA"/>
    <s v=""/>
    <s v="publi.stiven@gmail.com"/>
    <s v="E-mail"/>
    <s v="3054574771"/>
    <s v="3 Peticiones"/>
    <x v="8"/>
    <s v="Registros Publicos y Redes Emp"/>
    <s v="Derecho de peticion"/>
    <s v="."/>
    <s v="."/>
    <s v=" SANTIAGO DE CALI, 11 DE ABRIL DE 2023 SEÑOR JOHAN STIVEN GONZÁLEZ RUEDA PUBLI.STIVEN@GMAIL.COM CORDIAL SALUDO, DAMOS RESPUESTA A SU ESCRITO RECIBIDO EN ESTA ENTIDAD EL 3 DE ABRIL DE 2023, MEDIANTE EL CUAL SOLICITA: &quot;¿ VERIFIQUEN SI ESTE ESTABLECIMIENTO UBICADO EN CARRERA 119A NO° 60 B-75 CUMPLE CON TODOS LOS REQUISITOS DE LEY, QUE ANTE USTEDES COMPETE REGISTRAR. 2. SOLICITO POR FAVOR VERIFIQUEN SI ESTE ESTABLECIMIENTO QUE APORTA NIT 901.544.090-6 ES CIERTO Y SE ENCUENTRA CON SUS DEBIDOS REGISTROS 3. EN CASO DE EVIDENCIAR QUE EN ESTA DIRECCIÓN NO REGISTRA, CON FUNDAMENTO EN EL ARTÍCULO 21 DEL CÓDIGO DE PROCEDIMIENTO ADMINISTRATIVO Y DE LO CONTENCIOSO ADMINISTRATIVO, SOLICITÓ REMITIR MI SOLICITUD A LAS ENTIDADES ENCARGADAS 4. SOLICITO INFORMAR LO QUE A USTEDES COMPETE A LAS ENTIDADES ENCARGADAS. 5. CON FUNDAMENTO EN EL ARTÍCULO 21 DEL CÓDIGO DE PROCEDIMIENTO ADMINISTRATIVO Y DE LO CONTENCIOSO ADMINISTRATIVO, REMITIREMOS POR COMPETENCIA, SU SOLICITUD A LA SUPERINTENDENCIA DE SO"/>
    <s v="."/>
    <s v="Finalizado"/>
    <s v="CBOTERO"/>
    <d v="2023-04-11T00:00:00"/>
    <d v="2023-04-11T00:00:00"/>
    <s v=" "/>
    <s v="N"/>
    <s v=""/>
    <x v="0"/>
    <s v="Interés general y particular"/>
    <s v="N"/>
    <d v="2023-04-11T00:00:00"/>
    <d v="2023-04-11T00:00:00"/>
    <n v="5"/>
    <n v="15"/>
    <x v="0"/>
    <n v="15"/>
    <s v="cumple"/>
  </r>
  <r>
    <x v="0"/>
    <n v="2023002221"/>
    <x v="64"/>
    <s v="EN COMUNICACION DEL DIA 03042023 CON EMAIL ENVIADOA CONTACTO CCC MEDIANTE PETICION DE LA SOCIEDAD CAVASA SOLICITAN SE EXPIDA UNA BASE DE DATOS DE LOS HOTELES Y RESTAURANTES UBICADOS EN LA CIUDAD DE CALI TODO ESTO CON EL FIN DE AVANZAR ENPROYECTOS DE CAVASA."/>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VIVIANA ANDREA LÓPEZ"/>
    <s v="4484926EXT103"/>
    <s v="gerenciageneral@cavasa.com.co"/>
    <s v="E-mail"/>
    <s v="3116098540"/>
    <s v="3 Peticiones"/>
    <x v="0"/>
    <s v="Registros Publicos y Redes Emp"/>
    <s v="Derecho de peticion"/>
    <s v="."/>
    <s v="."/>
    <s v="2023-00392 SANTIAGO DE CALI, 5 DE ABRIL DE 2023 SEÑORA VIVIANA ANDREA LÓPEZ ASISTENTE DE GERENCIA CAVASA GERENCIAGENERAL@CAVASA.COM.CO EL CARMELO - CANDELARIA CORDIAL SALUDO, DAMOS RESPUESTA AL CORREO ELECTRÓNICO DEL 3 DE ABRIL DE 2023, RECIBIDO EN ESTA ENTIDAD EL MISMO DÍA, EN EL QUE SOLICITA: &quot;LISTADO - BASE DE DATOS DE LOS HOTELES Y RESTAURANTES UBICADOS EN LA CIUDAD DE CALI, TODO ESTO CON EL FIN DE AVANZAR EN PROYECTOS DE CAVA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
    <s v="."/>
    <s v="Finalizado"/>
    <s v="ECUARTAS"/>
    <d v="2023-04-05T00:00:00"/>
    <d v="2023-04-05T00:00:00"/>
    <s v="gerenciageneral@cavasa.com.co.rpost.biz miércoles 05/04/2023 4:15 p. m"/>
    <s v="N"/>
    <s v=""/>
    <x v="0"/>
    <s v=""/>
    <s v="N"/>
    <d v="2023-04-05T00:00:00"/>
    <d v="2023-04-05T00:00:00"/>
    <n v="3"/>
    <n v="15"/>
    <x v="0"/>
    <n v="15"/>
    <s v="cumple"/>
  </r>
  <r>
    <x v="0"/>
    <n v="2023002223"/>
    <x v="64"/>
    <s v="EN COMUNICACION DEL DIA 28032023 CON OFICIO CMI-RS-2023-00001328 DE LA CONTRALORIA MUNICIPAL DE IBAGUE ENVIADO VIA EMAIL A LA CC IBAGUE Y REMITIDO AL A CC CALI EL DIA 03042023 CON RADICACION NO. 20230371066 POR TRASLADO POR COMPETENCIAS SOLICITAN ORDENAR A QUIEN CORRESPONDA, SE SIRVA INFORMAR A ESTA OFICINA SI LAS PERSONAS RELACIONADAS EN EL DOCUMENTO ANEXO SON PROPIETARIOS SOCIOS O REPRESENTANTES LEGALES DE ALGÚN ESTABLECIMIENTO DE COMERCIO EMPRESAS COMERCIALES Y SOCIEDADES TANTO A NIVEL DEPARTAMENTAL COMO A NIVEL NACIONAL DE SER ASÍ CERTIFICAR TAL CONDICIÓN. LA INFORMACIÓN SEÑALADA DEBERÁ ENVIARSE DENTRO DE LOS TRES (03) DÍAS HÁBILES SIGUIENTES AL RECIBO DE LA PRESENTE"/>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PAOLA ANDREA MARIN VALDES"/>
    <s v="2611244"/>
    <s v="cmibague@contraloriaibague.gov.co"/>
    <s v="E-mail"/>
    <s v=""/>
    <s v="3 Peticiones"/>
    <x v="0"/>
    <s v="Registros Publicos y Redes Emp"/>
    <s v="Derecho de peticion"/>
    <s v="."/>
    <s v="."/>
    <s v="2023-00269 SANTIAGO DE CALI, 3 DE ABRIL DE 2023 SEÑORES CONTRALORIA MUNICIPAL DE IBAGUÉ ATENCIÓN: PAOLA ANDREA MARIN VALDES ASESORA OFICINA JURÍDICA CMIBAGUE@CONTRALORIAIBAGUE.GOV.CO IBAGUÉ CORDIAL SALUDO, DAMOS RESPUESTA AL OFICIO CMI-RS-2023-00001328 DEL 28 DE MARZO DE 2023 RECIBIDO EN LA CÁMARA DE COMERCIO DE IBAGUÉ Y REMITIDO A ESTA ENTIDAD EL 31 DE MARZO, EN EL QUE SOLICITA: &quot;SE SIRVA INFORMAR A ESTA OFICINA SI LAS PERSONAS RELACIONADAS EN EL DOCUMENTO ANEXO, SON PROPIETARIOS, SOCIOS O REPRESENTANTES LEGALES DE ALGÚN ESTABLECIMIENTO DE COMERCIO, EMPRESAS COMERCIALES Y SOCIEDADES TANTO A NIVEL DEPARTAMENTAL COMO A NIVEL NACIONAL, DE SER ASÍ, CERTIFICAR TAL CONDI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
    <s v="."/>
    <s v="Finalizado"/>
    <s v="ECUARTAS"/>
    <d v="2023-04-03T00:00:00"/>
    <d v="2023-04-03T00:00:00"/>
    <s v="cmibague@contraloriaibague.gov.co.rpost.biz lunes 03/04/2023 3:02 p. m."/>
    <s v="N"/>
    <s v=""/>
    <x v="0"/>
    <s v=""/>
    <s v="N"/>
    <d v="2023-04-03T00:00:00"/>
    <d v="2023-04-03T00:00:00"/>
    <n v="1"/>
    <n v="15"/>
    <x v="0"/>
    <n v="15"/>
    <s v="cumple"/>
  </r>
  <r>
    <x v="0"/>
    <n v="2023002227"/>
    <x v="64"/>
    <s v="EDGAR ENRIQUE ANTUNEZ REPRESENTANTE LEGAL DE LA FUNDACION ACCIONES QUE TRANSFORMAN VIDAS (FUNDATRANSVIDA), NIT 901406004-1, ACUDO ANTE USTEDES PARA SOLICITAR LA ACTUALIZACION DE MIS DATOS DE IDENTIFICACION, ANTERIORMENTE PEP N 81004997101967 Y AHORA PPT 5548060 EXPEDIDO EN BOGOTA CON FECHA 16 DE FEBRERO. SE REQUIERE DE MANERA PRIORITARIA PARA TRAMITE CON LA DIAN, DECLARACIÓN CON FECHA LIMITE DEL 10 DE ABRIL Y CITA ASIGNADA PARA EL MIERCOLES 05 DE ABRIL EN LA MAÑANA. POR FAVOR AVISAR AL USUARIO. RAD INGRESO DOCUMENTOS POR ARCHIVAR 20230421040"/>
    <s v="A"/>
    <s v="KCRUZ"/>
    <s v=" "/>
    <s v="Principal"/>
    <d v="2023-04-03T00:00:00"/>
    <s v="Origino"/>
    <s v="NRESPONS"/>
    <s v="Registros Pub y Redes Emp"/>
    <s v="Back (Registro)"/>
    <s v="Finalizado"/>
    <s v=" "/>
    <s v="Asignado a"/>
    <s v="MVELASCO"/>
    <s v="Registros Pub y Redes Emp"/>
    <s v="Back Correcciones Registro"/>
    <d v="2023-04-03T00:00:00"/>
    <s v="A"/>
    <s v="ESAL"/>
    <n v="20082"/>
    <m/>
    <m/>
    <m/>
    <m/>
    <m/>
    <m/>
    <s v="Inscrito"/>
    <n v="5548060"/>
    <s v="EDGAR ENRIQUE ANTUNEZ"/>
    <s v=""/>
    <s v="egarantunez@gmail.com"/>
    <s v="Presencial con Carta"/>
    <s v="3204535988"/>
    <s v="2 Del tramite del documento"/>
    <x v="19"/>
    <s v="Registros Publicos y Redes Emp"/>
    <s v="Inscripción"/>
    <s v="."/>
    <s v="."/>
    <s v="AL INSCRITO 20082-50 SE ACTUALIZA EL TIPO Y NUMERO DE DOCUMENTO DE IDENTIDAD DEL REPRESENTANTE LEGAL QUEDANDO ASÍ PPT 5548060."/>
    <s v="."/>
    <s v="Finalizado"/>
    <s v="MVELASCO"/>
    <d v="2023-04-04T00:00:00"/>
    <d v="2023-04-04T00:00:00"/>
    <s v=" "/>
    <s v="N"/>
    <s v=""/>
    <x v="0"/>
    <s v="."/>
    <s v="N"/>
    <d v="2023-04-04T00:00:00"/>
    <d v="2023-04-04T00:00:00"/>
    <n v="2"/>
    <n v="15"/>
    <x v="0"/>
    <n v="15"/>
    <s v="cumple"/>
  </r>
  <r>
    <x v="0"/>
    <n v="2023002232"/>
    <x v="64"/>
    <s v="L 18 DE ENERO DE 2022 REALICÉ UNA INVERSIÓN POR VALOR DE $3.993.000 EQUIVALENTE A 1.000 DÓLARES, CON REGISTRO DE OPERACIÓN 852677747 EN BANCOLOMBIA.HECHO 2: DESDE LA FECHA DE INVERSIÓN HASTA EL MOMENTO NO SE RECIBIÓ NINGUNA CLASE DE INTERESES.HECHO 3: HE ENVIADO DERECHOS DE PETICIÓN AL CORREO SOPORTE@UNIVERSIDADDELCOACH.COM, REQUERIMIENTOS.CMC@GMAIL.COM EL 9, 10 DE MAYO, 16 DE JUNIO DE 2022, Y NO HEMOS RECIBIDO RESPUESTA ALGUNA.HECHO 4: EL DÍA 19 DE AGOSTO DE 2022 SE RECIBE CITACIÓN MEDIANTE DEL CORREO SCHEDULING@SQUARESPACESCHEDULING.COM, CON EL SIGUIENTE ASUNTO: FORMALIZACIÓN NUEVOS ACUERDOS CMC (LONDONO Y ASOCIADOS) PARA EL DÍA 7 DE OCTUBRE DE 2022, A LAS 8:30 AM.HECHO 5: EL DIA 7 DE OCTUBRE FIRMAMOS UN ACUERDO E VOLUNTADES EL CUAL CONSITIA EN PAGAR EN 2 TRANSACCIONES POR VALOR DE $1.497.375 LOS CUALES SE INICIARIAN A PAGAR A LOS 20 DIAS HABILES DESPUES DE FIRMAR EL ACUERDO-- REALIZARON UN PAGO POR VALOR DE $1.497.375 PERO NO HAN REALIZADO EL PAGO RESTANTE. HICIMOS LA DENUNCIA ANTE LA FISCALÍA QUIEN NOS INFORMÓ QUE NO ERA COMPETENCIA DE ELLOS. SE ADJUNTAN SOPORTES DE CONSIGNACIÓN REALIZADA A LA EMPRESA YA QUE HAN INCUMPLIDO EN EL ACUERDO DE VOLUNTADES PARA LA DEVOLUCIÓN DEL DINERO CONSIGNADO PERO NO SE HA VUELTO A RECIBIR INFORMACIÓN POR PARTE DE LA EMPRESA. SE ADJUNTA SOLICITUD DE REEMBOLSO DEL DINERO CONSIGNADO Y HASTA EL MOMENTO NO HE RECIBIDO NINGUNA RESPUESTA."/>
    <s v="A"/>
    <s v="LROJAS"/>
    <s v=" "/>
    <s v="Unicentro web"/>
    <d v="2023-04-03T00:00:00"/>
    <s v="Origino"/>
    <s v="ARIVAS"/>
    <s v="Secretaria General"/>
    <s v="Asuntos Legales y Contratacion"/>
    <s v="Finalizado"/>
    <s v=" "/>
    <s v="Asignado a"/>
    <s v="ARIVAS"/>
    <s v="Asuntos Legales y Contratacion"/>
    <s v="Asuntos Legales y Contratacion"/>
    <d v="2023-04-03T00:00:00"/>
    <s v="A"/>
    <s v=""/>
    <m/>
    <m/>
    <m/>
    <m/>
    <m/>
    <m/>
    <m/>
    <s v="Sin Identificación"/>
    <n v="901079857"/>
    <s v="CONFEDERACION MUNDIAL DE COACHES"/>
    <s v=""/>
    <s v="karoljanenmk@hotmail.com"/>
    <s v="E-mail"/>
    <s v="3104675126"/>
    <s v="3 Peticiones"/>
    <x v="5"/>
    <s v="Asuntos Legales y Contratacion"/>
    <s v="Derecho de peticion"/>
    <s v="."/>
    <s v="."/>
    <s v="SE ADJUNTA TRAZABILIDAD, SE LE INFORMA AL USUARIO NO COMPETENCIA DE LA CCC EN ASUNTOS DE ESTAFA. SE LE RECOMIENDA HACER LAS DENUNCIAS DEL CASO. DE: ASUNTOS LEGALES CÁMARA DE COMERCIO DE CALI &lt;ASUNTOSLEGALES@CCC.ORG.CO&gt; ENVIADO: MIÉRCOLES, 5 DE ABRIL DE 2023 19:40 PARA: KAROLJANENMK@HOTMAIL.COM &lt;KAROLJANENMK@HOTMAIL.COM&gt; CC: ANA LUCIA RIVAS RICO &lt;ARIVAS@CCC.ORG.CO&gt; ASUNTO: RESPUESTA DERECHO DE PETICIÓN - KAROL "/>
    <s v="."/>
    <s v="Finalizado"/>
    <s v="ARIVAS"/>
    <d v="2023-04-05T00:00:00"/>
    <d v="2023-04-05T00:00:00"/>
    <s v=" "/>
    <s v="N"/>
    <s v=""/>
    <x v="0"/>
    <s v="Interés general y particular"/>
    <s v="N"/>
    <d v="2023-04-05T00:00:00"/>
    <d v="2023-04-05T00:00:00"/>
    <n v="3"/>
    <n v="15"/>
    <x v="0"/>
    <n v="15"/>
    <s v="cumple"/>
  </r>
  <r>
    <x v="0"/>
    <n v="2023002235"/>
    <x v="64"/>
    <s v="EN COMUNICACION DEL DIA 21032023 CON RAD. 20235850002931 DE LA FGN FISCALIA 04 ESPECIALIZADA ADSCRITA A LA DECLA BOGOTA DC ENVIADO VIA EMAIL A LA CC BOGOTA Y REMITIDO A LA CC CALI EL DIA 03042023 CON RADICACION NO. 20230387720 POR TRASALSDO POR COMPETENCIAS SOLICITAN SUMINISTRAR INFORMACION PARA OBTENER COPIA DEL ESPEDIENTE QUE REPOSA EN SU ENTIDAD DE CADA UNA DE LAS EMPRESAS QUE SE RELACIONAN EN EL OFICIO CON EL FIN DE DETERMINAR Y ESTABLECER SU REGISTRAN LOS MISMOS SOCIOS REP LEGALES ACCIONISTAS MIENBROS DE JUNTADIRECTIVA Y VERIFICAR LA EXISTENCIA DE INCREMENTEOS DE CAPITAL EN CADA UNA DE ELLAS."/>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MARBY JULIETH PEÑA SERRATO"/>
    <s v="5803814ext12830"/>
    <s v="marby.pena@fiscalia.gov.co"/>
    <s v="E-mail"/>
    <s v=""/>
    <s v="3 Peticiones"/>
    <x v="0"/>
    <s v="Registros Publicos y Redes Emp"/>
    <s v="Derecho de peticion"/>
    <s v="."/>
    <s v="."/>
    <s v="2023-00337 SANTIAGO DE CALI, 3 DE ABRIL DE 2023 SEÑORES FISCALIA GENERAL DE LA NACIÓN ATENCIÓN: MARBY JULIETH PEÑA SERRATO TÉCNICO INVESTIGADOR MARBY.PENA@FISCALIA.GOV.CO BOGOTÁ D.C. CORDIAL SALUDO, DAMOS RESPUESTA A SU OFICIO NUNC 110016000096201500019 DEL 21 DE MARZO DE 2023 RECIBIDO EN LA CÁMARA DE COMERCIO DE BOGOTÁ Y REMITIDO A ESTA ENTIDAD EL 30 DE MARZO, SOLICITÓ: &quot;OBTENER COPIA DEL EXPEDIENTE QUE REPOSA EN ESTA ENTIDAD EN CADA UNA DE LAS EMPRESAS Y PERSONAS NATURALES QUE SE RELACIONAN A CONTINUACIÓN, CON EL FIN DE ESTABLECER SI REGISTRAN LOS MISMO SOCIOS Y/O REPRESENTANTES LEGALES, ACCIONISTAS, MIEMBROS DE JUNTA DIRECTIVA, ASÍ MISMO VERIFICAR SI EXISTEN INCREMENTOS DE CAPITAL EN CADA UNA DE ELLAS: &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ECUARTAS"/>
    <d v="2023-04-03T00:00:00"/>
    <d v="2023-04-03T00:00:00"/>
    <s v="marby.pena@fiscalia.gov.co.rpost.biz lunes 03/04/2023 4:58 p. m"/>
    <s v="N"/>
    <s v=""/>
    <x v="0"/>
    <s v=""/>
    <s v="N"/>
    <d v="2023-04-03T00:00:00"/>
    <d v="2023-04-03T00:00:00"/>
    <n v="1"/>
    <n v="15"/>
    <x v="0"/>
    <n v="15"/>
    <s v="cumple"/>
  </r>
  <r>
    <x v="0"/>
    <n v="2023002236"/>
    <x v="64"/>
    <s v="EN COMUNICACION DEL DIA 30032023 CON EMAIL ENVIADO A LA CC BOGOTA Y REMITIDO A LA CC CALI EL DIA 03042023 CON RADICACION NO. 20230389061 DE LA DIAN SECCIONAL BOGOTA DC POR TRASALDO POR COMPETENCIAS SOLICITAN COLABORACION EN EL SENTIDO DE SOLICITAR COPIA DEL RUP DE LAS SIGUIENTES COMPAÑIAS: - GRUPO DE GESTION EMPRESARIAL COLOMBIA SAS NIT 901346888-7 INSCRITO RUP NO. 124990 EN CALI - SUFORMA SAS NIT 816006411-1 INSCRITO RUP NO. 12691503 EN PEREIRA - VENEPLAST LTDA NIT 900019737-8 INSCRITO RUP NO. 5109 EN CARTAGENA"/>
    <s v="A"/>
    <s v="JCMARIN"/>
    <s v=" "/>
    <s v="Obrero"/>
    <d v="2023-04-03T00:00:00"/>
    <s v="Origino"/>
    <s v="NRESPONS"/>
    <s v="Registros Pub y Redes Emp"/>
    <s v="Back (Registro)"/>
    <s v="Finalizado"/>
    <s v=" "/>
    <s v="Asignado a"/>
    <s v="ECUARTAS"/>
    <s v="Registros Pub y Redes Emp"/>
    <s v="Back (Registro)"/>
    <d v="2023-04-03T00:00:00"/>
    <s v="A"/>
    <s v="PROPONENTES"/>
    <n v="124990"/>
    <m/>
    <m/>
    <m/>
    <m/>
    <m/>
    <m/>
    <s v="Inscrito"/>
    <m/>
    <s v="DAVID SALAMANCA AVILA"/>
    <s v=""/>
    <s v="hsalamancaa@dian.gov.co"/>
    <s v="E-mail"/>
    <s v="3003231887"/>
    <s v="3 Peticiones"/>
    <x v="0"/>
    <s v="Registros Publicos y Redes Emp"/>
    <s v="Derecho de peticion"/>
    <s v="."/>
    <s v="."/>
    <s v="2023-00359 SANTIAGO DE CALI, 4 DE ABRIL DE 2023 SEÑORES DIRECCION DE IMPUESTOS Y ADUANAS NACIONALES - DIAN ATENCIÓN: DAVID SALAMANCA ÁVILA GESTOR II HSALAMANCAA@DIAN.GOV.CO BOGOTÁ CORDIAL SALUDO, DAMOS RESPUESTA A SU SOLICITUD DEL 30 DE MARZO DE 2023, RECIBIDO EN LA CÁMARA DE COMERCIO DE BOGOTÁ Y REMITIDO A ESTA ENTIDAD EL 31 DE MARZO, EN EL QUE SOLICITA: &quot;COPIA DEL RUP DE LAS SIGUIENTES COMPAÑÍAS: EMPRESA_x0009_NIT GRUPO GESTIÓN EMPRESARIAL COLOMBIA S.A.S._x0009_901.346.888-7 SUFORMA S.A.S._x0009_816.006.411-1 VENEPLAST LTDA._x0009_900.019.737-8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
    <s v="."/>
    <s v="Finalizado"/>
    <s v="ECUARTAS"/>
    <d v="2023-04-04T00:00:00"/>
    <d v="2023-04-04T00:00:00"/>
    <s v="hsalamancaa@dian.gov.co.rpost.biz martes 04/04/2023 8:14 a. m"/>
    <s v="N"/>
    <s v=""/>
    <x v="0"/>
    <s v=""/>
    <s v="N"/>
    <d v="2023-04-04T00:00:00"/>
    <d v="2023-04-04T00:00:00"/>
    <n v="2"/>
    <n v="15"/>
    <x v="0"/>
    <n v="15"/>
    <s v="cumple"/>
  </r>
  <r>
    <x v="0"/>
    <n v="2023002237"/>
    <x v="64"/>
    <s v="ME PARECE INJUSTO QUE PAGUEMOS CÁMARA DE COMERCIO PERO HAY PERSONAS QUE NO LO HACEN. LA SEÑORA DE AL FRENTE EN LA DIRECCIÓN CRA 34#42B-01 TIENE UNA TIENDA HACE TRES AÑOS Y NUNCA HA PAGADO CÁMARA DE COMERCIO"/>
    <s v="A"/>
    <s v="LROJAS"/>
    <s v=" "/>
    <s v="Unicentro web"/>
    <d v="2023-04-03T00:00:00"/>
    <s v="Origino"/>
    <s v="NRESPONS"/>
    <s v="Secretaria General"/>
    <s v="Asuntos Legales y Contratacion"/>
    <s v="Finalizado"/>
    <s v=" "/>
    <s v="Asignado a"/>
    <s v="MVELEZ"/>
    <s v="Asuntos Legales y Contratacion"/>
    <s v="Asuntos Legales y Contratacion"/>
    <d v="2023-04-03T00:00:00"/>
    <s v="A"/>
    <s v=""/>
    <m/>
    <m/>
    <m/>
    <m/>
    <m/>
    <m/>
    <m/>
    <s v="Sin Identificación"/>
    <n v="31534050"/>
    <s v="MARTHA CARDONA"/>
    <s v=""/>
    <s v="angela.luciaestrella@gmail.com"/>
    <s v="E-mail"/>
    <s v="3186997674"/>
    <s v="3 Peticiones"/>
    <x v="5"/>
    <s v="Asuntos Legales y Contratacion"/>
    <s v="Derecho de peticion"/>
    <s v="."/>
    <s v="."/>
    <s v="SE LE INFORMÓ A LA PETICIONARIA QUE EL ASUNTO NO ES DE COMPETENCIA DE LA CCC Y SE LE DIO TRASLADO A LA POLICIA NACIONAL Y LA SUPERINTENDENCIA DE SOCIEDADES"/>
    <s v="."/>
    <s v="Finalizado"/>
    <s v="MVELEZ"/>
    <d v="2023-04-05T00:00:00"/>
    <d v="2023-04-05T00:00:00"/>
    <s v=" "/>
    <s v="N"/>
    <s v=""/>
    <x v="0"/>
    <s v="Interés general y particular"/>
    <s v="N"/>
    <d v="2023-04-05T00:00:00"/>
    <d v="2023-04-05T00:00:00"/>
    <n v="3"/>
    <n v="15"/>
    <x v="0"/>
    <n v="15"/>
    <s v="cumple"/>
  </r>
  <r>
    <x v="0"/>
    <n v="2023002245"/>
    <x v="64"/>
    <s v="EN COMUNICACIOND EL DIA 27032023 CON OFICIO 94 UFSF-02 DE LA FGN FISCALIA 2 SECCIONAL FACATATIVA ENVIADO VIA EMAIL A LA CC FACTATIVA Y REMITIDO A LA CC CALI EL DIA 03042023 CON RADICACION NO. 20230359863 POR TRASALDO POR COMPETENCIAS SOLICITAN APORTAR O ALLEGAR EL CERTIFICADO DE EXISTENCIA Y REPRESENTACION LEGAL DE LA SOCIEDAD CUPOTRANS SA - NOTA LA SOCIEDAD OTRANS HELP LOGISTIC S.A.S._x0009_830090031 - 4 FIGURA ACTIVA EN BARRANQUILLA CON MAT # 433515 Y POSEE UN ESTABLECIMIENTO Y REGISTRA UN ESTABLECIMIENTO DENOMINADO CUPOTRANS SA. CUPOTRANS S.A MAT # _x0009_162541 ACTIVA TI¿PO AGENCIA EN CUCUTA"/>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JUAN GUILLERMO ARISTIZABAL BECERRA"/>
    <s v="5702000EXT18480"/>
    <s v="juan.aristizabal@fiscalia.gov.co."/>
    <s v="E-mail"/>
    <s v=""/>
    <s v="3 Peticiones"/>
    <x v="0"/>
    <s v="Registros Publicos y Redes Emp"/>
    <s v="Derecho de peticion"/>
    <s v="."/>
    <s v="."/>
    <s v="CÁMARA DE COMERCIO DE CALI RADICACIÓN: 20230387720 PQR 2023002235 2023-00337 SANTIAGO DE CALI, 3 DE ABRIL DE 2023 SEÑORES FISCALIA GENERAL DE LA NACIÓN ATENCIÓN: JUAN GUILLERMO ARISTIZABAL BECERRA ASISTENTE DE FISCAL I JUAN.ARISTIZABAL@FISCALIA.GOV.CO FACATATIVÁ CORDIAL SALUDO, DAMOS RESPUESTA A SU OFICIO NOTICIA CRIMINAL 110016000050201801892 DEL 27 DE MARZO DE 2023 RECIBIDO EN LA CÁMARA DE COMERCIO DE FACATATIVÁ Y REMITIDO A ESTA ENTIDAD EL 31 DE MARZO, SOLICITÓ: &quot;SE ALLEGUE A ESTE DESPACHO, EL CERTIFICADO DE EXISTENCIA Y REPRESENTACIÓN LEGAL DE CUPOTRANS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
    <s v="."/>
    <s v="Finalizado"/>
    <s v="ECUARTAS"/>
    <d v="2023-04-03T00:00:00"/>
    <d v="2023-04-03T00:00:00"/>
    <s v="'juan.aristizabal@fiscalia.gov.co.rpost.biz' lunes 03/04/2023 5:27 p. m"/>
    <s v="N"/>
    <s v=""/>
    <x v="0"/>
    <s v=""/>
    <s v="N"/>
    <d v="2023-04-03T00:00:00"/>
    <d v="2023-04-03T00:00:00"/>
    <n v="1"/>
    <n v="15"/>
    <x v="0"/>
    <n v="15"/>
    <s v="cumple"/>
  </r>
  <r>
    <x v="0"/>
    <n v="2023002246"/>
    <x v="64"/>
    <s v="EN COMUNICACION DEL DIA 19032023 CON OFICIO GS-2023-014472 SUBIN GRUIJ 25.10 DE LA POLICIA NACIONAL SECCIONAL MONTERIA ENVIADO VIA EMAIL A LA CC MONTERIA Y REMITIDO A LA CC CALI EL DIA 03042023 CON RAD. NO. 20230420191 POR TRASALDO POR COMPETENCIAS SOLICITAN SUNIMISTRAR A ESA UNIDAD INVESTIGATIVA LAS MATRIUCLA SMERCANTILES DE 1. HOTAL MAT # 143565 - 2. DULCERIA Y CAFETERIA MAT # 65618 3. GRIL EL PLAYANAL MAT # 4586 - NOTA NINGUNA DE LAS MATRICULAS COINCIDEN CON LO ESPECIFICADO EN EL OFICIO PARA LA CC CALI."/>
    <s v="A"/>
    <s v="JCMARIN"/>
    <s v=" "/>
    <s v="Obrero"/>
    <d v="2023-04-03T00:00:00"/>
    <s v="Origino"/>
    <s v="NRESPONS"/>
    <s v="Registros Pub y Redes Emp"/>
    <s v="Back (Registro)"/>
    <s v="Finalizado"/>
    <s v=" "/>
    <s v="Asignado a"/>
    <s v="ECUARTAS"/>
    <s v="Registros Pub y Redes Emp"/>
    <s v="Back (Registro)"/>
    <d v="2023-04-03T00:00:00"/>
    <s v="A"/>
    <s v=""/>
    <m/>
    <m/>
    <m/>
    <m/>
    <m/>
    <m/>
    <m/>
    <s v="Sin Identificación"/>
    <m/>
    <s v="INT. EDER JOHAN MARQUEZ ALDANA"/>
    <s v=""/>
    <s v="eder.marquez2916@correo.policia.gov.co"/>
    <s v="E-mail"/>
    <s v="3045597730"/>
    <s v="3 Peticiones"/>
    <x v="0"/>
    <s v="Registros Publicos y Redes Emp"/>
    <s v="Derecho de peticion"/>
    <s v="."/>
    <s v="."/>
    <s v="2023 - 00349 SANTIAGO DE CALI, 5 DE ABRIL DE 2023 SEÑORES MINISTERIO DE DEFENSA NACIONAL POLICIA NACIONAL ATENCIÓN: INTENDENTE EDER JHOAN MARQUEZ ALDANA INVESTIGADOR CRIMINAL POLFA EDER.MARQUEZ2916@CORREO.POLICIA.GOV.CO MONTERÍA CORDIAL SALUDO, DAMOS RESPUESTA A SU OFICIO GS-2023-014472-SUBIN-GRUIJ 25.10 DEL 19 DE MARZO DE 2023, RECIBIDO EN LA CÁMARA DE COMERCIO DE MONTERÍA Y REMITIDO A ESTA ENTIDAD EL 3 DE ABRIL, EN EL QUE SOLICITA: &quot;SUMINISTRAR A ESTA UNIDAD INVESTIGATIVA LAS MATRÍCULAS MERCANTILES QUE SE RELACIONAN A CONTINU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s v="."/>
    <s v="Finalizado"/>
    <s v="ECUARTAS"/>
    <d v="2023-04-05T00:00:00"/>
    <d v="2023-04-05T00:00:00"/>
    <s v="eder.marquez2916@correo.policia.gov.co.rpost.biz miércoles 05/04/2023 11:34 a. m"/>
    <s v="N"/>
    <s v=""/>
    <x v="0"/>
    <s v=""/>
    <s v="N"/>
    <d v="2023-04-05T00:00:00"/>
    <d v="2023-04-05T00:00:00"/>
    <n v="3"/>
    <n v="15"/>
    <x v="0"/>
    <n v="15"/>
    <s v="cumple"/>
  </r>
  <r>
    <x v="0"/>
    <n v="2023002249"/>
    <x v="65"/>
    <s v="EN COMUNICACION DEL DIA 03042023 CON RAD 20235860009641 DE LA FGN FISCALI 06 DECAL BOGOTA DC ENVIADO VIA EMAIL A CONTACTO CCC SOLICITO SU COLABORACIÓN EN EL SENTIDO DE ALLEGAR A LA PRESENTE INVESTIGACIÓN EL CERTIFICADO HISTÓRICO DONDE CONSTE INFORMACIÓN RELACIONADA CON SOCIOS ACCIONISTAS REPRESENTANTES LEGALES REVISOR FISCAL CONTADOR ACTIVIDAD ECONÓMICA ESTATUTOS Y REFORMAS DE LA SOCIEDAD CANIJITANA S EN C NIT 900163133-5 - NOTA LA SOCIEDAD CANIJITANA S EN C NIT 900163133 - 5 FIGURA CANCELADA EN BOGOTA CON MAT # 1718201"/>
    <s v="A"/>
    <s v="JCMARIN"/>
    <s v=" "/>
    <s v="Obrero"/>
    <d v="2023-04-04T00:00:00"/>
    <s v="Origino"/>
    <s v="NRESPONS"/>
    <s v="Registros Pub y Redes Emp"/>
    <s v="Back (Registro)"/>
    <s v="Finalizado"/>
    <s v=" "/>
    <s v="Asignado a"/>
    <s v="ECUARTAS"/>
    <s v="Registros Pub y Redes Emp"/>
    <s v="Back (Registro)"/>
    <d v="2023-04-04T00:00:00"/>
    <s v="A"/>
    <s v=""/>
    <m/>
    <m/>
    <m/>
    <m/>
    <m/>
    <m/>
    <m/>
    <s v="Sin Identificación"/>
    <m/>
    <s v="CLAUDIA PATRICIA FONSECA GARCIA"/>
    <s v=""/>
    <s v="Claudia.fonseca@fiscalia.gov.co"/>
    <s v="E-mail"/>
    <s v="3164715051"/>
    <s v="3 Peticiones"/>
    <x v="0"/>
    <s v="Registros Publicos y Redes Emp"/>
    <s v="Derecho de peticion"/>
    <s v="."/>
    <s v="."/>
    <s v="2023-00337 SANTIAGO DE CALI, 10 DE ABRIL DE 2023 SEÑORES FISCALIA GENERAL DE LA NACIÓN ATENCIÓN: CLAUDIA PATRICIA FONSECA GARCIA FUNCIONARIO POLICÍA JUDICIAL CLAUDIA.FONSECA@FISCALIA.GOV.CO BOGOTÁ D.C. CORDIAL SALUDO, DAMOS RESPUESTA A SU OFICIO CUI 110016000096201700218 DEL 3 DE ABRIL DE 2023 RECIBIDO EN ESTA ENTIDAD EL MISMO DÍA, SOLICITÓ: &quot;EL CERTIFICADO HISTÓRICO DONDE CONSTE INFORMACIÓN RELACIONADA CON SOCIOS, ACCIONISTAS, REPRESENTANTES LEGALES, REVISOR FISCAL, CONTADOR, ACTIVIDAD ECONÓMICA, ESTATUTOS Y REFORMAS DE LA SOCIEDAD CANIJITANA S EN C, NIT 900.163.133-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s v="."/>
    <s v="Finalizado"/>
    <s v="ECUARTAS"/>
    <d v="2023-04-10T00:00:00"/>
    <d v="2023-04-10T00:00:00"/>
    <s v="'claudia.fonseca@fiscalia.gov.co.rpost.biz lunes 10/04/2023 8:53 a. m"/>
    <s v="N"/>
    <s v=""/>
    <x v="0"/>
    <s v=""/>
    <s v="N"/>
    <d v="2023-04-10T00:00:00"/>
    <d v="2023-04-10T00:00:00"/>
    <n v="3"/>
    <n v="15"/>
    <x v="0"/>
    <n v="15"/>
    <s v="cumple"/>
  </r>
  <r>
    <x v="0"/>
    <n v="2023002250"/>
    <x v="65"/>
    <s v="MUY BUENOS DÍAS ESTIMADOS SOLICITO SU VALIOSA ORIENTACIÓN PARA PODER RESTABLECER O CREAR USUARIO PARA ACCEDER AL PORTAL TRIBUTARIO DE CALI PARA EFECTOS DE DECLARACIONES Y PAGOS DE IMPUESTOS DE INDUSTRIA Y COMERCIO CON LA EMPRESA PVC CARGO SAS IDENTIFICADA CON NIT 900654669. AGRADEZCO SU GRANDIOSA COLABORACIÓN. QUEDO ATENTO A SU RESPUESTA. CORDIALMENTE, JEISSER ENRIQUE CORDOBA TORRES"/>
    <s v="A"/>
    <s v="LROJAS"/>
    <s v=" "/>
    <s v="Unicentro web"/>
    <d v="2023-04-04T00:00:00"/>
    <s v="Origino"/>
    <s v="ARIVAS"/>
    <s v="Secretaria General"/>
    <s v="Asuntos Legales y Contratacion"/>
    <s v="Finalizado"/>
    <s v=" "/>
    <s v="Asignado a"/>
    <s v="ARIVAS"/>
    <s v="Asuntos Legales y Contratacion"/>
    <s v="Asuntos Legales y Contratacion"/>
    <d v="2023-04-04T00:00:00"/>
    <s v="A"/>
    <s v=""/>
    <m/>
    <m/>
    <m/>
    <m/>
    <m/>
    <m/>
    <m/>
    <s v="Sin Identificación"/>
    <m/>
    <s v="JEISSER ENRIQUE CORDOBA TORRES"/>
    <s v=""/>
    <s v="contabilidad1@logmanzf.com"/>
    <s v="E-mail"/>
    <s v="314 4536348"/>
    <s v="3 Peticiones"/>
    <x v="5"/>
    <s v="Asuntos Legales y Contratacion"/>
    <s v="Derecho de peticion"/>
    <s v="."/>
    <s v="."/>
    <s v="SE ADJUNTA TRAZABILIDAD. SE INFORMA NO COMPETENCIA DE LA CCC EN ASUNTOS DE IMPUESTO DE INDUSTRIA Y COMERCIO. DE: ASUNTOS LEGALES CÁMARA DE COMERCIO DE CALI &lt;ASUNTOSLEGALES@CCC.ORG.CO&gt; ENVIADO: MIÉRCOLES, 5 DE ABRIL DE 2023 9:54 PARA: CONTABILIDAD1@LOGMANZF.COM &lt;CONTABILIDAD1@LOGMANZF.COM&gt; CC: ANA LUCIA RIVAS RICO &lt;ARIVAS@CCC.ORG.CO&gt; ASUNTO: DERECHO DE PETICIÓN - JEISSER ENRIQUE CORDOBA TORRES"/>
    <s v="."/>
    <s v="Finalizado"/>
    <s v="ARIVAS"/>
    <d v="2023-04-05T00:00:00"/>
    <d v="2023-04-05T00:00:00"/>
    <s v=" "/>
    <s v="N"/>
    <s v=""/>
    <x v="0"/>
    <s v="Interés general y particular"/>
    <s v="N"/>
    <d v="2023-04-05T00:00:00"/>
    <d v="2023-04-05T00:00:00"/>
    <n v="2"/>
    <n v="15"/>
    <x v="0"/>
    <n v="15"/>
    <s v="cumple"/>
  </r>
  <r>
    <x v="0"/>
    <n v="2023002261"/>
    <x v="65"/>
    <s v="BUEN DIA, SOLICITO UNA CERTIFICACION DONDE CONSTE QUE EL SEÑOR MICHAEL STEVEN MARTINEZ DIAZ, CON CEDULA 1143850231, RECLUIDO EN EL CENTRO PENITENCIARIO DE CARTAGO VALLE LAS MERCEDES, NO TIENE NINGUN REGISTRO MERCANTIL"/>
    <s v="A"/>
    <s v="MMAFLA"/>
    <s v=" "/>
    <s v="Principal"/>
    <d v="2023-04-04T00:00:00"/>
    <s v="Origino"/>
    <s v="NRESPONS"/>
    <s v="Registros Pub y Redes Emp"/>
    <s v="Back (Registro)"/>
    <s v="Finalizado"/>
    <s v=" "/>
    <s v="Asignado a"/>
    <s v="CMARTINE"/>
    <s v="Registros Pub y Redes Emp"/>
    <s v="Juridica"/>
    <d v="2023-04-04T00:00:00"/>
    <s v="A"/>
    <s v=""/>
    <m/>
    <m/>
    <m/>
    <m/>
    <m/>
    <m/>
    <m/>
    <s v="Sin Identificación"/>
    <n v="1143832811"/>
    <s v="KATERINE BUSTAMANTE"/>
    <s v=""/>
    <s v="katesofia25@outlook.com"/>
    <s v="Presencial Verbal"/>
    <s v="3229169418"/>
    <s v="3 Peticiones"/>
    <x v="0"/>
    <s v="Registros Publicos y Redes Emp"/>
    <s v="Derecho de peticion"/>
    <s v="."/>
    <s v="."/>
    <s v="CONTESTADO CON CARTA 2023-00389 DEL 5 DE ABRIL DE 2023, ASÍ: &quot;MEDIANTE PETICIÓN DEL 4 DE ABRIL DE 2023, SOLICITÓ A ESTA CÁMARA DE COMERCIO UN CERTIFICADO DE NO FIGURA A NOMBRE DE MICHAEL STEVEN MARTÍNEZ DÍAZ, IDENTIFICADO CON LA CÉDULA DE CIUDADANÍA NO. 11438502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ICHAEL STEVEN MARTÍNEZ DÍAZ,"/>
    <s v="."/>
    <s v="Finalizado"/>
    <s v="CMARTINE"/>
    <d v="2023-04-05T00:00:00"/>
    <d v="2023-04-05T00:00:00"/>
    <s v=" "/>
    <s v="N"/>
    <s v=""/>
    <x v="0"/>
    <s v="Interés general y particular"/>
    <s v="N"/>
    <d v="2023-04-05T00:00:00"/>
    <d v="2023-04-05T00:00:00"/>
    <n v="2"/>
    <n v="15"/>
    <x v="0"/>
    <n v="15"/>
    <s v="cumple"/>
  </r>
  <r>
    <x v="0"/>
    <n v="2023002262"/>
    <x v="65"/>
    <s v="EN COMUNICACION DEL DIA 03042023 CON OFICIO OFICIO GS-2022- 003228 SUBIN-UBIC4 ¿ 29.25 POLICIA NACIONAL SECCIONAL CALI ENVIADO VIA EMAIL A CONTACTO CCC CON TODA ATENCIÓN Y RESPETO ME DIRIJO A ESA ENTIDAD CON EL FIN DE SOLICITARLE SU VALIOSA COLABORACIÓN CON ESTA UNIDAD INVESTIGATIVA EN EL SENTIDO DE OBTENERE COPIA AUTENTICA DEL CERTIFICADO DE EXISTENCIA Y REPRESENTACIÓN LEGAL DE LA EMPRESA GLOBAL PACIFIC GROUP S.A.S. IDENTIFICADA CON EL NÚMERO DE NIT 901449199 ASÍ COMO COPIA AUTENTICA DE LA CARPETA HISTÓRICA CON TODOS SUS DOCUMENTOS SOPORTES EN CASO DE HACER FALTA ACTAS INFORMAR EL MOTIVO."/>
    <s v="A"/>
    <s v="JCMARIN"/>
    <s v=" "/>
    <s v="Obrero"/>
    <d v="2023-04-04T00:00:00"/>
    <s v="Origino"/>
    <s v="NRESPONS"/>
    <s v="Registros Pub y Redes Emp"/>
    <s v="Back (Registro)"/>
    <s v="Finalizado"/>
    <s v=" "/>
    <s v="Asignado a"/>
    <s v="ECUARTAS"/>
    <s v="Registros Pub y Redes Emp"/>
    <s v="Back (Registro)"/>
    <d v="2023-04-04T00:00:00"/>
    <s v="A"/>
    <s v=""/>
    <m/>
    <m/>
    <m/>
    <m/>
    <m/>
    <m/>
    <m/>
    <s v="Sin Identificación"/>
    <m/>
    <s v="PATRULLERO. GUSTAVO A DOLFO ALZATE ACEVEDO"/>
    <s v=""/>
    <s v="Gustavo.alzate2755@correo.policia.gov.co"/>
    <s v="E-mail"/>
    <s v="3127939095"/>
    <s v="3 Peticiones"/>
    <x v="0"/>
    <s v="Registros Publicos y Redes Emp"/>
    <s v="Derecho de peticion"/>
    <s v="."/>
    <s v="."/>
    <s v="2023 - 00349 SANTIAGO DE CALI, 10 DE ABRIL DE 2023 SEÑORES MINISTERIO DE DEFENSA NACIONAL POLICIA NACIONAL ATENCIÓN: PATRULLERO GUSTAVO ADOLFO ALZATE ACEVEDO INVESTIGADOR CRIMINAL SIJIN GUSTAVO.ALZATE2755@CORREO.POLICIA.GOV.CO LA CIUDAD CORDIAL SALUDO, DAMOS RESPUESTA A SU OFICIO GS-2022- 003228 / SUBIN-UBIC4 - 29.25 DEL 3 DE ABRIL DE 2023, RECIBIDO EN ESTA ENTIDAD EL 4 DE ABRIL, EN EL QUE SOLICITA: &quot;OBTENERE COPIA AUTENTICA DEL CERTIFICADO DE EXISTENCIA Y REPRESENTACIÓN LEGAL DE LA EMPRESA GLOBAL PACIFIC GROUP S.A.S. IDENTIFICADA CON EL NÚMERO DE NIT 901449199, ASÍ COMO COPIA AUTENTICA DE LA CARPETA HISTÓRICA CON TODOS SUS DOCUMENTOS SOPORTES, EN CASO DE HACER FALTA ACTAS INFORMAR EL MOTIV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
    <s v="."/>
    <s v="Finalizado"/>
    <s v="ECUARTAS"/>
    <d v="2023-04-10T00:00:00"/>
    <d v="2023-04-10T00:00:00"/>
    <s v="gustavo.alzate2755@correo.policia.gov.co.rpost.biz lunes 10/04/2023 4:10 p. m"/>
    <s v="N"/>
    <s v=""/>
    <x v="0"/>
    <s v=""/>
    <s v="N"/>
    <d v="2023-04-10T00:00:00"/>
    <d v="2023-04-10T00:00:00"/>
    <n v="3"/>
    <n v="15"/>
    <x v="0"/>
    <n v="15"/>
    <s v="cumple"/>
  </r>
  <r>
    <x v="0"/>
    <n v="2023002288"/>
    <x v="65"/>
    <s v="EN COMUNICACION DEL DIA 04042023 CON OFICIO 20390 SINV 087 DE LA FGN FISCALIA 3 DELEGADA PEREIRA ENVIADO VIA EMAIL A CONTACTO CCC SOLICITAN SUMINISTRARLES COPIA DEL CERTIFICADO DE EXISTENCIA Y REPRESENTACIÓN LEGAL DE LA SOCIEDAD REPRESENTACIONES EURODENT S.A. DONDE CONSTE EL REPRESENTANTE LEGAL OBJETO JURÍDICO DE LA EMPRESA CAPITAL ETC. - NOTA LA SOCIEDAD REPRESENTACIONES EURODENT S.A.S. NIT 800219189 - 7 FIGURA _x0009_ACTIVA EN BOGOTA CON MAT # 582386"/>
    <s v="A"/>
    <s v="JCMARIN"/>
    <s v=" "/>
    <s v="Obrero"/>
    <d v="2023-04-04T00:00:00"/>
    <s v="Origino"/>
    <s v="NRESPONS"/>
    <s v="Registros Pub y Redes Emp"/>
    <s v="Back (Registro)"/>
    <s v="Finalizado"/>
    <s v=" "/>
    <s v="Asignado a"/>
    <s v="ECUARTAS"/>
    <s v="Registros Pub y Redes Emp"/>
    <s v="Back (Registro)"/>
    <d v="2023-04-04T00:00:00"/>
    <s v="A"/>
    <s v=""/>
    <m/>
    <m/>
    <m/>
    <m/>
    <m/>
    <m/>
    <m/>
    <s v="Sin Identificación"/>
    <m/>
    <s v="OMAR DE JESÚS VÁSQUEZ MORALES"/>
    <s v="3515117ext61872"/>
    <s v="omar.vasquez@fiscalia.gov.co"/>
    <s v="E-mail"/>
    <s v="3014259850"/>
    <s v="3 Peticiones"/>
    <x v="0"/>
    <s v="Registros Publicos y Redes Emp"/>
    <s v="Derecho de peticion"/>
    <s v="."/>
    <s v="."/>
    <s v="2023-00396 SANTIAGO DE CALI, 10 DE ABRIL DE 2023 SEÑORES FISCALIA GENERAL DE LA NACIÓN ATENCIÓN: OMAR DE JESUS VÁSQUEZ MORALES PROFESIONAL DE GESTIÓN II OMAR.VASQUEZ@FISCALIA.GOV.CO PEREIRA CORDIAL SALUDO, DAMOS RESPUESTA A OFICIO NUNC 660016000036202052456 OT 24848 DEL 4 DE ABRIL DE 2023 RECIBIDO EN ESTA ENTIDAD EL MISMO DÍA, SOLICITÓ: &quot;COPIA DEL CERTIFICADO DE EXISTENCIA Y REPRESENTACIÓN LEGAL DE LA SOCIEDAD REPRESENTACIONES EURODENT S.A., DONDE CONSTE EL REPRESENTANTE LEGAL, OBJETO JURÍDICO DE LA EMPRESA, CAPITAL, ETC.&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
    <s v="."/>
    <s v="Finalizado"/>
    <s v="ECUARTAS"/>
    <d v="2023-04-10T00:00:00"/>
    <d v="2023-04-10T00:00:00"/>
    <s v="omar.vasquez@fiscalia.gov.co.rpost.biz lunes 10/04/2023 5:10 p. m"/>
    <s v="N"/>
    <s v=""/>
    <x v="0"/>
    <s v=""/>
    <s v="N"/>
    <d v="2023-04-10T00:00:00"/>
    <d v="2023-04-10T00:00:00"/>
    <n v="3"/>
    <n v="15"/>
    <x v="0"/>
    <n v="15"/>
    <s v="cumple"/>
  </r>
  <r>
    <x v="0"/>
    <n v="2023002289"/>
    <x v="65"/>
    <s v="EN COMUNICACION DEL DIA24032023 CON EMAIL ENMVIADO A LA SUPERSOCIEDADES Y REMITIDO A LA CCC POR TRASALDO POR COMPETENCIAS LA SOCIEDAD PIETRI S A NIT 890320046-0 ATENTAMENTELA SOCIEDAD PIETRI S.A. NIT 890.320.046-0 SOLICITA EN CAMBIO DE REPRESENTACIÓN LEGAL ESTE CAMBIO SE EFECTUÓ SEGÚN ACTA 111 DEL 10 DE FEBRERO DE 2023 DE JUNTA DIRECTI VA E INSCRITO A LA FECHA EN LA CÁMARA DE COMERCIO DE CALI DÍA 14 DE MARZO DE 2023 CON EL NO 4507 DEL LIBRO IX SE DESIGNÓ A: REPRESENTANTE LEGAL PRINCIPAL AL SEÑOR HERNAN ESCOBAR URIBE IDENTIFICADO CON CC # 16.636.870. Y COMO REPRESENTANTE LEGAL SUPLENTE AL SEÑOR EDUARDO ESCOBAR URIBE IDENTIFICADO CON CC # 16.713.310. SEGÚN ACTA 110 DEL 31 DE ENERO DE 2023 DE ASAMBLEA GENERAL DE ACCIONISTAS INSCRITO EN LA CÁMARA DE COMERCIO DE CALI. EL 14DE MARZO DE 2023 CON EL NÚMERO 4506 DEL LIBRO IX SE DESIGNÓ LA NUEVA JUNTA DIRECTI VA DE PIETRI S.A. NIT 890.320.046-0 ASÍ: PRINCIPALES HERNAN ESCOBAR URIBE CC 16.636.870 EDUARDO ESCOBAR URIBE CC 16.713.310 SANDRA ESCOBAR URIBE CC 31.276.458 Y SUPLENTES MARIA PAULA ESCOBAR LINCE CC 1.151.940.821 MARIO HERNAN ESCOBAR LINCE CC 1.143.859.562 PAOLA ANDREA CUEVAS ESCOBAR CC 38.602.352"/>
    <s v="A"/>
    <s v="JCMARIN"/>
    <s v=" "/>
    <s v="Obrero"/>
    <d v="2023-04-04T00:00:00"/>
    <s v="Origino"/>
    <s v="NRESPONS"/>
    <s v="Registros Pub y Redes Emp"/>
    <s v="Juridica"/>
    <s v="Finalizado"/>
    <s v=" "/>
    <s v="Asignado a"/>
    <s v="MVELASQU"/>
    <s v="Registros Pub y Redes Emp"/>
    <s v="Juridica"/>
    <d v="2023-04-04T00:00:00"/>
    <s v="A"/>
    <s v="MERCANTIL"/>
    <n v="94853"/>
    <m/>
    <m/>
    <m/>
    <m/>
    <m/>
    <m/>
    <s v="Inscrito"/>
    <m/>
    <s v="HERNAN ESCOBAR URIBE"/>
    <s v=""/>
    <s v="contabilidad1@pietri.com.co"/>
    <s v="E-mail"/>
    <s v=""/>
    <s v="3 Peticiones"/>
    <x v="1"/>
    <s v="Registros Publicos y Redes Emp"/>
    <s v="Derecho de peticion"/>
    <s v="."/>
    <s v="."/>
    <s v="MEDIANTE ESCRITO DEL 3 DE ABRIL DE 2023, LA SUPERINTENDENCIA DE SOCIEDADES NOS DA TRASLADO DE LA SOLICITUD RADICADA POR USTED ANTE ESA ENTIDAD, PARA QUE INSCRIBAMOS EL CAMBIO DE REPRESENTANTE LEGAL DE LA SOCIEDAD PIETRI S.A. IDENTIFICADA CON NIT. 890.320.046-0.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EN ATENCIÓN AL TRASLADO DE LA SOLICITUD, ESTA CÁMARA DE COMERCIO PROCEDIÓ A VALIDAR LAS INSCRIPCIONES MENCIONADAS POR USTED EN EL ESCRITO RADICADO ANTE LA SUPERI"/>
    <s v="."/>
    <s v="Finalizado"/>
    <s v="MVELASQU"/>
    <d v="2023-04-04T00:00:00"/>
    <d v="2023-04-04T00:00:00"/>
    <s v=" "/>
    <s v="N"/>
    <s v=""/>
    <x v="0"/>
    <s v="."/>
    <s v="N"/>
    <d v="2023-04-04T00:00:00"/>
    <d v="2023-04-04T00:00:00"/>
    <n v="1"/>
    <n v="15"/>
    <x v="0"/>
    <n v="15"/>
    <s v="cumple"/>
  </r>
  <r>
    <x v="0"/>
    <n v="2023002292"/>
    <x v="65"/>
    <s v="EN COMUNICACION DEL DIA 08022023 CON DOCUMENTO ENVIADO A LA ALCLADIA DE CALI Y REMITIDO AL A CCC POR TRASALDO POR COMPETECNAIS MEDIANTE DERECHO DE PETIICON LA SRA. PIEDAD URRUTIA TROCHEZ CC 31924634 EN CALIDAD DE VICEPERESIDENTE DE LA ASOCIACION DE VENDEDORES AMBULANTES Y ESTACIONARIOS DE SANTA ELENA ASOAME SOLICITA SE LE ENTREGUE UNA COPIA AUTENTICA DE LA ASOCIACION DEBISDOA A QUE EL REPRESENTANTE LEGAL DE LA MISMA SR. HAMILTON GOMEZ SAAVEDRA CC 13259758 FALLECIO. MOTIVO POR EL CUAL PRESENTA LA RENUNCIA YQ EU NUNCA TUVO CONOCMIENTO DE SU INCLUSION Y NO PARTICIPO EN LAS ASAMBLEAS"/>
    <s v="A"/>
    <s v="JCMARIN"/>
    <s v=" "/>
    <s v="Obrero"/>
    <d v="2023-04-04T00:00:00"/>
    <s v="Origino"/>
    <s v="NRESPONS"/>
    <s v="Registros Pub y Redes Emp"/>
    <s v="Back (Registro)"/>
    <s v="Finalizado"/>
    <s v=" "/>
    <s v="Asignado a"/>
    <s v="ECUARTAS"/>
    <s v="Registros Pub y Redes Emp"/>
    <s v="Back (Registro)"/>
    <d v="2023-04-04T00:00:00"/>
    <s v="A"/>
    <s v="ESAL"/>
    <n v="1821"/>
    <m/>
    <m/>
    <m/>
    <m/>
    <m/>
    <m/>
    <s v="Inscrito"/>
    <m/>
    <s v="PIEDAD URRUITIA TROCHEZ"/>
    <s v=""/>
    <s v="angelicaarboleda0804@gmail.com"/>
    <s v="E-mail"/>
    <s v="3167609227"/>
    <s v="3 Peticiones"/>
    <x v="0"/>
    <s v="Registros Publicos y Redes Emp"/>
    <s v="Derecho de peticion"/>
    <s v="."/>
    <s v="."/>
    <s v="2023-00286 SANTIAGO DE CALI, 10 DE ABRIL DE 2023 SEÑOR PIEDAD URRUTIA TROCHEZ ANGELICAARBOLEDA0804@GMAIL.COM LA CIUDAD CORDIAL SALUDO, MEDIANTE ESCRITO DEL 8 DE FEBRERO DE 2023, RECIBIDO EN LA ALCALDÍA DE SANTIAGO DE CALI Y REMITIDO A ESTA ENTIDAD EL 4 DE ABRIL, SOLICITÓ: &quot;COPIA AUTENTICA DE LA ASOCIACIÓN DE VENDEDORES AMBULANTES Y ESTACIONARIOS DE SANTA ELENA &quot;ASOAM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
    <s v="."/>
    <s v="Finalizado"/>
    <s v="ECUARTAS"/>
    <d v="2023-04-10T00:00:00"/>
    <d v="2023-04-10T00:00:00"/>
    <s v="'angelicaarboleda0804@gmail.com.rpost.biz' lunes 10/04/2023 5:45 p. m"/>
    <s v="N"/>
    <s v=""/>
    <x v="0"/>
    <s v="Interés general y particular"/>
    <s v="N"/>
    <d v="2023-04-10T00:00:00"/>
    <d v="2023-04-10T00:00:00"/>
    <n v="3"/>
    <n v="15"/>
    <x v="0"/>
    <n v="15"/>
    <s v="cumple"/>
  </r>
  <r>
    <x v="0"/>
    <n v="2023002293"/>
    <x v="65"/>
    <s v="EN COMUNICACION DEL DIA 24032023 CON OFICIO 25253 DE LA FGN FISCALIA 28 SECCIONAL UDCAP BOGOTA DC ENVIADO VIA EMAIL A LA CC BOGOTA Y REMITIDO A LA CC CALI EL DIA 04042023 CON RADICACION NO. 20230420389 POR TRASLADO POR COMPETENCIAS SOLICITAN CERTIFICADO DE EXISTENCIA Y REPREENTACION LEGAL DE TRANSPORTES ESPECIALES ARG S A HOY AKARGO SAS NIT 800092020-3 Y DEMOVER SAS 800097567-2 LOS CUALES DEBEN CONTENER IDENTIFICACION DE ACCIONISTAS MIEMBROS DE JUNTA DIRECTIVA E HISTORICO DE REP. LEGALES - NOTA LA SOCIEDAD AKARGO S.A.S NIT 800092020 - 3 ACTIVA_x0009_EN CARTAGENA CON MAT # 44342412 Y DEMOVER S.A.S. &quot;EN LIQUIDACIÓN&quot; DEMOVER S.A.S. &quot;EN LIQUIDACIÓN&quot; NIT 800097567 - 2 ACTIVA EN MEDELLIN PARA ANTIOQUIA CON MAT # 14576512"/>
    <s v="A"/>
    <s v="JCMARIN"/>
    <s v=" "/>
    <s v="Obrero"/>
    <d v="2023-04-04T00:00:00"/>
    <s v="Origino"/>
    <s v="NRESPONS"/>
    <s v="Registros Pub y Redes Emp"/>
    <s v="Back (Registro)"/>
    <s v="Finalizado"/>
    <s v=" "/>
    <s v="Asignado a"/>
    <s v="ECUARTAS"/>
    <s v="Registros Pub y Redes Emp"/>
    <s v="Back (Registro)"/>
    <d v="2023-04-04T00:00:00"/>
    <s v="A"/>
    <s v=""/>
    <m/>
    <m/>
    <m/>
    <m/>
    <m/>
    <m/>
    <m/>
    <s v="Sin Identificación"/>
    <m/>
    <s v="JULIET MONSALVE CASTRO"/>
    <s v="3123834827"/>
    <s v="julieett.monsalve@fiscalia.gov.co"/>
    <s v="E-mail"/>
    <s v="3174335177"/>
    <s v="3 Peticiones"/>
    <x v="0"/>
    <s v="Registros Publicos y Redes Emp"/>
    <s v="Derecho de peticion"/>
    <s v="."/>
    <s v="."/>
    <s v="2023-00337 SANTIAGO DE CALI, 5 DE ABRIL DE 2023 SEÑORES FISCALIA GENERAL DE LA NACIÓN ATENCIÓN: JULIET MONSALVE CASTRO FUNCIONARIO ADSCRITO AL GRUPO INVESTIGATIVO JULIEETT.MONSALVE@FISCALIA.GOV.CO BOGOTÁ D.C. CORDIAL SALUDO, DAMOS RESPUESTA A SU OFICIO NO. 25253 DEL 24 DE MARZO DE 2023 RECIBIDO EN LA CÁMARA DE COMERCIO DE BOGOTÁ Y REMITIDO A ESTA ENTIDAD EL 31 DE MARZO, SOLICITÓ: &quot;CERTIFICADO DE EXISTENCIA Y REPRESENTACIÓN LEGAL QUE DEBERÁ CONTENER NOMBRE E IDENTIFICACIÓN DE ACCIONISTAS, MIEMBROS DE JUNTAS DIRECTIVAS E HISTÓRICO DE REPRESENTANTES LEGALES DE LAS SIGUIENTES EMPRESAS: &quot;_x0009_TRANSPORTES ESPECIALES ARG S.A. HOY AKARGO SAS NIT 800092020-3 &quot;_x0009_DEMOVER S.A.S. CON NIT 800097567-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s v="."/>
    <s v="Finalizado"/>
    <s v="ECUARTAS"/>
    <d v="2023-04-05T00:00:00"/>
    <d v="2023-04-05T00:00:00"/>
    <s v="julieett.monsalve@fiscalia.gov.co.rpost.biz miércoles 05/04/2023 12:30 p. m"/>
    <s v="N"/>
    <s v=""/>
    <x v="0"/>
    <s v=""/>
    <s v="N"/>
    <d v="2023-04-05T00:00:00"/>
    <d v="2023-04-05T00:00:00"/>
    <n v="2"/>
    <n v="15"/>
    <x v="0"/>
    <n v="15"/>
    <s v="cumple"/>
  </r>
  <r>
    <x v="0"/>
    <n v="2023002294"/>
    <x v="65"/>
    <s v="ASUNTO: DERECHO DE PETICIÓN EN INTERES PARTICULAR POR SOLICITUD DE RESPUESTA A TODAS Y CADA UNA DE LAS PREGUNTAS CONTENIDAS EN EL DERECHO DE PETICIÓN PRESENTADO EL DÍA 7 DE FEBRERO DE 2023 IDENTIFICADO CON EL PQR 2023000738 Y QUE FUE CONTESTADO SIN RESPONDER PUNTUALMENTE LO PREGUNTADO, COMO LO ORDENA LA LEY."/>
    <s v="A"/>
    <s v="CVASQUEZ"/>
    <s v=" "/>
    <s v="Principal"/>
    <d v="2023-04-04T00:00:00"/>
    <s v="Origino"/>
    <s v="NRESPONS"/>
    <s v="Registros Pub y Redes Emp"/>
    <s v="Back (Registro)"/>
    <s v="Finalizado"/>
    <s v=" "/>
    <s v="Asignado a"/>
    <s v="CMARTINE"/>
    <s v="Registros Pub y Redes Emp"/>
    <s v="Juridica"/>
    <d v="2023-04-04T00:00:00"/>
    <s v="A"/>
    <s v=""/>
    <m/>
    <m/>
    <m/>
    <m/>
    <m/>
    <m/>
    <m/>
    <s v="Sin Identificación"/>
    <n v="16270163"/>
    <s v="FRANCISCO JAVIER CABAL FRANCO"/>
    <s v=""/>
    <s v="cabalfrancisco@hotmail.com"/>
    <s v="Presencial con Carta"/>
    <s v="3155910666"/>
    <s v="3 Peticiones"/>
    <x v="8"/>
    <s v="Registros Publicos y Redes Emp"/>
    <s v="Derecho de peticion"/>
    <s v="."/>
    <s v="."/>
    <s v="13-04-2023: ENVIÉ RESPUESTA A DRA. ANA Y CIELO PARA REVISIÓN Y FIRMA. CMARTINEZ: CONTESTADO CON CARTA 2023-00425 DEL 14 DE ABRIL DE 2023, ASÍ: &quot;MEDIANTE ESCRITO DEL 4 DE ABRIL DE 2023, RECIBIDO EN ESTA ENTIDAD EN LA MISMA FECHA, SOLICITA LE RESPONDAMOS &quot;CLARAMENTE Y SIN REFERENCIA A OTROS ESCRITOS, CADA UNA DE LAS PREGUNTAS FORMULADAS ¿ EN EL DERECHO DE PETICIÓN PRESENTADO EL DÍA 7 DE FEBRERO DEL AÑO 2023, PQR'S 2023000738&quot;. AL RESPECTO LE REITERAMOS QUE LAS CÁMARAS DE COMERCIO DEBEN CEÑIRSE A LO ESTRICTAMENTE CONSAGRADO EN EL ORDENAMIENTO JURÍDICO,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 v="."/>
    <s v="Finalizado"/>
    <s v="CBOTERO"/>
    <d v="2023-04-13T00:00:00"/>
    <d v="2023-04-14T00:00:00"/>
    <s v=" "/>
    <s v="N"/>
    <s v=""/>
    <x v="0"/>
    <s v="Interés general y particular"/>
    <s v="N"/>
    <d v="2023-04-14T00:00:00"/>
    <d v="2023-04-14T00:00:00"/>
    <n v="7"/>
    <n v="15"/>
    <x v="0"/>
    <n v="15"/>
    <s v="cumple"/>
  </r>
  <r>
    <x v="0"/>
    <n v="2023002298"/>
    <x v="66"/>
    <s v="DENUNCIAR LA EMPRESA HOME INTEGRAL HEALTH SERVICES SAS NIT 901.027.868-1 REPRESENTANTE LEGAL MANUEL ANTONIO VASQUEZ MORENO CEDULA 1.144.129.106 NO TIENE CONTRATO ARRENDAMIENTO VIGENTE CON DIRECCION CALLE 75 A NO 20 81 LOCAL 245 DE CALI VALLE ES UN ESTAFADOR EL CONTRATO NO ESTA VIGENTE ESTA EMPRESA NO FUNCIONA EN ESTE LOCAL DEL PARQUE COMERCIAL RIO CAUCA TENGO COMO PROBAR QUE ES MENTIRA DEL SEÑOR MANUEL VASQUEZ TENGO PRUEBAS DE ELLO GRACIAS"/>
    <s v="A"/>
    <s v="LROJAS"/>
    <s v=" "/>
    <s v="Unicentro web"/>
    <d v="2023-04-05T00:00:00"/>
    <s v="Origino"/>
    <s v="NRESPONS"/>
    <s v="Secretaria General"/>
    <s v="Asuntos Legales y Contratacion"/>
    <s v="Finalizado"/>
    <s v=" "/>
    <s v="Asignado a"/>
    <s v="MVELEZ"/>
    <s v="Asuntos Legales y Contratacion"/>
    <s v="Asuntos Legales y Contratacion"/>
    <d v="2023-04-05T00:00:00"/>
    <s v="A"/>
    <s v=""/>
    <m/>
    <m/>
    <m/>
    <m/>
    <m/>
    <m/>
    <m/>
    <s v="Sin Identificación"/>
    <m/>
    <s v="CRISTINA POSSO"/>
    <s v=""/>
    <s v="CRISTINA555POSSO@HOTMAIL.COM"/>
    <s v="E-mail"/>
    <s v=""/>
    <s v="3 Peticiones"/>
    <x v="5"/>
    <s v="Asuntos Legales y Contratacion"/>
    <s v="Derecho de peticion"/>
    <s v="."/>
    <s v="."/>
    <s v="SE LE INDICA AL PETICIONARIO QUE LA CÁMARA NO ES COMPETENTE PARA CONOCER DE DENUNCIAS POR HECHOS DELICTIVIOS Y SE LE SUGIERE RADICAR SU DENUNCIA ANTE LA FISCALIA GENERAL DE LA NACION Y LA POLICIA NACIONAL"/>
    <s v="."/>
    <s v="Finalizado"/>
    <s v="MVELEZ"/>
    <d v="2023-04-14T00:00:00"/>
    <d v="2023-04-14T00:00:00"/>
    <s v=" "/>
    <s v="N"/>
    <s v=""/>
    <x v="0"/>
    <s v="Interés general y particular"/>
    <s v="N"/>
    <d v="2023-04-14T00:00:00"/>
    <d v="2023-04-14T00:00:00"/>
    <n v="6"/>
    <n v="15"/>
    <x v="0"/>
    <n v="15"/>
    <s v="cumple"/>
  </r>
  <r>
    <x v="0"/>
    <n v="2023002303"/>
    <x v="66"/>
    <s v="SOLICITUD DE CERTIFICADO DE SI FIGURA O NO EN LA CAMARA DE COMERCIO DEL SEÑOR RAFAEL GUSTAVO PINEREZ"/>
    <s v="A"/>
    <s v="SLAVERDE"/>
    <s v=" "/>
    <s v="Unicentro web"/>
    <d v="2023-04-05T00:00:00"/>
    <s v="Origino"/>
    <s v="NRESPONS"/>
    <s v="Registros Pub y Redes Emp"/>
    <s v="Back (Registro)"/>
    <s v="Finalizado"/>
    <s v=" "/>
    <s v="Asignado a"/>
    <s v="CMARTINE"/>
    <s v="Registros Pub y Redes Emp"/>
    <s v="Juridica"/>
    <d v="2023-04-05T00:00:00"/>
    <s v="A"/>
    <s v="TODOS"/>
    <m/>
    <m/>
    <m/>
    <m/>
    <m/>
    <m/>
    <m/>
    <s v="Sin Identificación"/>
    <n v="36383655"/>
    <s v="MARIA INES POLANIA PERDOMO"/>
    <s v=""/>
    <s v="mariainespolania@hotmail.com"/>
    <s v="Presencial con Carta"/>
    <s v="3155235746"/>
    <s v="3 Peticiones"/>
    <x v="0"/>
    <s v="Registros Publicos y Redes Emp"/>
    <s v="Derecho de peticion"/>
    <s v="."/>
    <s v="."/>
    <s v="CONTESTADO CON CARTA 2023-00390 DEL 5 DE ABRIL DE 2023, ASÍ: &quot;MEDIANTE ESCRITO DEL 5 DE ABRIL DE 2023, SOLICITÓ A ESTA CÁMARA DE COMERCIO &quot;ME EXPIDAN CERTIFICACIÓN, DE SI EXISTE O NO REGISTRO ALGUNO EN LA CÁMARA DE COMERCIO A NIVEL NACIONAL DEL SIGUIENTE NOMBRE COMERCIAL: RAFAEL GUSTAVO PINEREZ &quot;CR 3&quot;, DEL CUAL, NO POSEEMOS NÚMERO DE CÉDULA O NIT¿NOTA: COMO EN LOS SISTEMAS A VECES RECHAZA LA LETRA &quot;Ñ&quot;, SERÍA BUENO VERIFICAR SI PUEDE SER PIÑEREZ O PIÑERES O PINER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
    <s v="."/>
    <s v="Finalizado"/>
    <s v="CMARTINE"/>
    <d v="2023-04-05T00:00:00"/>
    <d v="2023-04-05T00:00:00"/>
    <s v=" "/>
    <s v="N"/>
    <s v=""/>
    <x v="0"/>
    <s v="Interés general y particular"/>
    <s v="N"/>
    <d v="2023-04-05T00:00:00"/>
    <d v="2023-04-05T00:00:00"/>
    <n v="1"/>
    <n v="15"/>
    <x v="0"/>
    <n v="15"/>
    <s v="cumple"/>
  </r>
  <r>
    <x v="0"/>
    <n v="2023002307"/>
    <x v="66"/>
    <s v="EN COMUNICACION DEL DIA 04042023 CON EMAILE ENVIADO A CONTACTO CCC MEDIANTE DERECHO DE PETIICON EL SR. JUAN DAVID SALCEDO RAMIREZ CC 1087194607 SOLICITA FORMALMENTE SE LE OTORGUE LAS BASES DE DATOS DE PERSONALES NATURALES CON ESTABLECIMIENTO COMERCIAL EN LA CIUDAD DE CALI QUE TENGAS LOS SIGUIENTES COMPONENTES: 1. QUE SEAN DE LA CIUDAD DE CALI. 2. QUE POSEAN UN CAPITAL SUSCRITO ENTRE 2 A 30 MILLONES DE PESOS. 3. QUE TENGAN MÁS DE DOS AÑOS DE CONSTITUCIÓN Y SU RESPECTIVA RENOVACIÓN. 4. QUE HAGAN PARTE DE LOS SECTORES DE FERRETERÍAS ABARROTES MINI MARKETS TIENDAS PANADERÍAS CACHARRERÍAS MISCELÁNEAS RESTAURANTES ESTABLECIMIENTOS DE COMIDA RÁPIDA ALMACENES DE CALZADO ALMACENES DE ROPA PARQUEADEROS TALLERES DE MECÁNICA TALABARTERÍA IMPRENTAS DISEÑO DE MODAS Y DEMÁS ESTABLECIMIENTOS QUE ESTÉN ENFOCADOS EN ESTOS PRECEPTOS "/>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JUAN DAVID SALCEDO RAMIREZ"/>
    <s v=""/>
    <s v="asesoriasfyc22@gmail.com"/>
    <s v="E-mail"/>
    <s v="3153443536"/>
    <s v="3 Peticiones"/>
    <x v="0"/>
    <s v="Registros Publicos y Redes Emp"/>
    <s v="Derecho de peticion"/>
    <s v="."/>
    <s v="."/>
    <s v="2023-00392 SANTIAGO DE CALI, 11 DE ABRIL DE 2023 SEÑOR JUAN DAVID SALCEDO RAMIREZ ASESORIASFYC22@GMAIL.COM LA CIUDAD CORDIAL SALUDO, DAMOS RESPUESTA A SU ESCRITO SIN FECHA, RECIBIDO EN ESTA ENTIDAD EL 5 DE ABRIL DE 2023, EN EL QUE SOLICITA: &quot;SE ME OTORGUE LAS BASES DE DATOS DE PERSONALES NATURALES CON ESTABLECIMIENTO COMERCIAL EN LA CIUDAD DE CALI, QUE TENGAS LOS SIGUIENTES COMPONENTES: 1. QUE SEAN DE LA CIUDAD DE CALI. 2. QUE POSEAN UN CAPITAL SUSCRITO ENTRE 2 A 30 MILLONES DE PESOS. 3. QUE TENGAN MÁS DE DOS AÑOS DE CONSTITUCIÓN Y SU RESPECTIVA RENOVACIÓN. 4. QUE HAGAN PARTE DE LOS SECTORES DE FERRETERÍAS, ABARROTES, MINI MARKETS, TIENDAS, PANADERÍAS, CACHARRERÍAS, MISCELÁNEAS, RESTAURANTES, ESTABLECIMIENTOS DE COMIDA RÁPIDA, ALMACENES DE CALZADO, ALMACENES DE ROPA, PARQUEADEROS, TALLERES DE MECÁNICA, TALABARTERÍA, IMPRENTAS, DISEÑO DE MODAS, Y DEMÁS ESTABLECIMIENTOS QUE ESTÉN ENFOCADOS EN ESTOS PRECEPTOS.&quot; AL RESPECTO, LE INFORMAMOS QUE LAS CÁMARAS DE COMERCIO "/>
    <s v="."/>
    <s v="Finalizado"/>
    <s v="ECUARTAS"/>
    <d v="2023-04-11T00:00:00"/>
    <d v="2023-04-11T00:00:00"/>
    <s v="Asesoriasfyc22@gmail.com.rpost.biz martes 11/04/2023 10:58 a. m"/>
    <s v="N"/>
    <s v=""/>
    <x v="0"/>
    <s v="Interés general y particular"/>
    <s v="N"/>
    <d v="2023-04-11T00:00:00"/>
    <d v="2023-04-11T00:00:00"/>
    <n v="3"/>
    <n v="15"/>
    <x v="0"/>
    <n v="15"/>
    <s v="cumple"/>
  </r>
  <r>
    <x v="0"/>
    <n v="2023002309"/>
    <x v="66"/>
    <s v="EN COMUNICACION DEL DIA 04042023 CON EMAIL ENVIADO A CONTACTO CCC EL SR. IVAN DARIO ANDRADE GOMEZ SOLICITA PRORROGA DE PLAZO PARA SUBSANAR EL REQUERIMIENTO DE LA RAD. 20230206984 HECHO POR LA DRA. DANIELA TRIANA CERON"/>
    <s v="A"/>
    <s v="JCMARIN"/>
    <s v=" "/>
    <s v="Obrero"/>
    <d v="2023-04-05T00:00:00"/>
    <s v="Origino"/>
    <s v="NRESPONS"/>
    <s v="Registros Pub y Redes Emp"/>
    <s v="Back (Registro)"/>
    <s v="Finalizado"/>
    <s v=" "/>
    <s v="Asignado a"/>
    <s v="DTRIANA"/>
    <s v="Registros Pub y Redes Emp"/>
    <s v="Back (Registro)"/>
    <d v="2023-04-05T00:00:00"/>
    <s v="A"/>
    <s v="MERCANTIL"/>
    <m/>
    <n v="20230206984"/>
    <m/>
    <m/>
    <m/>
    <m/>
    <m/>
    <s v="Sin Identificación"/>
    <m/>
    <s v="IVAN DARIO ANDRADE GOMEZ"/>
    <s v=""/>
    <s v="sommelier0712@gmail.com"/>
    <s v="E-mail"/>
    <s v=""/>
    <s v="3 Peticiones"/>
    <x v="3"/>
    <s v="Registros Publicos y Redes Emp"/>
    <s v="Derecho de peticion"/>
    <s v="."/>
    <s v="."/>
    <s v="SE PRORROGA HASTA EL 9 DE MAYO 2023"/>
    <s v="."/>
    <s v="Finalizado"/>
    <s v="DTRIANA"/>
    <d v="2023-04-05T00:00:00"/>
    <d v="2023-04-05T00:00:00"/>
    <s v=" "/>
    <s v="N"/>
    <s v=""/>
    <x v="0"/>
    <s v="Interés general y particular"/>
    <s v="N"/>
    <d v="2023-04-05T00:00:00"/>
    <d v="2023-04-05T00:00:00"/>
    <n v="1"/>
    <n v="15"/>
    <x v="0"/>
    <n v="15"/>
    <s v="cumple"/>
  </r>
  <r>
    <x v="0"/>
    <n v="2023002314"/>
    <x v="66"/>
    <s v="EN COMUNICACION DEL DIA 05042023 CON EMAIL ENVIADO A CONTACTO CCC MEDIANTE PETICION LA SRA. DER DE PETICION BASE DATOS BRISMARK YADIRA SARMIENTO PEÑA CC 1.065.846.208 SOLICITA BASE DE DATOS DE COMERCIANTES INDEPENDIENTES Y EMPRESAS CON NOMBRE DE REPRESENTANTE LEGAL DE SU CIUDAD, PARA REALIZAR UN PROYECTO CON BASE A LA VENTA A TRAVÉS DE INTERNET CON FINES DE SUMINISTRAR NUESTROS PRODUCTOS DE ASEO DE NUESTRA MICRO EMPRESA CUYO NOMBRE ES (HARMONY PRODUCTOS DE LIMPIEZA.) LA SOLICITUD A REQUERIR ES NOMBRE DEL PROPIETARIO Y/O REPRESENTANTE LEGAL, NOMBRE DEL ESTABLECIMIENTO COMERCIAL, NÚMERO DE IDENTIFICACIÓN, DIRECCIÓN DEL ESTABLECIMIENTO, CÓDIGO DE ACTIVIDAD COMERCIAL, FECHA DE MATRÍCULA, FECHA DE RENOVACIÓN DE MATRÍCULA, NÚMERO DE TELÉFONO Y/O CELULAR Y CORREO ELECTRÓNICO."/>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BRISMARK YADIRA SARMIENTO PEÑA"/>
    <s v=""/>
    <s v="harmonyproductosdelimpiezasa@gmail.com"/>
    <s v="E-mail"/>
    <s v="33153947606"/>
    <s v="3 Peticiones"/>
    <x v="0"/>
    <s v="Registros Publicos y Redes Emp"/>
    <s v="Derecho de peticion"/>
    <s v="."/>
    <s v="."/>
    <s v="2023-00392 SANTIAGO DE CALI, 11 DE ABRIL DE 2023 SEÑOR BRISMARK YADIRA SARMIENTO PEÑA HARMONYPRODUCTOSDELIMPIEZASA@GMAIL.COM VALLEDUPAR CORDIAL SALUDO, DAMOS RESPUESTA A SU ESCRITO DEL 4 DE ABRIL DE 2023, RECIBIDO EN ESTA ENTIDAD EL 5 DE ABRIL DE 2023, EN EL QUE SOLICITA: &quot;BASE DE DATOS DE COMERCIANTES INDEPENDIENTES Y EMPRESAS CON NOMBRE DE REPRESENTANTE LEGAL DE SU CIUDAD, PARA REALIZAR UN PROYECTO CON BASE A LA VENTA A TRAVÉS DE INTERNET CON FINES DE SUMINISTRAR NUESTROS PRODUCTOS DE ASEO DE NUESTRA MICRO EMPRESA CUYO NOMBRE ES (HARMONY PRODUCTOS DE LIMPIEZA.) LA SOLICITUD A REQUERIR ES NOMBRE DEL PROPIETARIO Y/O REPRESENTANTE LEGAL, NOMBRE DEL ESTABLECIMIENTO COMERCIAL, NÚMERO DE IDENTIFICACIÓN, DIRECCIÓN DEL ESTABLECIMIENTO, CÓDIGO DE ACTIVIDAD COMERCIAL, FECHA DE MATRÍCULA, FECHA DE RENOVACIÓN DE MATRÍCULA, NÚMERO DE TELÉFONO Y/O CELULAR Y CORREO ELECTRÓNICO.&quot; AL RESPECTO, LE INFORMAMOS QUE LAS CÁMARAS DE COMERCIO DEBEN CEÑIRSE A LO ESTRICTAMENTE CONSAGRADO EN EL OR"/>
    <s v="."/>
    <s v="Finalizado"/>
    <s v="ECUARTAS"/>
    <d v="2023-04-11T00:00:00"/>
    <d v="2023-04-11T00:00:00"/>
    <s v="'harmonyproductosdelimpiezasa@gmail.com.rpost.biz' martes 11/04/2023 12:14 p. m."/>
    <s v="N"/>
    <s v=""/>
    <x v="0"/>
    <s v="Interés general y particular"/>
    <s v="N"/>
    <d v="2023-04-11T00:00:00"/>
    <d v="2023-04-11T00:00:00"/>
    <n v="3"/>
    <n v="15"/>
    <x v="0"/>
    <n v="15"/>
    <s v="cumple"/>
  </r>
  <r>
    <x v="0"/>
    <n v="2023002319"/>
    <x v="66"/>
    <s v="EN COMUNICACION DEL DIA 29032023 CON RAD 202341330100051011 DE LA ALCALDIA DE CALI - DAGMA ENVIADO VIA EMAIL A CONTACTO CCC LA SEÑORA FRANCY RESTREPO APARICIO EN CALIDA DE DIRECTORA DEL ORGANISMO SOLICITA SE LE PERMITA EL ACCESO CON OPCION DE DESCARGA DE DOCUMENTOS Y VISUALIZACION DE INFORMACION DE LAS PERSONAS NATURALES Y JURIDICAS INSCRITAS EN LA CCC DESDE LA PLATAFORMA DEL RUES Y SE LE INDIQUEN LAS GESTIONES NECESARIAS POR PARTE DEL DAGMA PARA ESE PROPOSITO"/>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FRANCY RESTREPO APARICIO"/>
    <s v="6606880"/>
    <s v="seguimientoambiental@cali.gov.co"/>
    <s v="E-mail"/>
    <s v=""/>
    <s v="3 Peticiones"/>
    <x v="0"/>
    <s v="Registros Publicos y Redes Emp"/>
    <s v="Derecho de peticion"/>
    <s v="."/>
    <s v="."/>
    <s v="2023 - 00405 SANTIAGO DE CALI, 12 DE ABRIL DE 2023 SEÑORA FRANCY RESTREPO APARICIO DIRECTORA - DAGMA DEPARTAMENTO ADMINISTRATIVO DE GESTIÓN MEDIO AMBIENTE SEGUIMIENTOAMBIENTAL@CALI.GOV.CO LA CIUDAD RECIBA UN CORDIAL SALUDO, DAMOS RESPUESTA AL RADICADO NO.: 202341330100051011 DEL 29 DE MARZO DE 2023, RECIBIDO EN ENTIDAD EL 5 DE ABRIL, EN EL CUAL SOLICITA: &quot;SE ME PERMITA AL ACCESO CON OPCIÓN DE DESCARGA DE DOCUMENTOS Y VISUALIZACIÓN COMPLETA DE LA INFORMACIÓN LEGAL CORRESPONDIENTE A LAS PERSONAS JURÍDICAS Y NATURALES INSCRITAS ANTE CÁMARA DE COMERCIO, ESTO DESDE LA PLATAFORMA DEL SISTEMA DE GESTIÓN DOCUMENTAL Y/O INFORMACIÓN DENOMINADO REGISTRO ÚNICO EMPRESARIAL - RUES Y/O SE ME INDIQUEN LAS GESTIONES NECESARIAS QUE DEBE REALIZAR LA ENTIDAD PARA ESTE PROPÓSITO&quot;. AL RESPECTO, LE INFORMAMOS QUE LAS CÁMARAS DE COMERCIO DEBEN CEÑIRSE A LO ESTRICTAMENTE CONSAGRADO EN EL ORDENAMIENTO JURÍDICO Y, POR TANTO, SOLO PUEDEN HACER LO QUE LA LEY LAS FACULTA, DE TAL MANERA QUE EL ARTÍCULO 86 DEL "/>
    <s v="."/>
    <s v="Finalizado"/>
    <s v="ECUARTAS"/>
    <d v="2023-04-12T00:00:00"/>
    <d v="2023-04-12T00:00:00"/>
    <s v="seguimientoambiental@cali.gov.co.rpost.biz miércoles 12/04/2023 10:34 a. m"/>
    <s v="N"/>
    <s v=""/>
    <x v="0"/>
    <s v=""/>
    <s v="N"/>
    <d v="2023-04-12T00:00:00"/>
    <d v="2023-04-12T00:00:00"/>
    <n v="4"/>
    <n v="15"/>
    <x v="0"/>
    <n v="15"/>
    <s v="cumple"/>
  </r>
  <r>
    <x v="0"/>
    <n v="2023002322"/>
    <x v="66"/>
    <s v="EN COMUNICACION DEL DIA 28032023 CON OFICIO DEIF 20230 RAD 20237790020811 DE LA FGN FISCALIA 43 ADSCRITA A LA D E C L A BOGOTA DC ENVIADO VIA EMAIL A LA CC BOGOTA Y REMITIDO A LA CC CALI EL DIA 05042023 CON RAD. 20230425039 POR TRASALDO POR COMPETENCIAS SOLICITAN ALLEGAR EL CERTIFICADO DE EXISTENCIA Y REPRESENTACION LEGAL DE LAS SOCIEDADES RELACIONADAS EN EL OFICIO - NOTA LAS SOCIEDADES CE METALES SAS NIT 900806235 - 9 ACTIVA CALI MAT # 916642 - COMERCIALIZADORA GRAN METALES S.A.S. EN LIQUIDACION_x0009_NIT 900033189 - 1 ACTIVA EN CALI MAT # 663889 - CI INNOAMBIENTAL SAS NIT 901215210 - 2 ACTIVA EN CALI MAT # 1029217 - MINEWI S.A.S NIT 901223633 - 8_x0009_ ACTIVA EN CALI MAT # 1031915 - GLOBAL LOGISTICAL SERVICES S.A.S EN LIQUIDACION NIT 900458499 - 2 ACTIVA EN CALI MAT # 825746 - SANTIAGO SCRAP S.A.S NIT 900801918 - 8 ACTIVA CALI MAT # 916185 - INVERSIONES SANLUCAS S.A.S_x0009_ NIT 900597925 - 4 ACTIVA CALI MAT # 865904 - GONZALO MILLAN C. &amp; ASOCIADOS, AUDITORES Y CONSULTORES DE NEGOCIOS S.A._x0009_MILLAN &amp; ASOCIADOS S.A. NIT 890309421 - 5 ACTIVA CALI MAT # 28032 - CASTAÑEDA ORTIZ JAVIER C.C. 79713867 CANCELADA CALI MAT # 916580 - VALENCIA GARCIA CRISTHIAN ARLED C.C. 94556536_x0009_ACTIVA CALI MAT # 892342 - CUERVO RAMIREZ ORLANDO DE JESUS C.C. 98632041 ACTIVA CALI MAT # 910831 - SANCHEZ CAMPUZANO ROBINSON C.C. 94314546 ACTIVA CALI MAT # 764407 - OSPINA GIORGIO C.C. 94446774 CANCELADA_x0009_CALI MAT # 608247 - DIAZ PIEDRAHITA RUBEN DARIO C.C. 16457271_x0009_ACTIVA CALI MAT # 907108 - GARCIA CASTAÑEDA LUIS HERNANDO C.C. 16764403 ACTIVA CALI MAT # 1081992 -"/>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GERSON LUIS DE VEGA CELIN"/>
    <s v=""/>
    <s v="gerson.devega@fiscalia.gov.co"/>
    <s v="E-mail"/>
    <s v="3152340193"/>
    <s v="3 Peticiones"/>
    <x v="0"/>
    <s v="Registros Publicos y Redes Emp"/>
    <s v="Derecho de peticion"/>
    <s v="."/>
    <s v="."/>
    <s v="2023-00395 SANTIAGO DE CALI, 10 DE ABRIL DE 2023 SEÑORES FISCALIA GENERAL DE LA NACIÓN ATENCIÓN: GERSON LUIS DE VEGA CELIN NIVEL CENTRAL DEIF GERSON.DEVEGA@FISCALIA.GOV.CO BOGOTÁ D.C. CORDIAL SALUDO, DAMOS RESPUESTA A SU OT 10444 NUNC 110016000096202150100 DEL 28 DE MARZO DE 2023 RECIBIDO EN LA CÁMARA DE COMERCIO DE BOGOTÁ Y REMITIDO A ESTA ENTIDAD EL 4 DE ABRIL, SOLICITÓ: &quot;ALLEGAR COPIA DEL CERTIFICADO DE EXISTENCIA Y REPRESENTACIÓN DE LAS SOCIEDADES QUE A CONTINUACIÓN SE RELACIONAN: CE METALES SAS NIT 900806235 COOPERATIVA DE TRABAJO ASOCIADO NIT 900727704 METALES 2000 SAS NIT 900794493 COMERCIALIZADORA GRAN METALES S.A.S. NIT 900033189 COMPAÑIA INTERNACIONAL DE SERVICIOS ESPECIALES SAS. NIT 901257756 C.I. INNOAMBIENTAL SAS. NIT 901215210 MALI EXPRESS S.A.S. NIT 900998868 MINEWI SAS. NIT 901223633 GLOBAL LOGISTICAL SERVICES SAS. SANTIAGO SCRAP S.A.S. 900801818 INVERSIONES TMR NIT 900597925 GONZALO MILLAN C &amp;ASOCIADOS AUDITORES Y CONSULTORES DE NEGOCIOS SA. NIT 890309421 (R"/>
    <s v="."/>
    <s v="Finalizado"/>
    <s v="ECUARTAS"/>
    <d v="2023-04-10T00:00:00"/>
    <d v="2023-04-10T00:00:00"/>
    <s v="gerson.devega@fiscalia.gov.co.rpost.biz lunes 10/04/2023 11:50 a. m"/>
    <s v="N"/>
    <s v=""/>
    <x v="0"/>
    <s v=""/>
    <s v="N"/>
    <d v="2023-04-10T00:00:00"/>
    <d v="2023-04-10T00:00:00"/>
    <n v="2"/>
    <n v="15"/>
    <x v="0"/>
    <n v="15"/>
    <s v="cumple"/>
  </r>
  <r>
    <x v="0"/>
    <n v="2023002323"/>
    <x v="66"/>
    <s v="EN COMUNICACION DEL DIA 28032023 CO OFICIO 20230 RAD 20237790020901 DE LA FGN FISCALIA 06 ADSCRITA A LA DECLA BOGOTA DC ENVIADO VIA EMAIL A LA CC BOGOTA Y REMITIDO A LA CC CALI EL DIA 05042023 CON RADICACION NO. 20230425137 POR TRASLADO POR CMPETENCIAS SOLICITAN CONSULÑTAR EN LA BASES DE DATOS DE LA CCC SI LA SEÑORA ANGIE VENESSA PINEDA AMAYA CC 1052403528 POSEE ESTABLECIMIENTO DE COMERCIO A NIVEL NACIONAL PARA OBTENER LOS RESPECTIVOS CERTIFICADOS - NOTA LA SEÑORA PINEDA AMAYA ANGIE VANESSA C.C. 1052403528 FIGURA ACTIVA EN MEDELLIN PARA ANTIOQUIA_x0009_MAT # 64086501"/>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GERSON LUIS DE VEGA CELIN"/>
    <s v="3152340193"/>
    <s v="gerson.devega@fislcia.gov.co"/>
    <s v="E-mail"/>
    <s v=""/>
    <s v="3 Peticiones"/>
    <x v="0"/>
    <s v="Registros Publicos y Redes Emp"/>
    <s v="Derecho de peticion"/>
    <s v="."/>
    <s v="."/>
    <s v="2023-00395 SANTIAGO DE CALI, 10 DE ABRIL DE 2023 SEÑORES FISCALIA GENERAL DE LA NACIÓN ATENCIÓN: GERSON LUIS DE VEGA CELIN NIVEL CENTRAL DEIF GERSON.DEVEGA@FISCALIA.GOV.CO BOGOTÁ D.C. CORDIAL SALUDO, DAMOS RESPUESTA A SU OT 10441 NUNC 110016000096202250079 DEL 28 DE MARZO DE 2023 RECIBIDO EN LA CÁMARA DE COMERCIO DE BOGOTÁ Y REMITIDO A ESTA ENTIDAD EL 4 DE ABRIL, SOLICITÓ: &quot;CONSULTA EN SUS BASES DE DATOS INFORMACIÓN RESPECTO DE LA CIUDADANA ANGIE VANESSA PINEDA AMAYA, IDENTIFICADA CON LA CÉDULA DE CIUDADANÍA NO. 1052.403.528 SI LA PRECITADA POSEE ESTABLECIMIENTOS DE COMERCIO A NIVEL NACIONAL. OBTENER LOS RESPECTIVOS CERTIFICADOS DE EXISTENCIA Y REPRESENTACIÓN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
    <s v="."/>
    <s v="Finalizado"/>
    <s v="ECUARTAS"/>
    <d v="2023-04-10T00:00:00"/>
    <d v="2023-04-10T00:00:00"/>
    <s v="gerson.devega@fiscalia.gov.co.rpost.biz lunes 10/04/2023 12:35 p. m"/>
    <s v="N"/>
    <s v=""/>
    <x v="0"/>
    <s v=""/>
    <s v="N"/>
    <d v="2023-04-10T00:00:00"/>
    <d v="2023-04-10T00:00:00"/>
    <n v="2"/>
    <n v="15"/>
    <x v="0"/>
    <n v="15"/>
    <s v="cumple"/>
  </r>
  <r>
    <x v="0"/>
    <n v="2023002325"/>
    <x v="66"/>
    <s v="EN COMUNICACION DEL DIA 28032023 CON OFICIO DECVDH 20150 RAD 20235970001871 DE LA FGN FISCALIA 164 SECCIONAL VALLE ENVIADO VIA EMAIL A LA CC BOGOTA Y REMITIDO A LA CC CLAI EL DIA 05042023 CON RAD. 20230425560 POR TRASLADO POR COMPETENCIAS SOLICITAN ALLEGAR INFROMACION DE EXISTENCIA Y REPRESENTACION LEGAL DE: FAJAS SACHA SAS BELLEZA COSMETICA 901336975-7 Y FUNDACION SERVICIO JUVENIL 860038537-8 - NOTA LA SOCIEDAD FAJAS SACHA SAS NIT 901336975 - 7 ACTIVA EN CALI MAT # 1068456"/>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KATHERINE DURAN ROA"/>
    <s v="5702000"/>
    <s v="katherine.duran@fiscalia.gov.co"/>
    <s v="E-mail"/>
    <s v=""/>
    <s v="3 Peticiones"/>
    <x v="0"/>
    <s v="Registros Publicos y Redes Emp"/>
    <s v="Derecho de peticion"/>
    <s v="."/>
    <s v="."/>
    <s v="2023-00396 SANTIAGO DE CALI, 10 DE ABRIL DE 2023 SEÑORES FISCALIA GENERAL DE LA NACIÓN ATENCIÓN: KATHERINE DURAN ROA TÉCNICO INVESTIGADOR II KATHERINE.DURAN@FISCALIA.GOV.CO BOGOTÁ D.C. CORDIAL SALUDO, DAMOS RESPUESTA A SU RADICADO 760016099165202175081 OPJ 8979464 OT 2235 DEL 28 DE MARZO DE 2023 RECIBIDO EN LA CÁMARA DE COMERCIO DE BOGOTÁ Y REMITIDO A ESTA ENTIDAD EL 4 DE ABRIL, SOLICITÓ: &quot;ALLEGAR INFORMACIÓN DE EXISTENCIA Y REPRESENTACIÓN LEGAL DE (REGISTROS CÁMARA Y COMERCIO): &quot;_x0009_EMPRESA O ESTABLECIMIENTO COMERCIAL FAJAS SACHA S.A.S BELLEZA COSMÉTICA NIT 9013369757. &quot;_x0009_FUNDACIÓN SERVICIO JUVENIL NIT 860.038.537-8; SEDES BOGOTÁ D.C., BUENAVENTURA Y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
    <s v="."/>
    <s v="Finalizado"/>
    <s v="ECUARTAS"/>
    <d v="2023-04-10T00:00:00"/>
    <d v="2023-04-10T00:00:00"/>
    <s v="'katherine.duran@fiscalia.gov.co.rpost.biz' lunes 10/04/2023 3:47 p. m"/>
    <s v="N"/>
    <s v=""/>
    <x v="0"/>
    <s v=""/>
    <s v="N"/>
    <d v="2023-04-10T00:00:00"/>
    <d v="2023-04-10T00:00:00"/>
    <n v="2"/>
    <n v="15"/>
    <x v="0"/>
    <n v="15"/>
    <s v="cumple"/>
  </r>
  <r>
    <x v="0"/>
    <n v="2023002327"/>
    <x v="66"/>
    <s v="EN COMUNICACION DEL DIA 30032023 CON OFICIO 066 DSF CTI GC DE LA FGN FISCALIA 01 LOCAL DE GUADUAS CUNDINAMARCA ENVIADO VIA EMAIL A LA CC HONDA Y REMITIDO A LA CC CALI EL DIA 05042023 CON RAD. NO. 20230425771 POR TRASLADO POR COMPETENCIAS SOLICITAN SUMINISTRAR INFORMACION RELACIONADA CON LOS ESTABLECIMIENTOS DE COMERCIO QUE REGISTREN A NOMBRE DEL SR. JOSE ANGEL RIOS AGUDELA CC 1072026042 - NOTA LA CEDULA APORTADA NO FIGURA CON REGISTROS EN LA CCC"/>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PEDRO NEL DUMAR CALVO LOAIZA"/>
    <s v="5070200EXT18884"/>
    <s v=""/>
    <s v="E-mail"/>
    <s v=""/>
    <s v="3 Peticiones"/>
    <x v="0"/>
    <s v="Registros Publicos y Redes Emp"/>
    <s v="Derecho de peticion"/>
    <s v="."/>
    <s v="."/>
    <s v="2023-00396 SANTIAGO DE CALI, 10 DE ABRIL DE 2023 SEÑORES FISCALIA GENERAL DE LA NACIÓN ATENCIÓN: PEDRO NEL DUMAR CALVO LOAIZA TÉCNICO INVESTIGADOR II PEDRO.CALVO@FISCALIA.GOV.CO GUADUAS CUNDINAMARCA CORDIAL SALUDO, DAMOS RESPUESTA A OFICIO NUNC 258756000417202150530 O.T. 1108 DEL 30 DE MARZO DE 2023 RECIBIDO EN LA CÁMARA DE COMERCIO DE HONDA, GUADUAS Y NORTE DEL TOLIMA Y REMITIDO A ESTA ENTIDAD EL 4 DE ABRIL, SOLICITÓ: &quot;SUMINISTRAR INFORMACIÓN RELACIONADA CON LOS ESTABLECIMIENTOS DE COMERCIO QUE REGISTRE EL SEÑOR JOSÉ ÁNGEL RIOS AGUDELO, CON C.C. 107202604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
    <s v="."/>
    <s v="Finalizado"/>
    <s v="ECUARTAS"/>
    <d v="2023-04-10T00:00:00"/>
    <d v="2023-04-10T00:00:00"/>
    <s v="pedro.calvo@fiscalia.gov.co.rpost.biz lunes 10/04/2023 4:26 p. m"/>
    <s v="N"/>
    <s v=""/>
    <x v="0"/>
    <s v=""/>
    <s v="N"/>
    <d v="2023-04-10T00:00:00"/>
    <d v="2023-04-10T00:00:00"/>
    <n v="2"/>
    <n v="15"/>
    <x v="0"/>
    <n v="15"/>
    <s v="cumple"/>
  </r>
  <r>
    <x v="0"/>
    <n v="2023002328"/>
    <x v="66"/>
    <s v="BUENAS TARDES HACE UN MOMENTO ME LLEGO UN CORREO DONDE ME DISEN QUE TENGO QUE COLOCARME AL DIA CON UNA DEUDA QUE TENGO CON USTEDES POE EL PAGO DE IMPUESTOS DE LOS AÑOS 2018 2019 2020 2021 2022 EL CUAL NO ENTIENDO SI YO NO TENGO NINGUN NEGOCIO A MI NOMBRE ,SERIA TAN AMABLE DE AYUDARME CON ESTO MUCHAS GRACIAS"/>
    <s v="A"/>
    <s v="LROJAS"/>
    <s v=" "/>
    <s v="Unicentro web"/>
    <d v="2023-04-05T00:00:00"/>
    <s v="Origino"/>
    <s v="MANRODRI"/>
    <s v="Secretaria General"/>
    <s v="Asuntos Legales y Contratacion"/>
    <s v="Finalizado"/>
    <s v=" "/>
    <s v="Asignado a"/>
    <s v="NMELO"/>
    <s v="Asuntos Legales y Contratacion"/>
    <s v="Asuntos Legales y Contratacion"/>
    <d v="2023-04-05T00:00:00"/>
    <s v="A"/>
    <s v=""/>
    <m/>
    <m/>
    <m/>
    <m/>
    <m/>
    <m/>
    <m/>
    <s v="Sin Identificación"/>
    <n v="25619392"/>
    <s v="LEIDY JOHANA RAMIREZ PARRA"/>
    <s v=""/>
    <s v="leidy_ramirez34@hotmail.com"/>
    <s v="E-mail"/>
    <s v="3183554087"/>
    <s v="3 Peticiones"/>
    <x v="5"/>
    <s v="Asuntos Legales y Contratacion"/>
    <s v="Derecho de peticion"/>
    <s v="."/>
    <s v="."/>
    <s v="DERECHO DE PETICION TRAMITADO POR LA ABOGADA MANUELA RODRIGUEZ, SE DEJA TRAZABILIDAD DEL ENVIO EN EL SENTIDO QUE NO SOMOS COMPETENTES PARA DAR RESPUESTA Y SE REALIZA TRASLADO, RESPEUSTA TRAMITADA EL DIA 3 DE MAYO, SE DEJA TRAZABILIDAD DEL ENVIO. DE: ASUNTOS LEGALES CÁMARA DE COMERCIO DE CALI &lt;ASUNTOSLEGALES@CCC.ORG.CO&gt; ENVIADO EL: MIÉRCOLES, 5 DE ABRIL DE 2023 9:45 PARA: LEIDY_RAMIREZ34@HOTMAIL.COM ASUNTO: RV: TRASLADO DERECHO DE PETICIÓN LEIDY JOHANA RAMIREZ PARRA "/>
    <s v="."/>
    <s v="Finalizado"/>
    <s v="CTABORDA"/>
    <d v="2023-05-04T00:00:00"/>
    <d v="2023-05-08T00:00:00"/>
    <s v=" "/>
    <s v="N"/>
    <s v=""/>
    <x v="0"/>
    <s v="Interés general y particular"/>
    <s v="N"/>
    <d v="2023-05-08T00:00:00"/>
    <d v="2023-05-08T00:00:00"/>
    <n v="21"/>
    <n v="15"/>
    <x v="1"/>
    <n v="15"/>
    <s v="NO CUMPLE"/>
  </r>
  <r>
    <x v="0"/>
    <n v="2023002329"/>
    <x v="66"/>
    <s v="BUENOS DÍAS. LA PRESENTE PARA AVISARLES QUE YO, ETTORE AVANZINI, C.E. 416397, DESDE HACE MÁS DE 2 AÑOS NO HAGO PARTE NI ME INTERESO DE LAS LABORES DE LA ASOCIACION NACIONAL NO AIDS 'ONLUS' POR LO TANTO LES PIDO EL FAVOR DE BORRAR MI DIRECCIÓN DE CORREO ELECTRÓNICO Y CUALQUIER CONEXIÓN CON ESTA EMPRESA. ATENTAMENTE ETTORE AVANZINI"/>
    <s v="A"/>
    <s v="LROJAS"/>
    <s v=" "/>
    <s v="Unicentro web"/>
    <d v="2023-04-05T00:00:00"/>
    <s v="Origino"/>
    <s v="NRESPONS"/>
    <s v="Secretaria General"/>
    <s v="Asuntos Legales y Contratacion"/>
    <s v="Finalizado"/>
    <s v=" "/>
    <s v="Asignado a"/>
    <s v="MVELEZ"/>
    <s v="Asuntos Legales y Contratacion"/>
    <s v="Asuntos Legales y Contratacion"/>
    <d v="2023-04-05T00:00:00"/>
    <s v="A"/>
    <s v=""/>
    <m/>
    <m/>
    <m/>
    <m/>
    <m/>
    <m/>
    <m/>
    <s v="Sin Identificación"/>
    <m/>
    <s v="ETTORE AVANZINI"/>
    <s v=""/>
    <s v="avanzini.ettore@gmail.com"/>
    <s v="E-mail"/>
    <s v=""/>
    <s v="3 Peticiones"/>
    <x v="15"/>
    <s v="Asuntos Legales y Contratacion"/>
    <s v="Derecho de peticion"/>
    <s v="."/>
    <s v="."/>
    <s v="SE DIO RESPUESTA AL PETICIONARIO EL 21 DE ABRIL DE 2023 SE LE INFORMÓ QUE NO PUEDE SER BORRADO DE LA BASE DE DATOS EN TANTO OSTENTA UN DEBER LEGAL DE PERMANECER DENTRO DE LOS DOS ULTIMOS CORREOS ELECTRONICOS ASOCIADOS A LA PERSONA JURIDICA."/>
    <s v="."/>
    <s v="Finalizado"/>
    <s v="MVELEZ"/>
    <d v="2023-04-26T00:00:00"/>
    <d v="2023-04-26T00:00:00"/>
    <s v=" "/>
    <s v="N"/>
    <s v=""/>
    <x v="0"/>
    <s v="Interés general y particular"/>
    <s v="N"/>
    <d v="2023-04-26T00:00:00"/>
    <d v="2023-04-26T00:00:00"/>
    <n v="14"/>
    <n v="15"/>
    <x v="0"/>
    <n v="15"/>
    <s v="cumple"/>
  </r>
  <r>
    <x v="0"/>
    <n v="2023002330"/>
    <x v="66"/>
    <s v="EL SUSCRITO CARLOS ALBERTO MURILLAS GIL REPRESENTANTE LEGAL SUPLENTE SOLICITA POR DOCUMENTO ESCRITO DERECHO DE PETICIÓN YA QUE MEDIANTE DOCUMENTO PRIVADO SE REALIZO LA CONSTITUCION DE LA SOCIEDAD AGROPECUARIA CHIRICANA SAS NIT 901667602 DONDE SE ESTABLECIO EN EL CAPITULO II, ARTICULO 5 QUE EL CAPITAL AUTORIZADO CONSISTE EN QUINIENTOS MILLONES DE PESOS (500.000.000) Y PREVIA SOLICITUD DE EXPIDICION DEL CERTIFICADO DE REPRESENTACION LEGAL DE LA SOCIEDAD SE EVIDENCIÓ UN ERROR EN EL VALOR CON UN CAPITAL AUTORIZADO POR EL VALOR DE $ 500.000.000.000 SE ANEXA COPIA DE ACTA DE CONSTITUCION NOTIFICACION CR 37 4 51 APTO 304 6025575951 3167176297 CAMURILLAS747@GMAIL.COM"/>
    <s v="A"/>
    <s v="PRUEDA"/>
    <s v=" "/>
    <s v="Principal"/>
    <d v="2023-04-05T00:00:00"/>
    <s v="Origino"/>
    <s v="NRESPONS"/>
    <s v="Registros Pub y Redes Emp"/>
    <s v="Juridica"/>
    <s v="Finalizado"/>
    <s v=" "/>
    <s v="Asignado a"/>
    <s v="MVELASQU"/>
    <s v="Registros Pub y Redes Emp"/>
    <s v="Juridica"/>
    <d v="2023-04-05T00:00:00"/>
    <s v="A"/>
    <s v="MERCANTIL"/>
    <n v="1173053"/>
    <m/>
    <m/>
    <m/>
    <m/>
    <m/>
    <m/>
    <s v="Inscrito"/>
    <n v="14989337"/>
    <s v="CARLOS ALBERTO MURILLAS GIL"/>
    <s v="6025575951"/>
    <s v="CAMURILLAS747@GMAIL.COM"/>
    <s v="Presencial con Carta"/>
    <s v="3167176297"/>
    <s v="3 Peticiones"/>
    <x v="4"/>
    <s v="Registros Publicos y Redes Emp"/>
    <s v="Derecho de peticion"/>
    <s v="."/>
    <s v="."/>
    <s v="EN ATENCIÓN A SU SOLICITUD, PROCEDIMOS A VALIDAR LOS DOCUMENTOS QUE CONSTAN EN EL EXPEDIENTE DE LA SOCIEDAD AGROPECUARIA CHIRICANA S.A.S., EVIDENCIANDO QUE EL 23 DE DICIEMBRE DE 2023, EL SEÑOR ANDRES FELIPE MURILLAS ARBOLEDA, IDENTIFICADO CON CÉDULA DE CIUDADANÍA 16.936.619, SOLICITÓ LA MATRÍCULA Y REGISTRO DE LA CONSTITUCIÓN DE LA MISMA, EN CALIDAD DE REPRESENTANTE LEGAL PRINCIPAL.EN EL DOCUMENTO PRIVADO DEL 23 DE DICIEMBRE DE 2022, RADICADO DIRECTAMENTE POR EL APLICATIVO DE CONSTITUCIÓN DE S.A.S. VIRTUAL CON EL QUE CUENTA LA CÁMARA DE COMERCIO DE CALI, EL CUAL SE ENCUENTRA FIRMADO ELECTRÓNICAMENTE POR LOS SEÑORES ACCIONISTAS EDUARDO JOSE MURILLAS ARBOLEDA IDENTIFICADO CON CÉDULA DE CIUDADANÍA 16.849.567, CAMILO MURILLAS ARBOLEDA IDENTIFICADO CON CÉDULA DE CIUDADANÍA 1.130.614.357, ANDRES FELIPE MURILLAS ARBOLEDA IDENTIFICADO CON CÉDULA DE CIUDADANÍA 16.936.619 Y CARLOS ALBERTO MURILLAS GIL IDENTIFICADO CON CÉDULA DE CIUDADANÍA 14.989.337, SE ESTABLECE EN EL ARTÍCULO 5° LO SIGUIENTE: "/>
    <s v="."/>
    <s v="Finalizado"/>
    <s v="MVELASQU"/>
    <d v="2023-04-10T00:00:00"/>
    <d v="2023-04-10T00:00:00"/>
    <s v=" "/>
    <s v="N"/>
    <s v=""/>
    <x v="0"/>
    <s v="Interés general y particular"/>
    <s v="N"/>
    <d v="2023-04-10T00:00:00"/>
    <d v="2023-04-10T00:00:00"/>
    <n v="2"/>
    <n v="15"/>
    <x v="0"/>
    <n v="15"/>
    <s v="cumple"/>
  </r>
  <r>
    <x v="0"/>
    <n v="2023002333"/>
    <x v="66"/>
    <s v="EN CONMUNICACION DEL DIA 05042023 CON EMAIL ENVIADO A CONTACTO CCC EL SR. RAFAEL SOTO DE LA SOCIEDAD GRUPO SOTOS SAS SOLICITA UNA PRORROGA DE PLAZO PARA SUBSANAR EL REUQERIMIENTO HECHO A LA RAD. 20230180119 POR LA AUXILIAR LAURA ISABEL PRADO."/>
    <s v="A"/>
    <s v="JCMARIN"/>
    <s v=" "/>
    <s v="Obrero"/>
    <d v="2023-04-05T00:00:00"/>
    <s v="Origino"/>
    <s v="no aplica"/>
    <s v="Registros Pub y Redes Emp"/>
    <s v="Juridica"/>
    <s v="Finalizado"/>
    <s v=" "/>
    <s v="Asignado a"/>
    <s v="MBASTIDA"/>
    <s v="Registros Pub y Redes Emp"/>
    <s v="Juridica"/>
    <d v="2023-04-05T00:00:00"/>
    <s v="A"/>
    <s v="PROPONENTES"/>
    <m/>
    <n v="20230180119"/>
    <m/>
    <m/>
    <m/>
    <m/>
    <m/>
    <s v="Sin Identificación"/>
    <m/>
    <s v="RAFAEL SOTO"/>
    <s v="3206544247"/>
    <s v="sotospaella@gmail.com"/>
    <s v="E-mail"/>
    <s v="3154758036"/>
    <s v="3 Peticiones"/>
    <x v="3"/>
    <s v="Registros Publicos y Redes Emp"/>
    <s v="Derecho de peticion"/>
    <s v="."/>
    <s v="."/>
    <s v="EN EL APLICATIVO DE DEVOLUCIONES FUE REALIZADA LA PRÓRROGA CORRESPONDIENTE, QUEDANDO COMO FECHA DE REQUERIMIENTO EL 09/03/2023 Y COMO FECHA DEL LÍMITE DE LA PRÓRROGA EL 09/05/2023 POR CORREO DEL 05-04-2023 FUE SOLICITADA PRORROGA "/>
    <s v="."/>
    <s v="Finalizado"/>
    <s v="MBASTIDA"/>
    <d v="2023-04-08T00:00:00"/>
    <d v="2023-04-08T00:00:00"/>
    <s v=" "/>
    <s v="N"/>
    <s v=""/>
    <x v="0"/>
    <s v="Interés general y particular"/>
    <s v="N"/>
    <d v="2023-04-08T00:00:00"/>
    <d v="2023-04-08T00:00:00"/>
    <n v="1"/>
    <n v="15"/>
    <x v="0"/>
    <n v="15"/>
    <s v="cumple"/>
  </r>
  <r>
    <x v="0"/>
    <n v="2023002337"/>
    <x v="66"/>
    <s v="EN COMUNICACION DEL DIA 05042023 CON OFICIO GS-2023-0811509 SUBGA POJUD 29.54 POLICIA NACIONAL SECCIONAL MEDELLIN ENVIADO VIA EMAIL A CONTACTO CCC SOLICITAN REALIZAR CONSULTA EN LA BASE DEDATOS DE LA CCC Y SE APORTE CETIFICACION DE LOS POSIBLES VINCULOS QUE PUEDAN TENER LAS PERSONAS NATURALES QUE SE RELACIONAN EN EL OFICIO CON SUALQUIER PERSONA JURIDICA A NIVEL NACIONAL SEA EN CALIDAD DE REPRESENTANTE LEGAL SOCIO GERENTE ADMINISTRADOR ACCIONISTA MIEMBRO DE JUNTA DIRECTIVA REVISOR FISCAL- NOTA LA CEDULA 13447926 FIGURA COMO REP LEGAL GERENTE EN LA MAT 1102972-16 Y COMO SUPLENTE EN LA MAT 1167111-16"/>
    <s v="A"/>
    <s v="JCMARIN"/>
    <s v=" "/>
    <s v="Obrero"/>
    <d v="2023-04-05T00:00:00"/>
    <s v="Origino"/>
    <s v="NRESPONS"/>
    <s v="Registros Pub y Redes Emp"/>
    <s v="Back (Registro)"/>
    <s v="Finalizado"/>
    <s v=" "/>
    <s v="Asignado a"/>
    <s v="ECUARTAS"/>
    <s v="Registros Pub y Redes Emp"/>
    <s v="Back (Registro)"/>
    <d v="2023-04-05T00:00:00"/>
    <s v="A"/>
    <s v=""/>
    <m/>
    <m/>
    <m/>
    <m/>
    <m/>
    <m/>
    <m/>
    <s v="Sin Identificación"/>
    <m/>
    <s v="PT SARA MARCELA MESA CARO"/>
    <s v=""/>
    <s v="sara.mesa@correo.policia.gov.co"/>
    <s v="E-mail"/>
    <s v="3233976716"/>
    <s v="3 Peticiones"/>
    <x v="0"/>
    <s v="Registros Publicos y Redes Emp"/>
    <s v="Derecho de peticion"/>
    <s v="."/>
    <s v="."/>
    <s v=".2023 - 00406 SANTIAGO DE CALI, 12 DE ABRIL DE 2023 SEÑORES MINISTERIO DE DEFENSA NACIONAL POLICIA NACIONAL ATENCIÓN: PATRULLERO SARA MARCELA MESA CARO INVESTIGADOR CRIMINAL POLFA SARA.MESA@CORREO.POLICIA.GOV.CO MEDELLÍN CORDIAL SALUDO, DAMOS RESPUESTA A SU OFICIO GS-2023-0811509/SUBGA-POJUD-29.54 DEL 29 DE MARZO DE 2023, RECIBIDO EN ESTA ENTIDAD EL 5 DE ABRIL, EN EL QUE SOLICITA: &quot;APORTE SOPORTE Y CERTIFICACIÓN DE LOS POSIBLES VÍNCULOS QUE PUEDAN TENER LAS PERSONAS NATURALES QUE MAS ADELATNE SE RELACIONAN CON CUALQUIER PERSONA JURÍDICA A NIVEL NACIONAL, BIEN SEA EN CALIDAD DE REPRESENTANTE LEGAL, SOCIO, GERENTE, ADMINISTRADOR, ACCIONISTA, MIEMBRO DE JUNTA DIRECTIVA, REVISRO FISC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
    <s v="."/>
    <s v="Finalizado"/>
    <s v="ECUARTAS"/>
    <d v="2023-04-12T00:00:00"/>
    <d v="2023-04-12T00:00:00"/>
    <s v="sara.mesa@correo.policia.gov.co.rpost.biz miércoles 12/04/2023 1:29 p. m"/>
    <s v="N"/>
    <s v=""/>
    <x v="0"/>
    <s v=""/>
    <s v="N"/>
    <d v="2023-04-12T00:00:00"/>
    <d v="2023-04-12T00:00:00"/>
    <n v="4"/>
    <n v="15"/>
    <x v="0"/>
    <n v="15"/>
    <s v="cumple"/>
  </r>
  <r>
    <x v="0"/>
    <n v="2023002339"/>
    <x v="67"/>
    <s v="EN COMUNICACION DEL DIA 05042023 CON EMAIL ENVIADO A CONTACTO CCC EL DIA 06042023 MEDIENTE DERECHO DE PETICION LA SEÑORA VALERIA BAEZ CASTIBLANCO CC 1193222426 SOLICITA POR MEDIO DEL PRESENTE DOCUMENTO SOLICITO RESPETUOSAMENTE ME SEA ENVIADO AL CORREO ELECTRÓNICO ENCONTRADO EN EL ACÁPITE DE NOTIFICACIONES LA SIGUIENTE INFORMACIÓN: PRIMERO. DE MANERA RESPETUOSA SOLICITO QUE ME ENVÍEN LOS EXPEDIENTES COMPLETOS DE LAS EMPRESAS MENCIONADAS A CONTINUACIÓN Y REGISTRADAS EN LA CÁMARA DE COMERCIO DE BOGOTÁ: COLSUBSIDIO 860007336 - 1 Y COMFENALCO VALLE 890303093-5 CONSTITUCIÓN DE LA EMPRESA Y LA CANCELACIÓN DE LAS MATRÍCULAS Y LA ESCISIÓN O LIQUIDACIÓN DE CADA UNA COMO: FORMULARIOS DE RENOVACIÓN ACTAS DE JUNTAS ASAMBLEAS REUNIONES EXTRAORDINARIAS DE LA JUNTA DIRECTIVA O LA EMPRESA Y CUALQUIER DOCUMENTO DISPONIBLE EN LA CÁMARA DE COMERCIO DE SU REGISTRO"/>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VALERIA BAEZ CASTIBLANCO"/>
    <s v=""/>
    <s v="juridicocuestionp@gmail.com"/>
    <s v="E-mail"/>
    <s v=""/>
    <s v="3 Peticiones"/>
    <x v="0"/>
    <s v="Registros Publicos y Redes Emp"/>
    <s v="Derecho de peticion"/>
    <s v="."/>
    <s v="."/>
    <s v="2023-00408 SANTIAGO DE CALI, 12 DE ABRIL DE 2023 SEÑORA VALERIA BÁEZ CASTIBLANCO PERIODISTA DE INVESTIGACIÓN CUESTIÓN PÚBLICA JURIDICOCUESTIONP@GMAIL.COM BOGOTÁ D.C. CORDIAL SALUDO, MEDIANTE ESCRITO DEL 5 DE ABRIL DE 2023, RECIBIDO EN ESTA ENTIDAD EL 10 DE ABRIL, SOLICITÓ: &quot;ME ENVÍEN LOS EXPEDIENTES COMPLETOS DE LAS EMPRESAS MENCIONADAS A CONTINUACIÓN Y REGISTRADAS EN LA CÁMARA DE COMERCIO DE BOGOTÁ: EMPRESA_x0009_IDENTIFICACIÓN COLSUBSIDIO_x0009_860007336-1 COMFENALCO VALLE_x0009_890303093 - 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v="."/>
    <s v="Finalizado"/>
    <s v="ECUARTAS"/>
    <d v="2023-04-12T00:00:00"/>
    <d v="2023-04-12T00:00:00"/>
    <s v="juridicocuestionp@gmail.com.rpost.biz miércoles 12/04/2023 3:31 p. m."/>
    <s v="N"/>
    <s v=""/>
    <x v="0"/>
    <s v=""/>
    <s v="N"/>
    <d v="2023-04-12T00:00:00"/>
    <d v="2023-04-12T00:00:00"/>
    <n v="3"/>
    <n v="15"/>
    <x v="0"/>
    <n v="15"/>
    <s v="cumple"/>
  </r>
  <r>
    <x v="0"/>
    <n v="2023002340"/>
    <x v="67"/>
    <s v="EN COMUNICACION DEL DIA 04042023 CON EMAIL ENVIADO A CONTACTO CCC RECIBIDO EL DIA 06042023 MEDIANTE DERECHO DE PETICION EL SR. CARLOS ALBERTO SANCHEZ ESCOBAR CC 1093212506 EN MI CALIDAD DE DEPOSITARIO PROVISIONAL SEGÚN RESOLUCIÓN 0194 DEL 12 DE FEBRERO DE 2020 EXPEDIDA POR LA SOCIEDAD DE ACTIVOS ESPECIALES S.A.S SAE MEDIANTE LA CUAL SE ME DESIGNA LA SOCIEDAD CONSTRUCTORA SAN BERNARDO LTDA EN LIQUIDACIÓN CON NIT: 805023995-2 CONFORME A NORMATIVIDAD VIGENTE SOPORTADA EN EL DERECHO DE PETICIÓN SOLICITO A USTEDES INFORMARME DE POSIBLES Y PREVIAS VINCULACIONES O RELACIONES DE DICHA SOCIEDAD CON SU EMPRESA TALES COMO OBLIGACIONES PENDIENTES POR CANCELAR ESTADO DE CUENTAS NOTIFICACIONES Y/O REQUERIMIENTOS CON SU ENTIDAD."/>
    <s v="A"/>
    <s v="JCMARIN"/>
    <s v=" "/>
    <s v="Obrero"/>
    <d v="2023-04-10T00:00:00"/>
    <s v="Origino"/>
    <s v="NRESPONS"/>
    <s v="Registros Pub y Redes Emp"/>
    <s v="Back (Registro)"/>
    <s v="Finalizado"/>
    <s v=" "/>
    <s v="Asignado a"/>
    <s v="ECUARTAS"/>
    <s v="Registros Pub y Redes Emp"/>
    <s v="Back (Registro)"/>
    <d v="2023-04-10T00:00:00"/>
    <s v="A"/>
    <s v="MERCANTIL"/>
    <n v="589122"/>
    <m/>
    <m/>
    <m/>
    <m/>
    <m/>
    <m/>
    <s v="Inscrito"/>
    <m/>
    <s v="CARLOS ALBERTO SANCHEZ ESCOBAR"/>
    <s v=""/>
    <s v=" case20190@gmail.com"/>
    <s v="E-mail"/>
    <s v="3006101339"/>
    <s v="3 Peticiones"/>
    <x v="0"/>
    <s v="Registros Publicos y Redes Emp"/>
    <s v="Derecho de peticion"/>
    <s v="."/>
    <s v="."/>
    <s v="2023-00408 SANTIAGO DE CALI, 13 DE ABRIL DE 2023 SEÑOR CARLOS ALBERTO SANCHEZ ESCOBAR DEPOSITARIO PROVISIONAL SAE CASE20190@GMAIL.COM PEREIRA CORDIAL SALUDO, MEDIANTE ESCRITO DEL 4 DE ABRIL DE 2023, RECIBIDO EN ESTA ENTIDAD EL 10 DE ABRIL, SOLICITÓ: &quot;INFORMARME DE POSIBLES Y PREVIAS VINCULACIONES O RELACIONES DE LA SOCIEDAD CONSTRUCTORA SAN BERNARDO LTDA EN LIQUIDACIÓN CON NIT: 805.023.995-2 CON SU EMPRESA, TALES COMO OBLIGACIONES PENDIENTES POR CANCELAR, ESTADO DE CUENTAS, NOTIFICACIONES Y/O REQUERIMIENTOS CON SU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s v="."/>
    <s v="Finalizado"/>
    <s v="ECUARTAS"/>
    <d v="2023-04-15T00:00:00"/>
    <d v="2023-04-15T00:00:00"/>
    <s v="'case20190@gmail.com.rpost.biz' sábado 15/04/2023 12:31 p. m"/>
    <s v="N"/>
    <s v=""/>
    <x v="0"/>
    <s v="Interés general y particular"/>
    <s v="N"/>
    <d v="2023-04-15T00:00:00"/>
    <d v="2023-04-15T00:00:00"/>
    <n v="5"/>
    <n v="15"/>
    <x v="0"/>
    <n v="15"/>
    <s v="cumple"/>
  </r>
  <r>
    <x v="0"/>
    <n v="2023002342"/>
    <x v="67"/>
    <s v="EN COMUNICACION DEL DIA 09042023 CON EMAIL ENVIADO A CONTACTO CCC MEDIENTE DERECHO DE PETICION LA SRA. MARIA CAMILA VELEZ RODRIGUEZ CC 1193324085 SOLICITA UN CERTIFICADO DE NO FIGURA."/>
    <s v="A"/>
    <s v="JCMARIN"/>
    <s v=" "/>
    <s v="Obrero"/>
    <d v="2023-04-10T00:00:00"/>
    <s v="Origino"/>
    <s v="NRESPONS"/>
    <s v="Registros Pub y Redes Emp"/>
    <s v="Back (Registro)"/>
    <s v="Finalizado"/>
    <s v=" "/>
    <s v="Asignado a"/>
    <s v="CMARTINE"/>
    <s v="Registros Pub y Redes Emp"/>
    <s v="Juridica"/>
    <d v="2023-04-10T00:00:00"/>
    <s v="A"/>
    <s v=""/>
    <m/>
    <m/>
    <m/>
    <m/>
    <m/>
    <m/>
    <m/>
    <s v="Sin Identificación"/>
    <m/>
    <s v="MARIA CAMILA VELEZ RODRIGUEZ"/>
    <s v=""/>
    <s v="maricamy8215@gmail.com"/>
    <s v="E-mail"/>
    <s v="3186977572"/>
    <s v="3 Peticiones"/>
    <x v="0"/>
    <s v="Registros Publicos y Redes Emp"/>
    <s v="Derecho de peticion"/>
    <s v="."/>
    <s v="."/>
    <s v="CONTESTADO CON CARTA 2023-00413 DEL 13 DE ABRIL DE 2023, ASÍ: &quot;MEDIANTE PETICIÓN DEL 9 DE ABRIL DE 2023, SOLICITÓ A ESTA CÁMARA DE COMERCIO UN CERTIFICADO DE NO FIGURA A NOMBRE DE MARÍA CAMILA VÉLEZ RODRÍGUEZ, IDENTIFICADA CON LA CÉDULA DE CIUDADANÍA NO. 119332408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ARÍA CAMILA VÉLEZ RODRÍGUEZ"/>
    <s v="."/>
    <s v="Finalizado"/>
    <s v="CMARTINE"/>
    <d v="2023-04-13T00:00:00"/>
    <d v="2023-04-13T00:00:00"/>
    <s v=" "/>
    <s v="N"/>
    <s v=""/>
    <x v="0"/>
    <s v="Interés general y particular"/>
    <s v="N"/>
    <d v="2023-04-13T00:00:00"/>
    <d v="2023-04-13T00:00:00"/>
    <n v="4"/>
    <n v="15"/>
    <x v="0"/>
    <n v="15"/>
    <s v="cumple"/>
  </r>
  <r>
    <x v="0"/>
    <n v="2023002345"/>
    <x v="67"/>
    <s v="EN COMUNICACION DEL DIA 04042023 CON EMAIL ENVIADO A LA CC BOGOTA Y REMITIDO A LA CC CALI EL DIA 05042023 RECIBIDO EL DIA 10042023 CON RADICACION NO. 20230429926 POR TRASLADO POR COMPETENCIAS MEDIENTA PETICION LA SOCIEDAD COMUNICACION CELULAR S. A . CONCEML SA SOLICITA LISTADO DE ESTABBLECIMIENTOS DE COMERCIO AGENCIAS Y SUCURSALES DEN MATRCULA ACTIVA A NIVEL NACIONAL DE LA SOCIEDAD"/>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COMUNICACION CELULAR COMCEL S.A."/>
    <s v=""/>
    <s v="notificacionesclaro@claro.com.co"/>
    <s v="E-mail"/>
    <s v=""/>
    <s v="3 Peticiones"/>
    <x v="0"/>
    <s v="Registros Publicos y Redes Emp"/>
    <s v="Derecho de peticion"/>
    <s v="."/>
    <s v="."/>
    <s v="2023-00286 SANTIAGO DE CALI, 11 DE ABRIL DE 2023 SEÑORES COMUNICACIÓN CELULAR SA COMCEL SA NOTIFICACIONESCLARO@CLARO.COM.CO BOGOTÁ D.C. CORDIAL SALUDO, MEDIANTE CORREO ELECTRÓNICO DEL 24 DE MARZO DE 2023, RECIBIDO EN LA CÁMARA DE COMERCIO DE BOGOTÁ Y REMITIDO A ESTA ENTIDAD EL 4 DE ABRIL, SOLICITÓ: &quot;LISTADO DE ESTABLECIMIENTOS, AGENCIA Y/O SUCURSALES CON MATRÍCULA ACTIVA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
    <s v="."/>
    <s v="Finalizado"/>
    <s v="ECUARTAS"/>
    <d v="2023-04-11T00:00:00"/>
    <d v="2023-04-11T00:00:00"/>
    <s v="'notificacionesclaro@claro.com.co.rpost.biz' martes 11/04/2023 9:06 a. m"/>
    <s v="N"/>
    <s v=""/>
    <x v="0"/>
    <s v=""/>
    <s v="N"/>
    <d v="2023-04-11T00:00:00"/>
    <d v="2023-04-11T00:00:00"/>
    <n v="2"/>
    <n v="15"/>
    <x v="0"/>
    <n v="15"/>
    <s v="cumple"/>
  </r>
  <r>
    <x v="0"/>
    <n v="2023002346"/>
    <x v="67"/>
    <s v="EN COMUNICACION DEL DIA 30032023 CON OFICIO GS-2023 SUBIN GRUIJ 25.10 DE LA POLICIA NACIONAL SECCIONAL CALI ENVIADO VIA EMAIL A LA CC BOGOTA Y REMITIDO A LA CC CALI EL DIA 05042023 RECIBIDO EL DIA 10032023 CON RADICACION NO. 20230430872 POR TRASLADO POR COMPETENCIAS SOLICITAN APORTAR DATOS DE UBICACION DIRECCION FISICA CORREO ELECTRONICO Y NUMEROS TELEFONICOS FIJO Y CELULAR DE DANILEA GONZALEZ ARANGO CC 1144087517. - NOTA LA CEDULA APORTADA NO FIGURA REGISTRADA EN LA CCC"/>
    <s v="A"/>
    <s v="ECUARTAS"/>
    <s v=" "/>
    <s v="Obrero"/>
    <d v="2023-04-10T00:00:00"/>
    <s v="Origino"/>
    <s v="NRESPONS"/>
    <s v="Registros Pub y Redes Emp"/>
    <s v="Back (Registro)"/>
    <s v="Finalizado"/>
    <s v=" "/>
    <s v="Asignado a"/>
    <s v="ECUARTAS"/>
    <s v="Registros Pub y Redes Emp"/>
    <s v="Back (Registro)"/>
    <d v="2023-04-10T00:00:00"/>
    <s v="A"/>
    <s v=""/>
    <m/>
    <m/>
    <m/>
    <m/>
    <m/>
    <m/>
    <m/>
    <s v="Sin Identificación"/>
    <m/>
    <s v="SUBINT. LINA PAOLA LOPEZ ARISTIZABAL"/>
    <s v=""/>
    <s v="lina.lopez4944@correo.policia.gov.co"/>
    <s v="E-mail"/>
    <s v="3104131524"/>
    <s v="3 Peticiones"/>
    <x v="0"/>
    <s v="Registros Publicos y Redes Emp"/>
    <s v="Derecho de peticion"/>
    <s v="."/>
    <s v="."/>
    <s v=" 2023 - 00397 SANTIAGO DE CALI, 11 DE ABRIL DE 2023 SEÑORES MINISTERIO DE DEFENSA NACIONAL POLICIA NACIONAL ATENCIÓN: SUBINTENDENTE LINA PAOLA LOPEZ ARISTIZABAL INVESTIGADOR CRIMINAL SIJIN MECAL LINA.LOPEZ4944@CORREO.POLICIA.GOV.CO LA CIUDAD CORDIAL SALUDO, DAMOS RESPUESTA A SU OFICIO NOTIFICA CRIMINAL 7600160001992019-02048 DEL 30 DE MARZO DE 2023, RECIBIDO EN LA CÁMARA DE COMERCIO DE BOGOTÁ Y REMITIDO A ESTA ENTIDAD EL 5 DE ABRIL, EN EL QUE SOLICITA: &quot;SE SIRVAN APORTAR LOS DATOS DE UBICACIÓN, DIRECCIÓN FÍSICA, CORREO ELECTRÓNICO Y NÚMEROS DE TELÉFONOS FIJO O CELULAR DE LA PERSONA QUE MÁS ADELANTE RELACIONA, QUE REGISTRESN EN SUS BASES DE DATOS DANIELA GONZALEZ ARANGO C.C. 1.144.087.5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s v="."/>
    <s v="Finalizado"/>
    <s v="ECUARTAS"/>
    <d v="2023-04-11T00:00:00"/>
    <d v="2023-04-11T00:00:00"/>
    <s v="lina.lopez4944@correo.policia.gov.co.rpost.biz martes 11/04/2023 10:39 a. m"/>
    <s v="N"/>
    <s v=""/>
    <x v="0"/>
    <s v=""/>
    <s v="N"/>
    <d v="2023-04-11T00:00:00"/>
    <d v="2023-04-11T00:00:00"/>
    <n v="2"/>
    <n v="15"/>
    <x v="0"/>
    <n v="15"/>
    <s v="cumple"/>
  </r>
  <r>
    <x v="0"/>
    <n v="2023002348"/>
    <x v="67"/>
    <s v="EN COMUNICACION DEL DIA 30032023 CON OFICIO GS-2023 SUBIN GRUIJ 25.10 DE LA POLICIA NACIONAL SECCIONAL CALI ENVIADO VIA EMAIL A LA CC BOGOTA Y REMITIDO A LA CC CALI EL DIA 05042023 RECIBIDO EL DIA 10032023 CON RADICACION NO. 20230430881 POR TRASLADO POR COMPETENCIAS SOLICITAN APORTAR DATOS DE UBICACION DIRECCION FISICA CORREO ELECTRONICO Y NUMEROS TELEFONICOS FIJO Y CELULAR DE JAIME ANDRES ESQUIVEL MERA CC 16745777. - NOTA LA CEDULA APORTADA NO FIGURA REGISTRADA EN LA CCC COMO COMERCIANTE FIGURA COMO REP. LEGAL PPAL Y SUPLENTE Y SOCIO EN LAS MATRICULAS 369640-3 REP LEGAL 804646-3 875706-16 889924-16 SOCIO ACCIONISTA Y 924154-16 REP. LEGAL SUPLENTE"/>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SUBINT. LINA PAOLA LOPEZ ARISTIZABAL"/>
    <s v=""/>
    <s v="lina.lopez4944@correo.policia.gov.co"/>
    <s v="E-mail"/>
    <s v="3104131524"/>
    <s v="3 Peticiones"/>
    <x v="0"/>
    <s v="Registros Publicos y Redes Emp"/>
    <s v="Derecho de peticion"/>
    <s v="."/>
    <s v="."/>
    <s v="2023 - 00406 SANTIAGO DE CALI, 12 DE ABRIL DE 2023 SEÑORES MINISTERIO DE DEFENSA NACIONAL POLICIA NACIONAL ATENCIÓN: SUBINTENDENTE LINA PAOLA LOPEZ ARISTIZABAL INVESTIGADOR CRIMINAL SIJIN MECAL LINA.LOPEZ4944@CORREO.POLICIA.GOV.CO LA CIUDAD CORDIAL SALUDO, DAMOS RESPUESTA A SU OFICIO NOTIFICA CRIMINAL 7600160001992019-06007 DEL 30 DE MARZO DE 2023, RECIBIDO EN LA CÁMARA DE COMERCIO DE BOGOTÁ Y REMITIDO A ESTA ENTIDAD EL 5 DE ABRIL, EN EL QUE SOLICITA: &quot;SE SIRVAN APORTAR LOS DATOS DE UBICACIÓN, DIRECCIÓN RESIDENCIA, DIRECCIÓN DE TRABAJO CORREO ELECTRÓNICO Y NÚMEROS DE TELÉFONOS FIJO O CELULAR DE LA PERSONA QUE MÁS ADELANTE RELACIONA, QUE REGISTRESN EN SUS BASES DE DATOS JAIME ANDRES ESQUIVEL MERA_x0009__x0009__x0009_C.C. 16.745.777&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4-12T00:00:00"/>
    <d v="2023-04-12T00:00:00"/>
    <s v="lina.lopez4944@correo.policia.gov.co.rpost.biz miércoles 12/04/2023 10:54 a. m"/>
    <s v="N"/>
    <s v=""/>
    <x v="0"/>
    <s v=""/>
    <s v="N"/>
    <d v="2023-04-12T00:00:00"/>
    <d v="2023-04-12T00:00:00"/>
    <n v="3"/>
    <n v="15"/>
    <x v="0"/>
    <n v="15"/>
    <s v="cumple"/>
  </r>
  <r>
    <x v="0"/>
    <n v="2023002353"/>
    <x v="67"/>
    <s v="EN COMUNICACION DEL DIA 27032023 CON OFICIO RAD 76 001 60 00193 2017 36479 DEL JUZGADO 33 PENAL MUPAL DE CALI ENVIADO VIA EMAIL A LA CC BOGOTA Y REMITIDO A LA CC CALI EL DIA 10042023 CON RAD. NO. 20230430891 POR TRASLADO POR COMPETENCIAS SOLICITAN REALIZAR BUSQUEDA SELECTIVA EN LA BASES DE DATOS CON EL FIN DE OBTENER INOFRMACION PERSONAL REFERIDA AL CIUDADANO JAIME ARMANDO NAVARRO RIVERA CC 14838938. - NOTA LA CEDUAL APORTADA FIGURA COMO SOCIO ACCIONISTA EN LAS MATRICULAS 883927-16 Y 949975-16"/>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DIEGO JOSE DUQUE DRADA"/>
    <s v=""/>
    <s v="j33pmcali@cendoj.ramajudicial.gov.co"/>
    <s v="E-mail"/>
    <s v=""/>
    <s v="3 Peticiones"/>
    <x v="0"/>
    <s v="Registros Publicos y Redes Emp"/>
    <s v="Derecho de peticion"/>
    <s v="."/>
    <s v="."/>
    <s v="2023 - 00406 SANTIAGO DE CALI, 12 DE ABRIL DE 2023 SEÑORES MINISTERIO DE DEFENSA NACIONAL POLICIA NACIONAL ATENCIÓN: SUBINTENDENTE LINA PAOLA LOPEZ ARISTIZABAL INVESTIGADOR CRIMINAL SIJIN MECAL LINA.LOPEZ4944@CORREO.POLICIA.GOV.CO LA CIUDAD CORDIAL SALUDO, DAMOS RESPUESTA A SU OFICIO DEL 29 DE MARZO DE 2023, RECIBIDO EN LA CÁMARA DE COMERCIO DE BOGOTÁ Y REMITIDO A ESTA ENTIDAD EL 5 DE ABRIL, EN EL QUE SOLICITA: &quot;SE SIRVAN APORTAR LOS DATOS DE UBICACIÓN, DIRECCIÓN RESIDENCIA, DIRECCIÓN DE TRABAJO CORREO ELECTRÓNICO Y NÚMEROS DE TELÉFONOS FIJO O CELULAR DE LA PERSONA QUE MÁS ADELANTE RELACIONA, QUE REGISTRESN EN SUS BASES DE DATOS JAIME ARMANDO NAVARRO RIVERA_x0009__x0009__x0009_C.C. 14.838.93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
    <s v="."/>
    <s v="Finalizado"/>
    <s v="ECUARTAS"/>
    <d v="2023-04-12T00:00:00"/>
    <d v="2023-04-12T00:00:00"/>
    <s v="lina.lopez4944@correo.policia.gov.co.rpost.biz miércoles 12/04/2023 11:11 a. m"/>
    <s v="N"/>
    <s v=""/>
    <x v="0"/>
    <s v=""/>
    <s v="N"/>
    <d v="2023-04-12T00:00:00"/>
    <d v="2023-04-12T00:00:00"/>
    <n v="3"/>
    <n v="15"/>
    <x v="0"/>
    <n v="15"/>
    <s v="cumple"/>
  </r>
  <r>
    <x v="0"/>
    <n v="2023002354"/>
    <x v="67"/>
    <s v="EN COMUNICACION DEL DIA 310032023 CON EMAIL ENVIADO A LA CC HONDA Y REMITIDO A LA CC CALI EL DIA 10042023 CON RAD. 20230431976 POR TRASLADO POR COMPETENCIAS MEDIANTE PETICION LA SEÑORA YULIANA RIOS SOLICITA UN CERTIFICADO DONDE CONSTE QUE EL SR. JAHIR RIOS VILLA CC 1109290054 NO FIGURA REGISTRADO CON ESTABLECIMIENTOS DE COMERCIO A SU NOMBRE PARA DEMOSTRAR INSOLVENCIA ECONOMICA. - NOTA LA CEDULA APORTADA NO FIGURA REGISTRADA EN LA CCC."/>
    <s v="A"/>
    <s v="JCMARIN"/>
    <s v=" "/>
    <s v="Obrero"/>
    <d v="2023-04-10T00:00:00"/>
    <s v="Origino"/>
    <s v="NRESPONS"/>
    <s v="Registros Pub y Redes Emp"/>
    <s v="Back (Registro)"/>
    <s v="Finalizado"/>
    <s v=" "/>
    <s v="Asignado a"/>
    <s v="CMARTINE"/>
    <s v="Registros Pub y Redes Emp"/>
    <s v="Juridica"/>
    <d v="2023-04-10T00:00:00"/>
    <s v="A"/>
    <s v=""/>
    <m/>
    <m/>
    <m/>
    <m/>
    <m/>
    <m/>
    <m/>
    <s v="Sin Identificación"/>
    <m/>
    <s v="YULIANA RIOS"/>
    <s v=""/>
    <s v="riosyuli13@gmail.com"/>
    <s v="E-mail"/>
    <s v=""/>
    <s v="3 Peticiones"/>
    <x v="0"/>
    <s v="Registros Publicos y Redes Emp"/>
    <s v="Derecho de peticion"/>
    <s v="."/>
    <s v="."/>
    <s v="CONTESTADO CON CARTA 2023-00411 DEL 13 DE ABRIL DE 2023, ASÍ: &quot;MEDIANTE ESCRITO RECIBIDO EN LA CÁMARA DE COMERCIO DE HONDA, GUADUAS Y NORTE DEL TOLIMA Y REMITIDO A ESTA ENTIDAD EL 5 DE ABRIL DE 2023, SOLICITÓ &quot;CERTIFICADO DE SOLVENCIA ECONÓMICA PARA EL SEÑOR JAIR RÍOS VILLA CON CÉDULA NO 1.109.290.054 DE FRESNO TOLI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
    <s v="."/>
    <s v="Finalizado"/>
    <s v="CMARTINE"/>
    <d v="2023-04-13T00:00:00"/>
    <d v="2023-04-13T00:00:00"/>
    <s v=" "/>
    <s v="N"/>
    <s v=""/>
    <x v="0"/>
    <s v="Interés general y particular"/>
    <s v="N"/>
    <d v="2023-04-13T00:00:00"/>
    <d v="2023-04-13T00:00:00"/>
    <n v="4"/>
    <n v="15"/>
    <x v="0"/>
    <n v="15"/>
    <s v="cumple"/>
  </r>
  <r>
    <x v="0"/>
    <n v="2023002364"/>
    <x v="67"/>
    <s v="BUENAS NOCHES, ME DIRIJO A USTEDES CON EL FIN DE SOLICITAR LA FICHA TÉCNICA DE LA HARINA TULUEÑA, ESTE PRODUCTO SE ENTREGA A LOS 19 HOGARES COMUNITARIOS QUE COORDINO EN ESTE MOMENTO, LA PRESENTACIÓN DE ESTAS FICHAS TÉCNICAS ES UN REQUISITO DEL ICBF"/>
    <s v="A"/>
    <s v="ARIVAS"/>
    <s v=" "/>
    <s v="Principal"/>
    <d v="2023-04-10T00:00:00"/>
    <s v="Origino"/>
    <s v="ARIVAS"/>
    <s v="Secretaria General"/>
    <s v="Asuntos Legales y Contratacion"/>
    <s v="Finalizado"/>
    <s v=" "/>
    <s v="Asignado a"/>
    <s v="ARIVAS"/>
    <s v="Asuntos Legales y Contratacion"/>
    <s v="Asuntos Legales y Contratacion"/>
    <d v="2023-04-10T00:00:00"/>
    <s v="A"/>
    <s v=""/>
    <m/>
    <m/>
    <m/>
    <m/>
    <m/>
    <m/>
    <m/>
    <s v="Sin Identificación"/>
    <n v="1064435254"/>
    <s v="MILEIDY CLARIVEL SUAREZ COLLAZOS"/>
    <s v=""/>
    <s v="emilymaritza1017@gmail.com"/>
    <s v="E-mail"/>
    <s v="3142449779"/>
    <s v="3 Peticiones"/>
    <x v="5"/>
    <s v="Asuntos Legales y Contratacion"/>
    <s v="Derecho de peticion"/>
    <s v="."/>
    <s v="."/>
    <s v="SE ADJUNTA TRAZABILIDAD. SE LE INFORMA AL PETICIONARIO NO COMPETENCIA DE LA CCC PARA RESOLVER SU REQUERIMIENTO. SE LE RECOMIENDA DIRIGIR PETICIÓN A LA SOCIEDAD QUE MENCIONA EN SU COMUNICACIÓN. DE: ASUNTOS LEGALES CÁMARA DE COMERCIO DE CALI &lt;ASUNTOSLEGALES@CCC.ORG.CO&gt; ENVIADO: MARTES, 11 DE ABRIL DE 2023 17:27 PARA: EMILYMARITZA1017@GMAIL.COM &lt;EMILYMARITZA1017@GMAIL.COM&gt; CC: ANA LUCIA RIVAS RICO &lt;ARIVAS@CCC.ORG.CO&gt; ASUNTO: RESPUESTA DERECHO DE PETICIÓN - MILEIDY CLARIVEL SUAREZ COLLAZOS "/>
    <s v="."/>
    <s v="Finalizado"/>
    <s v="ARIVAS"/>
    <d v="2023-04-11T00:00:00"/>
    <d v="2023-04-11T00:00:00"/>
    <s v=" "/>
    <s v="N"/>
    <s v=""/>
    <x v="0"/>
    <s v="Interés general y particular"/>
    <s v="N"/>
    <d v="2023-04-11T00:00:00"/>
    <d v="2023-04-11T00:00:00"/>
    <n v="2"/>
    <n v="15"/>
    <x v="0"/>
    <n v="15"/>
    <s v="cumple"/>
  </r>
  <r>
    <x v="0"/>
    <n v="2023002371"/>
    <x v="67"/>
    <s v="EN COMUNICACION DEL DIA 10042023 CON EMAIL ENVIADO A CONTACTO CCC MEDIANTE DERECHO DE PETICION LA SEÑORA RUBIELA CHAVARRO HURTADO CC # 31301537 ACTUANDO EN REPRESENTACIÓN DE LA EMPRESA VIGILANCIA Y SEGURIDAD FARALLONES LTDA NIT. 805017265-1 RESPETUOSAMENTE ME PERMITO IMPETRAR ESTE DERECHO DE PETICION - SÍRVASE MANIFESTAR A LA SUSCRITA PETICIONARIA EL FUNDAMENTO LEGAL ¿ESCRITO¿ EMITIDO POR EL JUZGADO TRECE LABORAL DEL CIRCUITO DE CALI POR EL CUAL USTEDES PROCEDEN A EMBARGAR NUEVAMENTE A LA PETICIONARIA DONDE ELLOS INFORMAN QUE ESTE PROCESO SE RADICO HACE TIEMPO Y NO HAN VUELTO A REABRIR EL CASO, REQUIRIENDO NUEVAMENTE EMBARGAR A NUESTRA SOCIEDAD ACARREÁNDONOS GRANDES PERJUICIOS COMERCIALES CON NUESTROS CLIENTES. (COSA JUZGADA) - SÍRVASE EN SU DEFECTO DE DESCUBRIRSE UN YERRO EN SU SISTEMA RETIRAR DE INMEDIATO ESTA MEDIDA CAUTELAR DE NUESTRO CERTIFICADO DE EXISTENCIA Y REPRESENTACIÓN LEGAL. INSISTO DEL GRAN PERJUICIO QUE ESTO NOS ESTÁ OCASIONANDO TANTO COMERCIAL COMO PECUNIARIAMENTE FRENTE A LA CONTRATACIÓN DE NUEVOS CONTRATOS Y EL ESMERO DE LA EMPRESA DE LIMPIAR NUESTRO CERTIFICADO DE EMBARGOS PENDIENTES."/>
    <s v="A"/>
    <s v="JCMARIN"/>
    <s v=" "/>
    <s v="Obrero"/>
    <d v="2023-04-10T00:00:00"/>
    <s v="Origino"/>
    <s v="NRESPONS"/>
    <s v="Registros Pub y Redes Emp"/>
    <s v="Juridica"/>
    <s v="Finalizado"/>
    <s v=" "/>
    <s v="Asignado a"/>
    <s v="MVELASQU"/>
    <s v="Registros Pub y Redes Emp"/>
    <s v="Juridica"/>
    <d v="2023-04-10T00:00:00"/>
    <s v="A"/>
    <s v=""/>
    <m/>
    <m/>
    <m/>
    <m/>
    <m/>
    <m/>
    <m/>
    <s v="Sin Identificación"/>
    <m/>
    <s v="RUBIELA CHAVARRO HURTADO"/>
    <s v="3451396"/>
    <s v="vysfarallones@gmail.com"/>
    <s v="E-mail"/>
    <s v="3218322800"/>
    <s v="3 Peticiones"/>
    <x v="11"/>
    <s v="Registros Publicos y Redes Emp"/>
    <s v="Derecho de peticion"/>
    <s v="."/>
    <s v="."/>
    <s v="ES POR LO INMEDIATAMENTE ANTERIOR, QUE ACTUALMENTE, FIGURA ACTIVA LA INSCRIPCIÓN NO. 883 DEL 9 DE JUNIO DE 2022 PROVENIENTE DE LA OFICINA DE APOYO PARA LOS JUZGADOS CIVILES DEL CIRCUITO DE EJECUCIÓN DE SENTENCIAS DE CALI, EN EL QUE SE ORDENÓ A ESTA CÁMARA DE COMERCIO, DEJAR A DISPOSICIÓN DEL PROCESO EJECUTIVO CON RADICACIÓN NO. 2013-0082, QUE SE TRAMITA EN EL JUZGADO TRECE LABORAL DEL CIRCUITO DE CALI, CUYO DEMANDANTE ES EVELTON LEOVAN ORTIZ, LOS BIENES DESEMBARGADOS.RESULTA CLARO QUE DEL HISTORIAL ANTES ANALIZADO, EL PROCESO EJECUTIVO EN EL QUE FIGURABA COMO DEMANDANTE EL SEÑOR EVELTON LEOVAN ORTIZ, CONTRA LA SOCIEDAD BAJO ESTUDIO YA FINALIZÓ, DE ACUERDO A LO COMUNICADO Y ORDENADO POR EL JUZGADO TRECE LABORAL DEL CIRCUITO DE CALI, A ESTA CÁMARA DE COMERCIO MEDIANTE EL OFICIO NO. 1656 DEL 2 DE SEPTIEMBRE DE 2019, NO OBSTANTE, ES IMPORTANTE ACLARARLE QUE BAJO LA ORDEN DE EMBARGO DE REMANENTES REMITIDA POR LA OFICINA DE APOYO PARA LOS JUZGADOS CIVILES DEL CIRCUITO DE EJECUCIÓN DE SENT"/>
    <s v="."/>
    <s v="Finalizado"/>
    <s v="MVELASQU"/>
    <d v="2023-04-10T00:00:00"/>
    <d v="2023-04-10T00:00:00"/>
    <s v=" "/>
    <s v="N"/>
    <s v=""/>
    <x v="0"/>
    <s v="."/>
    <s v="N"/>
    <d v="2023-04-10T00:00:00"/>
    <d v="2023-04-10T00:00:00"/>
    <n v="1"/>
    <n v="15"/>
    <x v="0"/>
    <n v="15"/>
    <s v="cumple"/>
  </r>
  <r>
    <x v="0"/>
    <n v="2023002373"/>
    <x v="67"/>
    <s v="EN COMUNICACION DEL DIA 10042023 CON EMAIL ENVIADO A CONTACTO CCC MEDIANTE PETICION LA SEÑORA ELIANA ANDRADE S. INGENIERA AMBIENTAL CC 1091681847 DESEO SOLICITAR UNA BASE DE DATOS DE COMERCIANTES QUE PERTENECEN AL BARRIO FLORALIA DEL MUNICIPIO DE CALI ESTO CON LA FINALIDAD DE UTILIZAR LOS DATOS EN UN PROYECTO DE INVESTIGACIÓN ACADÉMICO POR LO TANTO LA INFORMACIÓN OBTENIDA NO SERÁ USADA PARA OTRA FINALIDAD YA QUE LA INFORMACIÓN SOLICITADA ES DE FINES ACADÉMICOS SE REQUIERE DE LA INFORMACIÓN PROPORCIONADA SEA GRATUITA."/>
    <s v="A"/>
    <s v="JCMARIN"/>
    <s v=" "/>
    <s v="Obrero"/>
    <d v="2023-04-10T00:00:00"/>
    <s v="Origino"/>
    <s v="AMRAMIRE"/>
    <s v="Registros Pub y Redes Emp"/>
    <s v="Back (Registro)"/>
    <s v="Finalizado"/>
    <s v=" "/>
    <s v="Asignado a"/>
    <s v="ECUARTAS"/>
    <s v="Registros Pub y Redes Emp"/>
    <s v="Back (Registro)"/>
    <d v="2023-04-10T00:00:00"/>
    <s v="A"/>
    <s v=""/>
    <m/>
    <m/>
    <m/>
    <m/>
    <m/>
    <m/>
    <m/>
    <s v="Sin Identificación"/>
    <m/>
    <s v="ELIANA ANDRADE S"/>
    <s v=""/>
    <s v="elianaandrade3569@gmail.com"/>
    <s v="E-mail"/>
    <s v="316 762 8934"/>
    <s v="3 Peticiones"/>
    <x v="0"/>
    <s v="Registros Publicos y Redes Emp"/>
    <s v="Derecho de peticion"/>
    <s v="."/>
    <s v="."/>
    <s v="2023-00415 SANTIAGO DE CALI, 13 DE ABRIL DE 2023 SEÑORA ELIANA ANDRADE S. INGENIERA AMBIENTAL ELIANAANDRADE3569@GMAIL.COM LA CIUDAD CORDIAL SALUDO, DAMOS RESPUESTA A SU CORREO ELECTRÓNICO DEL 10 DE ABRIL DE 2023, RECIBIDO EN ESTA ENTIDAD EL MISMO DÍA, EN EL QUE SOLICITA: &quot;BASE DE DATOS DE COMERCIANTES QUE PERTENECEN AL BARRIO FLORALIA DEL MUNICIPIO DE CALI, ESTO CON LA FINALIDAD DE UTILIZAR LOS DATOS EN UN PROYECTO DE INVESTIGACIÓN ACADÉMICO, POR LO TANTO, LA INFORMACIÓN OBTENIDA NO SERÁ USADA PARA OTRA FINALIDAD, YA QUE, LA INFORMACIÓN SOLICITADA ES DE FINES ACADÉMICOS, SE REQUIERE DE LA INFORMACIÓN PROPORCIONADA SEA GRATUIT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 v="."/>
    <s v="Finalizado"/>
    <s v="ECUARTAS"/>
    <d v="2023-04-13T00:00:00"/>
    <d v="2023-04-13T00:00:00"/>
    <s v="'elianaandrade3569@gmail.com.rpost.biz' jueves 13/04/2023 9:30 a. m."/>
    <s v="N"/>
    <s v=""/>
    <x v="0"/>
    <s v="Interés general y particular"/>
    <s v="N"/>
    <d v="2023-04-13T00:00:00"/>
    <d v="2023-04-13T00:00:00"/>
    <n v="4"/>
    <n v="15"/>
    <x v="0"/>
    <n v="15"/>
    <s v="cumple"/>
  </r>
  <r>
    <x v="0"/>
    <n v="2023002374"/>
    <x v="67"/>
    <s v="LA SRA MIYILANI RIVERA IDENTIFICADA CON CC 31488853, SOLICITA CERTIFICADO DE NO FIGURA DEL SR EIBER FERNANDO CHAUZA IDENTIFICADO CON CC 16.461.521 DE YUMBO VALLE. PARA TRAMITE DE LIBERTAD CONDICIONAL, EL CERTIFICADO O CARTA SOLICITAN LO ENVIEN VIA EMAIL MIYI2023LANI@GMAIL.COM"/>
    <s v="A"/>
    <s v="HMARIN"/>
    <s v=" "/>
    <s v="Yumbo"/>
    <d v="2023-04-10T00:00:00"/>
    <s v="Origino"/>
    <s v="NRESPONS"/>
    <s v="Registros Pub y Redes Emp"/>
    <s v="Back (Registro)"/>
    <s v="Finalizado"/>
    <s v=" "/>
    <s v="Asignado a"/>
    <s v="CMARTINE"/>
    <s v="Registros Pub y Redes Emp"/>
    <s v="Juridica"/>
    <d v="2023-04-10T00:00:00"/>
    <s v="A"/>
    <s v=""/>
    <m/>
    <m/>
    <m/>
    <m/>
    <m/>
    <m/>
    <m/>
    <s v="Sin Identificación"/>
    <n v="31488853"/>
    <s v="MIYILANI RIVERA"/>
    <s v=""/>
    <s v="MIYI2023LANI@GMAIL.COM"/>
    <s v="Presencial Verbal"/>
    <s v="3135023161"/>
    <s v="3 Peticiones"/>
    <x v="0"/>
    <s v="Registros Publicos y Redes Emp"/>
    <s v="Derecho de peticion"/>
    <s v="."/>
    <s v="."/>
    <s v="CONTESTADO CON CARTA 2023-00414 DEL 13 DE ABRIL DE 2023, ASÍ: &quot;MEDIANTE PETICIÓN DEL 10 DE ABRIL DE 2023, SOLICITÓ A ESTA CÁMARA DE COMERCIO UN CERTIFICADO DE NO FIGURA A NOMBRE DE EIBER FERNANDO CHAUZA, IDENTIFICADO CON LA CÉDULA DE CIUDADANÍA NO. 1646152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IBER FERNANDO CHAUZA, IDENTIFICADO "/>
    <s v="."/>
    <s v="Finalizado"/>
    <s v="CMARTINE"/>
    <d v="2023-04-13T00:00:00"/>
    <d v="2023-04-13T00:00:00"/>
    <s v=" "/>
    <s v="N"/>
    <s v=""/>
    <x v="0"/>
    <s v="Interés general y particular"/>
    <s v="N"/>
    <d v="2023-04-13T00:00:00"/>
    <d v="2023-04-13T00:00:00"/>
    <n v="4"/>
    <n v="15"/>
    <x v="0"/>
    <n v="15"/>
    <s v="cumple"/>
  </r>
  <r>
    <x v="0"/>
    <n v="2023002381"/>
    <x v="67"/>
    <s v="EN COMUNICACION DEL DIA 29032023 CON EMAIL ENVIADO A LA DRA. CLAUDIA BOTERO Y REMITIDO A CONTACTO CCC EL DIA 10042023 MEDIENTE PETICION LA SEÑORA MARTA LUCIA MURILLAS REP. LEGAL DEL INTRAPACK COLOMBIA LTDA Y GONZALEZ POSADA Y CIA S EN C. SOLICITA SE REVISE EL DEBIDO REGISTRO DE CADA ENTE YA QUE SE EVIDENCIA INCONGRUENCIAS EN ELLOS (VER EL CORREO ELECTRONICO)"/>
    <s v="A"/>
    <s v="SIBARGUE"/>
    <s v=" "/>
    <s v="Obrero"/>
    <d v="2023-04-10T00:00:00"/>
    <s v="Origino"/>
    <s v="NRESPONS"/>
    <s v="Registros Pub y Redes Emp"/>
    <s v="Front (Cajas)"/>
    <s v="Finalizado"/>
    <s v=" "/>
    <s v="Asignado a"/>
    <s v="CBOTERO"/>
    <s v="Registros Pub y Redes Emp"/>
    <s v="Juridica"/>
    <d v="2023-04-10T00:00:00"/>
    <s v="A"/>
    <s v="MERCANTIL"/>
    <n v="105546"/>
    <m/>
    <m/>
    <m/>
    <m/>
    <m/>
    <m/>
    <s v="Inscrito"/>
    <m/>
    <s v="MARTHA LUCIA MURILLAS"/>
    <s v=""/>
    <s v="mmblegaladvices777@aol.com"/>
    <s v="E-mail"/>
    <s v=""/>
    <s v="3 Peticiones"/>
    <x v="11"/>
    <s v="Registros Publicos y Redes Emp"/>
    <s v="Derecho de peticion"/>
    <s v="."/>
    <s v="."/>
    <s v="RETIRAR DEL CERTIFICADO DE EXISTENCIA Y REPRESENTACIÓN LEGAL DE LA SOCIEDAD INTRAPACK DE COLOMBIA LIMITADA MATRÍCULA 105546-3, EL TEXTO &quot;LA RESPONSABILIDAD DE LOS SOCIOS QUEDA LIMITADA AL MONTO DE SUS RESPECTIVOS APORTES&quot; QUE APARECE AL FINAL DEL CAPITAL. RETIRAR DEL CERTIFICADO DE EXISTENCIA Y REPRESENTACIÓN LEGAL DE LA SOCIEDAD GONZALEZ POSADA &amp; CIA S. EN C. MATRÍCULA 26773-6, EL TEXTO &quot;LA SOCIA COLECTIVA COMPROMETE SOLIDARIA E ILIMITADAMENTE SU RESPONSABILIDAD POR LAS OPERACIONES SOCIALES EN CAMBIO, EL SOCIO COMANDITARIO LIMITA EXCLUSIVAMENTE SU RESPONSABILIDAD AL MONTO DE SU RESPECTIVO APORTE.&quot; QUE APARECE AL FINAL DEL CAPITAL. A CONTINUACIÓN, DAMOS RESPUESTA A LOS PUNTOS EXPUESTOS EN SU SOLICITUD: SOCIEDAD INTRAPACK DE COLOMBIA LTDA. ¿ NIT 890321672-6, MATRÍCULA NO. 105546 ¿ UNA VEZ REVISADA DE NUEVO LA ESCRITURA PÚBLICA NO. 4039 DEL 2 DE DICIEMBRE DE 2010 DE LA NOTARÍA OCTAVA DEL CÍRCULO DE CALI, INSCRITA EN ESTA CÁMARA DE COMERCIO EL 18 DE JUNIO DE 2013 CON EL NO. 7037 DEL DEL "/>
    <s v="."/>
    <s v="Finalizado"/>
    <s v="CBOTERO"/>
    <d v="2023-04-15T00:00:00"/>
    <d v="2023-04-27T00:00:00"/>
    <s v=" "/>
    <s v="N"/>
    <s v=""/>
    <x v="0"/>
    <s v="."/>
    <s v="N"/>
    <d v="2023-04-20T00:00:00"/>
    <d v="2023-04-20T00:00:00"/>
    <n v="9"/>
    <n v="15"/>
    <x v="0"/>
    <n v="15"/>
    <s v="cumple"/>
  </r>
  <r>
    <x v="0"/>
    <n v="2023002385"/>
    <x v="67"/>
    <s v="EN COMUNICACION DEL DIA 28032023 CON OFICIO 169 DEL JUZGADO 10 DE FAMILIA DE ORALIDAD DE CALI ENVIADO VIA EMAIL A CONTACTO CCC OFICIAR A LA CÁMARA DE COMERCIO DE CALI PARA QUE REMITA CERTIFICADO DEEXISTENCIA Y REPRESENTACIÓN DE LA EMPRESA MAS FIT S.A.S ADMINISTRADORA EN COLOMBIA DE LOS CENTROS DE ACONDICIONAMIENTO FÍSICO SMART FIT DE LA CIUDAD DE CALI."/>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ANDRÉS FELIPE LENIS CARVAJAL"/>
    <s v="8986868EXT2101"/>
    <s v="j10fccali@cendoj.ramajudicial.gov.co"/>
    <s v="E-mail"/>
    <s v=""/>
    <s v="3 Peticiones"/>
    <x v="0"/>
    <s v="Registros Publicos y Redes Emp"/>
    <s v="Derecho de peticion"/>
    <s v="."/>
    <s v="."/>
    <s v="2023 - 00360 SANTIAGO DE CALI, 13 DE ABRIL DE 2023 SEÑORES JUZGADO DÉCIMO DE FAMILIA DE ORALIDAD DE CALI J10FCCALI@CENDOJ.RAMAJUDICIAL.GOV.CO LA CIUDAD CORDIAL SALUDO DAMOS RESPUESTA AL OFICIO NO. 169 RADICACIÓN 7600131100102022-0001 8900 DEL 28 DE MARZO DE 2023, RECIBIDO EN ESTA ENTIDAD EL 10 DE ABRIL, EN EL QUE SOLICITA &quot;REMITA CERTIFICADO DE EXISTENCIA Y REPRESENTACIÓN DE LA EMPRESA MAS FIT S.A.S ADMINISTRADORA EN COLOMBIA DE LOS CENTROS DE ACONDICIONAMIENTO FÍSICO SMART FIT DE LA CIUDAD DE CALI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s v="."/>
    <s v="Finalizado"/>
    <s v="ECUARTAS"/>
    <d v="2023-04-13T00:00:00"/>
    <d v="2023-04-13T00:00:00"/>
    <s v="j10fccali@cendoj.ramajudicial.gov.co.rpost.biz jueves 13/04/2023 9:51 a. m"/>
    <s v="N"/>
    <s v=""/>
    <x v="0"/>
    <s v=""/>
    <s v="N"/>
    <d v="2023-04-13T00:00:00"/>
    <d v="2023-04-13T00:00:00"/>
    <n v="4"/>
    <n v="15"/>
    <x v="0"/>
    <n v="15"/>
    <s v="cumple"/>
  </r>
  <r>
    <x v="0"/>
    <n v="2023002389"/>
    <x v="67"/>
    <s v="SUSPENSION SEGURO DE VIDA NO AUTORIZADO POR TITULAR DEL PREDIO"/>
    <s v="A"/>
    <s v="LROJAS"/>
    <s v=" "/>
    <s v="Unicentro web"/>
    <d v="2023-04-10T00:00:00"/>
    <s v="Origino"/>
    <s v="ARIVAS"/>
    <s v="Secretaria General"/>
    <s v="Asuntos Legales y Contratacion"/>
    <s v="Finalizado"/>
    <s v=" "/>
    <s v="Asignado a"/>
    <s v="ARIVAS"/>
    <s v="Asuntos Legales y Contratacion"/>
    <s v="Asuntos Legales y Contratacion"/>
    <d v="2023-04-10T00:00:00"/>
    <s v="A"/>
    <s v=""/>
    <m/>
    <m/>
    <m/>
    <m/>
    <m/>
    <m/>
    <m/>
    <s v="Sin Identificación"/>
    <n v="16269435"/>
    <s v="ALBEIRO ANTONIO FLOREZ MINA"/>
    <s v=""/>
    <s v="albeiroflorezmina@hotmail.com"/>
    <s v="E-mail"/>
    <s v=""/>
    <s v="3 Peticiones"/>
    <x v="5"/>
    <s v="Asuntos Legales y Contratacion"/>
    <s v="Derecho de peticion"/>
    <s v="."/>
    <s v="."/>
    <s v="SE ADJUNTA TRAZABILIDAD. SE LE INFORMA NO COMPETENCIA DE LA CCC EN ASUNTOS REALCIONADOS CON SEGUROS DE VIDA. SE LE RECOMIENDA AL PETICIONARIO REMITIR SOLICITUD A LA ENTIDAD MENCIONADA. DE: ASUNTOS LEGALES CÁMARA DE COMERCIO DE CALI &lt;ASUNTOSLEGALES@CCC.ORG.CO&gt; ENVIADO: MARTES, 25 DE ABRIL DE 2023 15:51 PARA: ALBEIROFLOREZMINA@HOTMAIL.COM &lt;ALBEIROFLOREZMINA@HOTMAIL.COM&gt; CC: ANA LUCIA RIVAS RICO &lt;ARIVAS@CCC.ORG.CO&gt; ASUNTO: RESPUESTA DERECHO DE PETICIÓN - ALBEIRO ANTONIO FLÓREZ MINA"/>
    <s v="."/>
    <s v="Finalizado"/>
    <s v="ARIVAS"/>
    <d v="2023-04-25T00:00:00"/>
    <d v="2023-04-25T00:00:00"/>
    <s v=" "/>
    <s v="N"/>
    <s v=""/>
    <x v="0"/>
    <s v="Interés general y particular"/>
    <s v="N"/>
    <d v="2023-04-25T00:00:00"/>
    <d v="2023-04-25T00:00:00"/>
    <n v="12"/>
    <n v="15"/>
    <x v="0"/>
    <n v="15"/>
    <s v="cumple"/>
  </r>
  <r>
    <x v="0"/>
    <n v="2023002390"/>
    <x v="67"/>
    <s v="EN COMUNICACION DEL DIA 10042023 CON EMAIL ENVIADO A CONTACTO CCC MEDIANTE PETICION LA SEÑORA ANGELICA MARIA REYES CC SOLICITA INFORMACION OPARA ADQUIRIR UNA BASE DE DATOS DE DEEMPRENDIMIENTOS DE POBLACIÓN MIGRANTE VENEZOLANA. ESTA BASE DE DATOS SE REQUIERE PARA CONVOCARLOSA PARTICIPAR DE UN PROYECTO DE COOPERACIÓN INTERNACIONAL FINANCIADO POR USAID QUE ESTÁ OPERANDO LACORPORACIÓN DE DESARROLLO PRODUCTIVO CDP - UNIVAC"/>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ANGÉLICA MARIA REYES"/>
    <s v="8854569"/>
    <s v="univacgremio@gmail.com"/>
    <s v="E-mail"/>
    <s v="302 2066888"/>
    <s v="3 Peticiones"/>
    <x v="0"/>
    <s v="Registros Publicos y Redes Emp"/>
    <s v="Derecho de peticion"/>
    <s v="."/>
    <s v="."/>
    <s v="2023-00392 SANTIAGO DE CALI, 12 DE ABRIL DE 2023 SEÑORA ANGÉLICA MARIA REYES COORDINADORA ADMINISTRATIVA UNIVACGREMIO@GMAIL.COM LA CIUDAD CORDIAL SALUDO, DAMOS RESPUESTA A SU CORREO ELECTRÓNICO DEL 10 DE ABRIL DE 2023, RECIBIDO EN ESTA ENTIDAD EL MISMO DÍA, EN EL QUE SOLICITA: &quot;BASE DE DATOS DE EMPRENDIMIENTOS DE POBLACIÓN MIGRANTE VENEZOLAN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
    <s v="."/>
    <s v="Finalizado"/>
    <s v="ECUARTAS"/>
    <d v="2023-04-12T00:00:00"/>
    <d v="2023-04-12T00:00:00"/>
    <s v="'univacgremio@gmail.com.rpost.biz miércoles 12/04/2023 2:34 p. m "/>
    <s v="N"/>
    <s v=""/>
    <x v="0"/>
    <s v="Interés general y particular"/>
    <s v="N"/>
    <d v="2023-04-12T00:00:00"/>
    <d v="2023-04-12T00:00:00"/>
    <n v="3"/>
    <n v="15"/>
    <x v="0"/>
    <n v="15"/>
    <s v="cumple"/>
  </r>
  <r>
    <x v="0"/>
    <n v="2023002391"/>
    <x v="67"/>
    <s v="CORDIAL SALUDO ME ENCUENTRO MUY MOLESTA POR EL TRATO EL DÍA DE HOY POR UNA DE SUS FUNCIONARIAS. ESTOY VIAJANDO A PEREIRA COMO DE COSTUMBRE , PORQUE ME PARECE CÓMODO Y AMABLE SU GENTE. PERO HOY NO FUE IGUAL, ESTOY VIAJANDO EN EL 7009 . PRIMERO NOSOTROS COMO USUARIOS NOS UBICAMOS DONDE SUS FUNCIONARIOS NOS ORIENTAN, EN ESTA OCASIÓN LA RUTA LA MANDARON A OTRO PUESTO , COSA QUE DESCONOCÍA Y VIENE LA FANTÁSTICA FUNCIONARIA A TRATAR MAL A UN SEÑOR ADULTO MAYOR Y A CONTESTARME DE MANERA IMPRUDENTE GROCERA LA VERDAD LA MANDE A TOMAR VALERIANA PARA QUE SE CALME. QUE SE CONTROLE , ESTRES MANEJAMOS TODOS Y MÁS EN ESTOS DÍAS DE ALTO TRÁFICO. QUE MANEJE LOS TIEMPOS Y CONSERVE LA CALMA EL BUEN TRATO SIEMPRE NOS LLEVA A MEJORES ALIANZAS. GRACIAS POR SU TIEMPO"/>
    <s v="A"/>
    <s v="LROJAS"/>
    <s v=" "/>
    <s v="Unicentro web"/>
    <d v="2023-04-10T00:00:00"/>
    <s v="Origino"/>
    <s v="ARIVAS"/>
    <s v="Secretaria General"/>
    <s v="Asuntos Legales y Contratacion"/>
    <s v="Finalizado"/>
    <s v=" "/>
    <s v="Asignado a"/>
    <s v="ARIVAS"/>
    <s v="Asuntos Legales y Contratacion"/>
    <s v="Asuntos Legales y Contratacion"/>
    <d v="2023-04-10T00:00:00"/>
    <s v="A"/>
    <s v=""/>
    <m/>
    <m/>
    <m/>
    <m/>
    <m/>
    <m/>
    <m/>
    <s v="Sin Identificación"/>
    <m/>
    <s v="CLAUDIA AGUDELO"/>
    <s v=""/>
    <s v="cagudelo@percos.com"/>
    <s v="E-mail"/>
    <s v=""/>
    <s v="3 Peticiones"/>
    <x v="5"/>
    <s v="Asuntos Legales y Contratacion"/>
    <s v="Derecho de peticion"/>
    <s v="."/>
    <s v="."/>
    <s v="SE ADJUNTA TRAZABILIDAD, SE INFORMA NO COMPETENCIA DE LA CCC RELACIONADOS CON RECLAMACIONES AL SCETOR TRANSPORTE. DE: ASUNTOS LEGALES CÁMARA DE COMERCIO DE CALI &lt;ASUNTOSLEGALES@CCC.ORG.CO&gt; ENVIADO: MARTES, 25 DE ABRIL DE 2023 15:53 PARA: CAGUDELO@PERCOS.COM &lt;CAGUDELO@PERCOS.COM&gt; CC: ANA LUCIA RIVAS RICO &lt;ARIVAS@CCC.ORG.CO&gt; ASUNTO: RESPUESTA DERECHO DE PETICIÓN - CLAUDIA AGUDELO "/>
    <s v="."/>
    <s v="Finalizado"/>
    <s v="ARIVAS"/>
    <d v="2023-04-25T00:00:00"/>
    <d v="2023-04-25T00:00:00"/>
    <s v=" "/>
    <s v="N"/>
    <s v=""/>
    <x v="0"/>
    <s v="Interés general y particular"/>
    <s v="N"/>
    <d v="2023-04-25T00:00:00"/>
    <d v="2023-04-25T00:00:00"/>
    <n v="12"/>
    <n v="15"/>
    <x v="0"/>
    <n v="15"/>
    <s v="cumple"/>
  </r>
  <r>
    <x v="0"/>
    <n v="2023002392"/>
    <x v="67"/>
    <s v="EN COMUNICACION DEL DIA 10042023 CON EMAIL ENVIADO A CONTACTO CCC MEDIANTE PETICION LA SRA. DANIELA LORENA RODRIGUEZ SUAREZ CC 1049658497 SOLICITA AMABLEMENTE QUE ME PROPORCIONEN LA DIRECCION DE RESIDENCIA O DE CORREO ELECTRONICO DE LA SEÑORITA MARIA CAMILA CAICEDO MINA CON C.C 1111816206 QUIEN TENÍA REGISTRADA EN ESTA ENTIDAD A LA EMPRESA MC XPECTRUM ENTERPRISES CON SEDE EN CALI . ENTIENDO QUE ESTA INFORMACION ES DELICADA, PERO EL MOTIVO POR EL CUAL LA SOLICITO ES PORQUE, ESTOY PROCESANDO UNA DEMANDA CONTRA ESTA PERSONA QUE TENIA UNA COMPAÑIA EN LA QUE YO TRABAJABA Y AL YO IR AL CENTRO DE INSPECCION DE TRABAJO E INTENTAR DAR CON SU DIRECCION EN EL SITIO DONDE SE REGISTRAN LAS EMPRESAS, ÉSTA YA APARECE CANCELADA, POR LO QUE EL MIN ME INDICO QUE DEBIA ENCONTRAR EL PARADERO DE LA PERSONA NATURAL POR CUALQUIER OTRO MEDIO POSIBLE Y SÉ QUE UDS DEBEN TENER ESTA INFORMACION, REITERO QUE LA SOLICITO CON OBJETIVOS NETAMENTE LEGALES."/>
    <s v="A"/>
    <s v="JCMARIN"/>
    <s v=" "/>
    <s v="Obrero"/>
    <d v="2023-04-10T00:00:00"/>
    <s v="Origino"/>
    <s v="NRESPONS"/>
    <s v="Registros Pub y Redes Emp"/>
    <s v="Back (Registro)"/>
    <s v="Finalizado"/>
    <s v=" "/>
    <s v="Asignado a"/>
    <s v="ECUARTAS"/>
    <s v="Registros Pub y Redes Emp"/>
    <s v="Back (Registro)"/>
    <d v="2023-04-10T00:00:00"/>
    <s v="A"/>
    <s v=""/>
    <m/>
    <m/>
    <m/>
    <m/>
    <m/>
    <m/>
    <m/>
    <s v="Sin Identificación"/>
    <m/>
    <s v="DANIELA LORENA RODRIGUEZ SUAREZ"/>
    <s v=""/>
    <s v=""/>
    <s v="E-mail"/>
    <s v=""/>
    <s v="3 Peticiones"/>
    <x v="0"/>
    <s v="Registros Publicos y Redes Emp"/>
    <s v="Derecho de peticion"/>
    <s v="."/>
    <s v="."/>
    <s v="2023 - 00340 SANTIAGO DE CALI, 13 DE ABRIL DE 2023 SEÑORA DANIELA LORENA RODRIGUEZ SUAREZ LORENASUAREZ1D5H@GMAIL.COM LA CIUDAD CORDIAL SALUDO, MEDIANE CORREO ELECTRÓNICO DEL 10 DE ABRIL DE 2023, RECIBIDO EN ESTA ENTIDAD EL MISMO DÍA, SOLICITA: &quot;ME PROPORCIONEN LA DIRECCIÓN DE RESIDENCIA O DE CORREO ELECTRÓNICO DE LA SEÑORITA MARIA CAMILA CAICEDO MINA CON C.C 1111816206 QUIEN TENÍA REGISTRADA EN ESTA ENTIDAD A LA EMPRESA MC XPECTRUM ENTERPRISES CON SEDE EN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
    <s v="."/>
    <s v="Finalizado"/>
    <s v="ECUARTAS"/>
    <d v="2023-04-13T00:00:00"/>
    <d v="2023-04-13T00:00:00"/>
    <s v="lorenasuarez1d5h@gmail.com.rpost.biz jueves 13/04/2023 10:23 a. m."/>
    <s v="N"/>
    <s v=""/>
    <x v="0"/>
    <s v="Interés general y particular"/>
    <s v="N"/>
    <d v="2023-04-13T00:00:00"/>
    <d v="2023-04-13T00:00:00"/>
    <n v="4"/>
    <n v="15"/>
    <x v="0"/>
    <n v="15"/>
    <s v="cumple"/>
  </r>
  <r>
    <x v="0"/>
    <n v="2023002397"/>
    <x v="68"/>
    <s v="EL SEÑOR JUAN ARMANDO SINISTERRA MOLINA IDENTIFICADO CON CC # 16627362 SOLICITA PRORROGA DE LA RAD. 20230206826 DEL TERMINO DE 1 MES CONCEDIDO PARA SUBSANAR LO SOLICITADO POR REQUERIMIENTO DEL 16 DE MARZO DEL PRESENTE AÑO. LO ANTERIOR, EN CONSIDERACION A QUE LA NOTARIA QUE OTORGÓ LA ESCRITURA PUBLICA POR LA QUE SE SOLEMNIZÓ LA REFORMA ESTATUTARIA NO HARÁ ENTREGA DE LA ESCRITURA ANTES DEL 16 DE ABRIL, FECHA DE VENCIMIENTO DEL PLAZO PARA LA MENCIONADA SUBSANACIÓN."/>
    <s v="A"/>
    <s v="PGUARGUA"/>
    <s v=" "/>
    <s v="Principal"/>
    <d v="2023-04-11T00:00:00"/>
    <s v="Origino"/>
    <s v="no aplica"/>
    <s v="Registros Pub y Redes Emp"/>
    <s v="Juridica"/>
    <s v="Finalizado"/>
    <s v=" "/>
    <s v="Asignado a"/>
    <s v="MBASTIDA"/>
    <s v="Registros Pub y Redes Emp"/>
    <s v="Juridica"/>
    <d v="2023-04-11T00:00:00"/>
    <s v="A"/>
    <s v="MERCANTIL"/>
    <n v="511955"/>
    <n v="20230206826"/>
    <m/>
    <m/>
    <m/>
    <m/>
    <m/>
    <s v="Inscrito"/>
    <n v="16627362"/>
    <s v="JUAN ARMANDO SINISTERRA MOLINA"/>
    <s v=""/>
    <s v="juansinisterra@mysabogados.com.co"/>
    <s v="Presencial con Carta"/>
    <s v="3153339284"/>
    <s v="3 Peticiones"/>
    <x v="3"/>
    <s v="Registros Publicos y Redes Emp"/>
    <s v="Derecho de peticion"/>
    <s v="."/>
    <s v="."/>
    <s v="EN EL APLICATIVO DE DEVOLUCIONES FUE REALIZADA LA PRÓRROGA CORRESPONDIENTE, QUEDANDO COMO FECHA DE REQUERIMIENTO EL 16/03/2023Y COMO FECHA DEL LÍMITE DE LA PRÓRROGA EL 16/05/2023 POR CORREO DEL 11-04-2023 FUE SOLICITADA PRORROGA "/>
    <s v="."/>
    <s v="Finalizado"/>
    <s v="MBASTIDA"/>
    <d v="2023-04-11T00:00:00"/>
    <d v="2023-04-11T00:00:00"/>
    <s v=" "/>
    <s v="N"/>
    <s v=""/>
    <x v="0"/>
    <s v="."/>
    <s v="N"/>
    <d v="2023-04-11T00:00:00"/>
    <d v="2023-04-11T00:00:00"/>
    <n v="1"/>
    <n v="15"/>
    <x v="0"/>
    <n v="15"/>
    <s v="cumple"/>
  </r>
  <r>
    <x v="0"/>
    <n v="2023002398"/>
    <x v="68"/>
    <s v="EN COMUNICACION DEL DIA 24032023 CON OFICIO E2023027651 DEL MINDEFENSA BOGOTA DC ENVIADO VIA EMAIL A LA CC BOGOTA DC Y REMITIDO A LA CC CALI EL DIA 10042023 CON RADICACION NO. 20230434827 POR TRASALDO POR COMPETENCIAS SOLICITAN - INFROMACION DE LA ULTIMA UBICACION DE LAS SOCIEDADES Y PERSONAS NATURALES RELACIONADAS EN EL OFICIO (LISTA LARGA) - CERTIFICADO DE EXISTENCIA Y REPRESENTACION LEGAL Y O INSCRIPCION."/>
    <s v="A"/>
    <s v="JCMARIN"/>
    <s v=" "/>
    <s v="Obrero"/>
    <d v="2023-04-11T00:00:00"/>
    <s v="Origino"/>
    <s v="NRESPONS"/>
    <s v="Registros Pub y Redes Emp"/>
    <s v="Back (Registro)"/>
    <s v="Finalizado"/>
    <s v=" "/>
    <s v="Asignado a"/>
    <s v="ECUARTAS"/>
    <s v="Registros Pub y Redes Emp"/>
    <s v="Back (Registro)"/>
    <d v="2023-04-11T00:00:00"/>
    <s v="A"/>
    <s v=""/>
    <m/>
    <m/>
    <m/>
    <m/>
    <m/>
    <m/>
    <m/>
    <s v="Sin Identificación"/>
    <m/>
    <s v="PD CLAUDIA PATRICIA JIMENEZ SANCHEZ"/>
    <s v="3537300"/>
    <s v="cartera@cremil.gov.co"/>
    <s v="E-mail"/>
    <s v=""/>
    <s v="3 Peticiones"/>
    <x v="0"/>
    <s v="Registros Publicos y Redes Emp"/>
    <s v="Derecho de peticion"/>
    <s v="."/>
    <s v="."/>
    <s v=" SANTIAGO DE CALI, 12 DE ABRIL DE 2023 SEÑORES MINISTERIO DE DEFENSA NACIONAL ATENCIÓN: PD CLAUDIA PATRICIA JIMENEZ SANCHEZ RESPONSABLE ÁREA DE CARTERA - COBRO PERSUASIVO CARTERA@CREMIL.GOV.CO BOGOTÁ D.C. CORDIAL SALUDO, DAMOS RESPUESTA AL RADICADO NRO. E2023027651 CONSECUTIVO 2023-27501 DEL 24 DE MARZO DE 2023, RECIBIDO EN LA CÁMARA DE COMERCIO DE BOGOTÁ Y REMITIDO A ESTA ENTIDAD EL 10 DE ABRIL, SOLICITA: &quot;1. INFORMACIÓN DE ÚLTIMA UBICACIÓN DE LAS SOCIEDADES Y PERSONAS NATURALES 2. CERTIFICADO DE EXISTENCIA Y REPRESENTACIÓN LEGAL Y/O INSCRIPCIÓN&quot;,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
    <s v="."/>
    <s v="Finalizado"/>
    <s v="ECUARTAS"/>
    <d v="2023-04-12T00:00:00"/>
    <d v="2023-04-12T00:00:00"/>
    <s v="cartera@cremil.gov.co.rpost.biz miércoles 12/04/2023 6:00 p. m"/>
    <s v="N"/>
    <s v=""/>
    <x v="0"/>
    <s v=""/>
    <s v="N"/>
    <d v="2023-04-12T00:00:00"/>
    <d v="2023-04-12T00:00:00"/>
    <n v="2"/>
    <n v="15"/>
    <x v="0"/>
    <n v="15"/>
    <s v="cumple"/>
  </r>
  <r>
    <x v="0"/>
    <n v="2023002401"/>
    <x v="68"/>
    <s v="EN COMUNICACION DEL DIA 21032023 CON OFICIO GS-2023-035134 SUBIN GRUIJ 29.25 DE LA POLICIA NACIONAL SECCIONAL BOGOTA ENVIADO VIA EMAIL A LA CC BOGOTA Y REMITIDO A LA CC CALI EL DIA 10042023 CON RAD. 20230435090 POR TRASLADO POR COMPETENCIAS SOLICITAN AUTORIZAR A QUIEN CORRESPONDA GENERAR LA INFORMACION SOLICITADA: OBTENER COPIA DE LA CARPETA HISTORICA DE LAS PERSONAS NATURALES PARA ESTABLECER SI REGISTRAN COMO PROPIETARIOS MIEMBROS DE JUNTA DIRECTIVA DE SOCIEDADES COMERCIALES DE SER POSITIVO FAVOR GENERAR LOS CERTIFICADOS CORRESPONDINETES. DE LAS PERSWONAS REALCIONADAS RONALD EDUARDO GRANADOS BERMUDEZ CC 1022344578 - GUSTAVO ALBERTO RAMIREZ OSORIO CC 1115081315 - JOSE GIOVANNY HERNANDEZ DIAZ CC 80794444 DE IGUAL MANERA INFROMACION QUE REGISTREN LAS PERSONAS JURIDICAS - POLARIS COLOMBIA - FUNDACION AGROAMBIENTAL MONTERREY - LLANTAS Y RINES JAC - CASA DE CAMBIOS LA MONEDITA - CASA DE CAMBIOS VANCOUVER - NOTA LA ENTIDAD FUNDACION AGROAMBIENTAL MONTERREY NIT 900912963 - 6_x0009_ACTIVA EN CALI INSCRITO 9000017461"/>
    <s v="A"/>
    <s v="JCMARIN"/>
    <s v=" "/>
    <s v="Obrero"/>
    <d v="2023-04-11T00:00:00"/>
    <s v="Origino"/>
    <s v="NRESPONS"/>
    <s v="Registros Pub y Redes Emp"/>
    <s v="Back (Registro)"/>
    <s v="Finalizado"/>
    <s v=" "/>
    <s v="Asignado a"/>
    <s v="ECUARTAS"/>
    <s v="Registros Pub y Redes Emp"/>
    <s v="Back (Registro)"/>
    <d v="2023-04-11T00:00:00"/>
    <s v="A"/>
    <s v="ESAL"/>
    <n v="17461"/>
    <m/>
    <m/>
    <m/>
    <m/>
    <m/>
    <m/>
    <s v="Inscrito"/>
    <m/>
    <s v="INT. ZULEIMA CONSTANZA CUERVO BARRETO"/>
    <s v=""/>
    <s v="zuleima.cuervo@correo.policia.gov.co"/>
    <s v="E-mail"/>
    <s v="3123827763"/>
    <s v="3 Peticiones"/>
    <x v="0"/>
    <s v="Registros Publicos y Redes Emp"/>
    <s v="Derecho de peticion"/>
    <s v="."/>
    <s v="."/>
    <s v=".2023 - 00413 SANTIAGO DE CALI, 13 DE ABRIL DE 2023 SEÑORES MINISTERIO DE DEFENSA NACIONAL POLICIA NACIONAL ATENCIÓN: ZULEIMA CONSTANZA CUERVO BARRETO INVESTIGADOR CRIMINAL - UNIDAD INVESTIGATIVA CONTRA LAVADO DE ACTIVOS ZULEIMA.CUERVO@CORREO.POLICIA.GOV.CO BOGOTÁ D.C. CORDIAL SALUDO, DAMOS RESPUESTA A SU OFICIO REF 11 001 60 99144 2022 50171 DEL 21 DE MARZO DE 2023, RECIBIDO EN LA CÁMARA DE COMERCIO DE BOGOTÁ Y REMITIDO A ESTA ENTIDAD EL 10 DE ABRIL, EN EL QUE SOLICITA: &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
    <s v="."/>
    <s v="Finalizado"/>
    <s v="ECUARTAS"/>
    <d v="2023-04-13T00:00:00"/>
    <d v="2023-04-13T00:00:00"/>
    <s v="zuleima.cuervo@correo.policia.gov.co.rpost.biz jueves 13/04/2023 8:37 a. m"/>
    <s v="N"/>
    <s v=""/>
    <x v="0"/>
    <s v=""/>
    <s v="N"/>
    <d v="2023-04-13T00:00:00"/>
    <d v="2023-04-13T00:00:00"/>
    <n v="3"/>
    <n v="15"/>
    <x v="0"/>
    <n v="15"/>
    <s v="cumple"/>
  </r>
  <r>
    <x v="0"/>
    <n v="2023002415"/>
    <x v="68"/>
    <s v="AMPARADA EN EL DERECHO DE PETICION DEL ART. 23 DE LA CONSTITUCION POLITICA. SOLICITO COMEDIDAMENTE QUE POR FAVOR A MI NUMERO DE INSCRITO 961360 SEA CANCELADO EN SU TOTALIDAD MI REGISTRO MERCANTIL A RAIZ DE LA PANDEMIA Y DEL PARO NACIONAL NO CUENTO CON MEDIOS ECONOMICOS PARA SOLVENTAR ESE DINERO PARA LAS RENOVACIONES DE AÑOS ANTERIORES,AL CUAL NO CUENTA YA CON EL ESTABLECIMIENTO NI ME GENERA INGRESOS"/>
    <s v="A"/>
    <s v="DUMENDOZ"/>
    <s v=" "/>
    <s v="Principal"/>
    <d v="2023-04-11T00:00:00"/>
    <s v="Origino"/>
    <s v="NRESPONS"/>
    <s v="Registros Pub y Redes Emp"/>
    <s v="Juridica"/>
    <s v="Finalizado"/>
    <s v=" "/>
    <s v="Asignado a"/>
    <s v="MVELASQU"/>
    <s v="Registros Pub y Redes Emp"/>
    <s v="Juridica"/>
    <d v="2023-04-11T00:00:00"/>
    <s v="A"/>
    <s v="MERCANTIL"/>
    <n v="961360"/>
    <m/>
    <m/>
    <m/>
    <m/>
    <m/>
    <m/>
    <s v="Inscrito"/>
    <n v="55167208"/>
    <s v="MERCEDES MONTAÑO PUERTA"/>
    <s v="3054768621"/>
    <s v="leonmercdes8731@hotmail.com"/>
    <s v="Presencial Verbal"/>
    <s v="3025938767"/>
    <s v="3 Peticiones"/>
    <x v="29"/>
    <s v="Registros Publicos y Redes Emp"/>
    <s v="Derecho de peticion"/>
    <s v="."/>
    <s v="."/>
    <s v="EN ATENCIÓN A SU SOLICITUD, LE MANIFESTAMOS QUE UNA VEZ VALIDADO EL HISTORIAL DE LA MATRÍCULA MERCANTIL NO. 961360-1, CORRESPONDIENTE A LA PERSONA NATURAL MERCEDES MONTAÑO PUERTA, EVIDENCIAMOS QUE EL ÚLTIMO AÑO RENOVADO FUE EL 2020.PARA EL PARTICULAR, ES PRECISO SEÑALAR QUE DE CONFORMIDAD CON EL ARTÍCULO 33 DEL CÓDIGO DE COMERCIO, &quot;LA MATRÍCULA SE RENOVARÁ ANUALMENTE, DENTRO DE LOS TRES PRIMEROS MESES DE CADA AÑO. EL INSCRITO INFORMARÁ A LA CORRESPONDIENTE CÁMARA DE COMERCIO LA PÉRDIDA DE SU CALIDAD DE COMERCIANTE, LO MISMO QUE CUALQUIER CAMBIO DE DOMICILIO Y DEMÁS MUTACIONES REFERENTES A SU ACTIVIDAD COMERCIAL, A FIN DE QUE SE TOME NOTA DE ELLO EN EL REGISTRO CORRESPONDIENTE. LO MISMO SE HARÁ RESPECTO DE SUCURSALES, ESTABLECIMIENTOS DE COMERCIO Y DEMÁS ACTOS Y DOCUMENTOS SUJETOS A REGISTRO.&quot; SUBRAYADO FUERA DE TEXTO. EN EL MISMO SENTIDO, EL ARTÍCULO 166 DEL DECRETO 019 DE 2012 ESTABLECIÓ QUE &quot;(¿)CON EL OBJETO DE MANTENER LA ACTUALIZACIÓN DEL REGISTRO Y GARANTIZAR LA EFICACIA DEL MISMO"/>
    <s v="."/>
    <s v="Finalizado"/>
    <s v="MVELASQU"/>
    <d v="2023-04-11T00:00:00"/>
    <d v="2023-04-11T00:00:00"/>
    <s v=" "/>
    <s v="N"/>
    <s v=""/>
    <x v="0"/>
    <s v="Interés general y particular"/>
    <s v="N"/>
    <d v="2023-04-11T00:00:00"/>
    <d v="2023-04-11T00:00:00"/>
    <n v="1"/>
    <n v="15"/>
    <x v="0"/>
    <n v="15"/>
    <s v="cumple"/>
  </r>
  <r>
    <x v="0"/>
    <n v="2023002419"/>
    <x v="68"/>
    <s v="RESPETADA CÁMARA DE COMERCIO DE CALI POR MEDIO DE LA PRESENTE, ADJUNTO SOLICITUD DE INFORMACIÓN REALIZADA POR UN CIUDADANO A TRAVÉS DEL PORTAL DE DATOS ABIERTOS DEL ESTADO COLOMBIANO DE CONFORMIDAD CON LA LEY 1712 DE 2014. AGRADECEMOS NOS REMITA LA RESPUESTA A LA SOLICITUD DE INFORMACIÓN AL CORREO ELECTRÓNICO DATOSABIERTOS@MINTIC.GOV.CO EN DOCUMENTO FORMATO ABIERTO EXCEL O TXT PARA QUE SEA EFECTIVO, YA QUE SI SE ENVÍA POR CD/DVD LA INFORMACIÓN PUEDE TARDAR MUCHO MÁS TIEMPO EN LLEGAR A LA PERSONA QUE SOLICITA LA INFORMACIÓN. MUCHAS GRACIAS, MINISTERIO DE TECNOLOGÍAS DE LA INFORMACIÓN Y LAS COMUNICACIONES, GOBIERNO DIGITAL, INICIATIVA DE DATOS ABIERTOS."/>
    <s v="A"/>
    <s v="LROJAS"/>
    <s v=" "/>
    <s v="Unicentro web"/>
    <d v="2023-04-11T00:00:00"/>
    <s v="Origino"/>
    <s v="NRESPONS"/>
    <s v="Secretaria General"/>
    <s v="Asuntos Legales y Contratacion"/>
    <s v="Finalizado"/>
    <s v=" "/>
    <s v="Asignado a"/>
    <s v="MVELEZ"/>
    <s v="Asuntos Legales y Contratacion"/>
    <s v="Asuntos Legales y Contratacion"/>
    <d v="2023-04-11T00:00:00"/>
    <s v="A"/>
    <s v=""/>
    <m/>
    <m/>
    <m/>
    <m/>
    <m/>
    <m/>
    <m/>
    <s v="Sin Identificación"/>
    <m/>
    <s v="DATOS ABIERTOS"/>
    <s v=""/>
    <s v="datosabiertos@mintic.gov.co"/>
    <s v="E-mail"/>
    <s v=""/>
    <s v="3 Peticiones"/>
    <x v="13"/>
    <s v="Asuntos Legales y Contratacion"/>
    <s v="Derecho de peticion"/>
    <s v="."/>
    <s v="."/>
    <s v="SE REMITE BASE DE DATOS EMPRESAS DE FERRETERIAS AL MINTIC Y SE CARGA PARA APROBACION EN EL PORTAL DE DATOS DEL ESTADO COLOMBIANO"/>
    <s v="."/>
    <s v="Finalizado"/>
    <s v="MVELEZ"/>
    <d v="2023-04-14T00:00:00"/>
    <d v="2023-04-14T00:00:00"/>
    <s v=" "/>
    <s v="N"/>
    <s v=""/>
    <x v="0"/>
    <s v=""/>
    <s v="N"/>
    <d v="2023-04-14T00:00:00"/>
    <d v="2023-04-14T00:00:00"/>
    <n v="4"/>
    <n v="15"/>
    <x v="0"/>
    <n v="15"/>
    <s v="cumple"/>
  </r>
  <r>
    <x v="0"/>
    <n v="2023002422"/>
    <x v="68"/>
    <s v="EN COMUNICACION DEL DIA 10042023 CON EMAIL ENVIADO A CONTACTO CCC MEDIANTE DER. DE PETICION LA SEÑORA MONICA MARIA MARIN OSORIO CC 43799089 DE BELLO ANTIOQUIAEN CALIDAD DE REPRESENTANTE LEGAL QUE FIGURA O FIGURO EN LA EMPRESACHATARRA CALI S Y G SAS SOLICITO COPIA DE LOS SIGUIENTES DOCUMENTOS: 1.DOCUMENTO PRIVADO DEL 16 DE MARZO DE 2009 DE CALI INSCRITA EN LA CAMARA DECOMERCIO DE CALI EL 23 DE ABRIL DE 2009 INSCRITO EN EL LIBRO IX MEDIANTE EL CUALSE CONSTITUYO LA SOCIEDAD CHATARRA CALI S Y G SAS . 2. ACTA DEL 4 DE MAYO DE2010 ASAMBLEA DE ACCIONISTAS CON INCRIPCIN 10 DE MAYO DE 2010 CONINSCRIPCION NUMERO 5393 DEL LIBRO IX MEIDANTE EL CUAL SE ME NOMBRO COMOGERENTE DE LA EMPRESA. 3. CERTIFICADO DE ACCIONISTAS E IDENTIFICACION DEACCIONISTAS EN LA EMPRESA CHATARRA CALI S Y G SAS. AUTORIZO ENVIAR LOS DOCUMENTOS SOLICITADOS TAMBIENAL CORREO CONCRODRIGUEZ@DEFENSORIA.EDU.CO A LA ABOGADA DEFENSORIA PUBLICA DRACONCEPCION RODRIGUEZ CACERES CC 38865362 TP 53310 EN EL CORREO ADUCIDO"/>
    <s v="A"/>
    <s v="JCMARIN"/>
    <s v=" "/>
    <s v="Obrero"/>
    <d v="2023-04-11T00:00:00"/>
    <s v="Origino"/>
    <s v="NRESPONS"/>
    <s v="Registros Pub y Redes Emp"/>
    <s v="Back (Registro)"/>
    <s v="Finalizado"/>
    <s v=" "/>
    <s v="Asignado a"/>
    <s v="ECUARTAS"/>
    <s v="Registros Pub y Redes Emp"/>
    <s v="Back (Registro)"/>
    <d v="2023-04-11T00:00:00"/>
    <s v="A"/>
    <s v="MERCANTIL"/>
    <n v="763122"/>
    <m/>
    <m/>
    <m/>
    <m/>
    <m/>
    <m/>
    <s v="Inscrito"/>
    <m/>
    <s v="MONICA MARIA MARIN OSORIO"/>
    <s v=""/>
    <s v="mipecoso1001@gmail.com"/>
    <s v="E-mail"/>
    <s v="3194639517"/>
    <s v="3 Peticiones"/>
    <x v="0"/>
    <s v="Registros Publicos y Redes Emp"/>
    <s v="Derecho de peticion"/>
    <s v="."/>
    <s v="."/>
    <s v=".2023-00410 SANTIAGO DE CALI, 13 DE ABRIL DE 2023 SEÑORA MONICA MARIA MARIN OSORIO MIPECOSO1001@GMAIL.COM CONCRODRIGUEZ@DEFENSORIA.EDU.CO BELLO ANTIOQUIA CORDIAL SALUDO, MEDIANTE CORREO ELECTRÓNICO DEL 10 DE ABRIL DE 2023, RECIBIDO EN ESTA ENTIDAD EL MISMO DÍA, SOLICITÓ: &quot;ANTIOQUIAEN CALIDAD DE REPRESENTANTE LEGAL QUE FIGURA O FIGURO EN LA EMPRESACHATARRA CALI S Y G SAS SOLICITO COPIA DE LOS SIGUIENTES DOCUMENTOS: 1. DOCUMENTO PRIVADO DEL 16 DE MARZO DE 2009 DE CALI INSCRITA EN LA CAMARA DECOMERCIO DE CALI EL 23 DE ABRIL DE 2009 INSCRITO EN EL LIBRO IX MEDIANTE EL CUALSE CONSTITUYO LA SOCIEDAD CHATARRA CALI S Y G SAS. 2. ACTA DEL 4 DE MAYO DE2010 ASAMBLEA DE ACCIONISTAS CON INCRIPCIN 10 DE MAYO DE 2010 CONINSCRIPCION NUMERO 5393 DEL LIBRO IX MEIDANTE EL CUAL SE ME NOMBRO COMOGERENTE DE LA EMPRESA. 3. CERTIFICADO DE ACCIONISTAS E IDENTIFICACION DEACCIONISTAS EN LA EMPRESA CHATARRA CALI S Y G SAS&quot;. AL RESPECTO, LE INFORMAMOS QUE LAS CÁMARAS DE COMERCIO DEBEN CEÑIRSE A LO EST"/>
    <s v="."/>
    <s v="Finalizado"/>
    <s v="ECUARTAS"/>
    <d v="2023-04-13T00:00:00"/>
    <d v="2023-04-13T00:00:00"/>
    <s v="mipecoso1001@gmail.com.rpost.biz; concrodriguez@defensoria.edu.co.rpost.biz jueves 13/04/2023 2:35 p. m"/>
    <s v="N"/>
    <s v=""/>
    <x v="0"/>
    <s v="Interés general y particular"/>
    <s v="N"/>
    <d v="2023-04-13T00:00:00"/>
    <d v="2023-04-13T00:00:00"/>
    <n v="3"/>
    <n v="15"/>
    <x v="0"/>
    <n v="15"/>
    <s v="cumple"/>
  </r>
  <r>
    <x v="0"/>
    <n v="2023002423"/>
    <x v="68"/>
    <s v="EN COMUNICACION DEL DIA 11042023 CON OFICIO 790 DEL CONSEJO DE ESTADO SECCION PRIMERA LA SRA. INTI SELENE OTALORA GUERRERO INDICA QUE EN CUMPLIMIENTO DE LO DISPUESTO EN LA AUDIENCIA INICIAL CELEBRADA EL DÍA 5 DE FEBRERO DE 2021 Y EN LA AUDIENCIA DE PRUEBAS CELEBRADA EL 30 DE MARZO DE 2023 ME PERMITO REQUERIRLES NUEVAMENTE PARA QUE EN EL TÉRMINO DE LA DISTANCIA Y A COSTA DE LA PARTE DEMANDANTE SE SIRVAN CERTIFICAR DE MANERA DETALLADA LOS ESTABLECIMIENTOS DE COMERCIO ABIERTOS AL PÚBLICO EN EL TERRITORIO NACIONAL COLOMBIANO QUE SE IDENTIFIQUEN CON LA DENOMINACIÓN DROGAS LA REBAJA."/>
    <s v="A"/>
    <s v="JCMARIN"/>
    <s v=" "/>
    <s v="Obrero"/>
    <d v="2023-04-11T00:00:00"/>
    <s v="Origino"/>
    <s v="NRESPONS"/>
    <s v="Registros Pub y Redes Emp"/>
    <s v="Back (Registro)"/>
    <s v="Finalizado"/>
    <s v=" "/>
    <s v="Asignado a"/>
    <s v="ECUARTAS"/>
    <s v="Registros Pub y Redes Emp"/>
    <s v="Back (Registro)"/>
    <d v="2023-04-11T00:00:00"/>
    <s v="A"/>
    <s v=""/>
    <m/>
    <m/>
    <m/>
    <m/>
    <m/>
    <m/>
    <m/>
    <s v="Sin Identificación"/>
    <m/>
    <s v="INTI SELENE OTALORA GUERRERO"/>
    <s v="3506700EXT2151"/>
    <s v="ces1secr@consejodeestado.gov.co"/>
    <s v="E-mail"/>
    <s v=""/>
    <s v="3 Peticiones"/>
    <x v="0"/>
    <s v="Registros Publicos y Redes Emp"/>
    <s v="Derecho de peticion"/>
    <s v="."/>
    <s v="."/>
    <s v="2023 - 00405 SANTIAGO DE CALI, 13 DE ABRIL DE 2023 SEÑORA INTI SELENE OTÁLORA GUERRERO FUNCIONARIA DE LA SECRETARIA DE LA SECCIÓN PRIMERA CONSEJO DE ESTADO CES1SECR@CONSEJODEESTADO.GOV.CO BOGOTÁ D.C. RECIBA UN CORDIAL SALUDO, DAMOS RESPUESTA AL OFICIO NO. 790 Y EXPEDIENTE 11001 03 24 000 2018 00048 00 DEL 11 DE ABRIL DE 2023, RECIBIDO EN ENTIDAD EL MISMO DÍA, EN EL CUAL SOLICITA: &quot;SE SIRVAN CERTIFICAR DE MANERA DETALLADA &quot;LOS ESTABLECIMIENTOS DE COMERCIO ABIERTOS AL PÚBLICO EN EL TERRITORIO NACIONAL COLOMBIANO, QUE SE IDENTIFIQUEN CON LA DENOMINACIÓN DROGAS LA REBAJ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
    <s v="."/>
    <s v="Finalizado"/>
    <s v="ECUARTAS"/>
    <d v="2023-04-15T00:00:00"/>
    <d v="2023-04-15T00:00:00"/>
    <s v="ces1secr@consejodeestado.gov.co.rpost.biz jueves 13/04/2023 5:13 p. m"/>
    <s v="N"/>
    <s v=""/>
    <x v="0"/>
    <s v=""/>
    <s v="N"/>
    <d v="2023-04-15T00:00:00"/>
    <d v="2023-04-15T00:00:00"/>
    <n v="4"/>
    <n v="15"/>
    <x v="0"/>
    <n v="15"/>
    <s v="cumple"/>
  </r>
  <r>
    <x v="0"/>
    <n v="2023002429"/>
    <x v="68"/>
    <s v="EN COMUNICACION DEL DIA 11042023 CON OFICIO 2023EE0052654 DE LA C G R CONTRALORIA DELEGADA INTERSECTORIAL # 12 UIECC BOGOTA DC ENVIADO VIA EMAIL A CONTACTO CCC SOLICITAN OFICIAR A LA CÁMARA DE COMERCIO DE CALI PARA QUE ALLEGUEN A ESTA ACTUACIÓN EL CERTIFICADO DE EXISTENCIA Y REPRESENTACIÓN LEGAL DE RECURSOS TECNOLOGICOS S.A.E.S.P IDENTIFICADA CON EL NIT NO 800135729-2"/>
    <s v="A"/>
    <s v="JCMARIN"/>
    <s v=" "/>
    <s v="Obrero"/>
    <d v="2023-04-11T00:00:00"/>
    <s v="Origino"/>
    <s v="NRESPONS"/>
    <s v="Registros Pub y Redes Emp"/>
    <s v="Back (Registro)"/>
    <s v="Finalizado"/>
    <s v=" "/>
    <s v="Asignado a"/>
    <s v="ECUARTAS"/>
    <s v="Registros Pub y Redes Emp"/>
    <s v="Back (Registro)"/>
    <d v="2023-04-11T00:00:00"/>
    <s v="A"/>
    <s v="MERCANTIL"/>
    <n v="293766"/>
    <m/>
    <m/>
    <m/>
    <m/>
    <m/>
    <m/>
    <s v="Inscrito"/>
    <m/>
    <s v="IVAN HUMBERTO SANCHEZ ARANGO"/>
    <s v=""/>
    <s v="cgr@contraloria.gov.co"/>
    <s v="E-mail"/>
    <s v=""/>
    <s v="3 Peticiones"/>
    <x v="0"/>
    <s v="Registros Publicos y Redes Emp"/>
    <s v="Derecho de peticion"/>
    <s v="."/>
    <s v="."/>
    <s v="2023-00269 SANTIAGO DE CALI, 13 DE ABRIL DE 2023 SEÑORES CONTRALORIA GENERAL DE LA REPÚBLICA ATENCIÓN: IVAN HUMBERTO SANCHEZ ARANGO CONTRALOR DELEGADO INTERSECTORIAL NO. 12 CGR@CONTRALORIA.GOV.CO BOGOTÁ D.C. CORDIAL SALUDO, DAMOS RESPUESTA AL OFICIO PRF 815112-2022-41436 DEL 11 DE ABRIL DE 2023 RECIBIDO EN ESTA ENTIDAD EL MISMO DÍA, EN EL QUE SOLICITA: &quot;_x0009_&quot;ALLEGUEN A ESTA ACTUACIÓN EL CERTIFICADO DE EXISTENCIA Y REPRESENTACIÓN LEGAL DE RECURSOS TECNOLOGICOS S.A.E.S.P, IDENTIFICADA CON EL NIT NO 80013572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
    <s v="."/>
    <s v="Finalizado"/>
    <s v="ECUARTAS"/>
    <d v="2023-04-13T00:00:00"/>
    <d v="2023-04-13T00:00:00"/>
    <s v="cgr@contraloria.gov.co.rpost.biz jueves 13/04/2023 3:28 p. m."/>
    <s v="N"/>
    <s v=""/>
    <x v="0"/>
    <s v=""/>
    <s v="N"/>
    <d v="2023-04-13T00:00:00"/>
    <d v="2023-04-13T00:00:00"/>
    <n v="3"/>
    <n v="15"/>
    <x v="0"/>
    <n v="15"/>
    <s v="cumple"/>
  </r>
  <r>
    <x v="0"/>
    <n v="2023002431"/>
    <x v="68"/>
    <s v="EN COMUNICACION DEL DIA 11042023 CON EMAIL ENVIADO A CONTACTO CC MEDIANTE DER DE PETICION EL SR. LEINER JOHAN LEYTON ROSERO CC 1143927173 SOLICITA VERIOFICAR Y CERTIFICAR QUE EL SR. EN MENCION NO POSEE BIENES SUJETOS A REGISTRO PARA DEMOSTRAR IONSOLVENCIA ECONOMICA - NOTA LA CEDULA APORTADA NO FIGURA REGISTRADA EN LA CCC"/>
    <s v="A"/>
    <s v="JCMARIN"/>
    <s v=" "/>
    <s v="Obrero"/>
    <d v="2023-04-11T00:00:00"/>
    <s v="Origino"/>
    <s v="NRESPONS"/>
    <s v="Registros Pub y Redes Emp"/>
    <s v="Back (Registro)"/>
    <s v="Finalizado"/>
    <s v=" "/>
    <s v="Asignado a"/>
    <s v="CMARTINE"/>
    <s v="Registros Pub y Redes Emp"/>
    <s v="Juridica"/>
    <d v="2023-04-11T00:00:00"/>
    <s v="A"/>
    <s v=""/>
    <m/>
    <m/>
    <m/>
    <m/>
    <m/>
    <m/>
    <m/>
    <s v="Sin Identificación"/>
    <m/>
    <s v="LEINER JOHAN LEYTON ROSERO"/>
    <s v=""/>
    <s v=""/>
    <s v="E-mail"/>
    <s v=""/>
    <s v="3 Peticiones"/>
    <x v="0"/>
    <s v="Registros Publicos y Redes Emp"/>
    <s v="Derecho de peticion"/>
    <s v="."/>
    <s v="."/>
    <s v="CONTESTADO CON CARTA 2023-00416 DEL 13 DE ABRIL DE 2023, ASÍ: &quot;MEDIANTE ESCRITO RECIBIDO EN ESTA CÁMARA DE COMERCIO EL 11 DE ABRIL DE 2023, SOLICITÓ &quot;CERTIFICACIÓN DE QUE NO TENGO BIENES SUJETOS A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EIDER JHOAN LEYTON ROSERO, IDENTIFICADO CON LA CÉDULA D"/>
    <s v="."/>
    <s v="Finalizado"/>
    <s v="CMARTINE"/>
    <d v="2023-04-13T00:00:00"/>
    <d v="2023-04-13T00:00:00"/>
    <s v=" "/>
    <s v="N"/>
    <s v=""/>
    <x v="0"/>
    <s v="Interés general y particular"/>
    <s v="N"/>
    <d v="2023-04-13T00:00:00"/>
    <d v="2023-04-13T00:00:00"/>
    <n v="3"/>
    <n v="15"/>
    <x v="0"/>
    <n v="15"/>
    <s v="cumple"/>
  </r>
  <r>
    <x v="0"/>
    <n v="2023002435"/>
    <x v="68"/>
    <s v="EN COMUNICACION DEL DIA 11042023 CON EMAIL ENVIADO A CONTACTO CC MEDIANTE DER DE PETICION EL SR. ALVARO DE JESUS CONTRERAS RAMIREZ CC 71210400 SOLICITA UN CERTIFICADO DE ESTA ENTIDAD YA QUE SE ENCUENTRA PRIVADO DE LA LIBERTAD DE QUE NO POSEE BIENES SUJETOS A REGISTRO PARA DEMOSTRAR INSOLVENCIA ECONOMICA - NOTA LA CEDULA APORTADA NO FIGURA REGISTRADA EN LA CCC"/>
    <s v="A"/>
    <s v="JCMARIN"/>
    <s v=" "/>
    <s v="Obrero"/>
    <d v="2023-04-11T00:00:00"/>
    <s v="Origino"/>
    <s v="NRESPONS"/>
    <s v="Registros Pub y Redes Emp"/>
    <s v="Back (Registro)"/>
    <s v="Finalizado"/>
    <s v=" "/>
    <s v="Asignado a"/>
    <s v="CMARTINE"/>
    <s v="Registros Pub y Redes Emp"/>
    <s v="Juridica"/>
    <d v="2023-04-11T00:00:00"/>
    <s v="A"/>
    <s v=""/>
    <m/>
    <m/>
    <m/>
    <m/>
    <m/>
    <m/>
    <m/>
    <s v="Sin Identificación"/>
    <m/>
    <s v="ALVARO DE JESUS CONTRERAS AGUIRRE"/>
    <s v=""/>
    <s v=""/>
    <s v="E-mail"/>
    <s v=""/>
    <s v="3 Peticiones"/>
    <x v="0"/>
    <s v="Registros Publicos y Redes Emp"/>
    <s v="Derecho de peticion"/>
    <s v="."/>
    <s v="."/>
    <s v="CONTESTADO CON CARTA 2023-00417 DEL 13 DE ABRIL DE 2023, ASÍ: &quot;MEDIANTE ESCRITO RECIBIDO EN ESTA CÁMARA DE COMERCIO EL 11 DE ABRIL DE 2023, SOLICITÓ &quot;UN CERTIFICADO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ROCEDIMOS A REALIZAR LA CONSULTA EN EL REGISTRO MERCANTIL QUE LLEVA LA CÁMARA DE COMERCIO DE CALI, CON EL NOMBRE ÁLVARO DE JESÚS CONTRERAS AGUIRRE, IDENTIFICADO CON LA CÉDULA DE CIUDADANÍA NO. 71210400, "/>
    <s v="."/>
    <s v="Finalizado"/>
    <s v="CMARTINE"/>
    <d v="2023-04-13T00:00:00"/>
    <d v="2023-04-13T00:00:00"/>
    <s v=" "/>
    <s v="N"/>
    <s v=""/>
    <x v="0"/>
    <s v="Interés general y particular"/>
    <s v="N"/>
    <d v="2023-04-13T00:00:00"/>
    <d v="2023-04-13T00:00:00"/>
    <n v="3"/>
    <n v="15"/>
    <x v="0"/>
    <n v="15"/>
    <s v="cumple"/>
  </r>
  <r>
    <x v="0"/>
    <n v="2023002437"/>
    <x v="68"/>
    <s v="BUENAS TARDES, QUIERO INFORMARLES LO SUCEDIDO EL LUNES 27 DE MARZO DE 2023 QUE ENVIÉ A MI HERMANO A RENOVAR LA CÁMARA DE COMERCIO EN COSMOCENTRO EN LA CIUDAD DE CALI, EL FUNCIONARIO LE DIJO QUE PARA ENTREGAR EL DOCUMENTO DEBÍA ESTAR PRESENTE O LLAMAR AL REPRESENTANTE LEGAL PARA UNAS PREGUNTAS DE VERIFICACIÓN Y/O NO ENTREGABAN EL DOCUMENTO , POR LO CUAL MI HERMANO PROCEDIÓ A COMUNICARME TELEFÓNICAMENTE CON EL FUNCIONARIO. TERMINO EL TRAMITE DESPUES DE HORA Y MEDIA YA QUE SOLO FUNCIONABA UN COMPUTADOR, SE HIZO EL PAGO CORRESPONDIENTE Y FINALIZO LA RENOVACIÓN A LAS 11:30 AM. EL MARTES 28 DE MARZO A LAS 13.10 RECIBO UNA LLAMADA A MI CELULAR EN LA QUE EL PRESUNTO DELINCUENTE LEE AL PIE DE LA LETRA TODOS MIS DATOS EN EL ORDEN QUE ESTÁ IMPRESO EN EL CERTIFICADO DE LA CÁMARA DE COMERCIO Y DICE QUE ES A NOMBRE DE LAS AUTODEFENSAS GAITANISTAS, QUE PONGA MUCHA ATENCIÓN A LAS INDICACIONES QUE ME VA TRASMITIR, ESA CONVERSACIÓN SI SE PUEDE LLAMAR ASI TERMINO EN AMENAZAS, GRITOS Y GROSERÍAS DE ALTO CALIBRE POR LO CUAL ME TIRO EL TELÉFONO. INMEDIATAMENTE LLAMO A MI HERMANO PARA QUE TENGA CUIDADO Y POR INSTRUCCIÓN DE UN MILITAR AMIGO MIO, INFORME AL CENTRO COMERCIAL PAR QUE SEGURIDAD ESTE MAS PENDIENTE Y MI HERMANO SE DIRIJA AL GAULA VALLE EL DÍA 29 DE MARZO (MIÉRCOLES) A LAS 9:30 AM PARA DENUNCIAR LA EXTORSIÓN. EL DIA 28 DE MARZO A LAS 15:00 MI HERMANO LLAMA A SERVICIO AL CLIENTE DE LA CÁMARA DE COMERCIO Y LA SEÑORA A LA CUAL LE COMENTA LO SUCEDIDO AFIRMA QUE ES UN DOCUMENTO PÚBLICO. TENGO MUCHAS DUDAS: COMO SABEN QUE YO RENOVÉ LA CÁMARA DE COMERCIO? COMO LEE AL PIE DE LA LETRA TODOS LOS DATOS IMPRESOS EN EL DOCUMENTO EXPEDIDO POR USTEDES. PARA PEDIR UN CERTIFICADO VIRTUAL O PERSONAL LE EXIGEN NUMERO DE CEDULA Y/O NOMBRE DE LA EMPRESA Y HASTA QUE NO CANCELE LOS $3.600 NO TIENE EL CERTIFICADO. EL FUNCIONARIO DE GAULA VALLE ME DIJO QUE YO NO SOY EL ÚNICO, ENTONCES POR FAVOR SOLICITO A USTEDES QUE ME ORIENTEN Y ME DESPEJEN TODAS ESAS DUDAS E INCONSISTENCIAS. YA QUE NOSOTROS SOMOS PERS"/>
    <s v="A"/>
    <s v="LROJAS"/>
    <s v=" "/>
    <s v="Unicentro web"/>
    <d v="2023-04-11T00:00:00"/>
    <s v="Origino"/>
    <s v="NRESPONS"/>
    <s v="Secretaria General"/>
    <s v="Asuntos Legales y Contratacion"/>
    <s v="Finalizado"/>
    <s v=" "/>
    <s v="Asignado a"/>
    <s v="MVELEZ"/>
    <s v="Asuntos Legales y Contratacion"/>
    <s v="Asuntos Legales y Contratacion"/>
    <d v="2023-04-11T00:00:00"/>
    <s v="A"/>
    <s v=""/>
    <m/>
    <m/>
    <m/>
    <m/>
    <m/>
    <m/>
    <m/>
    <s v="Sin Identificación"/>
    <m/>
    <s v="GO KARTS PREMIER"/>
    <s v=""/>
    <s v="danyjames@outlook.com"/>
    <s v="E-mail"/>
    <s v="3122937176"/>
    <s v="3 Peticiones"/>
    <x v="18"/>
    <s v="Asuntos Legales y Contratacion"/>
    <s v="Derecho de peticion"/>
    <s v="."/>
    <s v="."/>
    <s v="SE LE RESPONDE AL PETICIONARIO LAS PREGUNTAS REALIZADAS EN SU PETICIÓN RELACIONADAS CON LA NATURALEZA DE LA INFORMACIÓN DEL REGISTRO, LOS MECANISMOS DE ACCESO A LA INFORMACIÓN PUBLICA, EL CONTENIDO DE LOS CERTIFICADOS Y LAS MEDIDAS DE SEGURIDAD TOMADAS POR LA CAMARA DE COMERCIO PARA LA CONSULTA DE INFORMACION"/>
    <s v="."/>
    <s v="Finalizado"/>
    <s v="MVELEZ"/>
    <d v="2023-04-26T00:00:00"/>
    <d v="2023-04-26T00:00:00"/>
    <s v=" "/>
    <s v="N"/>
    <s v=""/>
    <x v="0"/>
    <s v="Interés general y particular"/>
    <s v="N"/>
    <d v="2023-04-26T00:00:00"/>
    <d v="2023-04-26T00:00:00"/>
    <n v="12"/>
    <n v="15"/>
    <x v="0"/>
    <n v="15"/>
    <s v="cumple"/>
  </r>
  <r>
    <x v="0"/>
    <n v="2023002440"/>
    <x v="68"/>
    <s v="LA SRA. CLAUDIA SOLANILLA BONILLA CON CEDULA DE CIUDADANIA # 52045780 EN CALIDAD DE SOCIA SOLICITA MODIFICAR LOS APELLIDOS QUE APARECEN EN LOS REGISTROS QUE LLEVA LA CAMARA DE COMERCIO DE CALI COMO SOCIA DE LA SOCIEDAD INVERSIONES SOLANILLA &amp; CIA S EN C S SUCESORES, YA QUE FIGURA CLAUDIA SOLANILLA DE VALENCIA Y LO CORRECTO ES CLAUDIA SOLANILLA BONILLA. ADJUNTA COPIA DE CEDULA."/>
    <s v="A"/>
    <s v="PGUARGUA"/>
    <s v=" "/>
    <s v="Principal"/>
    <d v="2023-04-11T00:00:00"/>
    <s v="Origino"/>
    <s v="NRESPONS"/>
    <s v="Registros Pub y Redes Emp"/>
    <s v="Back (Registro)"/>
    <s v="Finalizado"/>
    <s v=" "/>
    <s v="Asignado a"/>
    <s v="MVELASCO"/>
    <s v="Registros Pub y Redes Emp"/>
    <s v="Back Correcciones Registro"/>
    <d v="2023-04-11T00:00:00"/>
    <s v="A"/>
    <s v="MERCANTIL"/>
    <n v="75045"/>
    <m/>
    <m/>
    <m/>
    <m/>
    <m/>
    <m/>
    <s v="Inscrito"/>
    <n v="6091893"/>
    <s v="JOSE SALINAS MEDINA"/>
    <s v=""/>
    <s v="planessas@planessas.com"/>
    <s v="Presencial con Carta"/>
    <s v="3217006079"/>
    <s v="2 Del tramite del documento"/>
    <x v="19"/>
    <s v="Registros Publicos y Redes Emp"/>
    <s v="Inscripción"/>
    <s v="."/>
    <s v="."/>
    <s v=".AL INSCRITO 75045 SE VALIDA CON EL DOCUMENTO QUE APORTA Y SE ACTUALIZA LOS APELLIDOS QUEDANDO ASÍ CLAUDIA SOLANILLA BONILLA CC 52045780"/>
    <s v="."/>
    <s v="Finalizado"/>
    <s v="MVELASCO"/>
    <d v="2023-04-19T00:00:00"/>
    <d v="2023-04-19T00:00:00"/>
    <s v=" "/>
    <s v="N"/>
    <s v=""/>
    <x v="0"/>
    <s v="."/>
    <s v="N"/>
    <d v="2023-04-19T00:00:00"/>
    <d v="2023-04-19T00:00:00"/>
    <n v="7"/>
    <n v="15"/>
    <x v="0"/>
    <n v="15"/>
    <s v="cumple"/>
  </r>
  <r>
    <x v="0"/>
    <n v="2023002442"/>
    <x v="68"/>
    <s v="EN COMUNICACION DEL DIA 11042023 CON EMAIL ENVIADO A CONTACTO CC MEDIANTE DER DE PETICION EL SR. UBALDO OROZCO CASTILLO CC 9145632 SOLICITA UN CERTIFICADO DE ESTA ENTIDAD TODA VES QUE LO NECESITA PARA ADELANTAR UN TRAMITE ANTE EL JUEZ DE EJEC. DE PENAS DE CALI YA QUE SE ENCUENTRA PRIVADO DE LA LIBERTAD HACE VARIOS AÑOS DE QUE NO POSEE BIENES SUJETOS A REGISTRO PARA DEMOSTRAR INSOLVENCIA ECONOMICA - NOTA LA CEDULA APORTADA NO FIGURA REGISTRADA EN LA CCC"/>
    <s v="A"/>
    <s v="JCMARIN"/>
    <s v=" "/>
    <s v="Obrero"/>
    <d v="2023-04-11T00:00:00"/>
    <s v="Origino"/>
    <s v="NRESPONS"/>
    <s v="Registros Pub y Redes Emp"/>
    <s v="Back (Registro)"/>
    <s v="Finalizado"/>
    <s v=" "/>
    <s v="Asignado a"/>
    <s v="CMARTINE"/>
    <s v="Registros Pub y Redes Emp"/>
    <s v="Juridica"/>
    <d v="2023-04-11T00:00:00"/>
    <s v="A"/>
    <s v=""/>
    <m/>
    <m/>
    <m/>
    <m/>
    <m/>
    <m/>
    <m/>
    <s v="Sin Identificación"/>
    <m/>
    <s v="UBALDO OROZCO CASTILLO"/>
    <s v=""/>
    <s v=""/>
    <s v="E-mail"/>
    <s v=""/>
    <s v="3 Peticiones"/>
    <x v="0"/>
    <s v="Registros Publicos y Redes Emp"/>
    <s v="Derecho de peticion"/>
    <s v="."/>
    <s v="."/>
    <s v="CONTESTADO CON CARTA 2023-00418 DEL 13 DE ABRIL DE 2023, ASÍ: MEDIANTE ESCRITO RECIBIDO EN ESTA CÁMARA DE COMERCIO EL 11 DE ABRIL DE 2023, SOLICITÓ &quot;UN CERTIFICADO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UBALDO OROZCO CASTILLO, IDENTIFICADO CON LA CÉDULA DE CIUDADANÍA NO. 9145632, DONDE"/>
    <s v="."/>
    <s v="Finalizado"/>
    <s v="CMARTINE"/>
    <d v="2023-04-13T00:00:00"/>
    <d v="2023-04-13T00:00:00"/>
    <s v=" "/>
    <s v="N"/>
    <s v=""/>
    <x v="0"/>
    <s v="Interés general y particular"/>
    <s v="N"/>
    <d v="2023-04-13T00:00:00"/>
    <d v="2023-04-13T00:00:00"/>
    <n v="3"/>
    <n v="15"/>
    <x v="0"/>
    <n v="15"/>
    <s v="cumple"/>
  </r>
  <r>
    <x v="0"/>
    <n v="2023002444"/>
    <x v="68"/>
    <s v="EN COMUNICACION DEL DIA 30032023 CON EMAIL ENVIADO A CONTACTO CCC MEDIANTE DER DE PETICION EL SR. JHON VALENCIA NIZARES CC 944433939 SOLICITA UNA CONSTANCIA DE QUE NO FIGURA EN NINGUN REGISTRO PUBLICO QUE LLEVE LA CCC LO ANTERIOR SE REQUIERE PARA DEMOSTRAR INSOLVENCIA ECONOMICA - NOTA LA CEDULA APORTADA NO FIGURA REGISTRADA EN LA CCC"/>
    <s v="A"/>
    <s v="JCMARIN"/>
    <s v=" "/>
    <s v="Obrero"/>
    <d v="2023-04-11T00:00:00"/>
    <s v="Origino"/>
    <s v="NRESPONS"/>
    <s v="Registros Pub y Redes Emp"/>
    <s v="Back (Registro)"/>
    <s v="Finalizado"/>
    <s v=" "/>
    <s v="Asignado a"/>
    <s v="CMARTINE"/>
    <s v="Registros Pub y Redes Emp"/>
    <s v="Juridica"/>
    <d v="2023-04-11T00:00:00"/>
    <s v="A"/>
    <s v=""/>
    <m/>
    <m/>
    <m/>
    <m/>
    <m/>
    <m/>
    <m/>
    <s v="Sin Identificación"/>
    <m/>
    <s v="JHON VALENCIA NIZARES"/>
    <s v=""/>
    <s v=""/>
    <s v="E-mail"/>
    <s v=""/>
    <s v="3 Peticiones"/>
    <x v="0"/>
    <s v="Registros Publicos y Redes Emp"/>
    <s v="Derecho de peticion"/>
    <s v="."/>
    <s v="."/>
    <s v="CONTESTADO CON CARTA 2023-00419 DEL 13 DE ABRIL DE 2023, ASÍ: &quot;MEDIANTE ESCRITO RECIBIDO EN ESTA CÁMARA DE COMERCIO EL 11 DE ABRIL DE 2023, SOLICITÓ &quot;CONSTANCIA QUE NO FIGURO EN NINGÚN REGISTRO PÚBLICO QUE LLEVE CAMARA Y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HON VALENCIA NIZARES, IDENTIFICA"/>
    <s v="."/>
    <s v="Finalizado"/>
    <s v="CMARTINE"/>
    <d v="2023-04-13T00:00:00"/>
    <d v="2023-04-13T00:00:00"/>
    <s v=" "/>
    <s v="N"/>
    <s v=""/>
    <x v="0"/>
    <s v="Interés general y particular"/>
    <s v="N"/>
    <d v="2023-04-13T00:00:00"/>
    <d v="2023-04-13T00:00:00"/>
    <n v="3"/>
    <n v="15"/>
    <x v="0"/>
    <n v="15"/>
    <s v="cumple"/>
  </r>
  <r>
    <x v="0"/>
    <n v="2023002450"/>
    <x v="69"/>
    <s v="EN COMUNICACION DEL DIA 11042023 CON EMAIL ENVIADO A CONTACTO CCC DEL DAGMA CALI MUY RESPETUOSAMENTE SE SOLICITA A LA CÁMARA DE COMERCIO DE CALI PARA QUE REMITA CERTIFICADO DE EXISTENCIA Y REPRESENTACIÓN LEGAL DE LA EMPRESA FIDUCIARIA CORFICOLOMBIANA S.A. CON NIT. 800140887-6 FIDEICOMISO PROVINCIA DE TOSCANA Y SU DIRECCIÓN Y DOMICILIO ACTUAL IGUALMENTE CERTIFIQUE EL ESTADO ACTUAL DE LA MATRÍCULA MERCANTIL DE DICHA SOCIEDAD Y SI ÉSTA SE ENCUENTRA CANCELADA LAS CAUSALES DE LA CANCELACIÓN O POSIBLE DISOLUCIÓN LA CUAL ESTA REPRESENTADA LEGALMENTE POR LA SEÑORA MARIA LORENA GUTIÉRREZ BOTERO CC NO. 35510504 O QUIEN HAGA SUS VECES EN EL CARGO PARA EFECTOS DE VERIFICAR LOS HECHOS U OMISIONES CONSTITUTIVAS DE INFRACCIÓN A LAS NORMAS AMBIENTALES VIGENTES EN MATERIA DE MANEJO DE RECUSO SUELO Y AGUAENVIAR CON DESTINO AL EXPEDIENTE YA MENCIONADO LA INFORMACIÓN SOLICITADA"/>
    <s v="A"/>
    <s v="JCMARIN"/>
    <s v=" "/>
    <s v="Obrero"/>
    <d v="2023-04-12T00:00:00"/>
    <s v="Origino"/>
    <s v="NRESPONS"/>
    <s v="Registros Pub y Redes Emp"/>
    <s v="Back (Registro)"/>
    <s v="Finalizado"/>
    <s v=" "/>
    <s v="Asignado a"/>
    <s v="ECUARTAS"/>
    <s v="Registros Pub y Redes Emp"/>
    <s v="Back (Registro)"/>
    <d v="2023-04-12T00:00:00"/>
    <s v="A"/>
    <s v="MERCANTIL"/>
    <n v="297546"/>
    <m/>
    <m/>
    <m/>
    <m/>
    <m/>
    <m/>
    <s v="Inscrito"/>
    <m/>
    <s v="JESUS OLIVER ZULUAGA GÓMEZ"/>
    <s v=""/>
    <s v="jesus.zuluaga@metropol.gov.co"/>
    <s v="E-mail"/>
    <s v=""/>
    <s v="3 Peticiones"/>
    <x v="0"/>
    <s v="Registros Publicos y Redes Emp"/>
    <s v="Derecho de peticion"/>
    <s v="."/>
    <s v="."/>
    <s v=" SANTIAGO DE CALI, 14 DE ABRIL DE 2023 SEÑOR JESUS OLIVER ZULUAGA GÓMEZ ABOGADO CONTRATISTA JESUS.ZULUAGA@METROPOL.GOV.CO BOGOTÁ D.C. CORDIAL SALUDO, DAMOS RESPUESTA CORREO ELECTRÓNICO CON RADICADO CM10.19.22964 DEL 11 DE ABRIL DE 2023, RECIBIDO EN ESTA ENTIDAD EL MISMO DÍA, SOLICITA: &quot;ACTUALMENTE ESTÁ AUTORIDAD AMBIENTAL ADELANTA PROCEDIMIENTO ADMINISTRATIVO SANCIONATORIO AMBIENTAL CON RADICADO NO. CM10.19.22964, EN CONTRA DE LA SOCIEDAD FIDUCIARIA CORFICOLOMBIANA S.A., CON NIT. 800.140.887-6 - FIDEICOMISO PROVINCIA DE TOSCANA-, REPRESENTADA LEGALMENTE POR LA SEÑORA MARIA LORENA GUTIÉRREZ BOTERO, IDENTIFICADA CON CÉDULA DE CIUDADANÍA NO. 35.510.504, O QUIEN HAGA SUS VECES EN EL CARGO, PARA EFECTOS DE VERIFICAR LOS HECHOS U OMISIONES CONSTITUTIVAS DE INFRACCIÓN A LAS NORMAS AMBIENTALES VIGENTES EN MATERIA DE MANEJO DE RECUSO SUELO Y AGUA, DONDE SE HACE NECESARIO SOLICITAR A LA CÁMARA DE COMERCIO DE CALI, PARA QUE COMEDIDAMENTE REMITA CERTIFICADO DE EXISTENCIA Y REPRESENTACIÓN LE"/>
    <s v="."/>
    <s v="Finalizado"/>
    <s v="ECUARTAS"/>
    <d v="2023-04-14T00:00:00"/>
    <d v="2023-04-14T00:00:00"/>
    <s v="jesus.zuluaga@metropol.gov.co.rpost.biz viernes 14/04/2023 10:21 a. m "/>
    <s v="N"/>
    <s v=""/>
    <x v="0"/>
    <s v=""/>
    <s v="N"/>
    <d v="2023-04-14T00:00:00"/>
    <d v="2023-04-14T00:00:00"/>
    <n v="3"/>
    <n v="15"/>
    <x v="0"/>
    <n v="15"/>
    <s v="cumple"/>
  </r>
  <r>
    <x v="0"/>
    <n v="2023002454"/>
    <x v="69"/>
    <s v="EN COPMUNICACION DEL DIA 05042023 CON EMAIL ENVIADO A LA SIC. Y REMITIDO A LA CC BOGOTA EL DIA 03042023 Y REMITIDO A LA CC CALI EL DIA 12042023 CON RADICACION NO. 20230442622 MEDIANTE PETICION EL SR. SUB INT. JOHN FREDDY SANDOVAL ROJAS DE LA POLICIA NACIONAL SOLICITA INFROMACION RELACIONADA CON LA EMPRESA NILSON OSPINA HOLDINGS NIT 94552114-1 CON REG. MERCANTIL 1160374 A NOMBRE DEL SR. NILSON OSPINA GONZALEZ CC 94552114 DEDICADA A LA PRESTACION DE SERVICO DE ALIMENTOS PARA VERIFICAR AUTENTICIDAD Y LEGALIDAD DE LA MISMA Y DESCARTAR QUE SEA UNA EMPRESA DE CAPTACION ILEGAL POR MEDIO DE PIRAMIDES."/>
    <s v="A"/>
    <s v="JCMARIN"/>
    <s v=" "/>
    <s v="Obrero"/>
    <d v="2023-04-12T00:00:00"/>
    <s v="Origino"/>
    <s v="NRESPONS"/>
    <s v="Registros Pub y Redes Emp"/>
    <s v="Back (Registro)"/>
    <s v="Finalizado"/>
    <s v=" "/>
    <s v="Asignado a"/>
    <s v="ECUARTAS"/>
    <s v="Registros Pub y Redes Emp"/>
    <s v="Back (Registro)"/>
    <d v="2023-04-12T00:00:00"/>
    <s v="A"/>
    <s v="MERCANTIL"/>
    <n v="1160374"/>
    <m/>
    <m/>
    <m/>
    <m/>
    <m/>
    <m/>
    <s v="Inscrito"/>
    <m/>
    <s v="SUBINT JOHN FREDDY SANDOVAL ROJAS"/>
    <s v=""/>
    <s v="tegen.johnsandoval853@casur.gov.co"/>
    <s v="E-mail"/>
    <s v=""/>
    <s v="3 Peticiones"/>
    <x v="0"/>
    <s v="Registros Publicos y Redes Emp"/>
    <s v="Derecho de peticion"/>
    <s v="."/>
    <s v="."/>
    <s v="2023 - 00413 SANTIAGO DE CALI, 13 DE ABRIL DE 2023 SEÑORES MINISTERIO DE DEFENSA NACIONAL POLICIA NACIONAL ATENCIÓN: SUBINDENTENTE JOHN FREDDY SANDOVAL ROJAS TEGEN.JOHNSANDOVAL853@CASUR.GOV.CO BOGOTÁ D.C. CORDIAL SALUDO, DAMOS RESPUESTA A SU SOLICITUD DEL 23 DE MARZO DE 2023 RECIBIDA EN LA SUPERINTENDENCIA DE INDUSTRIA Y COMERCIO Y REMITIDA A LA CÁMARA DE COMERCIO DE BOGOTÁ Y LUEGO A ESTA ENTIDAD EL 11 DE ABRIL, EN EL QUE SOLICITA: &quot;INFORMACIÓN LEGAL DE LA EMPRESA DENOMINADA NILSON OSPINA HOLDINGS, NIT 94552114-1, REGISTRADO CON MATRÍCULA 1160374, A NOMBRE DEL SEÑOR NILSON OSPINA GONZÁLEZ C.C. 94.552.114, EMPRESA DEDICADA A LA PRESTACIÓN DE SERVICIO DE ALIMEN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
    <s v="."/>
    <s v="Finalizado"/>
    <s v="ECUARTAS"/>
    <d v="2023-04-13T00:00:00"/>
    <d v="2023-04-13T00:00:00"/>
    <s v="tegen.johnsandoval853@casur.gov.co.rpost.biz jueves 13/04/2023 3:10 p. m."/>
    <s v="N"/>
    <s v=""/>
    <x v="0"/>
    <s v=""/>
    <s v="N"/>
    <d v="2023-04-13T00:00:00"/>
    <d v="2023-04-13T00:00:00"/>
    <n v="2"/>
    <n v="15"/>
    <x v="0"/>
    <n v="15"/>
    <s v="cumple"/>
  </r>
  <r>
    <x v="0"/>
    <n v="2023002455"/>
    <x v="69"/>
    <s v="EN COMUNICACION DEL DIA 11042023 CON EMAIL ENVIADO A CONTACTO CCC MEDIANTE DERECHO DE PETICION EL SR. JEFFERSON ESTUPIÑAN GALEANO CC 14607564 SOLICITA INFORMACION Y CERTIFICADO DE COMO SE ENCUENTRA ACTUALMENTE EN LA BASE DE DATOS DE LA CCC CON EL DFIN DE DEMOSTRAR INSOLVENCIA ECONOMICA ANTE EL JUEX DE EJEC. DE PENAS. - NOTA LA CEDULA APORTADA NO FIGURA CON REGISTROS EN LA CCC"/>
    <s v="A"/>
    <s v="JCMARIN"/>
    <s v=" "/>
    <s v="Obrero"/>
    <d v="2023-04-12T00:00:00"/>
    <s v="Origino"/>
    <s v="NRESPONS"/>
    <s v="Registros Pub y Redes Emp"/>
    <s v="Back (Registro)"/>
    <s v="Finalizado"/>
    <s v=" "/>
    <s v="Asignado a"/>
    <s v="CMARTINE"/>
    <s v="Registros Pub y Redes Emp"/>
    <s v="Juridica"/>
    <d v="2023-04-12T00:00:00"/>
    <s v="A"/>
    <s v=""/>
    <m/>
    <m/>
    <m/>
    <m/>
    <m/>
    <m/>
    <m/>
    <s v="Sin Identificación"/>
    <m/>
    <s v="JEFFERSON ESTUPIÑAN GALEANO"/>
    <s v=""/>
    <s v=""/>
    <s v="E-mail"/>
    <s v=""/>
    <s v="3 Peticiones"/>
    <x v="0"/>
    <s v="Registros Publicos y Redes Emp"/>
    <s v="Derecho de peticion"/>
    <s v="."/>
    <s v="."/>
    <s v="CONTESTADO CON CARTA 2023-00420 DEL 13 DE ABRIL DE 2023, ASÍ: &quot;MEDIANTE ESCRITO RECIBIDO EN ESTA CÁMARA DE COMERCIO EL 12 DE ABRIL DE 2023, SOLICITÓ &quot;CERTIFICADO D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EFFERSON ESTUPIÑÁN GALEANO, IDE"/>
    <s v="."/>
    <s v="Finalizado"/>
    <s v="CMARTINE"/>
    <d v="2023-04-13T00:00:00"/>
    <d v="2023-04-13T00:00:00"/>
    <s v=" "/>
    <s v="N"/>
    <s v=""/>
    <x v="0"/>
    <s v="Interés general y particular"/>
    <s v="N"/>
    <d v="2023-04-13T00:00:00"/>
    <d v="2023-04-13T00:00:00"/>
    <n v="2"/>
    <n v="15"/>
    <x v="0"/>
    <n v="15"/>
    <s v="cumple"/>
  </r>
  <r>
    <x v="0"/>
    <n v="2023002460"/>
    <x v="69"/>
    <s v="LA SEÑORA MARIA ROSA PARRA AMAYA IDENTIFICADA CON CC # 38.979.678 SOLICITA ANTE LA CAMARA DE COMERCIO UN CERTIFICADO DE QUE NO FIGURA COMO COMERCIANTE. CERTIFICADO QUE DEBE LLEVAR A COLPENSIONES. POR FAVOR ENVIAR EL CERTIFICADO AL CORREO ELECTRONICO PARRAROSA771@GMAIL.COM"/>
    <s v="A"/>
    <s v="PGUARGUA"/>
    <s v=" "/>
    <s v="Principal"/>
    <d v="2023-04-12T00:00:00"/>
    <s v="Origino"/>
    <s v="NRESPONS"/>
    <s v="Registros Pub y Redes Emp"/>
    <s v="Back (Registro)"/>
    <s v="Finalizado"/>
    <s v=" "/>
    <s v="Asignado a"/>
    <s v="CMARTINE"/>
    <s v="Registros Pub y Redes Emp"/>
    <s v="Juridica"/>
    <d v="2023-04-12T00:00:00"/>
    <s v="A"/>
    <s v="MERCANTIL"/>
    <m/>
    <m/>
    <m/>
    <m/>
    <m/>
    <m/>
    <m/>
    <s v="Sin Identificación"/>
    <n v="38979678"/>
    <s v="MARIA ROSA PARRA AMAYA"/>
    <s v="4465328"/>
    <s v="parrarosa771@gmail.com"/>
    <s v="Presencial Verbal"/>
    <s v="3113201956"/>
    <s v="3 Peticiones"/>
    <x v="0"/>
    <s v="Registros Publicos y Redes Emp"/>
    <s v="Derecho de peticion"/>
    <s v="."/>
    <s v="."/>
    <s v="CONTESTADO CON CARTA 2023-00421 DEL 13 DE ABRIL DE 2023, ASÍ: &quot;MEDIANTE PETICIÓN DEL 12 DE ABRIL DE 2023, SOLICITÓ A ESTA CÁMARA DE COMERCIO UN CERTIFICADO DE NO FIGURA A NOMBRE DE MARÍA ROSA PARRA AMAYA, IDENTIFICADA CON LA CÉDULA DE CIUDADANÍA NO. 3897967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ARÍA ROSA PARRA AMAYA, IDENTIFICAD"/>
    <s v="."/>
    <s v="Finalizado"/>
    <s v="CMARTINE"/>
    <d v="2023-04-13T00:00:00"/>
    <d v="2023-04-13T00:00:00"/>
    <s v=" "/>
    <s v="N"/>
    <s v=""/>
    <x v="0"/>
    <s v="Interés general y particular"/>
    <s v="N"/>
    <d v="2023-04-13T00:00:00"/>
    <d v="2023-04-13T00:00:00"/>
    <n v="2"/>
    <n v="15"/>
    <x v="0"/>
    <n v="15"/>
    <s v="cumple"/>
  </r>
  <r>
    <x v="0"/>
    <n v="2023002461"/>
    <x v="69"/>
    <s v="EN COMUNICACION DEL DIA 11042023 CON EMAIL ENVIADO A CONTACTO CCC MEDIANTE PETICON EL SR. HUGO SALAZAR PELAEZ CC 14961435 TP 11972 C S J OBRANDO EN NOMBRE Y REPRESENTACIÓN DEL SEÑOR HUGO ANDRES GUTIERREZ GUERRERO EN EJERCICIO DEL PODER GENERAL QUE ME FUE CONFERIDO MEDIANTE E.P. 4.811 DEL 11-10-2017 NOTARIA 4ª DE CALI RESPETUOSAMENTE SOLICITO A USTEDES SE SIRVAN EXPEDIR A MI FAVOR Y A MI COSTA COPIA AUTENTICA DE LOS SIGUIENTES DOCUMENTOS QUE CORRESPONDEN A LA SOCIEDAD ANAMAYA S.A.S. DOMICILIADA EN CALI CON NIT 901079943-9 SIENDO NECESARIO COMENTARLE OPORTUNAMENTE A LA CÁMARA DE COMERCIO DE CALI QUE DICHA SOCIEDAD POR LA PRESUNCIÓN DE LEGALIDAD A LA FECHA SE ENCUENTRA &quot;DISUELTA Y LIQUIDADA&quot;1.- CERTIFICADO DE EXISTENCIA Y REPRESENTACIÓN DE LA SOCIEDAD ANAMAYA SAS QUE ESTUVIESE VIGENTE AL MOMENTO EN QUE SE REGISTRARON LAS ESPURIAS ACTAS 11 Y 12 SUPRAMENCIONADAS. 2.- COPIA AUTÉNTICA DE LAS ACTAS 11 DEL 10-12-2022 Y 12 DEL 12-12-2022 3.- CERTIFICACIÓN QUE INDIQUE QUIEN Y A QUE TÍTULO PRESENTÓ PARA SU INSCRIPCIÓN LAS MENCIONADAS ACTAS. 4.- COPIA DEL BALANCE CON CORTE A OCTUBRE 30 DE 2022 ANUNCIADO EN EL ACTA N° 12. DE NO HABER SIDO INCORPORADA NI REGISTRADA RESPETUOSAMENTE SOLICITO SE CERTIFIQUE TAL OMISIÓN. 5.- COPIAS AUTÉNTICAS DE ESTADOS FINANCIEROS QUE HAYAN SIDO PRESENTADOS Y REGISTRADOS ANTE LA CÁMARA DE COMERCIO DE CALI CORRESPONDIENTES A LOS AÑOS 2020 2021 Y 2022. 6.- COPIA AUTENTICA DEL DOCUMENTO PRIVADO QUE CONTIENE LOS ESTATUTOS DE LA SOCIEDAD ANAMAYA SAS OPORTUNAMENTE REGISTRADO ANTE DICHA CÁMARA."/>
    <s v="A"/>
    <s v="JCMARIN"/>
    <s v=" "/>
    <s v="Obrero"/>
    <d v="2023-04-12T00:00:00"/>
    <s v="Origino"/>
    <s v="NRESPONS"/>
    <s v="Registros Pub y Redes Emp"/>
    <s v="Back (Registro)"/>
    <s v="Finalizado"/>
    <s v=" "/>
    <s v="Asignado a"/>
    <s v="ECUARTAS"/>
    <s v="Registros Pub y Redes Emp"/>
    <s v="Back (Registro)"/>
    <d v="2023-04-12T00:00:00"/>
    <s v="A"/>
    <s v="MERCANTIL"/>
    <n v="985903"/>
    <m/>
    <m/>
    <m/>
    <m/>
    <m/>
    <m/>
    <s v="Inscrito"/>
    <m/>
    <s v="HUGO SALAZAR PELAEZ"/>
    <s v=""/>
    <s v="hugosalazarpelaez@gmail.com"/>
    <s v="E-mail"/>
    <s v="3104081588"/>
    <s v="3 Peticiones"/>
    <x v="0"/>
    <s v="Registros Publicos y Redes Emp"/>
    <s v="Derecho de peticion"/>
    <s v="."/>
    <s v="."/>
    <s v="2023-00408 SANTIAGO DE CALI, 14 DE ABRIL DE 2023 SEÑOR HUGO SALAZAR PELAEZ HUGOSALAZARPELAEZ@GMAIL.COM LA CIUDAD CORDIAL SALUDO, MEDIANTE PETICIÓN RECIBIDA EN ESTA ENTIDAD EL 11 DE ABRIL DE 2023, SOLICITÓ: &quot;1.- CERTIFICADO DE EXISTENCIA Y REPRESENTACIÓN DE LA SOCIEDAD ANAMAYA SAS QUE ESTUVIESE VIGENTE AL MOMENTO EN QUE SE REGISTRARON LAS ESPURIAS ACTAS 11 Y 12 SUPRAMENCIONADAS. 2.- COPIA AUTÉNTICA DE LAS ACTAS 11 DEL 10-12-2022 Y 12 DEL 12-12-2022 3.- CERTIFICACIÓN QUE INDIQUE QUIEN Y A QUE TÍTULO PRESENTÓ PARA SU INSCRIPCIÓN LAS MENCIONADAS ACTAS. 4.- COPIA DEL BALANCE CON CORTE A OCTUBRE 30 DE 2022 ANUNCIADO EN EL ACTA N° 12. DE NO HABER SIDO INCORPORADA NI REGISTRADA RESPETUOSAMENTE SOLICITO SE CERTIFIQUE TAL OMISIÓN. 5.- COPIAS AUTÉNTICAS DE ESTADOS FINANCIEROS QUE HAYAN SIDO PRESENTADOS Y REGISTRADOS ANTE LA CÁMARA DE COMERCIO DE CALI CORRESPONDIENTES A LOS AÑOS 2020, 2021 Y 2022. 6.- COPIA AUTENTICA DEL DOCUMENTO PRIVADO QUE CONTIENE LOS ESTATUTOS DE LA SOCIEDAD ANAMAYA"/>
    <s v="."/>
    <s v="Finalizado"/>
    <s v="ECUARTAS"/>
    <d v="2023-04-15T00:00:00"/>
    <d v="2023-04-15T00:00:00"/>
    <s v="'hugosalazarpelaez@gmail.com.rpost.biz' sábado 15/04/2023 12:44 p. m"/>
    <s v="N"/>
    <s v=""/>
    <x v="0"/>
    <s v="Interés general y particular"/>
    <s v="N"/>
    <d v="2023-04-15T00:00:00"/>
    <d v="2023-04-15T00:00:00"/>
    <n v="3"/>
    <n v="15"/>
    <x v="0"/>
    <n v="15"/>
    <s v="cumple"/>
  </r>
  <r>
    <x v="0"/>
    <n v="2023002464"/>
    <x v="69"/>
    <s v="EN COMUNICACION DEL DIA 11042023 CON EMAIL ENVIADO A CONTACTO CCC MEDIANTE DER DE PETICION LA SEÑORA DARLY YHOANA OROBIO EN CALIDAD DE CONTADORA DE LA SOCIEDAD ALFAMONTAJES Y CUBIERTAS SAS NIT 900432193 TUVIMOS VARIOS INCONVENIENTES AL RENOVAR EL REGISTRO ÚNICO DE PROPONENTES DE LA EMPRESA RESPETUOSAMENTE SOLICITO DARNOS PLAZO PARA NO TENER QUE REALIZAR TODO EL PROCESO NUEVAMENTE YA QUE HA SIDO UNA SITUACIÓN QUE SE NOS SALE DE LAS MANOS YA QUE NO FUE POSIBLE REALIZAR EL PROCESO DE FIRMAS Y POR ENDE EL DE PAGO"/>
    <s v="A"/>
    <s v="JCMARIN"/>
    <s v=" "/>
    <s v="Obrero"/>
    <d v="2023-04-12T00:00:00"/>
    <s v="Origino"/>
    <s v="NRESPONS"/>
    <s v="Registros Pub y Redes Emp"/>
    <s v="Juridica"/>
    <s v="Finalizado"/>
    <s v=" "/>
    <s v="Asignado a"/>
    <s v="MVELASCO"/>
    <s v="Registros Pub y Redes Emp"/>
    <s v="Back Correcciones Registro"/>
    <d v="2023-04-12T00:00:00"/>
    <s v="A"/>
    <s v="PROPONENTES"/>
    <n v="94942"/>
    <m/>
    <m/>
    <m/>
    <m/>
    <m/>
    <m/>
    <s v="Inscrito"/>
    <m/>
    <s v="DARLY YHOANA OROBIO"/>
    <s v=""/>
    <s v="darly0729@hotmail.com"/>
    <s v="E-mail"/>
    <s v="3103930318"/>
    <s v="2 Del tramite del documento"/>
    <x v="34"/>
    <s v="Registros Publicos y Redes Emp"/>
    <s v="Inscripción"/>
    <s v="."/>
    <s v="."/>
    <s v="RETIRAR EL ACTO DE NO RENOVACIÓN INSCRIPCIÓN 88350 DEL 12 DE ABRIL DE 2023 Y ACTIVAR EL CUF DEL TRÁMITE DE RENOVACIÓN DEL RUP. MVELASCO: AL PROPO 94942 RETIRE LA INSCRIPCIÓN 88350 DEL 12 DE ABRIL DE 2023 Y ACTIVAR EL CUF DEL TRÁMITE DE RENOVACIÓN DEL RUP. MODIFIQUE EL ESTADO DEL PROPO DE CESASIÓN DE EFECTOS POR ACTIVO Y SE SOLICITA A ANGIE LISETH QUE DEBE SOLICITAR ACTIVAR EL CUF"/>
    <s v="."/>
    <s v="Finalizado"/>
    <s v="CBOTERO"/>
    <d v="2023-04-18T00:00:00"/>
    <d v="2023-04-19T00:00:00"/>
    <s v=" "/>
    <s v="N"/>
    <s v=""/>
    <x v="0"/>
    <s v="."/>
    <s v="N"/>
    <d v="2023-04-19T00:00:00"/>
    <d v="2023-04-19T00:00:00"/>
    <n v="6"/>
    <n v="15"/>
    <x v="0"/>
    <n v="15"/>
    <s v="cumple"/>
  </r>
  <r>
    <x v="0"/>
    <n v="2023002468"/>
    <x v="69"/>
    <s v="SOLICITA SE EVALUE EL PAGO DE LA RENOVACION DE LA MATRICULA 1140534, CON BENEFICIO DE LEY, QUE PRESENTO FUE REQUERIDA Y EN LA SOLLICITUD INCIAL SOLICITARON LOS DOCUMENTOS ANEXOS, PARA CONTINUAR CON LOS BENEFICIOS, LOS CUALES YA HABIAN SIDO ADJUNTADOS POR LA PLATAFORMA, EN DICHO PRIMEWR COMUNICADO NO SE ESPECIFCO LA INCONSISTENCIA DE LA INFORMACION, EN EL SEGUNDO COMUNICADO POR CAMARA DE COMERCIO EL DÍA 11 Y HABIAN VENCIDO LOS TERMINOS PARA SUBSANAR NOS NOTIFICAN QUE HABIAN CONSISTENCIA CON EXACITUD DE LOS ULTMISO TRES DIGITOS DE LOS ACTIVOS DE LA INFORMACIÓN FINANCIERA. VALORES ESCRITO EN EL RUES 87.115.343 VALOR ESCRITO EN ESTADO DE SITUACION FINANCIERA 87.115.00. SIENDO ESTA LA DIFERENCIA, UNICAMENTE DE $ 343. ESTA ACLARACION FUE POSIBLE UNICAMENTE A QUE NOSOSTROS PREVIAMENTE POR TODOS LOS CANALES DE COMUNICACION DE LA CAMARA DE COMERCIO INSISTIMOS EN QUE NOS FUERA ACLARADO EL REQUERI,IENTO PARA REALIZAR LA DEBIDA SUBSANACION DENTRO DE LOS TIEMPOS PERO NO FUE POSIBLE POR LA FALTA DE RESPUESTA OPORTUNA. AGRADECEMOS SEA TENIDA EN CUENTA LATRAZABILIDAD DEL PROCESO CON EL FIN QUE PODAMOS REALIZAR LA RENOVACION ACOGIENDONOS AL BENEFICIO DE LA LEY 1780 YA QUE ESTE ES APLICABLE UNICAMENTE PARA LA PRIMERA RENOVACIÓN Y EL CUAL CUMPLIMOS CON TODOS LOS REQUISITOS QUE LA MISMA LO EXIGE."/>
    <s v="A"/>
    <s v="HSARRIA"/>
    <s v=" "/>
    <s v="Principal"/>
    <d v="2023-04-12T00:00:00"/>
    <s v="Origino"/>
    <s v="NRESPONS"/>
    <s v="Registros Pub y Redes Emp"/>
    <s v="Juridica"/>
    <s v="Finalizado"/>
    <s v=" "/>
    <s v="Asignado a"/>
    <s v="MVELASQU"/>
    <s v="Registros Pub y Redes Emp"/>
    <s v="Juridica"/>
    <d v="2023-04-12T00:00:00"/>
    <s v="A"/>
    <s v="MERCANTIL"/>
    <n v="1140534"/>
    <n v="20230309100"/>
    <m/>
    <m/>
    <m/>
    <m/>
    <m/>
    <s v="Inscrito"/>
    <n v="1144071591"/>
    <s v="JUAN CARLOS GALLEGO"/>
    <s v=""/>
    <s v="ragainmobiliariasas@outlook.com"/>
    <s v="Presencial Verbal"/>
    <s v="3164976797"/>
    <s v="3 Peticiones"/>
    <x v="35"/>
    <s v="Registros Publicos y Redes Emp"/>
    <s v="Derecho de peticion"/>
    <s v="."/>
    <s v="."/>
    <s v="EN ATENCIÓN A SU SOLICITUD, PROCEDIMOS A VALIDAR LA TRAZABILIDAD DEL CASO QUE NOS EXPONE, ASÍ COMO LOS DOCUMENTOS APORTADOS Y REQUERIMIENTOS REALIZADOS PARA LOS MISMOS, EVIDENCIANDO LO SIGUIENTE: 1.BAJO EL NÚMERO DE RADICACIÓN 20230309100, SE SOLICITÓ EL 27 DE MARZO DE 2023, LA RENOVACIÓN DE LA MATRÍCULA MERCANTIL 1140534-16 CORRESPONDIENTE A LA SOCIEDAD RAGA INMOBILIARIA S.A.S. 2.UNA VEZ ESTUDIADOS LOS DOCUMENTOS EN LOS QUE SE SOPORTA LA SOLICITUD DE RENOVACIÓN DE LA MATRÍCULA, ENCONTRAMOS QUE EN EFECTO USTED APORTÓ LOS ESTADOS FINANCIEROS DE MANERA ADJUNTA AL FORMULARIO DEL REGISTRO ÚNICO EMPRESARIAL Y SOCIAL-RUES, EL MISMO 27 DE MARZO.3.NO OBSTANTE LO ANTERIOR, MEDIANTE CORREO ELECTRÓNICO, LA AUXILIAR DE REGISTRO LE SOLICITÓ APORTARLOS PARA CONSERVAR LOS BENEFICIOS DE LA LEY 1780 DE 2016, SIN ESPECIFICAR, LAS INCONSISTENCIAS PRESENTADAS EN LOS VALORES DE LOS RUBROS QUE CONSTAN EN LOS ESTADOS FINANCIEROS POR USTED APORTADOS.4.EVIDENCIAMOS IGUALMENTE, QUE EL 10 DE ABRIL DE 2023 USTED "/>
    <s v="."/>
    <s v="Finalizado"/>
    <s v="MVELASQU"/>
    <d v="2023-04-12T00:00:00"/>
    <d v="2023-04-12T00:00:00"/>
    <s v=" "/>
    <s v="N"/>
    <s v=""/>
    <x v="0"/>
    <s v="Interés general y particular"/>
    <s v="N"/>
    <d v="2023-04-12T00:00:00"/>
    <d v="2023-04-12T00:00:00"/>
    <n v="1"/>
    <n v="15"/>
    <x v="0"/>
    <n v="15"/>
    <s v="cumple"/>
  </r>
  <r>
    <x v="0"/>
    <n v="2023002469"/>
    <x v="69"/>
    <s v="SE PRESENTA EL SR JOSE LUIS OSPINA ALZATE IDENTIFICADO CON CC 1107077998 PARA SOLICITAR EL CERTIFICADO DE NO FIGURA PARA TRAMITE ANTE EL DEPARTAMENTO ADMINISTRATIVO DE HACIENDA POR EL COBRO DE IMPUESTO POR AVISOS Y TABLEROS POR LOS AÑOS 2018 AL 2022, SE VALIDA EN LOS APLICATIVOS Y EN EL RUES Y NO PRESENTA REGISTRO MERCANTIL NOTIFICACION JOSE LUIS OSPINA ALZATE CC 1107077998 3008470909 J.OSPIN@HOTMAIL.COM JOSEOSPINAALZATE@GMAIL.COM"/>
    <s v="A"/>
    <s v="PRUEDA"/>
    <s v=" "/>
    <s v="Principal"/>
    <d v="2023-04-12T00:00:00"/>
    <s v="Origino"/>
    <s v="NRESPONS"/>
    <s v="Registros Pub y Redes Emp"/>
    <s v="Back (Registro)"/>
    <s v="Finalizado"/>
    <s v=" "/>
    <s v="Asignado a"/>
    <s v="CMARTINE"/>
    <s v="Registros Pub y Redes Emp"/>
    <s v="Juridica"/>
    <d v="2023-04-12T00:00:00"/>
    <s v="A"/>
    <s v=""/>
    <m/>
    <m/>
    <m/>
    <m/>
    <m/>
    <m/>
    <m/>
    <s v="Sin Identificación"/>
    <n v="1107077998"/>
    <s v="JOSE LUIS OSPINA ALZATE"/>
    <s v=""/>
    <s v="j.ospin@hotmail.com"/>
    <s v="Presencial Verbal"/>
    <s v="3008470909"/>
    <s v="3 Peticiones"/>
    <x v="0"/>
    <s v="Registros Publicos y Redes Emp"/>
    <s v="Derecho de peticion"/>
    <s v="."/>
    <s v="."/>
    <s v="CONTESTADO CON CARTA 2023-00422 DEL 13 DE ABRIL DE 2023, ASÍ: &quot;MEDIANTE PETICIÓN DEL 12 DE ABRIL DE 2023, SOLICITÓ A ESTA CÁMARA DE COMERCIO UN CERTIFICADO DE NO FIGURA A NOMBRE DE JOSÉ LUIS OSPINA ALZATE, IDENTIFICADO CON LA CÉDULA DE CIUDADANÍA NO. 110707799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SÉ LUIS OSPINA ALZATE, IDENTIF"/>
    <s v="."/>
    <s v="Finalizado"/>
    <s v="CMARTINE"/>
    <d v="2023-04-13T00:00:00"/>
    <d v="2023-04-13T00:00:00"/>
    <s v=" "/>
    <s v="N"/>
    <s v=""/>
    <x v="0"/>
    <s v="Interés general y particular"/>
    <s v="N"/>
    <d v="2023-04-13T00:00:00"/>
    <d v="2023-04-13T00:00:00"/>
    <n v="2"/>
    <n v="15"/>
    <x v="0"/>
    <n v="15"/>
    <s v="cumple"/>
  </r>
  <r>
    <x v="0"/>
    <n v="2023002473"/>
    <x v="69"/>
    <s v="ACTA PRESENTADA PARA REGISTRO BAJO EL RADICADO 20230421257 EN MI CALIDAD DE REPRESENTANTE LEGAL Y TAMBIEN COMO ACCIONISTA DE METALURGICAS DEL VALLE SAS METAVAL ME REFIERO AL REQUERIMIENTO FECHADO EL 11042023 SUSCRITO POR LA ABOGADA ALEJANDRA GALVEZ VALENCIA. SE RECIBE DOCUMENTO ESCRITO COMO DERECHO DE PETICIÓN POR SOLICITUD DEL USUARIO. RAD PQR 20230448476"/>
    <s v="A"/>
    <s v="KCRUZ"/>
    <s v=" "/>
    <s v="Principal"/>
    <d v="2023-04-12T00:00:00"/>
    <s v="Origino"/>
    <s v="NRESPONS"/>
    <s v="Registros Pub y Redes Emp"/>
    <s v="Front (Cajas)"/>
    <s v="Finalizado"/>
    <s v=" "/>
    <s v="Asignado a"/>
    <s v="CBOTERO"/>
    <s v="Registros Pub y Redes Emp"/>
    <s v="Juridica"/>
    <d v="2023-04-12T00:00:00"/>
    <s v="A"/>
    <s v="MERCANTIL"/>
    <n v="7150"/>
    <m/>
    <m/>
    <m/>
    <m/>
    <m/>
    <m/>
    <s v="Inscrito"/>
    <n v="1125290800"/>
    <s v="CARLOS MARIO WBERTH RIVERA"/>
    <s v=""/>
    <s v="cwberth@gmail.com"/>
    <s v="Presencial con Carta"/>
    <s v="3164217279"/>
    <s v="3 Peticiones"/>
    <x v="11"/>
    <s v="Registros Publicos y Redes Emp"/>
    <s v="Derecho de peticion"/>
    <s v="."/>
    <s v="."/>
    <s v=" SANTIAGO DE CALI, 25 DE ABRIL DE 2023 SEÑOR CARLOS MARIO WBERTH RIVERA METALURGICAS DEL VALLE S A S METAVAL METALURGICASDELVALLE2021@GMAIL.COM CWBERTH@GMAIL.COM LA CIUDAD CORDIAL SALUDO, DAMOS RESPUESTA A SU ESCRITO RECIBIDO EN ESTA ENTIDAD EL 12 DE ABRIL DE 2023, RELACIONADO CON EL REQUERIMIENTO EFECTUADO AL TRÁMITE RADICADO CON EL NO. 20230421257 EL 3 DE ABRIL Y REQUERIDO EL 11 DE ABRIL, CORRESPONDIENTE A LA SOLICITUD DE INSCRIPCIÓN DEL NOMBRAMIENTO DE REPRESENTANTE LEGAL DE LA SOCIEDAD METALURGICAS DEL VALLE S A S METAVAL IDENTIFICADA CON NIT 860001542-5 Y MATRÍCULA MERCANTIL NO. 7150-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
    <s v="."/>
    <s v="Finalizado"/>
    <s v="CBOTERO"/>
    <d v="2023-04-25T00:00:00"/>
    <d v="2023-04-25T00:00:00"/>
    <s v=" "/>
    <s v="N"/>
    <s v=""/>
    <x v="0"/>
    <s v="Interés general y particular"/>
    <s v="N"/>
    <d v="2023-04-25T00:00:00"/>
    <d v="2023-04-25T00:00:00"/>
    <n v="10"/>
    <n v="15"/>
    <x v="0"/>
    <n v="15"/>
    <s v="cumple"/>
  </r>
  <r>
    <x v="0"/>
    <n v="2023002474"/>
    <x v="69"/>
    <s v="SOLICITO QUE SE CANCELE DE FORMA INMEDIATA EL REGISTRO MERCANTIL QUE APARECE EN LA CAMARA DE COMERCIO DE CALI A MI NOMBRE, DEBIDO A QUE NO ESTOY DESARROLLANDO ACTIVIDADES DE COMERCIANTE."/>
    <s v="A"/>
    <s v="MAGONZAL"/>
    <s v=" "/>
    <s v="Unicentro web"/>
    <d v="2023-04-12T00:00:00"/>
    <s v="Origino"/>
    <s v="NRESPONS"/>
    <s v="Registros Pub y Redes Emp"/>
    <s v="Front (Cajas)"/>
    <s v="Finalizado"/>
    <s v=" "/>
    <s v="Asignado a"/>
    <s v="CBOTERO"/>
    <s v="Registros Pub y Redes Emp"/>
    <s v="Juridica"/>
    <d v="2023-04-12T00:00:00"/>
    <s v="A"/>
    <s v="MERCANTIL"/>
    <n v="602194"/>
    <m/>
    <m/>
    <m/>
    <m/>
    <m/>
    <m/>
    <s v="Inscrito"/>
    <n v="93362079"/>
    <s v="WILLIAM DELGADO ARIAS"/>
    <s v=""/>
    <s v="williamdelgadoa@gmail.com"/>
    <s v="Presencial con Carta"/>
    <s v="3155521053"/>
    <s v="3 Peticiones"/>
    <x v="29"/>
    <s v="Registros Publicos y Redes Emp"/>
    <s v="Derecho de peticion"/>
    <s v="."/>
    <s v="."/>
    <s v=" SANTIAGO DE CALI, 12 DE ABRIL DE 2023 SEÑOR WILLIAM DELGADO ARIAS WILLIAMDELGADOA@GMAIL.COM CORDIAL SALUDO, DAMOS RESPUESTA A SU ESCRITO DE FECHA 12 DE ABRIL DE 2023, RECIBIDO EN ESTA ENTIDAD EN LA MISMA FECHA, MEDIANTE EL CUAL SOLICITA: &quot;¿ SE CANCELE DE FORMA INMEDIATA EL REGISTRO MERCANTIL QUE APARECE EN LA CÁMARA DE COMERCIO DE CALI A MI NOMBRE, DEBIDO A QUE NO ESTOY DESARROLLANDO ACTIVIDADES DE COMERCIA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
    <s v="."/>
    <s v="Finalizado"/>
    <s v="CBOTERO"/>
    <d v="2023-04-12T00:00:00"/>
    <d v="2023-04-12T00:00:00"/>
    <s v=" "/>
    <s v="N"/>
    <s v=""/>
    <x v="0"/>
    <s v="Interés general y particular"/>
    <s v="N"/>
    <d v="2023-04-12T00:00:00"/>
    <d v="2023-04-12T00:00:00"/>
    <n v="1"/>
    <n v="15"/>
    <x v="0"/>
    <n v="15"/>
    <s v="cumple"/>
  </r>
  <r>
    <x v="0"/>
    <n v="2023002475"/>
    <x v="69"/>
    <s v="SOLICITO QUE SE CANCELE DE FORMA INMEDIATA EL REGISTRO MERCANTIL QUE APARECE EN LA CAMARA DE COMERCIO DE CALI A MI NOMBRE, DEBIDO A QUE NO ESTOY DESARROLLANDO ACTIVIDADES DE COMERCIANTE"/>
    <s v="A"/>
    <s v="MAGONZAL"/>
    <s v=" "/>
    <s v="Unicentro web"/>
    <d v="2023-04-12T00:00:00"/>
    <s v="Origino"/>
    <s v="NRESPONS"/>
    <s v="Registros Pub y Redes Emp"/>
    <s v="Juridica"/>
    <s v="Finalizado"/>
    <s v=" "/>
    <s v="Asignado a"/>
    <s v="MVELASQU"/>
    <s v="Registros Pub y Redes Emp"/>
    <s v="Juridica"/>
    <d v="2023-04-12T00:00:00"/>
    <s v="A"/>
    <s v="MERCANTIL"/>
    <n v="874168"/>
    <m/>
    <m/>
    <m/>
    <m/>
    <m/>
    <m/>
    <s v="Inscrito"/>
    <n v="34550396"/>
    <s v="PATRICIA EUGENIA PRADO ROSERO"/>
    <s v=""/>
    <s v="pattypram@yahoo.com.co"/>
    <s v="Presencial con Carta"/>
    <s v="3104730857"/>
    <s v="3 Peticiones"/>
    <x v="29"/>
    <s v="Registros Publicos y Redes Emp"/>
    <s v="Derecho de peticion"/>
    <s v="."/>
    <s v="."/>
    <s v="EN ATENCIÓN A SU SOLICITUD, LE MANIFESTAMOS QUE UNA VEZ VALIDADO EL HISTORIAL DE LA MATRÍCULA MERCANTIL NO. 874168-1, CORRESPONDIENTE A LA PERSONA NATURAL PATRICIA EUGENIA PRADO ROSERO, EVIDENCIAMOS QUE EL ÚLTIMO AÑO RENOVADO FUE EL 2019.PARA EL PARTICULAR, ES PRECISO SEÑALAR QUE DE CONFORMIDAD CON EL ARTÍCULO 33 DEL CÓDIGO DE COMERCIO, &quot;LA MATRÍCULA SE RENOVARÁ ANUALMENTE, DENTRO DE LOS TRES PRIMEROS MESES DE CADA AÑO. EL INSCRITO INFORMARÁ A LA CORRESPONDIENTE CÁMARA DE COMERCIO LA PÉRDIDA DE SU CALIDAD DE COMERCIANTE, LO MISMO QUE CUALQUIER CAMBIO DE DOMICILIO Y DEMÁS MUTACIONES REFERENTES A SU ACTIVIDAD COMERCIAL, A FIN DE QUE SE TOME NOTA DE ELLO EN EL REGISTRO CORRESPONDIENTE. LO MISMO SE HARÁ RESPECTO DE SUCURSALES, ESTABLECIMIENTOS DE COMERCIO Y DEMÁS ACTOS Y DOCUMENTOS SUJETOS A REGISTRO.&quot; SUBRAYADO FUERA DE TEXTO. EN EL MISMO SENTIDO, EL ARTÍCULO 166 DEL DECRETO 019 DE 2012 ESTABLECIÓ QUE &quot;(¿)CON EL OBJETO DE MANTENER LA ACTUALIZACIÓN DEL REGISTRO Y GARANTIZAR LA EFICACIA DEL"/>
    <s v="."/>
    <s v="Finalizado"/>
    <s v="MVELASQU"/>
    <d v="2023-04-12T00:00:00"/>
    <d v="2023-04-12T00:00:00"/>
    <s v=" "/>
    <s v="N"/>
    <s v=""/>
    <x v="0"/>
    <s v="Interés general y particular"/>
    <s v="N"/>
    <d v="2023-04-12T00:00:00"/>
    <d v="2023-04-12T00:00:00"/>
    <n v="1"/>
    <n v="15"/>
    <x v="0"/>
    <n v="15"/>
    <s v="cumple"/>
  </r>
  <r>
    <x v="0"/>
    <n v="2023002479"/>
    <x v="69"/>
    <s v="QUISIERA INFORMACIÓN A CERCA DE LA INSCRIPCIÓN A LA LISTA DE EXPERTOS FORENSES DE LA CÁMARA DE COMERCIO COMO ANALISTA FORENSE DOCUMENTOS PERITO EN GRAFOLOGÍA FORENSE Y PERITO CERTIFICADO POR EL INSTITUTO NACIONAL DE MEDICINA LEGAL EN LOFOSCOPIA . GRACIAS"/>
    <s v="A"/>
    <s v="LROJAS"/>
    <s v=" "/>
    <s v="Unicentro web"/>
    <d v="2023-04-12T00:00:00"/>
    <s v="Origino"/>
    <s v="NRESPONS"/>
    <s v="Secretaria General"/>
    <s v="Asuntos Legales y Contratacion"/>
    <s v="Finalizado"/>
    <s v=" "/>
    <s v="Asignado a"/>
    <s v="MVELEZ"/>
    <s v="Asuntos Legales y Contratacion"/>
    <s v="Asuntos Legales y Contratacion"/>
    <d v="2023-04-12T00:00:00"/>
    <s v="A"/>
    <s v=""/>
    <m/>
    <m/>
    <m/>
    <m/>
    <m/>
    <m/>
    <m/>
    <s v="Sin Identificación"/>
    <n v="79581118"/>
    <s v="NIXON RICHARD POVEDA"/>
    <s v=""/>
    <s v="info@grafologosbogota.com"/>
    <s v="E-mail"/>
    <s v="3112008658"/>
    <s v="3 Peticiones"/>
    <x v="18"/>
    <s v="Asuntos Legales y Contratacion"/>
    <s v="Derecho de peticion"/>
    <s v="."/>
    <s v="."/>
    <s v="SE LE INFORMA AL USUARIO QUE EN DESDE EL CCYA SE CUENTA CON UNA LISTA DE OPERADORES, SIN EMBARGO LA CONVOCATORIA PARA APLICAR CERRÓ EL AÑO PASADO. SE LE RECOMENDÓ ESTAR ATENTO EN EL AÑO 2024 A LA NUEVA CONVOCATORIA."/>
    <s v="."/>
    <s v="Finalizado"/>
    <s v="MVELEZ"/>
    <d v="2023-04-19T00:00:00"/>
    <d v="2023-04-19T00:00:00"/>
    <s v=" "/>
    <s v="N"/>
    <s v=""/>
    <x v="0"/>
    <s v="Interés general y particular"/>
    <s v="N"/>
    <d v="2023-04-19T00:00:00"/>
    <d v="2023-04-19T00:00:00"/>
    <n v="6"/>
    <n v="15"/>
    <x v="0"/>
    <n v="15"/>
    <s v="cumple"/>
  </r>
  <r>
    <x v="0"/>
    <n v="2023002481"/>
    <x v="69"/>
    <s v="EN COMUNICACION DEL DIA 10042023 CON EMAIL ENVIADO A CONTACTO CCC MEDIANTE DERECHO DE PETICION EL SR. EVILMER PARRA SARAVIA CC 96124873 SOLICITA EXPEDIR CONSTANCIA A SU NOMBRE QUE HASTA LA FECHA NO REGISTRA NINGUN TITULO DE PROPIEDAD A SU NOMBRE PARA DEMOSTRAR INSOLVENCIA ECONOMICA - NOTA LA CEDULA PAORTADA NO FIGURA REGISTRADA EN LA CCC"/>
    <s v="A"/>
    <s v="JCMARIN"/>
    <s v=" "/>
    <s v="Obrero"/>
    <d v="2023-04-12T00:00:00"/>
    <s v="Origino"/>
    <s v="NRESPONS"/>
    <s v="Registros Pub y Redes Emp"/>
    <s v="Back (Registro)"/>
    <s v="Finalizado"/>
    <s v=" "/>
    <s v="Asignado a"/>
    <s v="CMARTINE"/>
    <s v="Registros Pub y Redes Emp"/>
    <s v="Juridica"/>
    <d v="2023-04-12T00:00:00"/>
    <s v="A"/>
    <s v=""/>
    <m/>
    <m/>
    <m/>
    <m/>
    <m/>
    <m/>
    <m/>
    <s v="Sin Identificación"/>
    <m/>
    <s v="EVILMER PARRA SARAVIA"/>
    <s v=""/>
    <s v=""/>
    <s v="E-mail"/>
    <s v=""/>
    <s v="3 Peticiones"/>
    <x v="0"/>
    <s v="Registros Publicos y Redes Emp"/>
    <s v="Derecho de peticion"/>
    <s v="."/>
    <s v="."/>
    <s v="CONTESTADO CON CARTA 2023-00443 DEL 21 DE ABRIL DE 2023, ASÍ: &quot;MEDIANTE ESCRITO RECIBIDO EN ESTA CÁMARA DE COMERCIO EL 12 DE ABRIL DE 2023, SOLICITÓ UN CERTIFICADO DE NO FIGURA A NOMBRE DE EVILMER PARRA SARAVIA, IDENTIFICADO CON LA CÉDULA DE CIUDADANÍA NO. 96.124.87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
    <s v="."/>
    <s v="Finalizado"/>
    <s v="CMARTINE"/>
    <d v="2023-04-21T00:00:00"/>
    <d v="2023-04-21T00:00:00"/>
    <s v=" "/>
    <s v="N"/>
    <s v=""/>
    <x v="0"/>
    <s v="Interés general y particular"/>
    <s v="N"/>
    <d v="2023-04-21T00:00:00"/>
    <d v="2023-04-21T00:00:00"/>
    <n v="8"/>
    <n v="15"/>
    <x v="0"/>
    <n v="15"/>
    <s v="cumple"/>
  </r>
  <r>
    <x v="0"/>
    <n v="2023002482"/>
    <x v="69"/>
    <s v="EN COMUNICACION DEL DIA 11042023 CON EMAIL ENVIADO A CONTACTO CCC MEDIENTE PETICION DE LA SECRETARIA DE TURISMO DISTRITAL DE CALI SOLICITA EL ENVÍO DE LA BASE DE DATOS ACTUALIZADA CON EL REGISTRO NACIONAL DE TURISMO DE LOS PRESTADORES DE SERVICIOS TURÍSTICOS ÚNICAMENTE DE LA CIUDAD DE CALI, CON NOMBRE DE LA EMPRESA, NIT, NOMBRE DEL REPRESENTANTE, NOMBRE DE CONTACTO, CORREO ELECTRÓNICO, TELÉFONO FIJO, CELULAR, DIRECCIÓN, NÚMERO DE RNT Y LAS CORRESPONDIENTES CATEGORÍAS QUE LOS IDENTIFICAN COMO PRESTADORES DE SERVICIOS TURÍSTICOS"/>
    <s v="A"/>
    <s v="JCMARIN"/>
    <s v=" "/>
    <s v="Obrero"/>
    <d v="2023-04-12T00:00:00"/>
    <s v="Origino"/>
    <s v="NRESPONS"/>
    <s v="Registros Pub y Redes Emp"/>
    <s v="Back (Registro)"/>
    <s v="Finalizado"/>
    <s v=" "/>
    <s v="Asignado a"/>
    <s v="ECUARTAS"/>
    <s v="Registros Pub y Redes Emp"/>
    <s v="Back (Registro)"/>
    <d v="2023-04-12T00:00:00"/>
    <s v="A"/>
    <s v=""/>
    <m/>
    <m/>
    <m/>
    <m/>
    <m/>
    <m/>
    <m/>
    <s v="Sin Identificación"/>
    <m/>
    <s v="SARA BETANCOURT ARIZA"/>
    <s v=""/>
    <s v="sara.betancourt@cali.gov.co"/>
    <s v="E-mail"/>
    <s v=""/>
    <s v="3 Peticiones"/>
    <x v="0"/>
    <s v="Registros Publicos y Redes Emp"/>
    <s v="Derecho de peticion"/>
    <s v="."/>
    <s v="."/>
    <s v="2022-01441 SANTIAGO DE CALI, 17 DE ABRIL DE 2023 SEÑORES ALCALDIA DE SANTIAGO DE CALI SECRETARIA DE TURISMO VALLE DEL CAUCA ATENCIÓN: SARA BETANCOURT ARIZA CONTRATISTA SARA.BETANCOURT@CALI.GOV.CO CIUDAD CORDIAL SALUDO, DAMOS RESPUESTA A SU CORREO ELECTRÓNICO DEL 11 DE ABRIL DE 2023, RECIBIDO EN ESTA ENTIDAD EL MISMO DÍA, EN EL QUE SOLICITA: ¿ENVÍO DE LA BASE DE DATOS ACTUALIZADA CON EL REGISTRO NACIONAL DE TURISMO DE LOS PRESTADORES DE SERVICIOS TURÍSTICOS ÚNICAMENTE DE LA CIUDAD DE CALI, CON NOMBRE DE LA EMPRESA, NIT, NOMBRE DEL REPRESENTANTE, NOMBRE DE CONTACTO, CORREO ELECTRÓNICO, TELÉFONO FIJO, CELULAR, DIRECCIÓN, NÚMERO DE RNT Y LAS CORRESPONDIENTES CATEGORÍAS QUE LOS IDENTIFICAN COMO PRESTADORES DE SERVICIOS TURÍSTICOS.¿ AL RESPECTO, LE INFORMAMOS QUE LAS CÁMARAS DE COMERCIO DEBEN CEÑIRSE A LO ESTRICTAMENTE CONSAGRADO EN EL ORDENAMIENTO JURÍDICO Y, POR TANTO, SOLO PUEDEN HACER LO QUE LA LEY LAS FACULTA, DE TAL MANERA QUE EL ARTÍCULO 86 DEL CÓDIGO DE COMERCIO Y EL ARTÍCULO 2.2.2.3"/>
    <s v="."/>
    <s v="Finalizado"/>
    <s v="ECUARTAS"/>
    <d v="2023-04-15T00:00:00"/>
    <d v="2023-04-26T00:00:00"/>
    <s v="sara.betancourt@cali.gov.co.rpost.biz lunes 17/04/2023 12:37 p. m"/>
    <s v="N"/>
    <s v=""/>
    <x v="0"/>
    <s v=""/>
    <s v="N"/>
    <d v="2023-04-17T00:00:00"/>
    <d v="2023-04-17T00:00:00"/>
    <n v="4"/>
    <n v="15"/>
    <x v="0"/>
    <n v="15"/>
    <s v="cumple"/>
  </r>
  <r>
    <x v="0"/>
    <n v="2023002483"/>
    <x v="69"/>
    <s v="EL SEÑOR EDILBERTO PERDOMO LOPERA CON CEDULA DE CIUDADANIA NUMERO 167768447 QUIEN ES RENTISTA DE CAPITAL Y ADICIONAL TIENE UNOS INMUEBLES QUE ALQUILA Y DE LOS CUALES POSEE REGISTRO NACIONAL DE TURISMO SOLICITA QUE SE LE INDIQUE LA NORMA BAJO LA CUAL NO ESTA OBLIGADO A REGISTRARSE ANTE LA CAMARA DE COMERCIO."/>
    <s v="A"/>
    <s v="IMARCHEN"/>
    <s v=" "/>
    <s v="Principal"/>
    <d v="2023-04-12T00:00:00"/>
    <s v="Origino"/>
    <s v="NRESPONS"/>
    <s v="Registros Pub y Redes Emp"/>
    <s v="Juridica"/>
    <s v="Finalizado"/>
    <s v=" "/>
    <s v="Asignado a"/>
    <s v="MVELASQU"/>
    <s v="Registros Pub y Redes Emp"/>
    <s v="Juridica"/>
    <d v="2023-04-12T00:00:00"/>
    <s v="A"/>
    <s v=""/>
    <m/>
    <m/>
    <m/>
    <m/>
    <m/>
    <m/>
    <m/>
    <s v="Sin Identificación"/>
    <n v="16768447"/>
    <s v="EDILBERTO PERDOMO LOPERA"/>
    <s v="3223548651"/>
    <s v="edil6830@hotmail.com"/>
    <s v="Presencial Verbal"/>
    <s v=""/>
    <s v="3 Peticiones"/>
    <x v="11"/>
    <s v="Registros Publicos y Redes Emp"/>
    <s v="Derecho de peticion"/>
    <s v="."/>
    <s v="."/>
    <s v="EN ATENCIÓN A SU SOLICITUD, LE MANIFESTAMOS QUE CON EL FIN DE IDENTIFICAR SI USTED DEBE INSCRIBIRSE COMO PERSONA NATURAL EN EL REGISTRO MERCANTIL, USTED DEBERÁ VALIDAR EL CONTENIDO DE LOS ARTÍCULOS 23 Y 24 DEL CÓDIGO DE COMERCIO EN EL QUE SE RELACIONAN LAS ACTIVIDADES QUE LA NORMA CONSIDERA QUE NO SON MERCANTILES:&quot;ARTÍCULO 23. NO SON MERCANTILES: 1) LA ADQUISICIÓN DE BIENES CON DESTINO AL CONSUMO DOMÉSTICO O AL USO DEL ADQUIRENTE, Y LA ENAJENACIÓN DE LOS MISMOS O DE LOS SOBRANTES; 2) LA ADQUISICIÓN DE BIENES PARA PRODUCIR OBRAS ARTÍSTICAS Y LA ENAJENACIÓN DE ÉSTAS POR SU AUTOR; 3) LAS ADQUISICIONES HECHAS POR FUNCIONARIOS O EMPLEADOS PARA FINES DE SERVICIO PÚBLICO; 4) LAS ENAJENACIONES QUE HAGAN DIRECTAMENTE LOS AGRICULTORES O GANADEROS DE LOS FRUTOS DE SUS COSECHAS O GANADOS, EN SU ESTADO NATURAL. TAMPOCO SERÁN MERCANTILES LAS ACTIVIDADES DE TRANSFORMACIÓN DE TALES FRUTOS QUE EFECTÚEN LOS AGRICULTORES O GANADEROS, SIEMPRE Y CUANDO QUE DICHA TRANSFORMACIÓN NO CONSTITUYA POR SÍ MISMA U"/>
    <s v="."/>
    <s v="Finalizado"/>
    <s v="MVELASQU"/>
    <d v="2023-04-12T00:00:00"/>
    <d v="2023-04-12T00:00:00"/>
    <s v=" "/>
    <s v="N"/>
    <s v=""/>
    <x v="0"/>
    <s v="Interés general y particular"/>
    <s v="N"/>
    <d v="2023-04-12T00:00:00"/>
    <d v="2023-04-12T00:00:00"/>
    <n v="1"/>
    <n v="15"/>
    <x v="0"/>
    <n v="15"/>
    <s v="cumple"/>
  </r>
  <r>
    <x v="0"/>
    <n v="2023002492"/>
    <x v="69"/>
    <s v="EN COMUNICACION DEL DIA 29032023 CON OFICIO GS-2023-SUBIN UBIC 29.25 DE LA POLICIA NACIONAL SECCIONAL MARSELLA CALDAS ENVIADO VIA EMAIL A LA CC PEREIRA Y REMITIDO A LA CC CALI EL DIA 12042023 CON RADICACION 20230446999 POR TRASALDO POR COMPETENCIAS SOLICITAN INFORMACIÓN Y LOGRAR POSIBLE UBICACIÓN DEL SR. ELVER GRANADA DIAZ LDENTIFICADO CON CC # 15961194 DESDE EL MES DE ENERO DE 2019 A LA FECHA Y ASI DETERMINAR - CAPACIDAD ECONÓMICA - ENTIDADES DONDE HAYA LABORADO - DIRECCIÓN DE UBICACIÓN ABONADOS TELEFÓNICOS CORREOS ELECTRÓNICOS - DIRECCIÓN LABORAL Y CONTACTO QUE PERMITAN EFECTUAR LA UBICACIÓN - LA CEDUAL APORTADA NO FIGURA CON REGISTROS EN LA CCC"/>
    <s v="A"/>
    <s v="JCMARIN"/>
    <s v=" "/>
    <s v="Obrero"/>
    <d v="2023-04-12T00:00:00"/>
    <s v="Origino"/>
    <s v="NRESPONS"/>
    <s v="Registros Pub y Redes Emp"/>
    <s v="Back (Registro)"/>
    <s v="Finalizado"/>
    <s v=" "/>
    <s v="Asignado a"/>
    <s v="ECUARTAS"/>
    <s v="Registros Pub y Redes Emp"/>
    <s v="Back (Registro)"/>
    <d v="2023-04-12T00:00:00"/>
    <s v="A"/>
    <s v=""/>
    <m/>
    <m/>
    <m/>
    <m/>
    <m/>
    <m/>
    <m/>
    <s v="Sin Identificación"/>
    <m/>
    <s v="PT ANA ELCY MOLANO OCAMPO"/>
    <s v="3132606054"/>
    <s v="ana.molanoo@correo.policia.gov.co"/>
    <s v="E-mail"/>
    <s v="3232734677"/>
    <s v="3 Peticiones"/>
    <x v="0"/>
    <s v="Registros Publicos y Redes Emp"/>
    <s v="Derecho de peticion"/>
    <s v="."/>
    <s v="."/>
    <s v="2023 - 00413 SANTIAGO DE CALI, 14 DE ABRIL DE 2023 SEÑORES MINISTERIO DE DEFENSA NACIONAL POLICIA NACIONAL ATENCIÓN: PATRULLERA ANA ELCY MOLANO OCAMPO ANA.MOLANO@CORREO.POLICIA.GOV.CO MARSELLA CORDIAL SALUDO, DAMOS RESPUESTA A SU SOLICITUD DEL 29 DE MARZO DE 2023 RECIBIDA EN LA CÁMARA DE COMERCIO DE PEREIRA Y REMITIDA A ESTA ENTIDAD EL 12 DE ABRIL, EN EL QUE SOLICITA: &quot;INFORMACIÓN Y LOGRAR POSIBLE UBICACIÓN DE ELVER GRANADA DIAZ IDENTIFICADO CON CEDULA DE CIUDADANÍA 15961194 DESDE EL MES DE ENERO DE 2019 A LA FECH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
    <s v="."/>
    <s v="Finalizado"/>
    <s v="ECUARTAS"/>
    <d v="2023-04-14T00:00:00"/>
    <d v="2023-04-14T00:00:00"/>
    <s v="ana.molano@correo.policia.gov.co.rpost.biz viernes 14/04/2023 9:23 a. m"/>
    <s v="N"/>
    <s v=""/>
    <x v="0"/>
    <s v=""/>
    <s v="N"/>
    <d v="2023-04-14T00:00:00"/>
    <d v="2023-04-14T00:00:00"/>
    <n v="3"/>
    <n v="15"/>
    <x v="0"/>
    <n v="15"/>
    <s v="cumple"/>
  </r>
  <r>
    <x v="0"/>
    <n v="2023002494"/>
    <x v="69"/>
    <s v="SOY VICTIMA DE EXTORSION PORQUE TOMAN LA INFORMACION DE LA CCC, NO PUEDE SER UNA RESPUESTA NO PODEMOS HACER NADA ES DELIBERANTE ME ENVIAN A MUERTE, O A PAGAR"/>
    <s v="A"/>
    <s v="HSARRIA"/>
    <s v=" "/>
    <s v="Principal"/>
    <d v="2023-04-12T00:00:00"/>
    <s v="Origino"/>
    <s v="ARIVAS"/>
    <s v="Secretaria General"/>
    <s v="Asuntos Legales y Contratacion"/>
    <s v="Finalizado"/>
    <s v=" "/>
    <s v="Asignado a"/>
    <s v="ARIVAS"/>
    <s v="Asuntos Legales y Contratacion"/>
    <s v="Asuntos Legales y Contratacion"/>
    <d v="2023-04-12T00:00:00"/>
    <s v="A"/>
    <s v="MERCANTIL"/>
    <n v="1037054"/>
    <m/>
    <m/>
    <m/>
    <m/>
    <m/>
    <m/>
    <s v="Inscrito"/>
    <n v="16752489"/>
    <s v="JUAN CARLOS VALENCIA"/>
    <s v=""/>
    <s v="sifcjvalencia@yahoo.com"/>
    <s v="Presencial Buzón"/>
    <s v="3113916604"/>
    <s v="1 De prestación del servicio"/>
    <x v="15"/>
    <s v="Asuntos Legales y Contratacion"/>
    <s v="Derecho de peticion"/>
    <s v="."/>
    <s v="."/>
    <s v="SE ADJUNTA TRAZABILIDAD. SE RELACIONA AL PETICIONARIO LA POLITICA DE TRATAMIENTO DE DATOS PERSONALES EN LA ENTIDAD. DE: ASUNTOS LEGALES CÁMARA DE COMERCIO DE CALI &lt;ASUNTOSLEGALES@CCC.ORG.CO&gt; ENVIADO: JUEVES, 4 DE MAYO DE 2023 15:17 PARA: SIFCJVALENCIA@YAHOO.COM &lt;SIFCJVALENCIA@YAHOO.COM&gt; CC: ANA LUCIA RIVAS RICO &lt;ARIVAS@CCC.ORG.CO&gt; ASUNTO: RESPUESTA DERECHO DE PETICIÓN - JUAN CARLOS VALENCIA "/>
    <s v="."/>
    <s v="Finalizado"/>
    <s v="ARIVAS"/>
    <d v="2023-05-04T00:00:00"/>
    <d v="2023-05-19T00:00:00"/>
    <s v=" "/>
    <s v="N"/>
    <s v=""/>
    <x v="0"/>
    <s v="."/>
    <s v="N"/>
    <d v="2023-05-04T00:00:00"/>
    <d v="2023-05-04T00:00:00"/>
    <n v="16"/>
    <n v="15"/>
    <x v="1"/>
    <n v="15"/>
    <s v="NO CUMPLE"/>
  </r>
  <r>
    <x v="0"/>
    <n v="2023002495"/>
    <x v="69"/>
    <s v="EN COMUNICACION DEL DIA 30032023 CON OFICIO GS-2023-SUBIN GRUIJ 25.10 DE LA POLICIA NACIONAL SECCIONAL CALI ENVIADO VIA EMAIL A LA CC BOGOTA Y REMITIDO A LA CC CALI EL DIA 12042023 CON RAD. 20230447890 POR TRASALDO POR COMPETENCIAS SOLICITAN APORTAR DATOS DE UBICACION DIRECCION DE RESIDENCIA DE TRABAJO CORREO ELECTRONICO NUMERO FIJOS Y CELULARES DEL SR. JHON ALEXIS PORTELA MOGOLLON CC 1143838017 - NOTA EL SR. PORTELA MOGOLLON JHON ALEXIS C.C. 1143838017 ACTIVA CALI CON MAT # 1041596"/>
    <s v="A"/>
    <s v="JCMARIN"/>
    <s v=" "/>
    <s v="Obrero"/>
    <d v="2023-04-12T00:00:00"/>
    <s v="Origino"/>
    <s v="NRESPONS"/>
    <s v="Registros Pub y Redes Emp"/>
    <s v="Back (Registro)"/>
    <s v="Finalizado"/>
    <s v=" "/>
    <s v="Asignado a"/>
    <s v="ECUARTAS"/>
    <s v="Registros Pub y Redes Emp"/>
    <s v="Back (Registro)"/>
    <d v="2023-04-12T00:00:00"/>
    <s v="A"/>
    <s v="MERCANTIL"/>
    <n v="1041596"/>
    <m/>
    <m/>
    <m/>
    <m/>
    <m/>
    <m/>
    <s v="Inscrito"/>
    <m/>
    <s v="SUBINT. LINA PAOLA LOPEZ ARISTIZABAL"/>
    <s v=""/>
    <s v="lina.lopez4944@correo.policia.gov.co"/>
    <s v="E-mail"/>
    <s v="3104131524"/>
    <s v="3 Peticiones"/>
    <x v="0"/>
    <s v="Registros Publicos y Redes Emp"/>
    <s v="Derecho de peticion"/>
    <s v="."/>
    <s v="."/>
    <s v="2023 - 00406 SANTIAGO DE CALI, 14 DE ABRIL DE 2023 SEÑORES MINISTERIO DE DEFENSA NACIONAL POLICIA NACIONAL ATENCIÓN: SUBINTENDENTE LINA PAOLA LOPEZ ARISTIZABAL INVESTIGADOR CRIMINAL SIJIN MECAL LINA.LOPEZ4944@CORREO.POLICIA.GOV.CO LA CIUDAD CORDIAL SALUDO, DAMOS RESPUESTA A SU OFICIO CON NOTICIA CRIMINAL 7600160991652023-15961 DEL 30 DE MARZO DE 2023, RECIBIDO EN LA CÁMARA DE COMERCIO DE BOGOTÁ Y REMITIDO A ESTA ENTIDAD EL 12 DE ABRIL, EN EL QUE SOLICITA: &quot;SE SIRVAN APORTAR LOS DATOS DE UBICACIÓN, DIRECCIÓN RESIDENCIA, DIRECCIÓN DE TRABAJO CORREO ELECTRÓNICO Y NÚMEROS DE TELÉFONOS FIJO O CELULAR DE LA PERSONA QUE MÁS ADELANTE RELACIONA, QUE REGISTRESN EN SUS BASES DE DATOS JHON ALEXIS PORTELA MOGOLLON_x0009__x0009__x0009_C.C. 1.143.838.017&quot; AL RESPECTO, LE INFORMAMOS QUE LAS CÁMARAS DE COMERCIO DEBEN CEÑIRSE A LO ESTRICTAMENTE CONSAGRADO EN EL ORDENAMIENTO JURÍDICO Y, POR LO TANTO, SOLO PUEDEN HACER LO QUE LA LEY LAS FACULTA, DE TAL MANERA QUE EL ARTÍCULO 86 DEL CÓDIGO DE COMERCIO Y EL ARTÍCU"/>
    <s v="."/>
    <s v="Finalizado"/>
    <s v="ECUARTAS"/>
    <d v="2023-04-14T00:00:00"/>
    <d v="2023-04-14T00:00:00"/>
    <s v="lina.lopez4944@correo.policia.gov.co.rpost.biz viernes 14/04/2023 3:39 p. m."/>
    <s v="N"/>
    <s v=""/>
    <x v="0"/>
    <s v=""/>
    <s v="N"/>
    <d v="2023-04-14T00:00:00"/>
    <d v="2023-04-14T00:00:00"/>
    <n v="3"/>
    <n v="15"/>
    <x v="0"/>
    <n v="15"/>
    <s v="cumple"/>
  </r>
  <r>
    <x v="0"/>
    <n v="2023002499"/>
    <x v="70"/>
    <s v="EN COMUNICACION DEL DIA 12042023 CON OFICIO OT 9413 NC 110016000096202310054 ENVIADO VIA EMAIL A CONTACO CCC DE LA FGN FISCALÍA 15 LOCAL DEL GRUPO INVESTIGATIVO CONTRA EL LAVADO DE ACTIVOS BOGOTA DC SOLICITAN COLABORACIÓN A FIN DE OBTENER POR ESTE MEDIO REGISTRO DE CÁMARA Y COMERCIO Y COPIA DE CARPETA HISTORIAL DE LAS SIGUIENTES EMPRESAS: CONALVIAS CONSTRUCCIONES SAS NIT 890318278-6. - NOTA LA SOCIEDAD CONALVIAS CONSTRUCCIONES S.A.S. EN LIQUIDACION JUDICIAL NIT 890318278 - 6_x0009_ACTIVA EN CALI CON MAT # 82709 "/>
    <s v="A"/>
    <s v="JCMARIN"/>
    <s v=" "/>
    <s v="Obrero"/>
    <d v="2023-04-13T00:00:00"/>
    <s v="Origino"/>
    <s v="NRESPONS"/>
    <s v="Registros Pub y Redes Emp"/>
    <s v="Back (Registro)"/>
    <s v="Finalizado"/>
    <s v=" "/>
    <s v="Asignado a"/>
    <s v="ECUARTAS"/>
    <s v="Registros Pub y Redes Emp"/>
    <s v="Back (Registro)"/>
    <d v="2023-04-13T00:00:00"/>
    <s v="A"/>
    <s v="MERCANTIL"/>
    <n v="82709"/>
    <m/>
    <m/>
    <m/>
    <m/>
    <m/>
    <m/>
    <s v="Inscrito"/>
    <m/>
    <s v="COSTANZA KARENA COLLAZOS DELGADO"/>
    <s v="2702000EXT31113"/>
    <s v="constanza.collazos@fiscalia.gov.co"/>
    <s v="E-mail"/>
    <s v="3102027571"/>
    <s v="3 Peticiones"/>
    <x v="0"/>
    <s v="Registros Publicos y Redes Emp"/>
    <s v="Derecho de peticion"/>
    <s v="."/>
    <s v="."/>
    <s v="2023 - 00398 SANTIAGO DE CALI, 14 DE ABRIL DE 2023 SEÑORES FISCALIA GENERAL DE LA NACION ATENCIÓN: CONSTANZA KARENA COLLAZOS DELGADO INVESTIGADORA CONSTANZA.COLLAZOS@FISCALIA.GOV.CO BOGOTÁ D.C. CORDIAL SALUDO DAMOS RESPUESTA AL OFICIO OT9413NC110016000096202310054 DEL 12 DE ABRIL DEL 2023, RECIBIDO Y RADICADO EN ESTA ENTIDAD EL MISMO DÍA, EN EL CUAL SOLICITA SUMINISTRAR LA SIGUIENTE INFORMACIÓN: &quot;REGISTRO DE CÁMARA Y COMERCIO Y COPIA DE CARPETA HISTORIAL DE LAS SIGUIENTES EMPRESAS: CONALVIASCONSTRUCCIONESSASNIT890318278-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
    <s v="."/>
    <s v="Finalizado"/>
    <s v="ECUARTAS"/>
    <d v="2023-04-15T00:00:00"/>
    <d v="2023-04-15T00:00:00"/>
    <s v="constanza.collazos@fiscalia.gov.co sábado 15/04/2023 2:10 p. m"/>
    <s v="N"/>
    <s v=""/>
    <x v="0"/>
    <s v=""/>
    <s v="N"/>
    <d v="2023-04-15T00:00:00"/>
    <d v="2023-04-15T00:00:00"/>
    <n v="2"/>
    <n v="15"/>
    <x v="0"/>
    <n v="15"/>
    <s v="cumple"/>
  </r>
  <r>
    <x v="0"/>
    <n v="2023002507"/>
    <x v="70"/>
    <s v="EN COMUNICACION DEL DIA 28032023 CON EMAIL ENVIADO A LA CC NEIVA Y REMITIDO A LA CC CALI EL DIA 13042023 CON RADICACION NO. 20230449894 POR TRASLADO POR COMPETENCIAS MEDIANTE DERECHO DE PETICION EL SR. ELKIN PINEDA PRECIADO CC1081410532 SOLICITA SE LE DE UNA COMPROBACION DE QUE NUNCA HA TENIDO NINGUN VINCULO O RAZON SOCIAL DE NINGUNA INDOLE PIDE QUE LE ALLEGUEN UN CERTIFICADO A NIVEL NACIONAL PARA DEMOSTRAR INSOLVENCIA ECONOMICA - NOTA LA CEDULA APORTADA NO FIGURA CON REGISTROS EN LA CCC"/>
    <s v="A"/>
    <s v="JCMARIN"/>
    <s v=" "/>
    <s v="Obrero"/>
    <d v="2023-04-13T00:00:00"/>
    <s v="Origino"/>
    <s v="NRESPONS"/>
    <s v="Registros Pub y Redes Emp"/>
    <s v="Back (Registro)"/>
    <s v="Finalizado"/>
    <s v=" "/>
    <s v="Asignado a"/>
    <s v="CMARTINE"/>
    <s v="Registros Pub y Redes Emp"/>
    <s v="Juridica"/>
    <d v="2023-04-13T00:00:00"/>
    <s v="A"/>
    <s v=""/>
    <m/>
    <m/>
    <m/>
    <m/>
    <m/>
    <m/>
    <m/>
    <s v="Sin Identificación"/>
    <m/>
    <s v="ELKIN PINEDA PRECIADO"/>
    <s v=""/>
    <s v=""/>
    <s v="E-mail"/>
    <s v=""/>
    <s v="3 Peticiones"/>
    <x v="0"/>
    <s v="Registros Publicos y Redes Emp"/>
    <s v="Derecho de peticion"/>
    <s v="."/>
    <s v="."/>
    <s v="CONTESTADO CON CARTA 2023-00423 DEL 14 DE ABRIL DE 2023, ASÍ: &quot;MEDIANTE ESCRITO RECIBIDO EN LA CÁMARA DE COMERCIO DEL HUILA Y REMITIDO A ESTA ENTIDAD EL 12 DE ABRIL DE 2023, SOLICITÓ &quot;COMPROBACIÓN DE QUE NUNCA HE TENIDO ALGÚN VÍNCULO O RAZÓN SOCIAL DE NINGUNA ÍNDOL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SÍ LAS COSAS, PROCEDIMOS A REALIZAR LA CONSULTA EN EL REGISTRO MERCANTIL QUE LLEVA LA CÁMARA DE COMERCIO DE CALI, CON EL NOMBRE ELKIN PINEDA PRECIADO,"/>
    <s v="."/>
    <s v="Finalizado"/>
    <s v="CMARTINE"/>
    <d v="2023-04-14T00:00:00"/>
    <d v="2023-04-14T00:00:00"/>
    <s v=" "/>
    <s v="N"/>
    <s v=""/>
    <x v="0"/>
    <s v="Interés general y particular"/>
    <s v="N"/>
    <d v="2023-04-14T00:00:00"/>
    <d v="2023-04-14T00:00:00"/>
    <n v="2"/>
    <n v="15"/>
    <x v="0"/>
    <n v="15"/>
    <s v="cumple"/>
  </r>
  <r>
    <x v="0"/>
    <n v="2023002515"/>
    <x v="70"/>
    <s v="SE SOLICITA CERTIFICADO DE NO FIGURA EN CAMARA DE COMERCIO DE CALI. CON C.C.1107036548 OSCAR IVAN RODRIGUEZ PEREZ, PARA EL PROCESO DE INSOLVENCIA AL CUAL ESTA REALIZANDO."/>
    <s v="A"/>
    <s v="JMENDEZ"/>
    <s v=" "/>
    <s v="Principal"/>
    <d v="2023-04-13T00:00:00"/>
    <s v="Origino"/>
    <s v="NRESPONS"/>
    <s v="Registros Pub y Redes Emp"/>
    <s v="Back (Registro)"/>
    <s v="Finalizado"/>
    <s v=" "/>
    <s v="Asignado a"/>
    <s v="CMARTINE"/>
    <s v="Registros Pub y Redes Emp"/>
    <s v="Juridica"/>
    <d v="2023-04-13T00:00:00"/>
    <s v="A"/>
    <s v=""/>
    <m/>
    <m/>
    <m/>
    <m/>
    <m/>
    <m/>
    <m/>
    <s v="Sin Identificación"/>
    <n v="1107036548"/>
    <s v="OSCAR IVAN RODRIGUEZ PEREZ"/>
    <s v="3015390965"/>
    <s v="oscarivanrodriguez030386@gmail.com"/>
    <s v="Presencial Verbal"/>
    <s v="3015390965"/>
    <s v="3 Peticiones"/>
    <x v="0"/>
    <s v="Registros Publicos y Redes Emp"/>
    <s v="Derecho de peticion"/>
    <s v="."/>
    <s v="."/>
    <s v="CONTESTADO CON CARTA 2023-00424 DEL 14 DE ABRIL DE 2023, ASÍ: &quot;MEDIANTE PETICIÓN DEL 13 DE ABRIL DE 2023, SOLICITÓ A ESTA CÁMARA DE COMERCIO UN CERTIFICADO DE NO FIGURA A NOMBRE DE OSCAR IVÁN RODRÍGUEZ PÉREZ, IDENTIFICADO CON LA CÉDULA DE CIUDADANÍA NO. 110703654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OSCAR IVÁN RODRÍGUEZ PÉREZ, I"/>
    <s v="."/>
    <s v="Finalizado"/>
    <s v="CMARTINE"/>
    <d v="2023-04-14T00:00:00"/>
    <d v="2023-04-14T00:00:00"/>
    <s v=" "/>
    <s v="N"/>
    <s v=""/>
    <x v="0"/>
    <s v="Interés general y particular"/>
    <s v="N"/>
    <d v="2023-04-14T00:00:00"/>
    <d v="2023-04-14T00:00:00"/>
    <n v="2"/>
    <n v="15"/>
    <x v="0"/>
    <n v="15"/>
    <s v="cumple"/>
  </r>
  <r>
    <x v="0"/>
    <n v="2023002519"/>
    <x v="70"/>
    <s v="EN COMUNICACION DEL DIA 13042023 CON RAD. 20235860010261 DE LA FGN FISCALÍA 15 DECLA BOGOTA DC ENVIADO VIA ENMAIL A CONTACTO CCC DENTRO DEL RADICADO DE LA REFERENCIA SOLICITO SU COLABORACIÓN EN EL SENTIDO DE ALLEGAR A LA PRESENTE INVESTIGACIÓN EL HISTÓRICO DE LAS SIGUIENTES SOCIEDADES: - SERVICENTRO LA FLOTANTE CON NIT. 900.658443- 9. - LOS CAGUISES CON NIT. 88227736-1 - ESTACION DE SERVICIO MINI FULL LTDA CON NIT. 9006552305-3 - ESTACION DE SERVICIO EL BOSQUE CON NIT 37721268-5 - ESTACION DE SERVICIO AUTOMOTRIZ ESPAÑA CON NIT. 88220033-7 Y MARLE EMILSE MARIN SANCHEZ CON NIT. 37721268-5 - NOTA: LOS NITS APORTADOS NO FIGURAN CON REGISTROS EN LA CCC"/>
    <s v="A"/>
    <s v="JCMARIN"/>
    <s v=" "/>
    <s v="Obrero"/>
    <d v="2023-04-13T00:00:00"/>
    <s v="Origino"/>
    <s v="NRESPONS"/>
    <s v="Registros Pub y Redes Emp"/>
    <s v="Back (Registro)"/>
    <s v="Finalizado"/>
    <s v=" "/>
    <s v="Asignado a"/>
    <s v="ECUARTAS"/>
    <s v="Registros Pub y Redes Emp"/>
    <s v="Back (Registro)"/>
    <d v="2023-04-13T00:00:00"/>
    <s v="A"/>
    <s v=""/>
    <m/>
    <m/>
    <m/>
    <m/>
    <m/>
    <m/>
    <m/>
    <s v="Sin Identificación"/>
    <m/>
    <s v="CLAUDIA PATRICIA FONSECA GARCIA"/>
    <s v="4088000EXT2182"/>
    <s v="Claudia.fonseca@fiscalia.gov.co"/>
    <s v="E-mail"/>
    <s v="3164715051"/>
    <s v="3 Peticiones"/>
    <x v="0"/>
    <s v="Registros Publicos y Redes Emp"/>
    <s v="Derecho de peticion"/>
    <s v="."/>
    <s v="."/>
    <s v="2023 - 00398 SANTIAGO DE CALI, 15 DE ABRIL DE 2023 SEÑORES FISCALIA GENERAL DE LA NACION ATENCIÓN: CLAUDIA PATRICIA FONSECA GARCIA FUNCIONARIO POLICÍA JUDICIAL F.G.N CLAUDIA.FONSECA@FISCALIA.GOV.CO BOGOTÁ D.C. CORDIAL SALUDO DAMOS RESPUESTA AL OT 9527 FISCALIA 15 DECLA CUI 110016000096201900875 DEL 13 DE ABRIL DEL 2023, RECIBIDO Y RADICADO EN ESTA ENTIDAD EL MISMO DÍA, EN EL CUAL SOLICITA SUMINISTRAR LA SIGUIENTE INFORMACIÓN: &quot;ALLEGAR A LA PRESENTE INVESTIGACIÓN EL HISTÓRICO DE LAS SIGUIENTES SOCIEDADES: SERVICENTRO LA FLOTANTE CON NIT. 900.658443- 9., LOS CAGUISES CON NIT. 88227736-1, ESTACION DE SERVICIO MINI FULL LTDA CON NIT. 9006552305-3, ESTACION DE SERVICIO EL BOSQUE CON NIT 37721268-5, ESTACION DE SERVICIO AUTOMOTRIZ ESPAÑA CON NIT. 88220033-7 Y MARLE EMILSE MARIN SANCHEZ CON.&quot; AL RESPECTO, LE INFORMAMOS QUE LAS CÁMARAS DE COMERCIO DEBEN CEÑIRSE A LO ESTRICTAMENTE CONSAGRADO EN EL ORDENAMIENTO JURÍDICO Y, POR LO TANTO, SOLO PUEDEN HACER LO QUE LA LEY LAS FACULTA, DE"/>
    <s v="."/>
    <s v="Finalizado"/>
    <s v="ECUARTAS"/>
    <d v="2023-04-15T00:00:00"/>
    <d v="2023-04-15T00:00:00"/>
    <s v="claudia.fonseca@fiscalia.gov.co.rpost.biz sábado 15/04/2023 2:44 p. m"/>
    <s v="N"/>
    <s v=""/>
    <x v="0"/>
    <s v=""/>
    <s v="N"/>
    <d v="2023-04-15T00:00:00"/>
    <d v="2023-04-15T00:00:00"/>
    <n v="2"/>
    <n v="15"/>
    <x v="0"/>
    <n v="15"/>
    <s v="cumple"/>
  </r>
  <r>
    <x v="0"/>
    <n v="2023002521"/>
    <x v="70"/>
    <s v="NO HE RECIBO NADA SUBSIADIADO POR UN EXTRACTO QUE NO LE HE BUSCADO"/>
    <s v="A"/>
    <s v="ARIVAS"/>
    <s v=" "/>
    <s v="Principal"/>
    <d v="2023-04-13T00:00:00"/>
    <s v="Origino"/>
    <s v="ARIVAS"/>
    <s v="Secretaria General"/>
    <s v="Asuntos Legales y Contratacion"/>
    <s v="Finalizado"/>
    <s v=" "/>
    <s v="Asignado a"/>
    <s v="ARIVAS"/>
    <s v="Asuntos Legales y Contratacion"/>
    <s v="Asuntos Legales y Contratacion"/>
    <d v="2023-04-13T00:00:00"/>
    <s v="A"/>
    <s v=""/>
    <m/>
    <m/>
    <m/>
    <m/>
    <m/>
    <m/>
    <m/>
    <s v="Sin Identificación"/>
    <m/>
    <s v="JORGELUISMARMOLEJO ORTIZ"/>
    <s v=""/>
    <s v="jorgeluismarmolejo918@gmail.com"/>
    <s v="E-mail"/>
    <s v=""/>
    <s v="3 Peticiones"/>
    <x v="5"/>
    <s v="Asuntos Legales y Contratacion"/>
    <s v="Derecho de peticion"/>
    <s v="."/>
    <s v="."/>
    <s v="SE ADJUNTA TRAZABILIDAD DE ENVIO. SE INFORMA NO COMPETENCIA DE LA CCC Y SE LE RECOMIENDA REMITIR A LA PERSONA MENCIONADA EN SU COMUNICACIÓN. DE: ASUNTOS LEGALES CÁMARA DE COMERCIO DE CALI &lt;ASUNTOSLEGALES@CCC.ORG.CO&gt; ENVIADO: LUNES, 17 DE ABRIL DE 2023 11:36 PARA: GESTIONCALIDAD@CONGELADOSCRISS.COM &lt;GESTIONCALIDAD@CONGELADOSCRISS.COM&gt; CC: ANA LUCIA RIVAS RICO &lt;ARIVAS@CCC.ORG.CO&gt; ASUNTO: RESPUESTA DERECHO DE PETICIÓN - CONGELADOS CRISS S.A.S"/>
    <s v="."/>
    <s v="Finalizado"/>
    <s v="ARIVAS"/>
    <d v="2023-04-20T00:00:00"/>
    <d v="2023-04-20T00:00:00"/>
    <s v=" "/>
    <s v="N"/>
    <s v=""/>
    <x v="0"/>
    <s v="Interés general y particular"/>
    <s v="N"/>
    <d v="2023-04-20T00:00:00"/>
    <d v="2023-04-20T00:00:00"/>
    <n v="6"/>
    <n v="15"/>
    <x v="0"/>
    <n v="15"/>
    <s v="cumple"/>
  </r>
  <r>
    <x v="0"/>
    <n v="2023002530"/>
    <x v="70"/>
    <s v="EN COMUNICACION DEL DIA 12042023 CON OFICIO RAD 202341720100001381 DE LA ALCALDIA DE CALI SECT. DE TURISMO ENVIADO VIA EMAIL A CONTACTO CCC SOLICITAN EL ENVIO DE UNA BASE DE DATOS ACTUALIZADA DEL REGISTRO NACIO NAL DE TURISMO DE LOS PRESTADORES DE SERVICIOS TURISTICOS DE CALI CON NOMBRE DE LA EMPRESA NIT REPRESENTANTE LEGAL NOMBRE DEL CONTACTO EMAIL TELFONO FIJO Y CELULAR DIRECCION NUMERO DEL RNT Y LAS CATEGORIAS QUE LOS IDENTIFICAN COMO PRESTADORES DE SERVICIOS TURISTICOS."/>
    <s v="A"/>
    <s v="JCMARIN"/>
    <s v=" "/>
    <s v="Obrero"/>
    <d v="2023-04-13T00:00:00"/>
    <s v="Origino"/>
    <s v="NRESPONS"/>
    <s v="Registros Pub y Redes Emp"/>
    <s v="Back (Registro)"/>
    <s v="Finalizado"/>
    <s v=" "/>
    <s v="Asignado a"/>
    <s v="ECUARTAS"/>
    <s v="Registros Pub y Redes Emp"/>
    <s v="Back (Registro)"/>
    <d v="2023-04-13T00:00:00"/>
    <s v="A"/>
    <s v=""/>
    <m/>
    <m/>
    <m/>
    <m/>
    <m/>
    <m/>
    <m/>
    <s v="Sin Identificación"/>
    <m/>
    <s v="STEFANIA DOGLIONI VELEZ"/>
    <s v=""/>
    <s v="secretariadeturismo@cali.gov.co"/>
    <s v="E-mail"/>
    <s v=""/>
    <s v="3 Peticiones"/>
    <x v="0"/>
    <s v="Registros Publicos y Redes Emp"/>
    <s v="Derecho de peticion"/>
    <s v="."/>
    <s v="."/>
    <s v="2022-01441 SANTIAGO DE CALI, 17 DE ABRIL DE 2023 SEÑORES ALCALDIA DE SANTIAGO DE CALI SECRETARIA DE TURISMO VALLE DEL CAUCA ATENCIÓN: ESTEFANÍA DOGLIONI VÉLEZ SECRETARIA DE DESPACHO SECRETARIADETURISMO@CALI.GOV.CO SARA.BETANCOURT@CALI.GOV.CO CIUDAD CORDIAL SALUDO, DAMOS RESPUESTA A SU RADICADO 202341720100001381 DEL 12 DE ABRIL DE 2023, RECIBIDO EN ESTA ENTIDAD EL MISMO DÍA, EN EL QUE SOLICITA: ¿ENVÍO DE LA BASE DE DATOS ACTUALIZADA CON EL REGISTRO NACIONAL DE TURISMO DE LOS PRESTADORES DE SERVICIOS TURÍSTICOS ÚNICAMENTE DE LA CIUDAD DE CALI, CON NOMBRE DE LA EMPRESA, NIT, NOMBRE DEL REPRESENTANTE, NOMBRE DE CONTACTO, CORREO ELECTRÓNICO, TELÉFONO FIJO, CELULAR, DIRECCIÓN, NÚMERO DE RNT Y LAS CORRESPONDIENTES CATEGORÍAS QUE LOS IDENTIFICAN COMO PRESTADORES DE SERVICIOS TURÍSTICOS.¿ AL RESPECTO, LE INFORMAMOS QUE LAS CÁMARAS DE COMERCIO DEBEN CEÑIRSE A LO ESTRICTAMENTE CONSAGRADO EN EL ORDENAMIENTO JURÍDICO Y, POR TANTO, SOLO PUEDEN HACER LO QUE LA LEY LAS FACULTA, DE TAL MANERA QUE EL A"/>
    <s v="."/>
    <s v="Finalizado"/>
    <s v="ECUARTAS"/>
    <d v="2023-04-15T00:00:00"/>
    <d v="2023-04-26T00:00:00"/>
    <s v="'secretariadeturismo@cali.gov.co.rpost.biz' lunes 17/04/2023 12:52 p. m"/>
    <s v="N"/>
    <s v=""/>
    <x v="0"/>
    <s v=""/>
    <s v="N"/>
    <d v="2023-04-17T00:00:00"/>
    <d v="2023-04-17T00:00:00"/>
    <n v="3"/>
    <n v="15"/>
    <x v="0"/>
    <n v="15"/>
    <s v="cumple"/>
  </r>
  <r>
    <x v="0"/>
    <n v="2023002531"/>
    <x v="70"/>
    <s v="EN COMUNICACION DEL DIA 13042023 CON EMAIL ENVIADO A CONTACTO CCC MEDIANTE PETICON EL SR. JUAN MIGUEL VELASQUEZ OROZCO SOLICITA BASE DE DATOS DE LAS EMPRESAS AFILIADAS A LA CÁMARA DE COMERCIO DE CALI QUIEN SE ENCUENTRA REALIZANDO SU TESIS &quot;MODELO DE EMPLEABILIDAD PARA FORTALECER LA COMPETITIVIDAD DE LA ACTIVIDAD DE AGENCIAS DE VIAJE Y OPERADORES EN EL SECTOR TURÍSTICO DEL QUINDÍO Y VALLE DEL CAUCA&quot; A MANERA GRATUITA POR PARTE NUESTRA DE LAS EMPRESAS DE TURISMO SEGUN CONCERSACION TELEFONICA CON MARISOL TAMAYO OROZCO DE INTELIGENCIA DE MERCADOS."/>
    <s v="A"/>
    <s v="JCMARIN"/>
    <s v=" "/>
    <s v="Obrero"/>
    <d v="2023-04-13T00:00:00"/>
    <s v="Origino"/>
    <s v="NRESPONS"/>
    <s v="Registros Pub y Redes Emp"/>
    <s v="Back (Registro)"/>
    <s v="Finalizado"/>
    <s v=" "/>
    <s v="Asignado a"/>
    <s v="ECUARTAS"/>
    <s v="Registros Pub y Redes Emp"/>
    <s v="Back (Registro)"/>
    <d v="2023-04-13T00:00:00"/>
    <s v="A"/>
    <s v=""/>
    <m/>
    <m/>
    <m/>
    <m/>
    <m/>
    <m/>
    <m/>
    <s v="Sin Identificación"/>
    <m/>
    <s v="JUAN MIGUEL VELASQUEZ OROZCO"/>
    <s v=""/>
    <s v="juanmvelasquezue@gmail.com"/>
    <s v="E-mail"/>
    <s v=""/>
    <s v="3 Peticiones"/>
    <x v="0"/>
    <s v="Registros Publicos y Redes Emp"/>
    <s v="Derecho de peticion"/>
    <s v="."/>
    <s v="."/>
    <s v="2023-00415 SANTIAGO DE CALI, 14 DE ABRIL DE 2023 SEÑOR JUAN MIGUEL VELÁSQUEZ OROZCO ADMINISTRADOR DE EMPRESAS JUANMVELASQUEZUE@GMAIL.COM LA CIUDAD CORDIAL SALUDO, DAMOS RESPUESTA A SU CORREO ELECTRÓNICO DEL 13 DE ABRIL DE 2023, RECIBIDO EN ESTA ENTIDAD EL MISMO DÍA, EN EL QUE SOLICITA: &quot;BASE DE DATOS DE LAS EMPRESAS AFILIADAS A LA CÁMARA DE COMERCI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
    <s v="."/>
    <s v="Finalizado"/>
    <s v="ECUARTAS"/>
    <d v="2023-04-14T00:00:00"/>
    <d v="2023-04-14T00:00:00"/>
    <s v="juanmvelasquezue@gmail.com.rpost.biz iernes 14/04/2023 4:21 p. m."/>
    <s v="N"/>
    <s v=""/>
    <x v="0"/>
    <s v="Interés general y particular"/>
    <s v="N"/>
    <d v="2023-04-14T00:00:00"/>
    <d v="2023-04-14T00:00:00"/>
    <n v="2"/>
    <n v="15"/>
    <x v="0"/>
    <n v="15"/>
    <s v="cumple"/>
  </r>
  <r>
    <x v="0"/>
    <n v="2023002541"/>
    <x v="71"/>
    <s v="SOLICITUD DE LA POLICIA NACIONAL DE CERTIFICADO DE MATRICULA MERCANTIL DE LUZ MARY SALAS MORENO CEDULA 52726874 CON OFICIO GS - 2023 -07245/SUBIN - GRUIJ -25.10"/>
    <s v="A"/>
    <s v="HCHAGUEN"/>
    <s v=" "/>
    <s v="Principal"/>
    <d v="2023-04-14T00:00:00"/>
    <s v="Origino"/>
    <s v="NRESPONS"/>
    <s v="Registros Pub y Redes Emp"/>
    <s v="Back (Registro)"/>
    <s v="Finalizado"/>
    <s v=" "/>
    <s v="Asignado a"/>
    <s v="ECUARTAS"/>
    <s v="Registros Pub y Redes Emp"/>
    <s v="Back (Registro)"/>
    <d v="2023-04-14T00:00:00"/>
    <s v="A"/>
    <s v=""/>
    <m/>
    <m/>
    <m/>
    <m/>
    <m/>
    <m/>
    <m/>
    <s v="Sin Identificación"/>
    <n v="1118306034"/>
    <s v="ANDERSON FELIPE TRUJILLO MUÑOZ"/>
    <s v=""/>
    <s v="anderson.trullo@correo.policia.gov.co"/>
    <s v="Presencial con Carta"/>
    <s v="3103659730"/>
    <s v="3 Peticiones"/>
    <x v="0"/>
    <s v="Registros Publicos y Redes Emp"/>
    <s v="Derecho de peticion"/>
    <s v="."/>
    <s v="."/>
    <s v="2023 - 00406 SANTIAGO DE CALI, 15 DE ABRIL DE 2023 SEÑORES MINISTERIO DE DEFENSA NACIONAL POLICIA NACIONAL ATENCIÓN: PATRULLERO ANDERSON FELIPE TRULLO MUÑOZ INVESTIGADOR CRIMINAL SIJIN MECAL ANDERSON.TRULLO@CORREO.POLICIA.GOV.CO LA CIUDAD CORDIAL SALUDO, DAMOS RESPUESTA A SU OFICIO GS-2023-07245/SUBIN-GRUIJ-25.10 DEL 13 DE ABRIL DE 2023, RECIBIDO EN ESTA ENTIDAD EL 14 DE ABRIL, EN EL QUE SOLICITA: &quot;CERTIFICADO MERCANTIL, QUE PUEDA REGISTRAR LA PERSONA QUE MÁS ADELANTE SE RELACIONA, SE SOLICITA VERIFICAR A NIVEL NACIONAL LUZ MARY SALAS MORENO_x0009__x0009__x0009_C.C. 52.726.87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ECUARTAS"/>
    <d v="2023-04-15T00:00:00"/>
    <d v="2023-04-15T00:00:00"/>
    <s v="anderson.trullo@correo.policia.gov.co.rpost.biz sábado 15/04/2023 4:10 p. m."/>
    <s v="N"/>
    <s v=""/>
    <x v="0"/>
    <s v=""/>
    <s v="N"/>
    <d v="2023-04-15T00:00:00"/>
    <d v="2023-04-15T00:00:00"/>
    <n v="1"/>
    <n v="15"/>
    <x v="0"/>
    <n v="15"/>
    <s v="cumple"/>
  </r>
  <r>
    <x v="0"/>
    <n v="2023002547"/>
    <x v="71"/>
    <s v="BUEN DIA SOLICITO UN CERTIFICADO DE NO COMERCIANTE DEL SEÑOR YAIR FERNANDO RUIZ BERMUDEZ CON CEDULA 97447127, QUE ESTA PRIVADO DE LA LIBERTAD EN CENTRO PENITENCIARIO VILLA HERMOSA DE CALI, EL CERTIFICADO LO SOLITA EL JUZGADO QUINTO CIVIL MUNICIPAL DE CALI. PARA ENVIARLO AL CORREO ELECTRONICO: JORGERUIZBER@HOTMAIL.COM. CELULAR 3027407379"/>
    <s v="A"/>
    <s v="MMAFLA"/>
    <s v=" "/>
    <s v="Principal"/>
    <d v="2023-04-14T00:00:00"/>
    <s v="Origino"/>
    <s v="NRESPONS"/>
    <s v="Registros Pub y Redes Emp"/>
    <s v="Back (Registro)"/>
    <s v="Finalizado"/>
    <s v=" "/>
    <s v="Asignado a"/>
    <s v="CMARTINE"/>
    <s v="Registros Pub y Redes Emp"/>
    <s v="Juridica"/>
    <d v="2023-04-14T00:00:00"/>
    <s v="A"/>
    <s v="TODOS"/>
    <m/>
    <m/>
    <m/>
    <m/>
    <m/>
    <m/>
    <m/>
    <s v="Cédula de ciudadanía"/>
    <n v="16458532"/>
    <s v="JORGE ALEXANDER RUIZ"/>
    <s v=""/>
    <s v="jorgeruizber@hotmail.com"/>
    <s v="Presencial Verbal"/>
    <s v="3027407379"/>
    <s v="3 Peticiones"/>
    <x v="0"/>
    <s v="Registros Publicos y Redes Emp"/>
    <s v="Derecho de peticion"/>
    <s v="."/>
    <s v="."/>
    <s v="CONTESTADO CON CARTA 2023- 00429 DEL 19 DE ABRIL DE 2023, ASÍ: &quot;MEDIANTE PETICIÓN DEL 14 DE ABRIL DE 2023, SOLICITÓ A ESTA CÁMARA DE COMERCIO UN CERTIFICADO DE NO FIGURA A NOMBRE DE YAIR FERNANDO RUIZ BERMÚDEZ, IDENTIFICADO CON LA CÉDULA DE CIUDADANÍA NO. 9744712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YAIR FERNANDO RUIZ BERMÚDEZ, "/>
    <s v="."/>
    <s v="Finalizado"/>
    <s v="CMARTINE"/>
    <d v="2023-04-21T00:00:00"/>
    <d v="2023-04-21T00:00:00"/>
    <s v=" "/>
    <s v="N"/>
    <s v=""/>
    <x v="0"/>
    <s v="Interés general y particular"/>
    <s v="N"/>
    <d v="2023-04-21T00:00:00"/>
    <d v="2023-04-21T00:00:00"/>
    <n v="6"/>
    <n v="15"/>
    <x v="0"/>
    <n v="15"/>
    <s v="cumple"/>
  </r>
  <r>
    <x v="0"/>
    <n v="2023002551"/>
    <x v="71"/>
    <s v="NO HE RECIBO NADA SUBSIADIADO POR UN EXTRACTO QUE NO LE HE BUSCADO"/>
    <s v="A"/>
    <s v="ARIVAS"/>
    <s v=" "/>
    <s v="Principal"/>
    <d v="2023-04-14T00:00:00"/>
    <s v="Origino"/>
    <s v="ARIVAS"/>
    <s v="Secretaria General"/>
    <s v="Asuntos Legales y Contratacion"/>
    <s v="Finalizado"/>
    <s v=" "/>
    <s v="Asignado a"/>
    <s v="ARIVAS"/>
    <s v="Asuntos Legales y Contratacion"/>
    <s v="Asuntos Legales y Contratacion"/>
    <d v="2023-04-14T00:00:00"/>
    <s v="A"/>
    <s v=""/>
    <m/>
    <m/>
    <m/>
    <m/>
    <m/>
    <m/>
    <m/>
    <s v="Sin Identificación"/>
    <m/>
    <s v="JORGE LUIS MARMOLEJO ORTIZ"/>
    <s v=""/>
    <s v="jorgeluismarmolejo918@gmail.com"/>
    <s v="E-mail"/>
    <s v=" 3182108871"/>
    <s v="3 Peticiones"/>
    <x v="5"/>
    <s v="Asuntos Legales y Contratacion"/>
    <s v="Derecho de peticion"/>
    <s v="."/>
    <s v="."/>
    <s v="SE ADJUNTA TRAZABILIDAD. SE LE PIDE AL PETICIONARIO AMPLIAR EL OBJETO DE SU PETICIÓN Y SE LE HACE EL REQUERIMIENTO DE APORTAR LA INFORMACIÓN FALTANTE. DE: ASUNTOS LEGALES CÁMARA DE COMERCIO DE CALI &lt;ASUNTOSLEGALES@CCC.ORG.CO&gt; ENVIADO: LUNES, 17 DE ABRIL DE 2023 11:34 PARA: JORGELUISMARMOLEJO918@GMAIL.COM &lt;JORGELUISMARMOLEJO918@GMAIL.COM&gt; CC: ANA LUCIA RIVAS RICO &lt;ARIVAS@CCC.ORG.CO&gt; ASUNTO: RESPUESTA DERECHO DE PETICIÓN - JORGE LUIS MARMOLEJO ORTIZ"/>
    <s v="."/>
    <s v="Finalizado"/>
    <s v="ARIVAS"/>
    <d v="2023-04-20T00:00:00"/>
    <d v="2023-04-20T00:00:00"/>
    <s v=" "/>
    <s v="N"/>
    <s v=""/>
    <x v="0"/>
    <s v="Interés general y particular"/>
    <s v="N"/>
    <d v="2023-04-20T00:00:00"/>
    <d v="2023-04-20T00:00:00"/>
    <n v="5"/>
    <n v="15"/>
    <x v="0"/>
    <n v="15"/>
    <s v="cumple"/>
  </r>
  <r>
    <x v="0"/>
    <n v="2023002555"/>
    <x v="71"/>
    <s v="SOLICITAN CERTIFICADO DE NO FIGURA DEL LA PERSONA NATURAL JOSE LUIS REYES MOSQUERA CON NUMERO DE CC 1130650255 QUIEN LO REQUIERE PARA TRAMITES PERSONALES ANTE LA JUSTICIA."/>
    <s v="A"/>
    <s v="JMHENAO"/>
    <s v=" "/>
    <s v="Principal"/>
    <d v="2023-04-14T00:00:00"/>
    <s v="Origino"/>
    <s v="NRESPONS"/>
    <s v="Registros Pub y Redes Emp"/>
    <s v="Back (Registro)"/>
    <s v="Finalizado"/>
    <s v=" "/>
    <s v="Asignado a"/>
    <s v="CMARTINE"/>
    <s v="Registros Pub y Redes Emp"/>
    <s v="Juridica"/>
    <d v="2023-04-14T00:00:00"/>
    <s v="A"/>
    <s v="MERCANTIL"/>
    <m/>
    <m/>
    <m/>
    <m/>
    <m/>
    <m/>
    <m/>
    <s v="Sin Identificación"/>
    <n v="1111751646"/>
    <s v="ENY LEYDY RIASCOS"/>
    <s v="3116031937"/>
    <s v="analaurar1906@gmail.com"/>
    <s v="Presencial Verbal"/>
    <s v="3105374869"/>
    <s v="3 Peticiones"/>
    <x v="0"/>
    <s v="Registros Publicos y Redes Emp"/>
    <s v="Derecho de peticion"/>
    <s v="."/>
    <s v="."/>
    <s v="CONTESTADO CON CARTA 2023-00430 DEL 19 DE ABRIL DE 2023, ASÍ: &quot;MEDIANTE PETICIÓN DEL 14 DE ABRIL DE 2023, SOLICITÓ A ESTA CÁMARA DE COMERCIO UN CERTIFICADO DE NO FIGURA A NOMBRE DE JOSÉ LUIS REYES MOSQUERA, IDENTIFICADO CON LA CÉDULA DE CIUDADANÍA NO. 113065025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SÉ LUIS REYES MOSQUERA, IDENT"/>
    <s v="."/>
    <s v="Finalizado"/>
    <s v="CMARTINE"/>
    <d v="2023-04-21T00:00:00"/>
    <d v="2023-04-21T00:00:00"/>
    <s v=" "/>
    <s v="N"/>
    <s v=""/>
    <x v="0"/>
    <s v="Interés general y particular"/>
    <s v="N"/>
    <d v="2023-04-21T00:00:00"/>
    <d v="2023-04-21T00:00:00"/>
    <n v="6"/>
    <n v="15"/>
    <x v="0"/>
    <n v="15"/>
    <s v="cumple"/>
  </r>
  <r>
    <x v="0"/>
    <n v="2023002558"/>
    <x v="71"/>
    <s v="SOLICITA CERTIFICADO DE NO FIGURA DE LA SEÑORA SILVIA ELENA MANRIQUE MORALES CON CEDULA 31911496 QUIEN LO SOLICITA VERVAL Y PRESENCIALMENTE"/>
    <s v="A"/>
    <s v="JMHENAO"/>
    <s v=" "/>
    <s v="Principal"/>
    <d v="2023-04-14T00:00:00"/>
    <s v="Origino"/>
    <s v="NRESPONS"/>
    <s v="Registros Pub y Redes Emp"/>
    <s v="Back (Registro)"/>
    <s v="Finalizado"/>
    <s v=" "/>
    <s v="Asignado a"/>
    <s v="CMARTINE"/>
    <s v="Registros Pub y Redes Emp"/>
    <s v="Juridica"/>
    <d v="2023-04-14T00:00:00"/>
    <s v="A"/>
    <s v=""/>
    <m/>
    <m/>
    <m/>
    <m/>
    <m/>
    <m/>
    <m/>
    <s v="Sin Identificación"/>
    <n v="31911496"/>
    <s v="SILVIA ELENA MANRIQUE MORALES"/>
    <s v=""/>
    <s v="silviamanrique0223@gmail.com"/>
    <s v="Presencial Verbal"/>
    <s v="3177737837"/>
    <s v="3 Peticiones"/>
    <x v="0"/>
    <s v="Registros Publicos y Redes Emp"/>
    <s v="Derecho de peticion"/>
    <s v="."/>
    <s v="."/>
    <s v="CONTESTADO CON CARTA 2023-00431 DEL 19 DE ABRIL DE 2023, ASÍ: &quot;MEDIANTE PETICIÓN DEL 14 DE ABRIL DE 2023, SOLICITÓ A ESTA CÁMARA DE COMERCIO UN CERTIFICADO DE NO FIGURA A NOMBRE DE SILVIA ELENA MANRIQUE MORALES, IDENTIFICADA CON LA CÉDULA DE CIUDADANÍA NO. 3191149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ILVIA ELENA MANRIQUE MORALE"/>
    <s v="."/>
    <s v="Finalizado"/>
    <s v="CMARTINE"/>
    <d v="2023-04-21T00:00:00"/>
    <d v="2023-04-21T00:00:00"/>
    <s v=" "/>
    <s v="N"/>
    <s v=""/>
    <x v="0"/>
    <s v="Interés general y particular"/>
    <s v="N"/>
    <d v="2023-04-21T00:00:00"/>
    <d v="2023-04-21T00:00:00"/>
    <n v="6"/>
    <n v="15"/>
    <x v="0"/>
    <n v="15"/>
    <s v="cumple"/>
  </r>
  <r>
    <x v="0"/>
    <n v="2023002561"/>
    <x v="72"/>
    <s v="EN COMUNICACION DEL DIA 10042023 CON EMAIL ENVIADO A LA CC BOGOTA Y REMITIDO A LA CC CALI EL DIA 14042023 CON RADICACION NO. 20230454373 POR TRASLADO POR COMPETENCIAS EL I C B F SECCIONAL TUNJA SOLICITA SE INFORME SI EL SR. JOSE LIBERDO BOHORQUEZ CASTIBLANCO CC 19383885 SE ENCUENTRA REGISTRADXO CON ESTABLECIMIENTO DE COMERCIO A SU NOMBRE O SI REALIZA ALGUN TIPO DE ACTIVIDAD MERCANTIL. - NOTA LA CEDULA APORTADA NO FIGURA CON REGISTROS EN LA CCC"/>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DIANA MARIA ALZATE GARCIA"/>
    <s v="7473716EXT80031"/>
    <s v=""/>
    <s v="E-mail"/>
    <s v=""/>
    <s v="3 Peticiones"/>
    <x v="0"/>
    <s v="Registros Publicos y Redes Emp"/>
    <s v="Derecho de peticion"/>
    <s v="."/>
    <s v="."/>
    <s v=" SANTIAGO DE CALI, 15 DE ABRIL DE 2023 SEÑORES INSTITUTO COLOMBIANO DE BIENESTAR FAMILIAR ICBF DIRECCIÓN REGIONAL BOYACÁ ATENCIÓN: DIANA MARÍA ALZATE GARCÍA FUNCIONARIO EJECUTOR DIANA.ALZATEG@ICBF.GOV.CO TUNJA CORDIAL SALUDO, DAMOS RESPUESTA A SU SOLICITUD DEL 10 DE ABRIL DE 2023, RECIBIDO EN LA CÁMARA DE COMERCIO DE BOGOTÁ Y REMITIDO A ESTA ENTIDAD EL 14 DE ABRIL, SOLICITA: &quot;SE INFORME SI EL SEÑOR JOSÉ LIBARDO BOHÓRQUEZ CASTIBLANCO, SE ENCUENTRA REGISTRADO CON UN ESTABLECIMIENTO DE COMERCIO A SU NOMBRE O SI REALIZA ALGÚN TIPO DE ACTIVIDAD MERCANT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s v="."/>
    <s v="Finalizado"/>
    <s v="ECUARTAS"/>
    <d v="2023-04-15T00:00:00"/>
    <d v="2023-04-15T00:00:00"/>
    <s v="diana.alzateg@icbf.gov.co.rpost.biz sábado 15/04/2023 3:17 p. m"/>
    <s v="N"/>
    <s v=""/>
    <x v="0"/>
    <s v=""/>
    <s v="N"/>
    <d v="2023-04-15T00:00:00"/>
    <d v="2023-04-15T00:00:00"/>
    <n v="0"/>
    <n v="15"/>
    <x v="0"/>
    <n v="15"/>
    <s v="cumple"/>
  </r>
  <r>
    <x v="0"/>
    <n v="2023002562"/>
    <x v="72"/>
    <s v="EN COMUNICACION DEL DIA 13042023 CON OFICIO 20470-02-SPJ-0139 DE AL FGN CTI SECCIONAL NORTE DE SANTANDER ENVIADO VIA EMAIL A LA CC DE PAMPLONA Y REMITIDO A LA CC CALI EL DIA 14032023 CON RAD. # 20230454892 POR TRASLADO POR COMPETENCIAS EL SR. JAIRO MOGOLLON SOLICITA COLABORACION A FIN DE ALLEGAR EL REGISTRO MERCANTIL DEL ESTABLECIMIENTO DE COMERCIO DENOMINADO VIAJES ANDO VIAJANDO SAS NIT 901413665-9. - NOTA: LA SOCIEDAD VIAJES ANDO VIAJANDO SAS NIT 901413665 - 9 FIGURA ACTIVA EN CALI CON MAT # 1094190"/>
    <s v="A"/>
    <s v="JCMARIN"/>
    <s v=" "/>
    <s v="Obrero"/>
    <d v="2023-04-15T00:00:00"/>
    <s v="Origino"/>
    <s v="NRESPONS"/>
    <s v="Registros Pub y Redes Emp"/>
    <s v="Back (Registro)"/>
    <s v="Finalizado"/>
    <s v=" "/>
    <s v="Asignado a"/>
    <s v="ECUARTAS"/>
    <s v="Registros Pub y Redes Emp"/>
    <s v="Back (Registro)"/>
    <d v="2023-04-15T00:00:00"/>
    <s v="A"/>
    <s v="MERCANTIL"/>
    <n v="1094190"/>
    <m/>
    <m/>
    <m/>
    <m/>
    <m/>
    <m/>
    <s v="Inscrito"/>
    <m/>
    <s v="JAIRO MOGOLLON"/>
    <s v="6784789EXT71929"/>
    <s v="jmogollon@fiscalia.gov.co"/>
    <s v="E-mail"/>
    <s v="3183608792"/>
    <s v="3 Peticiones"/>
    <x v="0"/>
    <s v="Registros Publicos y Redes Emp"/>
    <s v="Derecho de peticion"/>
    <s v="."/>
    <s v="."/>
    <s v="2023 - 00398 SANTIAGO DE CALI, 15 DE ABRIL DE 2023 SEÑORES FISCALIA GENERAL DE LA NACION ATENCIÓN: JAIRO MOGOLLON PROFESIONAL DE GESTIÓN II JMOGOLLO@FISCALIA.GOV.CO PAMPLONA CORDIAL SALUDO DAMOS RESPUESTA AL NC 110016010000202314038 DEL 31 DE MARZO DEL 2023, RECIBIDO EN LA CÁMARA DE COMERCIO DE PAMPLONA Y REMITIDO A ESTA ENTIDAD EL 14 DE ABRIL, EN EL CUAL SOLICITA SUMINISTRAR LA SIGUIENTE INFORMACIÓN: &quot;ALLEGAR EL REGISTRO MERCANTIL DE ESTABLECIMIENTO VIAJAS ANDO VIAJANDO SAS NIT 901413665-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
    <s v="."/>
    <s v="Finalizado"/>
    <s v="ECUARTAS"/>
    <d v="2023-04-15T00:00:00"/>
    <d v="2023-04-15T00:00:00"/>
    <s v="jmogollo@fiscalia.gov.co.rpost.biz sábado 15/04/2023 3:25 p. m"/>
    <s v="N"/>
    <s v=""/>
    <x v="0"/>
    <s v=""/>
    <s v="N"/>
    <d v="2023-04-15T00:00:00"/>
    <d v="2023-04-15T00:00:00"/>
    <n v="0"/>
    <n v="15"/>
    <x v="0"/>
    <n v="15"/>
    <s v="cumple"/>
  </r>
  <r>
    <x v="0"/>
    <n v="2023002563"/>
    <x v="72"/>
    <s v="EN COMUNICACION DEL DIA 12042023 CON EMAIL ENVIADO A LA CC TUNJA Y REMITIDO A LA CC CALI EL DIA 14042023 CON RADICACION NO. 20230454982 POR TRASLADO POR COMPETENCIAS EL SR. JAVIER PEREZ ARENAL INDICA QUE ES REPRESENTANTE DE DOS CERVEZAS ARTESANALES ESPAÑOLAS Y DE OTRA EMPRESA DE VINOS DE ESPAÑA Y LE GUSTARIA INTRODUCIR SUS PRODUCTOS EN COLOMBIA POR ESO SOLICITA UNA LISTA DE DISTRIBUIDORES O IMPORTADORES DE VINO Y CERVEZA ARTESANAL DE COLOMBIA"/>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JAVIER PEREZ ARENAL"/>
    <s v=""/>
    <s v="export@bodintra.com"/>
    <s v="E-mail"/>
    <s v=""/>
    <s v="3 Peticiones"/>
    <x v="0"/>
    <s v="Registros Publicos y Redes Emp"/>
    <s v="Derecho de peticion"/>
    <s v="."/>
    <s v="."/>
    <s v="2023-00415 SANTIAGO DE CALI, 19 DE ABRIL DE 2023 SEÑOR JAVIER PÉREZ ARENAL EXPORT@BODINTRA.COM CORDIAL SALUDO, DAMOS RESPUESTA A SU PETICIÓN DEL 3 DE ABRIL DE 2023, RECIBIDO EN LA CÁMARA DE COMERCIO DE BOGOTÁ Y REMITIDO A ESTA ENTIDAD EL 14 DE ABRIL, EN EL QUE SOLICITA: ¿UNA LISTA DE DISTRIBUIDORES/IMPORTADORES DE VINO Y DE CERVEZA ARTESANAL DE COLOMBIA?¿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
    <s v="."/>
    <s v="Finalizado"/>
    <s v="ECUARTAS"/>
    <d v="2023-04-26T00:00:00"/>
    <d v="2023-04-26T00:00:00"/>
    <s v="'export@bodintra.com.rpost.biz' miércoles 19/04/2023 4:39 p. m"/>
    <s v="N"/>
    <s v=""/>
    <x v="0"/>
    <s v="Interés general y particular"/>
    <s v="N"/>
    <d v="2023-04-19T00:00:00"/>
    <d v="2023-04-19T00:00:00"/>
    <n v="3"/>
    <n v="15"/>
    <x v="0"/>
    <n v="15"/>
    <s v="cumple"/>
  </r>
  <r>
    <x v="0"/>
    <n v="2023002564"/>
    <x v="72"/>
    <s v="EN COMUNICACION DEL DIA 11042023 CON EMAIL ENVIADO A LA CC BOGOTA Y REMITIDO A LA CC CALI EL DIA 14042023 DE MEDICINA LEGAL SECCIONAL BOGOTA DC CON RAD. 20230458081 POR TRASLADO POR COMPETENCIAS SOLICITAN UNA BASE DE DATOS DE ENTIDADES SIN ANIMO DE LUCRO Y VEEDURIOAS CIUDADANES A NIVEL NACIONAL."/>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RUTH YOLANDA PABON LASSO"/>
    <s v="4069944ext1610"/>
    <s v="ypabon@medicinalegal.gov.co"/>
    <s v="E-mail"/>
    <s v=""/>
    <s v="3 Peticiones"/>
    <x v="0"/>
    <s v="Registros Publicos y Redes Emp"/>
    <s v="Derecho de peticion"/>
    <s v="."/>
    <s v="."/>
    <s v="DERECHO DE PETICIÓN: 2023002564 RADICACIÓN: 20230458081 SANTIAGO DE CALI, 20 DE ABRIL DE 2023 SEÑORA RUTH YOLANDA PABÓN LASSO PROFESIONAL ESPECIALIZADA INSTITUCIÓN NACIONAL DE MEDICINA LEGAL Y CIENCIAS FORENSES YPABON@MEDICINALEGAL.GOV.CO BOGOTÁ D.C. CORDIAL SALUDO, DAMOS RESPUESTA A SU PETICIÓN DEL 11 DE ABRIL DE 2023, RECIBIDO EN LA CÁMARA DE COMERCIO DE BOGOTÁ Y REMITIDO ESTA ENTIDAD EL 14 DE ABRIL, EN EL QUE SOLICITA: ¿BASE DE DATOS DE ENTIDADES SIN ÁNIMO DE LUCRO Y VEEDURÍAS CIUDADANAS A NIVEL NACIONAL¿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
    <s v="."/>
    <s v="Finalizado"/>
    <s v="ECUARTAS"/>
    <d v="2023-04-26T00:00:00"/>
    <d v="2023-04-26T00:00:00"/>
    <s v="ypabon@medicinalegal.gov.co.rpost.biz jueves 20/04/2023 11:18 a. m"/>
    <s v="N"/>
    <s v=""/>
    <x v="0"/>
    <s v="Interés general y particular"/>
    <s v="N"/>
    <d v="2023-04-20T00:00:00"/>
    <d v="2023-04-20T00:00:00"/>
    <n v="4"/>
    <n v="15"/>
    <x v="0"/>
    <n v="15"/>
    <s v="cumple"/>
  </r>
  <r>
    <x v="0"/>
    <n v="2023002572"/>
    <x v="72"/>
    <s v="EN COMUNICACION DEL DIA 13042023 CON EMAIL ENVIADO A CONTACTO CCC MEDIANTE PETICON EL SR. FREDDY BACUILIMA DE LA SOCIEDAD DISTRIBUIDORA HOGAR EYC SAS NIT 9010837595 SOLICITA BASE DE DATOS DE LAS MATRÍCULAS ACTIVAS PARA PODER FOMENTAR MÁS ACTIVIDAD COMERCIAL"/>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FREDDY BACUILIMA"/>
    <s v=""/>
    <s v="hogareycsas@hotmail.com"/>
    <s v="E-mail"/>
    <s v="3163963103"/>
    <s v="3 Peticiones"/>
    <x v="0"/>
    <s v="Registros Publicos y Redes Emp"/>
    <s v="Derecho de peticion"/>
    <s v="."/>
    <s v="."/>
    <s v="DERECHO DE PETICIÓN: 2023002572 RADICACIÓN: 20230461940 2023-00415 SANTIAGO DE CALI, 17 DE ABRIL DE 2023 SEÑOR FREDDY BACUILIMA DISTRIBUIDORA HOGAR EYC SAS HOGAREYCSAS@HOTMAIL.COM PASTO CORDIAL SALUDO, DAMOS RESPUESTA A SU CORREO ELECTRÓNICO DEL 13 DE ABRIL DE 2023, RECIBIDO EN ESTA ENTIDAD EL MISMO DÍA, EN EL QUE SOLICITA: ¿LA BASE DE DATOS DE LAS MATRÍCULAS ACTIVAS Y/O CANCELADAS PARA OTORGAR UNA INFORMACIÓN DE NEGOCIOS ASÍ PUEDAN ACTIVARSE O MEJORAR SU ESTABLECIMIENTO COMO LO ESTOY HACIENDO AQUÍ EN PASTO CON CADA MATRICULA CABE RECALCAR QUE SOY AFILIADO POR ESO ME OTORGARON DICHA BASE DE NARIÑ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
    <s v="."/>
    <s v="Finalizado"/>
    <s v="ECUARTAS"/>
    <d v="2023-04-26T00:00:00"/>
    <d v="2023-04-26T00:00:00"/>
    <s v="'hogareycsas@hotmail.com.rpost.biz' lunes 17/04/2023 5:13 p. m"/>
    <s v="N"/>
    <s v=""/>
    <x v="0"/>
    <s v="Interés general y particular"/>
    <s v="N"/>
    <d v="2023-04-17T00:00:00"/>
    <d v="2023-04-17T00:00:00"/>
    <n v="1"/>
    <n v="15"/>
    <x v="0"/>
    <n v="15"/>
    <s v="cumple"/>
  </r>
  <r>
    <x v="0"/>
    <n v="2023002574"/>
    <x v="72"/>
    <s v="EN COMUNICACION DEL DIA 13042023 CON EMAIL ENVIADO A CONTACTO CCC CONFORME A LO INFORMADO VÍA TELEFÓNICA PRESENTAMOS SOLICITUD DE CAMBIO DEL NÚMERO DE IDENTIFICACIÓN DE LOS REPRESENTANTES LEGALES DADO QUE FUERON INSCRITO CON UN NUMERO DE PASAPORTE Y ACTUALMENTE EL MISMO FUE RENOVADO POR TANTO SE HA MODIFICADO EL NÚMERO DE IDENTIFICACIÓN DE SUS PAZ PORTES. PARA EL EFECTO ADJUNTO CARTA Y COPIA DE LOS PASAPORTES."/>
    <s v="A"/>
    <s v="JCMARIN"/>
    <s v=" "/>
    <s v="Obrero"/>
    <d v="2023-04-15T00:00:00"/>
    <s v="Origino"/>
    <s v="NRESPONS"/>
    <s v="Registros Pub y Redes Emp"/>
    <s v="Back (Registro)"/>
    <s v="Finalizado"/>
    <s v=" "/>
    <s v="Asignado a"/>
    <s v="MVELASCO"/>
    <s v="Registros Pub y Redes Emp"/>
    <s v="Back Correcciones Registro"/>
    <d v="2023-04-15T00:00:00"/>
    <s v="A"/>
    <s v="MERCANTIL"/>
    <n v="970424"/>
    <m/>
    <m/>
    <m/>
    <m/>
    <m/>
    <m/>
    <s v="Inscrito"/>
    <m/>
    <s v="OMAIRA ISABEL ZAMBRANO GOMEZ"/>
    <s v=""/>
    <s v="ozambrano@urglobal.com"/>
    <s v="E-mail"/>
    <s v=""/>
    <s v="2 Del tramite del documento"/>
    <x v="19"/>
    <s v="Registros Publicos y Redes Emp"/>
    <s v="Inscripción"/>
    <s v="."/>
    <s v="."/>
    <s v="AL INSCRITO 970424-16 SE ACTUALIZAN LOS TIPOS DE IDENTIFICACIÓN Y SUS NÚMEROS QUEDANDO ASÍ JUAN JOSE SEIJO REZABAL PASAPORTE PAI274706 MARCELINO OLAIZOLA GARRIDO PASAPORTE PAQ562451 MIKEL GONZALEZ OLAIZOLA PASAPORTE PAM001904 PATXI ARIZMENDI MARTINEZ - ARROYO PASAPORTE PAJ501624 "/>
    <s v="."/>
    <s v="Finalizado"/>
    <s v="MVELASCO"/>
    <d v="2023-04-26T00:00:00"/>
    <d v="2023-04-26T00:00:00"/>
    <s v=" "/>
    <s v="N"/>
    <s v=""/>
    <x v="0"/>
    <s v="."/>
    <s v="N"/>
    <d v="2023-04-26T00:00:00"/>
    <d v="2023-04-26T00:00:00"/>
    <n v="8"/>
    <n v="15"/>
    <x v="0"/>
    <n v="15"/>
    <s v="cumple"/>
  </r>
  <r>
    <x v="0"/>
    <n v="2023002575"/>
    <x v="72"/>
    <s v="EN COMUNICACION DEL DIA 14042023 CON EMAIL ENVIADO A CONTACTO CCC MEDIANTE PETICION EL SR. ANDRES FELIPE CARMONA BARRERO CC 1144043010 FORMULA LA SIGUIENTE PETICIÓN: POR MEDIO DEL PRESENTE DOCUMENTO LE SOLICITO ME ENVÍE EL EXPEDIENTE COMPLETO DE LA PERSONA JURÍDICA ASOCIACIÓN DEPORTIVO CALI 890301160"/>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ANDRÉS FELIPE CARMONA BARRERO"/>
    <s v=""/>
    <s v="felipecarmonabarrero@gmail.com"/>
    <s v="E-mail"/>
    <s v=""/>
    <s v="3 Peticiones"/>
    <x v="0"/>
    <s v="Registros Publicos y Redes Emp"/>
    <s v="Derecho de peticion"/>
    <s v="."/>
    <s v="."/>
    <s v="RADICACIÓN: 20230461961 PQR 2023002575 2023-00309 SANTIAGO DE CALI, 18 DE ABRIL DE 2023 SEÑOR ANDRES FELIPE CARMONA BARRERO PERIODISTA FELIPECARMONABARRERO@GMAIL.COM BOGOTÁ D.C. CORDIAL SALUDO, MEDIANTE ESCRITO DEL 14 DE ABRIL DE 2023, RECIBIDO EN ESTA ENTIDAD EL MISMO DÍA, SOLICITÓ: ¿EL EXPEDIENTE COMPLETO DE LAS PERSONAS JURÍDICAS: ASOCIACIÓN DEPORTIVO CALI NIT 890.301.16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D"/>
    <s v="."/>
    <s v="Finalizado"/>
    <s v="ECUARTAS"/>
    <d v="2023-04-26T00:00:00"/>
    <d v="2023-04-26T00:00:00"/>
    <s v="'felipecarmonabarrero@gmail.com.rpost.biz' martes 18/04/2023 10:59 a. m"/>
    <s v="N"/>
    <s v=""/>
    <x v="0"/>
    <s v=""/>
    <s v="N"/>
    <d v="2023-04-18T00:00:00"/>
    <d v="2023-04-18T00:00:00"/>
    <n v="2"/>
    <n v="15"/>
    <x v="0"/>
    <n v="15"/>
    <s v="cumple"/>
  </r>
  <r>
    <x v="0"/>
    <n v="2023002576"/>
    <x v="72"/>
    <s v="EN COMUNICACION DEL DIA 13042023 CON RAD. RAD 202341610600031731 ENVIADO VIA EMAIL A CONTACTO CCC DE LA ALCALDIA DE CALI SEC. DE SEGURIDAD Y JUSTICIA SOLICITAN R LA LISTA DE LOS ESTABLECIMIENTOS NOCTURNOS EN CALI DE ACUERDO AL ESTRATO SOCIOECONÓMICO"/>
    <s v="A"/>
    <s v="JCMARIN"/>
    <s v=" "/>
    <s v="Obrero"/>
    <d v="2023-04-15T00:00:00"/>
    <s v="Origino"/>
    <s v="NRESPONS"/>
    <s v="Registros Pub y Redes Emp"/>
    <s v="Back (Registro)"/>
    <s v="Finalizado"/>
    <s v=" "/>
    <s v="Asignado a"/>
    <s v="ECUARTAS"/>
    <s v="Registros Pub y Redes Emp"/>
    <s v="Back (Registro)"/>
    <d v="2023-04-15T00:00:00"/>
    <s v="A"/>
    <s v=""/>
    <m/>
    <m/>
    <m/>
    <m/>
    <m/>
    <m/>
    <m/>
    <s v="Sin Identificación"/>
    <m/>
    <s v="MARIA LUISA GONZALEZ GRUESO"/>
    <s v="6530471"/>
    <s v="Sanchezps4013@hotmail.com"/>
    <s v="E-mail"/>
    <s v=""/>
    <s v="3 Peticiones"/>
    <x v="0"/>
    <s v="Registros Publicos y Redes Emp"/>
    <s v="Derecho de peticion"/>
    <s v="."/>
    <s v="."/>
    <s v="2023 -00223 SANTIAGO DE CALI, 18 DE ABRIL 2023 SEÑORA MARIA LUISA GONZALEZ GRUESO PROFESIONAL UNIVERSITARIA OFICINA ACTIVIDADES ECONÓMICAS ALCALDÍA SANTIAGO DE CALI SUBSECRETARÍA DE INSPECCIÓN, VIGILANCIA Y CONTROL SANCHEZPS4013@HOTMAIL.COM LA CIUDAD RECIBA UN CORDIAL SALUDO, DAMOS RESPUESTA AL RADICADO 202341610600031731 DEL 13 DE ABRIL DE 2023, RECIBIDO EN ESTA ENTIDAD EL 14 DE ABRIL, EN EL CUAL SOLICITA: LA LISTA DE LOS ESTABLECIMIENTOS NOCTURNOS EN CALI DE ACUERDO AL ESTRATO SOCIOECONÓMICO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
    <s v="."/>
    <s v="Finalizado"/>
    <s v="ECUARTAS"/>
    <d v="2023-04-26T00:00:00"/>
    <d v="2023-04-26T00:00:00"/>
    <s v="'sanchezps4013@hotmail.com.rpost.biz' martes 18/04/2023 5:14 p. m"/>
    <s v="N"/>
    <s v=""/>
    <x v="0"/>
    <s v=""/>
    <s v="N"/>
    <d v="2023-04-18T00:00:00"/>
    <d v="2023-04-18T00:00:00"/>
    <n v="2"/>
    <n v="15"/>
    <x v="0"/>
    <n v="15"/>
    <s v="cumple"/>
  </r>
  <r>
    <x v="0"/>
    <n v="2023002587"/>
    <x v="73"/>
    <s v="EN COMUNICACION DEL DIA 15042023 CON EMAIL ENVIADO A CONTACTO CCC MEDIATE DERECHO DE PETICION EL SR. WILLIAM OSPINA MUÑOZ CC 16678255 MANIFIESTA QUE: VA A CONSTITUIR UNA MICROEMPRESA CON SU HIJA LÓGICAMENTE SOMOS MAYORES DE EDAD NO QUE QUEREMOS MÁS ADELANTE SI CONSEGUIMOS CADA UNA PAREJA QUE NUESTRA MICROEMPRESA SE VEA EN PROBLEMAS DE REPARTIRLA O NO LA QUITEN POR FAVOR RECURRIMOS A SU VALIOSA COLABORACIÓN DE ¿CÓMO DEBEMOS CONSTITUIR ANTE USTEDES MICROEMPRESA NO QUEDE ENVUELTA MÁS ADELANTE EN PROBLEMAS?"/>
    <s v="A"/>
    <s v="JCMARIN"/>
    <s v=" "/>
    <s v="Obrero"/>
    <d v="2023-04-18T00:00:00"/>
    <s v="Origino"/>
    <s v="NRESPONS"/>
    <s v="Registros Pub y Redes Emp"/>
    <s v="Juridica"/>
    <s v="Finalizado"/>
    <s v=" "/>
    <s v="Asignado a"/>
    <s v="MVELASQU"/>
    <s v="Registros Pub y Redes Emp"/>
    <s v="Juridica"/>
    <d v="2023-04-18T00:00:00"/>
    <s v="A"/>
    <s v=""/>
    <m/>
    <m/>
    <m/>
    <m/>
    <m/>
    <m/>
    <m/>
    <s v="Sin Identificación"/>
    <m/>
    <s v="WILLIAM OSPINA MUÑOZ"/>
    <s v=""/>
    <s v="Williamospina7@yahoo.es"/>
    <s v="E-mail"/>
    <s v="3012810716"/>
    <s v="3 Peticiones"/>
    <x v="5"/>
    <s v="Registros Publicos y Redes Emp"/>
    <s v="Derecho de peticion"/>
    <s v="."/>
    <s v="."/>
    <s v="CON RELACIÓN AL REGISTRO MERCANTIL, LOS ENTES CAMERALES SE DEBEN LIMITAR A LOS PARÁMETROS DEFINIDOS EN LA LEY APLICABLE, ESPECÍFICAMENTE AL CÓDIGO DE COMERCIO, A LA CIRCULAR EXTERNA NO. 100-000002 DEL 25 DE ABRIL DE 2022 DE LA SUPERINTENDENCIA DE SOCIEDADES, Y A LAS DEMÁS NORMAS QUE NO LE SEAN CONTRARIAS. EN ATENCIÓN A SU SOLICITUD, LE MANIFESTAMOS QUE ES PLENAMENTE VIABLE QUE SE CONSTITUYA UNA SOCIEDAD EN LA QUE SUS ESTATUTOS REGLAMENTEN DE MANERA CLARA LAS DETERMINACIONES SOBRE EL CAPITAL Y EL INGRESO DE NUEVOS ACCIONISTAS. SIN EMBARGO, PARA ELLO USTED DEBERÁ TENER LA GUÍA Y EL APOYO DE UN ABOGADO EXTERNO QUE DE ACUERDO A SUS NECESIDADES PUNTUALES LE AYUDE A ELABORAR SUS ESTATUTOS DE TAL MANERA QUE LOS MISMOS REFLEJEN FIELMENTE LAS DECISIONES Y REQUERIMIENTOS DE LOS ACCIONISTAS CONSTITUYENTES. LO ANTERIOR, DEBIDO A QUE SU CONSULTA DESBORDA EL LIMITE DE LAS FACULTADES OTORGADAS A LAS CÁMARAS DE COMERCIO, QUIENES SÍ PODRÁN ASISTIRLE FRENTE A LAS DUDAS REGISTRALES QUE SOBRE LA CONSTIT"/>
    <s v="."/>
    <s v="Finalizado"/>
    <s v="MVELASQU"/>
    <d v="2023-04-18T00:00:00"/>
    <d v="2023-04-18T00:00:00"/>
    <s v=" "/>
    <s v="N"/>
    <s v=""/>
    <x v="0"/>
    <s v="Interés general y particular"/>
    <s v="N"/>
    <d v="2023-04-18T00:00:00"/>
    <d v="2023-04-18T00:00:00"/>
    <n v="1"/>
    <n v="15"/>
    <x v="0"/>
    <n v="15"/>
    <s v="cumple"/>
  </r>
  <r>
    <x v="0"/>
    <n v="2023002588"/>
    <x v="73"/>
    <s v="EN COMUNICACION DEL DIA 18042023 CON EMAIL ENVIADO A CONTACTO CCC EL SR. LUIS BERNARDO NARANJO OJEDA MEDIANTE PETICION SOLICITA NO HAN RESUELTO EL PROBLEMA DEL BUSCADOR DE EXPEDIENTES. CADA VEZ ES PEOR. SON LAS 12:30 DE LA NOCHE Y NO FUNCIONA. NECESITO URGENTEMENTE LOS FORMULARIOS DE RENOVACIÓN DE LAS SIGUIENTES EMPRESAS: - NIT 815000890 SFAI CONSULTING S.A. -NIT 900170524 RSM CA S.A.S. - NIT 900772076 RUSSELL BEDFORD MCA AUDIT S.A.S. - NIT 900081161 CONSULTING AND OUTSOURCING SERVICES LTDA - NIT 890319167 CAICEDOS HOLGUINES &amp; CIA ABOGADOS SAS -NIT 900077130 SERGIO CABRERA ABOGADOS - NIT 900845177 JURIDEX ABOGADOS "/>
    <s v="A"/>
    <s v="JCMARIN"/>
    <s v=" "/>
    <s v="Obrero"/>
    <d v="2023-04-18T00:00:00"/>
    <s v="Origino"/>
    <s v="NRESPONS"/>
    <s v="Registros Pub y Redes Emp"/>
    <s v="Back (Registro)"/>
    <s v="Finalizado"/>
    <s v=" "/>
    <s v="Asignado a"/>
    <s v="ECUARTAS"/>
    <s v="Registros Pub y Redes Emp"/>
    <s v="Back (Registro)"/>
    <d v="2023-04-18T00:00:00"/>
    <s v="A"/>
    <s v=""/>
    <m/>
    <m/>
    <m/>
    <m/>
    <m/>
    <m/>
    <m/>
    <s v="Sin Identificación"/>
    <m/>
    <s v="LUIS BERNARDO NARANJO OJEDA"/>
    <s v=""/>
    <s v="naranjolb@gmail.com"/>
    <s v="E-mail"/>
    <s v=""/>
    <s v="3 Peticiones"/>
    <x v="0"/>
    <s v="Registros Publicos y Redes Emp"/>
    <s v="Derecho de peticion"/>
    <s v="."/>
    <s v="."/>
    <s v="2023-00437 SANTIAGO DE CALI, 20 DE ABRIL DE 2023 SEÑOR LUIS BERNARDO NARANJO OJEDA NARANJOLB@GMAIL.COM LA CIUDAD CORDIAL SALUDO, MEDIANTE CORREO ELECTRÓNICO DEL 18 DE ABRIL DE 2023, RECIBIDO EN ESTA ENTIDAD EL MISMO DÍA, SOLICITÓ: &quot;NECESITO URGENTEMENTE LOS FORMULARIOS DE RENOVACIÓN DE LAS SIGUIENTES EMPRESAS: 815000890 SFAI CONSULTING S.A. 900170524 RSM CA S.A.S. 900772076 RUSSELL BEDFORD MCA AUDIT S.A.S.900081161 CONSULTING AND OUTSOURCING SERVICES LTDA 890319167 CAICEDOS HOLGUINES &amp; CIA ABOGADOS SAS 900077130 SERGIO CABRERA ABOGADOS 900845177 JURIDEX ABOGAD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ECUARTAS"/>
    <d v="2023-04-19T00:00:00"/>
    <d v="2023-04-20T00:00:00"/>
    <s v="naranjolb@gmail.com.rpost.biz jueves 20/04/2023 4:55 p. m."/>
    <s v="N"/>
    <s v=""/>
    <x v="0"/>
    <s v="Interés general y particular"/>
    <s v="N"/>
    <d v="2023-04-20T00:00:00"/>
    <d v="2023-04-20T00:00:00"/>
    <n v="3"/>
    <n v="15"/>
    <x v="0"/>
    <n v="15"/>
    <s v="cumple"/>
  </r>
  <r>
    <x v="0"/>
    <n v="2023002590"/>
    <x v="73"/>
    <s v="EN COMUNICACION DEL DIA 14042023 CON AUTO 063 DEL JUZGADO 3 PENAL MUPAL DE FLORENCIA CAQUETA ENVIADO VIA EMAIL A CONTACTO CCC EL DIA 17042023 RECIBIDO EL DIA 18042023 SOLICITAN REQUIÉRASE A LA CÁMARA DE COMERCIO DE CALI PARA QUE EN EL TÉRMINO MÁXIMO DE DOS HORAS INFORMEN SI LA EMPRESA VISIÓN &amp; MARKETING S.A.S. SE ENCUENTRA INSCRITA ANTE ESA ENTIDAD EN CASO AFIRMATIVO PROCEDAN A ALLEGAR EL CERTIFICADO DE EXISTENCIA Y REPRESENTACIÓN LEGAL Y/O SUMINISTREN LOS DATOS CORRESPONDIENTES A DIRECCIÓN DE DOMICILIO CORREO ELECTRÓNICO Y NÚMERO DE TELÉFONO DE LA MISMA EN ARAS DE PODER REALIZAR LA NOTIFICACIÓN DEL PRESENTE TRÁMITE TUTELAR."/>
    <s v="A"/>
    <s v="JCMARIN"/>
    <s v=" "/>
    <s v="Obrero"/>
    <d v="2023-04-18T00:00:00"/>
    <s v="Origino"/>
    <s v="NRESPONS"/>
    <s v="Registros Pub y Redes Emp"/>
    <s v="Back (Registro)"/>
    <s v="Finalizado"/>
    <s v=" "/>
    <s v="Asignado a"/>
    <s v="ECUARTAS"/>
    <s v="Registros Pub y Redes Emp"/>
    <s v="Back (Registro)"/>
    <d v="2023-04-18T00:00:00"/>
    <s v="A"/>
    <s v="MERCANTIL"/>
    <n v="299994"/>
    <m/>
    <m/>
    <m/>
    <m/>
    <m/>
    <m/>
    <s v="Inscrito"/>
    <m/>
    <s v="PAOLA XIMENA POLANCO MUÑOZ"/>
    <s v=""/>
    <s v="j03penmunfencia@cendoj.ramajudicial.gov.co"/>
    <s v="E-mail"/>
    <s v=""/>
    <s v="3 Peticiones"/>
    <x v="0"/>
    <s v="Registros Publicos y Redes Emp"/>
    <s v="Derecho de peticion"/>
    <s v="."/>
    <s v="."/>
    <s v="2023 - 00360 SANTIAGO DE CALI, 18 DE ABRIL DE 2023 SEÑORES JUZGADO TERCERO PENAL MUNICIPAL CON FUNCIÓN DE CONTROL DE GARANTÍAS DE FLORENCIA ATENCIÓN: PAOLA XIMENA POLANCO MUÑOZ JUEZ J03PENMUNFENCIA@CENDOJ.RAMAJUDICIAL.GOV.CO FLORENCIA CORDIAL SALUDO DAMOS RESPUESTA AL OFICIO NO. 063 RADICACIÓN 2023-00054 DEL 14 DE ABRIL DE 2023, RECIBIDO EN ESTA ENTIDAD EL 18 DE ABRIL, EN EL QUE SOLICITA &quot;INFORMEN SI, LA EMPRESA VISIÓN &amp; MARKETING S.A.S., SE ENCUENTRA INSCRITA ANTE ESA ENTIDAD, EN CASO AFIRMATIVO, PROCEDAN A ALLEGAR EL CERTIFICADO DE EXISTENCIA Y REPRESENTACIÓN LEGAL Y/O SUMINISTREN LOS DATOS CORRESPONDIENTES A DIRECCIÓN DE DOMICILIO, CORREO ELECTRÓNICO Y NÚMERO DE TELÉFONO DE LA MISMA, EN ARAS DE PODER REALIZAR LA NOTIFICACIÓN DEL PRESENTE TRÁMITE TUTELAR.&quot; AL RESPECTO, LE INFORMAMOS QUE LAS CÁMARAS DE COMERCIO DEBEN CEÑIRSE A LO ESTRICTAMENTE CONSAGRADO EN EL ORDENAMIENTO JURÍDICO Y, POR LO TANTO, SOLO PUEDEN HACER LO QUE LA LEY LAS FACULTA, DE TAL MANERA QUE EL ARTÍCULO "/>
    <s v="."/>
    <s v="Finalizado"/>
    <s v="ECUARTAS"/>
    <d v="2023-04-19T00:00:00"/>
    <d v="2023-04-19T00:00:00"/>
    <s v="'j03penmunfencia@cendoj.ramajudicial.gov.co.rpost.biz' martes 18/04/2023 10:05 a. m"/>
    <s v="N"/>
    <s v=""/>
    <x v="0"/>
    <s v=""/>
    <s v="N"/>
    <d v="2023-04-19T00:00:00"/>
    <d v="2023-04-19T00:00:00"/>
    <n v="2"/>
    <n v="15"/>
    <x v="0"/>
    <n v="15"/>
    <s v="cumple"/>
  </r>
  <r>
    <x v="0"/>
    <n v="2023002591"/>
    <x v="73"/>
    <s v="EN COMUNICACION DEL DIA 13042023 CON OFICIO NO. 121272555-1108-900047 DE LA DIAN SECCIONAL TULUA ENVIADO VIA EMAIL A LA CC MEDELLIN Y REMITIDO A LA CC CALI EL DIA 17042023 CON RADICACION NO. 20230458902 POR TRASLADO POR COMPETENCIAS SOLICITAN HISTÓRICO DE EXISTENCIA REPRESENTACIÓN LEGAL EN CUAL SE DISCRIMINE CLARAMENTE LOS REPRESENTANTES LEGALES QUE HAN FUNGIDO COMO TAL LAS FECHAS DE INICIO Y TERMINACIÓN DE SU RESPONSABILIDAD COMO REPRESENTANTES LEGALES DE LAS SIGUIENTES PERSONAS JURÍDICAS: AIRNOMADS S.A.S NIT 900522849 - NOTA : LA SOCIEDAD AIRNOMANDS S.A.S. NIT 900522849-0 MATRÍCULA CANCELADA POR TRASLADO DE DOMICILIO DE CALI A MEDELLIN MAT # 914388"/>
    <s v="A"/>
    <s v="JCMARIN"/>
    <s v=" "/>
    <s v="Obrero"/>
    <d v="2023-04-18T00:00:00"/>
    <s v="Origino"/>
    <s v="NRESPONS"/>
    <s v="Registros Pub y Redes Emp"/>
    <s v="Back (Registro)"/>
    <s v="Finalizado"/>
    <s v=" "/>
    <s v="Asignado a"/>
    <s v="ECUARTAS"/>
    <s v="Registros Pub y Redes Emp"/>
    <s v="Back (Registro)"/>
    <d v="2023-04-18T00:00:00"/>
    <s v="A"/>
    <s v="MERCANTIL"/>
    <n v="914388"/>
    <m/>
    <m/>
    <m/>
    <m/>
    <m/>
    <m/>
    <s v="Inscrito"/>
    <m/>
    <s v="SILVERIO DAZA CÁRDENAS"/>
    <s v="2359699"/>
    <s v="sdazac@dian.gov.co"/>
    <s v="E-mail"/>
    <s v="3103158282"/>
    <s v="3 Peticiones"/>
    <x v="0"/>
    <s v="Registros Publicos y Redes Emp"/>
    <s v="Derecho de peticion"/>
    <s v="."/>
    <s v="."/>
    <s v="2023-00359 SANTIAGO DE CALI, 18 DE ABRIL DE 2023 SEÑORES DIRECCION DE IMPUESTOS Y ADUANAS NACIONALES - DIAN ATENCIÓN: SILVERIO DAZA CÁRDENAS EJECUTOR DE COBRO G.I.T. COBRANZAS SDAZAC@DIAN.GOV.CO CORRESP_ENTRADA_TULUA@DIAN.GOV.CO TULUÁ CORDIAL SALUDO, DAMOS RESPUESTA A SU OFICIO NO. 121272555-1108-900047 DEL 13 DE ABRIL DE 2023, RECIBIDO EN LA CÁMARA DE COMERCIO DE MEDELLÍN Y REMITIDO A ESTA ENTIDAD EL 14 DE ABRIL, EN EL QUE SOLICITA: &quot;HISTÓRICO DE EXISTENCIA REPRESENTACIÓN LEGAL, EN CUAL SE DISCRIMINE CLARAMENTE LOS REPRESENTANTES LEGALES QUE HAN FUNGIDO COMO TAL, LAS FECHAS DE INICIO Y TERMINACIÓN DE SU RESPONSABILIDAD COMO REPRESENTANTES LEGALES DE LAS SIGUIENTES PERSONAS JURÍDICAS: NIT_x0009_NIT 900522849_x0009_AIRNOMADS S.A.S. AL RESPECTO, LE INFORMAMOS QUE LAS CÁMARAS DE COMERCIO DEBEN CEÑIRSE A LO ESTRICTAMENTE CONSAGRADO EN EL ORDENAMIENTO JURÍDICO Y, POR LO TANTO, SOLO PUEDEN HACER LO QUE LA LEY LAS FACULTA, DE TAL MANERA QUE EL ARTÍCULO 86 DEL CÓDIGO DE COMERCIO Y EL ARTÍCULO "/>
    <s v="."/>
    <s v="Finalizado"/>
    <s v="ECUARTAS"/>
    <d v="2023-04-18T00:00:00"/>
    <d v="2023-04-18T00:00:00"/>
    <s v="sdazac@dian.gov.co.rpost.biz; corresp_entrada_tulua@dian.gov.co.rpost.biz martes 18/04/2023 5:36 p. m."/>
    <s v="N"/>
    <s v=""/>
    <x v="0"/>
    <s v=""/>
    <s v="N"/>
    <d v="2023-04-18T00:00:00"/>
    <d v="2023-04-18T00:00:00"/>
    <n v="1"/>
    <n v="15"/>
    <x v="0"/>
    <n v="15"/>
    <s v="cumple"/>
  </r>
  <r>
    <x v="0"/>
    <n v="2023002593"/>
    <x v="73"/>
    <s v="EN COMUNICACION DEL DIA 12042023 CON EMAIL ENVIADO A LA CC BOGOTA Y REMITIDO A LA CC CALI EL DIA 14042023 RECIBIDO EL DIA 17042023 CON RAD. 20230458991 POR TRASALDO POR COMPETENCIAS MEDIANTE DERECHO DE PETICION EL SR. PEDRO LUIS VASQUEZ DELGADO CE 346893 SOLICITA SE LE INFORME A CERCA DE LAS EMPRESAS DE LAVADO DE AUTOS Y PARQUEADEROS DE AUTOS YA QUE NO UBICA LOS CODIGOS CIIU A NIVEL NACIONAL"/>
    <s v="A"/>
    <s v="JCMARIN"/>
    <s v=" "/>
    <s v="Obrero"/>
    <d v="2023-04-18T00:00:00"/>
    <s v="Origino"/>
    <s v="NRESPONS"/>
    <s v="Registros Pub y Redes Emp"/>
    <s v="Back (Registro)"/>
    <s v="Finalizado"/>
    <s v=" "/>
    <s v="Asignado a"/>
    <s v="ECUARTAS"/>
    <s v="Registros Pub y Redes Emp"/>
    <s v="Back (Registro)"/>
    <d v="2023-04-18T00:00:00"/>
    <s v="A"/>
    <s v=""/>
    <m/>
    <m/>
    <m/>
    <m/>
    <m/>
    <m/>
    <m/>
    <s v="Sin Identificación"/>
    <m/>
    <s v="PEDRO LUIS VASQUEZ DELGADO"/>
    <s v=""/>
    <s v="nahanadigitalglobal@gmail.com"/>
    <s v="E-mail"/>
    <s v=""/>
    <s v="3 Peticiones"/>
    <x v="0"/>
    <s v="Registros Publicos y Redes Emp"/>
    <s v="Derecho de peticion"/>
    <s v="."/>
    <s v="."/>
    <s v="2023-00415 SANTIAGO DE CALI, 19 DE ABRIL DE 2023 SEÑOR PEDRO LUIS VASQUEZ DELGADO NAHANADIGITALGLOBAL@GMAIL.COM BOGOTÁ D. C. CORDIAL SALUDO, DAMOS RESPUESTA A SU PETICIÓN DEL 3 DE ABRIL DE 2023, RECIBIDO EN LA CÁMARA DE COMERCIO DE BOGOTÁ Y REMITIDO A ESTA ENTIDAD EL 14 DE ABRIL, EN EL QUE SOLICITA: &quot;EMPRESAS DE LAVADO DE AUTOS Y PARQUEADEROS DE AUT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s v="."/>
    <s v="Finalizado"/>
    <s v="ECUARTAS"/>
    <d v="2023-04-19T00:00:00"/>
    <d v="2023-04-19T00:00:00"/>
    <s v="Nahanadigitalglobal@gmail.com.rpost.biz miércoles 19/04/2023 3:24 p. m."/>
    <s v="N"/>
    <s v=""/>
    <x v="0"/>
    <s v=""/>
    <s v="N"/>
    <d v="2023-04-19T00:00:00"/>
    <d v="2023-04-19T00:00:00"/>
    <n v="2"/>
    <n v="15"/>
    <x v="0"/>
    <n v="15"/>
    <s v="cumple"/>
  </r>
  <r>
    <x v="0"/>
    <n v="2023002594"/>
    <x v="73"/>
    <s v="EN COMUNICACION DEL DIA 12042023 CON OFICIO RAD 1123001642 DE LA C.A.R CUNDINAMARCA EN VIADO VIA EMAIL A LA CC BOGOTA Y REMITIDO A LA CC CALI EL DIA 14042023 RECIBIDO EL DIA 17042023 CON RADICACION NO 20230459000 POR TRASALDO POR COMPETENCIAS SOLICITAN EN UNTERMINO DE MAXIMO 10 DIAS CONTADOS A PARTIR DEL RECIBO DEL COMUNICADO REMITIR CERTIFICADOS DE EXISTENCIA Y REPREENTACION LEGAL DE LAS SOCIEDADES INVERSIONES ECHEVERRY MEJIA S EN C NIT 800073701-1 Y OIL FIELD SOLUTIONS SAS NIT 830084556-4 - NOTA LA SOCIEDAD INVERSIONES ECHEVERRY MEJIA &amp; CIA S EN C EN LIQUIDACION NIT 800073701 - 1 FIGURA ACTIVA EN CALI CON MAT # 244271 Y OIL FIELD SOLUTIONS S A S - EN LIQUIDACION NIT 830084556 - 4 FIGURA ACTIVA EN _x0009_BOGOTA CON MAT # 1079976"/>
    <s v="A"/>
    <s v="JCMARIN"/>
    <s v=" "/>
    <s v="Obrero"/>
    <d v="2023-04-18T00:00:00"/>
    <s v="Origino"/>
    <s v="NRESPONS"/>
    <s v="Registros Pub y Redes Emp"/>
    <s v="Back (Registro)"/>
    <s v="Finalizado"/>
    <s v=" "/>
    <s v="Asignado a"/>
    <s v="ECUARTAS"/>
    <s v="Registros Pub y Redes Emp"/>
    <s v="Back (Registro)"/>
    <d v="2023-04-18T00:00:00"/>
    <s v="A"/>
    <s v="MERCANTIL"/>
    <n v="244271"/>
    <m/>
    <m/>
    <m/>
    <m/>
    <m/>
    <m/>
    <s v="Inscrito"/>
    <m/>
    <s v="CARLOS ANTONIO BELLO QUINTERO"/>
    <s v="5801111EXT3700"/>
    <s v="sau@car.gov.co"/>
    <s v="E-mail"/>
    <s v=""/>
    <s v="3 Peticiones"/>
    <x v="0"/>
    <s v="Registros Publicos y Redes Emp"/>
    <s v="Derecho de peticion"/>
    <s v="."/>
    <s v="."/>
    <s v="2023 - 00427 SANTIAGO DE CALI, 19 DE ABRIL DE 2023 SEÑORES CORPORACIÓN AUTÓNOMA REGIONAL DE CUNDINAMARCA -CAR ATENCIÓN: CARLOS ANTONIO BELLO QUINTERO SAU@CAR.GOV.CO BOGOTÁ D.C. CORDIAL SALUDO DAMOS RESPUESTA A SU OFICIO 11232001642 DEL 12 DE ABRIL DE 2023, RECIBIDO EN LA CÁMARA DE COMERCIO DE BOGOTÁ Y REMITIDO A ESTA ENTIDAD EL 14 DE ABRIL, EN EL CUAL SOLICITA: &quot;REMITIR CERTIFICADOS DE EXISTENCIA Y REPRESENTACIÓN LEGAL DE LAS SOCIEDADES INVERSIONES ECHEVERRY MEJIA S. EN C. CON NIT 8000737011 Y OIL FIELD SOLUTIONS SAS CON NIT 830084556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3-04-19T00:00:00"/>
    <d v="2023-04-19T00:00:00"/>
    <s v="sau@car.gov.co.rpost.biz miércoles 19/04/2023 10:21 a. m"/>
    <s v="N"/>
    <s v=""/>
    <x v="0"/>
    <s v=""/>
    <s v="N"/>
    <d v="2023-04-19T00:00:00"/>
    <d v="2023-04-19T00:00:00"/>
    <n v="2"/>
    <n v="15"/>
    <x v="0"/>
    <n v="15"/>
    <s v="cumple"/>
  </r>
  <r>
    <x v="0"/>
    <n v="2023002602"/>
    <x v="73"/>
    <s v="SOLICITUD DE CERTIFICAD NO FIGURA PARA DIEGO ALEJANDRO SOLARTE MUÑOZ CON CC 1143867962"/>
    <s v="A"/>
    <s v="ANGRAMIR"/>
    <s v=" "/>
    <s v="Principal"/>
    <d v="2023-04-18T00:00:00"/>
    <s v="Origino"/>
    <s v="NRESPONS"/>
    <s v="Registros Pub y Redes Emp"/>
    <s v="Back (Registro)"/>
    <s v="Finalizado"/>
    <s v=" "/>
    <s v="Asignado a"/>
    <s v="CMARTINE"/>
    <s v="Registros Pub y Redes Emp"/>
    <s v="Juridica"/>
    <d v="2023-04-18T00:00:00"/>
    <s v="A"/>
    <s v="NO APLICA"/>
    <m/>
    <m/>
    <m/>
    <m/>
    <m/>
    <m/>
    <m/>
    <s v="Sin Identificación"/>
    <n v="31283554"/>
    <s v="NANCY ALEYDA MUÑOZ MUÑOZ"/>
    <s v=""/>
    <s v="nancyyu70@gmail.com"/>
    <s v="Presencial Verbal"/>
    <s v="3182696754"/>
    <s v="3 Peticiones"/>
    <x v="0"/>
    <s v="Registros Publicos y Redes Emp"/>
    <s v="Derecho de peticion"/>
    <s v="."/>
    <s v="."/>
    <s v="CONTESTADO CON CARTA 2023-00444 DEL 21 DE ABRIL DE 2023, ASÍ: &quot;MEDIANTE PETICIÓN DEL 18 DE ABRIL DE 2023, SOLICITÓ A ESTA CÁMARA DE COMERCIO UN CERTIFICADO DE NO FIGURA A NOMBRE DE DIEGO ALEJANDRO SOLARTE MUÑOZ, IDENTIFICADO CON LA CÉDULA DE CIUDADANÍA NO. 114386790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DIEGO ALEJANDRO SOLARTE MU"/>
    <s v="."/>
    <s v="Finalizado"/>
    <s v="CMARTINE"/>
    <d v="2023-04-21T00:00:00"/>
    <d v="2023-04-21T00:00:00"/>
    <s v=" "/>
    <s v="N"/>
    <s v=""/>
    <x v="0"/>
    <s v="Interés general y particular"/>
    <s v="N"/>
    <d v="2023-04-21T00:00:00"/>
    <d v="2023-04-21T00:00:00"/>
    <n v="4"/>
    <n v="15"/>
    <x v="0"/>
    <n v="15"/>
    <s v="cumple"/>
  </r>
  <r>
    <x v="0"/>
    <n v="2023002618"/>
    <x v="74"/>
    <s v="ACCIÓN DE PROTECCIÓN AL CONSUMIDOR ART 56 DE LA LEY 1480 DE 2011"/>
    <s v="A"/>
    <s v="LROJAS"/>
    <s v=" "/>
    <s v="Unicentro web"/>
    <d v="2023-04-19T00:00:00"/>
    <s v="Origino"/>
    <s v="LROJAS"/>
    <s v="Secretaria General"/>
    <s v="Asuntos Legales y Contratacion"/>
    <s v="Finalizado"/>
    <s v=" "/>
    <s v="Asignado a"/>
    <s v="LCABRERA"/>
    <s v="Asuntos Legales y Contratacion"/>
    <s v="Asuntos Legales y Contratacion"/>
    <d v="2023-04-19T00:00:00"/>
    <s v="A"/>
    <s v=""/>
    <m/>
    <m/>
    <m/>
    <m/>
    <m/>
    <m/>
    <m/>
    <s v="Sin Identificación"/>
    <n v="1144153884"/>
    <s v="VICTOR BENACHI"/>
    <s v=""/>
    <s v="victorbenacce@gmail.com"/>
    <s v="E-mail"/>
    <s v="3188253964"/>
    <s v="3 Peticiones"/>
    <x v="5"/>
    <s v="Asuntos Legales y Contratacion"/>
    <s v="Derecho de peticion"/>
    <s v="."/>
    <s v="."/>
    <s v="EN ATENCIÓN A LA COMUNICACIÓN RADICADA POR EL PETICIONARIO EN LAS INSTALACIONES DE LA CÁMARA DE COMERCIO DE CALI EL 14 DE ABRIL DEL AÑO 2023, CON LA REFERENCIA ¿ACCIÓN DE PROTECCIÓN AL CONSUMIDOR ART. 56 DE LA LEY 1480 DE 2011¿, Y POR MEDIO DE LA CUAL SOLICITA ESPECÍFICAMENTE LO SIGUIENTE: ¿(¿) 3.1 AUDITORÍA, INTERVENCIÓN DE TODOS LOS ENTES REGULADORES A LA INMOBILIARIA COMVIVIENDA. 3.2. ENTREGA DEL PAZ Y SALVO DEL CONTRATO DE ARRENDAMIENTO CELEBRADO Y TERMINADO ENTRE LAS PARTES, ARRENDADOR-INMOBILIARIA COMVIVIENDA ¿ ARRENDATARIO VICTOR HUGO BENACHI. 3.3. DEVOLUCIÓN DE LOS CANON DE ARRENDAMIENTO A PARTIR DEL MES DE JULIO DEL AÑO 2022 HASTA LA FECHA DE ENTREGA DEL PAZ Y SALVO EXPEDIDO POR LA INMOBILIARIA (¿). 3.4. PENALIDAD EQUIVALENTE A 3 VECES DEL PRECIO MENSUAL DEL ARRENDAMIENTO VIGENTE (¿). 3.5. DEVOLUCIÓN DE LOS DINEROS PAGADOS A SERVICIOS PÚBLICOS (EMCALI &amp;GDO) A PARTIR DEL MES DE JULIO DEL AÑO 2022 (¿). 3.4. SOLICITO DE MANERA RESPETUOSA Y CORDIAL, UN ENTE REGULADOR, VEEDOR Y CON"/>
    <s v="."/>
    <s v="Finalizado"/>
    <s v="LCABRERA"/>
    <d v="2023-04-21T00:00:00"/>
    <d v="2023-04-21T00:00:00"/>
    <s v=" "/>
    <s v="N"/>
    <s v=""/>
    <x v="0"/>
    <s v="Interés general y particular"/>
    <s v="N"/>
    <d v="2023-04-21T00:00:00"/>
    <d v="2023-04-21T00:00:00"/>
    <n v="3"/>
    <n v="15"/>
    <x v="0"/>
    <n v="15"/>
    <s v="cumple"/>
  </r>
  <r>
    <x v="0"/>
    <n v="2023002619"/>
    <x v="74"/>
    <s v="DENUNCIA EMPRESA -ACOSO MALTRATO LABORAL - Y SOLICITUD LIQUIDACION ECONOMICA A DERECHO SITIO DE MI TRABAJO BOGOTA"/>
    <s v="A"/>
    <s v="LROJAS"/>
    <s v=" "/>
    <s v="Unicentro web"/>
    <d v="2023-04-19T00:00:00"/>
    <s v="Origino"/>
    <s v="NMELO"/>
    <s v="Secretaria General"/>
    <s v="Asuntos Legales y Contratacion"/>
    <s v="Finalizado"/>
    <s v=" "/>
    <s v="Asignado a"/>
    <s v="NMELO"/>
    <s v="Asuntos Legales y Contratacion"/>
    <s v="Asuntos Legales y Contratacion"/>
    <d v="2023-04-19T00:00:00"/>
    <s v="A"/>
    <s v=""/>
    <m/>
    <m/>
    <m/>
    <m/>
    <m/>
    <m/>
    <m/>
    <s v="Sin Identificación"/>
    <n v="16759595"/>
    <s v="HAROLD CHRISTIAN BARCENAS KOCHMARIK"/>
    <s v=""/>
    <s v="hcbarkoch@gmail.com"/>
    <s v="E-mail"/>
    <s v="3104883731"/>
    <s v="3 Peticiones"/>
    <x v="5"/>
    <s v="Asuntos Legales y Contratacion"/>
    <s v="Derecho de peticion"/>
    <s v="."/>
    <s v="."/>
    <s v="SE REMITE RESPUESTA EN SENTIDO QUE NO SOMOS COMPETENTES PARA DAR RESPUESTA A SU SOLICITUD. SE DEJA TRAZABILIDAD DEL ENVIO. DE: ASUNTOS LEGALES CÁMARA DE COMERCIO DE CALI &lt;ASUNTOSLEGALES@CCC.ORG.CO&gt; ENVIADO EL: LUNES, 24 DE ABRIL DE 2023 10:35 A. M. PARA: HCBARKOCH@GMAIL.COM ASUNTO: RESPUESTA DERECHO DE PETICION NO. 2023002619 - HAROLD CHRISTIAN BARCENAS "/>
    <s v="."/>
    <s v="Finalizado"/>
    <s v="NMELO"/>
    <d v="2023-04-24T00:00:00"/>
    <d v="2023-04-24T00:00:00"/>
    <s v=" "/>
    <s v="N"/>
    <s v=""/>
    <x v="0"/>
    <s v="Interés general y particular"/>
    <s v="N"/>
    <d v="2023-04-24T00:00:00"/>
    <d v="2023-04-24T00:00:00"/>
    <n v="4"/>
    <n v="15"/>
    <x v="0"/>
    <n v="15"/>
    <s v="cumple"/>
  </r>
  <r>
    <x v="0"/>
    <n v="2023002624"/>
    <x v="74"/>
    <s v="EN COMUNICACION DEL DIA 17042023 CON EMAIL ENVIADO A CONTAFTO CCC EL SR. STIVENS BISBICUTH MEDINA CC # 1130620016 SOLICITA UNA BASE DE DATOS DE CUANTOS RESTAURANTES Y RESTAURANTES DE COMIDAS RÁPIDAS HAY INSCRITOS EN CALI"/>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STIVENS BISBICUTH MEDINA"/>
    <s v=""/>
    <s v="stivenm88@hotmail.com"/>
    <s v="E-mail"/>
    <s v="3186966138"/>
    <s v="3 Peticiones"/>
    <x v="0"/>
    <s v="Registros Publicos y Redes Emp"/>
    <s v="Derecho de peticion"/>
    <s v="."/>
    <s v="."/>
    <s v="2023-00415 SANTIAGO DE CALI, 19 DE ABRIL DE 2023 SEÑOR STIVENS BISBICUTH MEDINA STIVENM88@HOTMAIL.COM CALI CORDIAL SALUDO, DAMOS RESPUESTA A SU PETICIÓN DEL 18 DE ABRIL DE 2023, RECIBIDO EN ESTA ENTIDAD EL MISMO DÍA, EN EL QUE SOLICITA: ¿ES POSIBLE CONOCER POR CÁMARA Y COMERCIO CUANTOS RESTAURANTES Y RESTAURANTES DE COMIDAS RÁPIDAS HAY INSCRITOS EN CALI?¿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
    <s v="."/>
    <s v="Finalizado"/>
    <s v="ECUARTAS"/>
    <d v="2023-04-21T00:00:00"/>
    <d v="2023-04-21T00:00:00"/>
    <s v="stivenm88@hotmail.com.rpost.biz miércoles 19/04/2023 4:57 p. m"/>
    <s v="N"/>
    <s v=""/>
    <x v="0"/>
    <s v="Interés general y particular"/>
    <s v="N"/>
    <d v="2023-04-21T00:00:00"/>
    <d v="2023-04-21T00:00:00"/>
    <n v="3"/>
    <n v="15"/>
    <x v="0"/>
    <n v="15"/>
    <s v="cumple"/>
  </r>
  <r>
    <x v="0"/>
    <n v="2023002626"/>
    <x v="74"/>
    <s v="EN COMUNICACION DEL DIA 15042023 CON OFICIO S-2023-SUBGA POJUD 29.54 POLICIA NACIONAL SECCIONAL CALI ENVIADO VIA EMAIL A CONTACTO CCC SOLICITAN ESTABLECER QUE VINCULO TIENEN O TUVIERON CON PERSONAS NATURALES Y JURIDICAS ESTABLECIMIENTOS DE COMERCIO, AGENCIAS Y/O SOCIEDADES SIN ÁNIMO DE LUCRO YA SEA COMO PROPIETARIOS, SOCIOS, ACCIONISTAS, REPRESENTANTES LEGALES (PRINCIPAL O SUPLENTE), MIEMBROS DE JUNTA DIRECTIVA (PRINCIPAL O SUPLENTE), CONTADORES, REVISORES FISCALES, ADMINISTRADORES, TRAMITADORES LIQUIDADORES O FUNDADORES, SEGÚN CORRESPONDALUIS ENRIQUE PEDROZA BALLESTEROS CC 6163086 Y SOCIEDAD LOGISTICA Y COMERCIAL UNION PACIFICO SAS NIT 900869890-3"/>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PATRULLERO JORGÉ EDUARDO PARRA ROJAS"/>
    <s v=""/>
    <s v="Jorge.parra2399@correo.policia.gov.co"/>
    <s v="E-mail"/>
    <s v="3147579946"/>
    <s v="3 Peticiones"/>
    <x v="0"/>
    <s v="Registros Publicos y Redes Emp"/>
    <s v="Derecho de peticion"/>
    <s v="."/>
    <s v="."/>
    <s v="2023 - 00177 SANTIAGO DE CALI, 18 DE ABRIL DE 2023 SEÑORES MINISTERIO DE DEFENSA NACIONAL POLICIA NACIONAL ATENCIÓN: PATRULLERO JORGE EDUARDO PARRA ROJAS INVESTIGADOR CRIMINAL POLFA JORGE.PARRA2399@CORREO.POLICIA.GOV.CO WESLEYNER.TENORIO4251@CORREO.POLICIA.GOV.CO LA CIUDAD CORDIAL SALUDO, DAMOS RESPUESTA A SU OFICIO S-2023-/SUBGA-POJUD-29.54 NOTICIA CRIMINAL 110016099366202310025 DEL 15 DE ABRIL DE 2023, RECIBIDO EN ESTA ENTIDAD EL 17 DE FEBRERO, EN EL QUE SOLICITA: &quot;ESTABLECER QUE VINCULO TIENEN O TUVIERON CON PERSONAS NATURALES, ESTABLECIMIENTOS DE COMERCIO, AGENCIAS Y/O SOCIEDADES SIN ÁNIMO DE LUCRO YA SEA COMO PROPIETARIOS, SOCIOS, ACCIONISTAS, REPRESENTANTES LEGALES (PRINCIPAL O SUPLENTE), MIEMBROS DE JUNTA DIRECTIVA (PRINCIPAL O SUPLENTE), CONTADORES, REVISORES FISCALES, ADMINISTRADORES, TRAMITADORES LIQUIDADORES O FUNDADORES, SEGÚN CORRESPONDA. ASÍ MISMO, RESPECTO DE LA PERSONA JURÍDICA ANTES REFERIDA INDICAR SI TIENE YLO TUVIERON UNA RELACIÓN ACCIONARIA, SOCIETARIA, DE"/>
    <s v="."/>
    <s v="Finalizado"/>
    <s v="ECUARTAS"/>
    <d v="2023-04-19T00:00:00"/>
    <d v="2023-04-19T00:00:00"/>
    <s v="jorge.parra2399@correo.policia.gov.co.rpost.biz; wesleyner.tenorio4251@correo.policia.gov.co.rpost.biz miércoles 19/04/2023 2:51 p. m"/>
    <s v="N"/>
    <s v=""/>
    <x v="0"/>
    <s v=""/>
    <s v="N"/>
    <d v="2023-04-19T00:00:00"/>
    <d v="2023-04-19T00:00:00"/>
    <n v="1"/>
    <n v="15"/>
    <x v="0"/>
    <n v="15"/>
    <s v="cumple"/>
  </r>
  <r>
    <x v="0"/>
    <n v="2023002629"/>
    <x v="74"/>
    <s v="EN COMUNICACION DEL DIA 10042023 CON OFICIO S-2023-SUBGA POJUD 29.54 POLICIA NACIONAL SECCIONAL CALI ENVIADO VIA EMAIL A CONTACTO CCC SOLICITAN VERIFICAR Y SUMINISTRAR TODA LA INFORMACIÓN SOBRE EL CERTIFICADO DE EXISTENCIA Y REPRESENTACIÓN COPIA DE LAS CARPETAS MERCANTILES (HISTÓRICO DE EXISTENCIA Y REPRESENTACIÓN LEGAL DOCUMENTOS DE CONSTITUCIÓN REFORMAS ACTUALIZACIÓN DE DATOS ESTADOS FINANCIEROS VINCULACIÓN A TERCEROS Y DEMÁS DOCUMENTOS DE PÚBLICO ACCESO INSCRITOS EN EL REGISTRO MERCANTIL) QUE FIGUREN A NOMBRE: SOCIEDAD LOGISTICA Y COMERCIAL UNION PACIFICO SAS NIT 900869890-3 - NOTA LA SOCIEDAD LOGISTICA Y COMERCIAL UNION PACIFICO SAS LOINMAR S.A.S NIT 900869890 - 3_x0009_ACTIVA EN BUENAVENTURA CON MAT # 74835"/>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PATRULLERO JORGE EDUÀRDO PARRA ROJAS"/>
    <s v=""/>
    <s v="Jorge.parra2399QCOrreo.policia.qov.co"/>
    <s v="E-mail"/>
    <s v="3147579946"/>
    <s v="3 Peticiones"/>
    <x v="0"/>
    <s v="Registros Publicos y Redes Emp"/>
    <s v="Derecho de peticion"/>
    <s v="."/>
    <s v="."/>
    <s v="2023 - 00177 SANTIAGO DE CALI, 20 DE ABRIL DE 2023 SEÑORES MINISTERIO DE DEFENSA NACIONAL POLICIA NACIONAL ATENCIÓN: PATRULLERO JORGE EDUARDO PARRA ROJAS INVESTIGADOR CRIMINAL POLFA JORGE.PARRA2399@CORREO.POLICIA.GOV.CO WESLEYNER.TENORIO4251@CORREO.POLICIA.GOV.CO LA CIUDAD CORDIAL SALUDO, DAMOS RESPUESTA A SU OFICIO S-2023-/SUBGA-POJUD-29.54 NOTICIA CRIMINAL 110016099366202310025 DEL 10 DE ABRIL DE 2023, RECIBIDO EN ESTA ENTIDAD EL 19 DE ABRIL, EN EL QUE SOLICITA: &quot;VERIFICAR Y SUMINISTRAR TODA LA INFORMACIÓN SOBRE EL CERTIFICADO DE EXISTENCIA Y REPRESENTACIÓN, COPIA DE LAS CARPETAS MERCANTILES (HISTÓRICO DE EXISTENCIA Y REPRESENTACIÓN LEGAL, DOCUMENTOS DE CONSTITUCIÓN, REFORMAS, ACTUALIZACIÓN DE DATOS, ESTADOS FINANCIEROS, VINCULACIÓN A TERCEROS Y DEMÁS DOCUMENTOS DE PÚBLICO ACCESO INSCRITOS EN EL REGISTRO MERCANTIL) QUE FIGUREN A NOMBRE: &quot; AL RESPECTO, LE INFORMAMOS QUE LAS CÁMARAS DE COMERCIO DEBEN CEÑIRSE A LO ESTRICTAMENTE CONSAGRADO EN EL ORDENAMIENTO JURÍDICO Y, POR L"/>
    <s v="."/>
    <s v="Finalizado"/>
    <s v="ECUARTAS"/>
    <d v="2023-04-20T00:00:00"/>
    <d v="2023-04-20T00:00:00"/>
    <s v="jorge.parra2399@correo.policia.gov.co.rpost.biz; wesleyner.tenorio4251@correo.policia.gov.co.rpost.biz jueves 20/04/2023 3:55 p. m"/>
    <s v="N"/>
    <s v=""/>
    <x v="0"/>
    <s v=""/>
    <s v="N"/>
    <d v="2023-04-20T00:00:00"/>
    <d v="2023-04-20T00:00:00"/>
    <n v="2"/>
    <n v="15"/>
    <x v="0"/>
    <n v="15"/>
    <s v="cumple"/>
  </r>
  <r>
    <x v="0"/>
    <n v="2023002632"/>
    <x v="74"/>
    <s v="EN COMUNICACION DEL DIA 17042023 CON OFICIO DECLA 20210 OT 9563 DE LA FGN FISCALIA 15 DECLA BOGOTA DC ENVIADO VIA EMAILA CONTACTO CCC SOLICITAN LOS CERTIFICADOS CARPETAS DEL HISTORIAL DE LAS PERSONAS JURÍDICAS: ESTACION DE SERVICIO E.D.S. FRASQUILLO CON NIT. 901291345-1 TRANSPORTZUL S.A.S. NIT 901336438-3. ASI MISMO SUMINISTRAR LOS CERTIFICADOS DE EXISTENCIA Y REPRESENTACIÓN LEGAL DONDE FIGUREN COMO SOCIOS ACCIONISTAS REPRESENTANTES LEGALES MIEMBROS DE JUNTA DIRECTIVA ETC. LAS SIGUIENTES PERSONAS, ASÍ: -JAIRO ZEA VILLEGAS CON C.C. 15.295.110 IVAN ALBERTO ZEA VILLEGAS CON CC. 3.649.786 - VANESSA DORADO MONROY CON CC 1.037.597.060 - CLAUDIA JIMENA ZEA OROZCO CON CC 1.017.179.117 - JULIANA MARIA ZEA OROZCO CON CC 1.038.092.837 - JAIME ROBERTO RENDON ARROYO CON CC 7.631.374 - JHON JAIRO MENDEZ FERNANDEZ CON CC 73.231.544 - ELADIO ALBERTO PINEDA VELEZ CON CC 15.321.944 - JAIDER ANDRES SEPULVEDA SANCHEZ CON CC 1.091.662.263 - SARA LIA ATEHORTUA SANCHEZ CON CC 32.554.183"/>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MAURICIO VANEGAS V"/>
    <s v="5702000ext12637"/>
    <s v="mauricio.vanegas@fiscalia.gov.co"/>
    <s v="E-mail"/>
    <s v=""/>
    <s v="3 Peticiones"/>
    <x v="0"/>
    <s v="Registros Publicos y Redes Emp"/>
    <s v="Derecho de peticion"/>
    <s v="."/>
    <s v="."/>
    <s v="2023 - 00398 SANTIAGO DE CALI, 20 DE ABRIL DE 2023 SEÑORES FISCALIA GENERAL DE LA NACION ATENCIÓN: MAURICIO VANEGAS V. SERVIDOR DE POLICÍA JUDICIAL MAURICIO.VANEGAS@FISCALIA.GOV.CO BOGOTÁ D.C. CORDIAL SALUDO DAMOS RESPUESTA AL RADICADO NO. 20235860010891 DEL 17 DE ABRIL DEL 2023, RECIBIDO EN ESTA ENTIDAD EL 19 DE ABRIL, EN EL CUAL SOLICITA SUMINISTRAR LA SIGUIENTE INFORMACIÓN: &quot;ASIMISMO SUMINISTRAR LOS CERTIFICADOS DE EXISTENCIA Y REPRESENTACIÓN LEGAL DONDE FIGUREN COMO SOCIOS, ACCIONISTAS, REPRESENTANTES LEGALES, MIEMBROS DE JUNTA DIRECTIVA, ETC. LAS SIGUIENTES PERSONAS, ASÍ: JAIRO ZEA VILLEGAS CON C.C. 15.295.110 IVAN ALBERTO ZEA VILLEGAS CON CC. 3.649.786 VANESSA DORADO MONROY CON CC 1.037.597.060 CLAUDIA JIMENA ZEA OROZCO CON CC 1.017.179.117 JULIANA MARIA ZEA OROZCO CON CC 1.038.092.837 JAIME ROBERTO RENDON ARROYO CON CC 7.631.374 JHON JAIRO MENDEZ FERNANDEZ CON CC 73.231.544 ELADIO ALBERTO PINEDA VELEZ CON CC 15.321.944 JAIDER ANDRES SEPULVEDA SANCHEZ CON CC 1."/>
    <s v="."/>
    <s v="Finalizado"/>
    <s v="ECUARTAS"/>
    <d v="2023-04-21T00:00:00"/>
    <d v="2023-04-21T00:00:00"/>
    <s v="mauricio.vanegas@fiscalia.gov.co.rpost.biz jueves 20/04/2023 5:37 p. m "/>
    <s v="N"/>
    <s v=""/>
    <x v="0"/>
    <s v=""/>
    <s v="N"/>
    <d v="2023-04-21T00:00:00"/>
    <d v="2023-04-21T00:00:00"/>
    <n v="3"/>
    <n v="15"/>
    <x v="0"/>
    <n v="15"/>
    <s v="cumple"/>
  </r>
  <r>
    <x v="0"/>
    <n v="2023002633"/>
    <x v="74"/>
    <s v="EN COMUNICACION DEL DIA 13042023 CON OFICIO GS-2023 SUBOP. DICAL 29.25 POLICIA NACIONAL SECCIONAL CALI ENVIADO VIA EMAIL A CONTACTO CCC DE MANERA RESPETUOSA SOLICITAN COLABORACION SUMINISTRANDO COPIA DEL CERTIFICADO DE MATRICULA DEL ESTABLECIMIENTO DE COMERCIO REMYD¿S SPORT DE LA CIUDAD DE CALI - NOTA REMYD'S SPORT CALI CON MAT# 1021410 ACTIVA ESTABLECIMIENTO"/>
    <s v="A"/>
    <s v="JCMARIN"/>
    <s v=" "/>
    <s v="Obrero"/>
    <d v="2023-04-19T00:00:00"/>
    <s v="Origino"/>
    <s v="NRESPONS"/>
    <s v="Registros Pub y Redes Emp"/>
    <s v="Back (Registro)"/>
    <s v="Finalizado"/>
    <s v=" "/>
    <s v="Asignado a"/>
    <s v="ECUARTAS"/>
    <s v="Registros Pub y Redes Emp"/>
    <s v="Back (Registro)"/>
    <d v="2023-04-19T00:00:00"/>
    <s v="A"/>
    <s v="MERCANTIL"/>
    <n v="1021410"/>
    <m/>
    <m/>
    <m/>
    <m/>
    <m/>
    <m/>
    <s v="Inscrito"/>
    <m/>
    <s v="PT JOSE DAVID ZARATE MORALES"/>
    <s v="6818791"/>
    <s v="jose.zarate4249@correo.polica.gov.co"/>
    <s v="E-mail"/>
    <s v="3229469268"/>
    <s v="3 Peticiones"/>
    <x v="0"/>
    <s v="Registros Publicos y Redes Emp"/>
    <s v="Derecho de peticion"/>
    <s v="."/>
    <s v="."/>
    <s v="2023 - 00439 SANTIAGO DE CALI, 21 DE ABRIL DE 2023 SEÑORES MINISTERIO DE DEFENSA NACIONAL POLICIA NACIONAL ATENCIÓN: PATRULLERO JOSE DAVID ZARATE MORALES INVESTIGADOR CRIMINAL UICT COMISIÓN PACIFICO JOSE.ZARATE4249@CORREO.POLICIA.GOV.CO LA CIUDAD CORDIAL SALUDO, DAMOS RESPUESTA A SU OFICIO GS-2023-/SUBOP-DICAL-29.25 DEL 13 DE ABRIL DE 2023, RECIBIDO ESTA ENTIDAD EL 19 DE ABRIL, EN EL QUE SOLICITA: &quot;SUMINISTRAR COPIA DEL CERTIFICADO DE MATRÍCULA DEL ESTABLECIMIENTO DE COMERCIO RELACIONADO A CONTINUACIÓN REMYD'S SPORT_x0009__x0009_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ECUARTAS"/>
    <d v="2023-04-21T00:00:00"/>
    <d v="2023-04-21T00:00:00"/>
    <s v="jose.zarate4249@correo.policia.gov.co.rpost.biz viernes 21/04/2023 8:13 a. m"/>
    <s v="N"/>
    <s v=""/>
    <x v="0"/>
    <s v=""/>
    <s v="N"/>
    <d v="2023-04-21T00:00:00"/>
    <d v="2023-04-21T00:00:00"/>
    <n v="3"/>
    <n v="15"/>
    <x v="0"/>
    <n v="15"/>
    <s v="cumple"/>
  </r>
  <r>
    <x v="0"/>
    <n v="2023002636"/>
    <x v="74"/>
    <s v="EN COMUNICACION DEL DIA 11042023 CON EMAIL ENVIADO A CONTACTO CCC MEDIANTE DERECHO DFE PETICION EL SR. LEONARDO PRADO OREJUELA CC 1061733728 SOLICITA SE LE INFORME Y SE LE EXPIDA UN CERTIFICADO DONDE CONSTE COMO SE ENCUENTRA ACTUALMENTE EN LA BASE DE DATOS DE LA CCC PARA DEMOSTRAR INSOLVENCIA ECONOMICA. NOTA LA CEDULA PAORTADA NO FIGURA CON REGISTROS EN LA CCC."/>
    <s v="A"/>
    <s v="JCMARIN"/>
    <s v=" "/>
    <s v="Obrero"/>
    <d v="2023-04-19T00:00:00"/>
    <s v="Origino"/>
    <s v="NRESPONS"/>
    <s v="Registros Pub y Redes Emp"/>
    <s v="Back (Registro)"/>
    <s v="Finalizado"/>
    <s v=" "/>
    <s v="Asignado a"/>
    <s v="CMARTINE"/>
    <s v="Registros Pub y Redes Emp"/>
    <s v="Juridica"/>
    <d v="2023-04-19T00:00:00"/>
    <s v="A"/>
    <s v=""/>
    <m/>
    <m/>
    <m/>
    <m/>
    <m/>
    <m/>
    <m/>
    <s v="Sin Identificación"/>
    <m/>
    <s v="LEONARDO PRADO OREJUELA"/>
    <s v=""/>
    <s v=""/>
    <s v="E-mail"/>
    <s v=""/>
    <s v="3 Peticiones"/>
    <x v="0"/>
    <s v="Registros Publicos y Redes Emp"/>
    <s v="Derecho de peticion"/>
    <s v="."/>
    <s v="."/>
    <s v="CONTESTADO CON CARTA 2023-00445 DEL 21 DE ABRIL DE 2023, ASÍ: &quot;MEDIANTE ESCRITO RECIBIDO EN ESTA CÁMARA DE COMERCIO EL 19 DE ABRIL DE 2023, SOLICITÓ &quot;UN CERTIFICADO QUE CONST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LEONARDO PRADO OREJUE"/>
    <s v="."/>
    <s v="Finalizado"/>
    <s v="CMARTINE"/>
    <d v="2023-04-21T00:00:00"/>
    <d v="2023-04-21T00:00:00"/>
    <s v=" "/>
    <s v="N"/>
    <s v=""/>
    <x v="0"/>
    <s v="Interés general y particular"/>
    <s v="N"/>
    <d v="2023-04-21T00:00:00"/>
    <d v="2023-04-21T00:00:00"/>
    <n v="3"/>
    <n v="15"/>
    <x v="0"/>
    <n v="15"/>
    <s v="cumple"/>
  </r>
  <r>
    <x v="0"/>
    <n v="2023002643"/>
    <x v="74"/>
    <s v="SOLICITAN CERTIFICADO DE NO FIGURA DEL MENOR DE EDAD JUAN ESTEBAN QUINTERO CON TI 1112042831 PARA INVENTARIO DE BIENES REQUERIDO POR LA NOTARIA"/>
    <s v="A"/>
    <s v="JMHENAO"/>
    <s v=" "/>
    <s v="Principal"/>
    <d v="2023-04-19T00:00:00"/>
    <s v="Origino"/>
    <s v="NRESPONS"/>
    <s v="Registros Pub y Redes Emp"/>
    <s v="Back (Registro)"/>
    <s v="Finalizado"/>
    <s v=" "/>
    <s v="Asignado a"/>
    <s v="CMARTINE"/>
    <s v="Registros Pub y Redes Emp"/>
    <s v="Juridica"/>
    <d v="2023-04-19T00:00:00"/>
    <s v="A"/>
    <s v=""/>
    <m/>
    <m/>
    <m/>
    <m/>
    <m/>
    <m/>
    <m/>
    <s v="Sin Identificación"/>
    <n v="22103382"/>
    <s v="TERESA DE JESUS HENAO"/>
    <s v=""/>
    <s v="teresitahenao@gmail.com"/>
    <s v="Presencial con Carta"/>
    <s v="3116198386"/>
    <s v="3 Peticiones"/>
    <x v="0"/>
    <s v="Registros Publicos y Redes Emp"/>
    <s v="Derecho de peticion"/>
    <s v="."/>
    <s v="."/>
    <s v="CONTESTADO CON CARTA 2023-00446 DEL 21 DE ABRIL DE 2023, ASÍ: &quot;MEDIANTE PETICIÓN DEL 19 DE ABRIL DE 2023, SOLICITA A ESTA CÁMARA DE COMERCIO CERTIFICADO DE NO FIGURA DEL MENOR DE EDAD JUAN ESTEBAN QUINTERO SILVA, IDENTIFICADO CON LA TARJETA DE IDENTIDAD NO. 1.112.042.8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s v="."/>
    <s v="Finalizado"/>
    <s v="CMARTINE"/>
    <d v="2023-04-21T00:00:00"/>
    <d v="2023-04-21T00:00:00"/>
    <s v=" "/>
    <s v="N"/>
    <s v=""/>
    <x v="0"/>
    <s v="Interés general y particular"/>
    <s v="N"/>
    <d v="2023-04-21T00:00:00"/>
    <d v="2023-04-21T00:00:00"/>
    <n v="3"/>
    <n v="15"/>
    <x v="0"/>
    <n v="15"/>
    <s v="cumple"/>
  </r>
  <r>
    <x v="0"/>
    <n v="2023002645"/>
    <x v="74"/>
    <s v="EN COMUNICACION DEL DIA 18042023 CON OFICIO FO -M9-P3-02-V01 DE LA SECRETARIA DE TURISMO DE LA GOBERNACION DEL VALLE ENVIADO VIA EMAIL A CONTACTO CCC SOLICITAN BASE DE DATOS DE EMPRESARIOS DEL SECTOR TURISTICO - ACTIVOS - CANCELADOS POR NO RENOVAR - SUSOPENDIDOS POR NO RENOVAR - CANCELADO VOLUNTARIAMENTE - Y CANCELADOS, CON NOMBRE CORREO ELECTRONICO NUMERO CELULAR DIRECCION NOMBRE DEL PROPIETARIO O ADMINISTRADOR O GERENTE ESPECIALMENMTE DE LOS SECTORES DE ALOJAMIENTO RESTAURANTES AGENCIAS DE VIAJES GUIAS TURISTICOS CENTROS VACACIONALES OPERADORES TURISTICOS"/>
    <s v="A"/>
    <s v="JCMARIN"/>
    <s v=" "/>
    <s v="Obrero"/>
    <d v="2023-04-19T00:00:00"/>
    <s v="Origino"/>
    <s v="NRESPONS"/>
    <s v="Registros Pub y Redes Emp"/>
    <s v="Back (Registro)"/>
    <s v="Finalizado"/>
    <s v=" "/>
    <s v="Asignado a"/>
    <s v="ECUARTAS"/>
    <s v="Registros Pub y Redes Emp"/>
    <s v="Back (Registro)"/>
    <d v="2023-04-19T00:00:00"/>
    <s v="A"/>
    <s v=""/>
    <m/>
    <m/>
    <m/>
    <m/>
    <m/>
    <m/>
    <m/>
    <s v="Sin Identificación"/>
    <m/>
    <s v="JULIAN FELIPE FRANCO RESTREPO"/>
    <s v="3177634898"/>
    <s v="martrujil@valledelcauca.gov.co jffranco@valledelca"/>
    <s v="E-mail"/>
    <s v="3136774063"/>
    <s v="3 Peticiones"/>
    <x v="0"/>
    <s v="Registros Publicos y Redes Emp"/>
    <s v="Derecho de peticion"/>
    <s v="."/>
    <s v="."/>
    <s v="2023-00434 SANTIAGO DE CALI, 20 DE ABRIL DE 2023 SEÑOR JULIÁN FELIPE FRANCO RESTREPO SECRETARIO DE TURISMO DEPARTAMENTO DEL VALLE DEL CAUCA - SECRETARÍA DE TURISMO MARTRUJIL@VALLEDELCAUCA.GOV.CO COMPETITIVIDAD.TURISMO@VALLEDELCAUCA.GOV.CO CIUDAD CORDIAL SALUDO, DAMOS RESPUESTA A SU OFICIO 1.350-18-2023 16 8509 DEL 18 DE ABRIL DE 2023, RECIBIDO EN ESTA ENTIDAD EL 19 DE ABRIL, EN EL QUE SOLICITA: &quot;BASE DE DATOS DE EMPRESARIOS DEL SECTOR TURÍSTICO (ACTIVOS, CANCELADOS POR NO RENOVAR, SUSPEDIDO POR NO RENOVAR, CANCELADO VOLUNTARIAMENTE Y CANCELADO), (NOMBRE, CORREO ELECTRÓNICO, NÚMERO CELULAR, DIRECCIÓN, NOMBRE DEL PROPIETARIO Y/O ADMINISTRADOR Y/O GERENTE) ESPECIALMENTE DE LOS SECTORES DE ALOJAMIENTO, RESTAURANTES, AGENCIAS DE VIAJES, GUÍAS TURÍSTICOS, CENTROS VACACIONALES, OPERADORES TURÍSTICOS.&quot; AL RESPECTO, LE INFORMAMOS QUE LAS CÁMARAS DE COMERCIO DEBEN CEÑIRSE A LO ESTRICTAMENTE CONSAGRADO EN EL ORDENAMIENTO JURÍDICO Y, POR TANTO, SOLO PUEDEN HACER LO QUE LA LEY LAS FAC"/>
    <s v="."/>
    <s v="Finalizado"/>
    <s v="ECUARTAS"/>
    <d v="2023-04-20T00:00:00"/>
    <d v="2023-04-20T00:00:00"/>
    <s v="martrujil@valledelcauca.gov.co.rpost.biz; competitividad.turismo@valledelcauca.gov.co.rpost.biz jueves 20/04/2023 2:26 p. m."/>
    <s v="N"/>
    <s v=""/>
    <x v="0"/>
    <s v=""/>
    <s v="N"/>
    <d v="2023-04-20T00:00:00"/>
    <d v="2023-04-20T00:00:00"/>
    <n v="2"/>
    <n v="15"/>
    <x v="0"/>
    <n v="15"/>
    <s v="cumple"/>
  </r>
  <r>
    <x v="0"/>
    <n v="2023002650"/>
    <x v="75"/>
    <s v="EN COMUNICACION DEL DIA 06032023 CON OFICIO S-N DE LA GPBERNACION DE SAN ANDRES PROVIDENCIA Y SANTA CATALINA ENVIADO VIA EMAIL A LA CC SAN ANDRES Y REMITIDO A LA CC CALI EL DIA 19042023 CON RADICACION NO. 20230464934 POR TRASLADO POR COMPETECNIAS SOLICITAN EXPEDIR CERTIFICADO DE EXISTENCIA Y REPRESENTACION LEGAL O REGISTRO MERCANTIL DE LA SOCIEDAD KOS COLOMBIA SAS NIT 901318511-7"/>
    <s v="A"/>
    <s v="JCMARIN"/>
    <s v=" "/>
    <s v="Obrero"/>
    <d v="2023-04-20T00:00:00"/>
    <s v="Origino"/>
    <s v="NRESPONS"/>
    <s v="Registros Pub y Redes Emp"/>
    <s v="Back (Registro)"/>
    <s v="Finalizado"/>
    <s v=" "/>
    <s v="Asignado a"/>
    <s v="ECUARTAS"/>
    <s v="Registros Pub y Redes Emp"/>
    <s v="Back (Registro)"/>
    <d v="2023-04-20T00:00:00"/>
    <s v="A"/>
    <s v="MERCANTIL"/>
    <n v="1062950"/>
    <m/>
    <m/>
    <m/>
    <m/>
    <m/>
    <m/>
    <s v="Inscrito"/>
    <m/>
    <s v="PILAR DEL CARMEN BRYAN MANUEL"/>
    <s v="5130801"/>
    <s v="servivicoalciudadano@sanadres.gov.co"/>
    <s v="E-mail"/>
    <s v=""/>
    <s v="3 Peticiones"/>
    <x v="0"/>
    <s v="Registros Publicos y Redes Emp"/>
    <s v="Derecho de peticion"/>
    <s v="."/>
    <s v="."/>
    <s v="2023 - 00432 SANTIAGO DE CALI, 20 DE ABRIL DE 2023 SEÑORES DEPARTAMENTO ARCHIPIELAGO DE SAN ANDRÉS, PROVIDENCIA Y SANTA CATALINA ATENCIÓN: PILAR DEL CARMEN BRYAN MANUEL DIRECTORA ADMINISTRATIVA OCCRE SERVICIOALCIUDADANO@SANANDRES.GOV.CO CORREO.OCCRE@SANANDRES.GOV.CO SAN ANDRES CORDIAL SALUDO DAMOS RESPUESTA A SU OFICIO, RECIBIDO EN LA CÁMARA DE COMERCIO DE SAN ANDRES, PROVIDENCIA Y SANTA CATALINA Y REMITIDO A ESTA ENTIDAD EL 18 DE ABRIL, EN EL CUAL SOLICITA: &quot;CERTIFICADO DE EXISTENCIA Y REPRESENTACIÓN Y/O CERTIFICADO DE MATRÍCULA MERCANTIL DE LA EMPRESA Y/O ESTABLECIMIENTO DE COMERCIO DENOMINADO KOS COLOMBIA SAS IDENTIFICADA CON NIT 901.318.51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s v="."/>
    <s v="Finalizado"/>
    <s v="ECUARTAS"/>
    <d v="2023-04-20T00:00:00"/>
    <d v="2023-04-20T00:00:00"/>
    <s v="Servicioalciudadano@sanandres.gov.co.rpost.biz; 'correo.occre@sanandres.gov.co.rpost.biz' jueves 20/04/2023 8:40 a. m"/>
    <s v="N"/>
    <s v=""/>
    <x v="0"/>
    <s v=""/>
    <s v="N"/>
    <d v="2023-04-20T00:00:00"/>
    <d v="2023-04-20T00:00:00"/>
    <n v="1"/>
    <n v="15"/>
    <x v="0"/>
    <n v="15"/>
    <s v="cumple"/>
  </r>
  <r>
    <x v="0"/>
    <n v="2023002651"/>
    <x v="75"/>
    <s v="EN COMUNICACION DEL DIA 13042023 CON OFICIO TUTELA 20210060-00 DEL JUZGADO 1 PENAL DEL CIRCUITO PARA ADOLECENTES - PASTO ENVIADO VIA EMAIL A LA CC PASTO - CC BOGOTA Y REMITIDO A LA CC CALI EL DIA 19042023 CON RADICACION NO. 20230464947 POR TRASALDO POR COMPETENCIAS SOLICITAN SEA REMITIDO EN EL TERMINO DE 2 DIAS HABILES SIGUIENTES AL LA COMUNICACION SE REMITA A ESE DESPACHO EL CERTIFICADO DE EXISTENCIA Y REPRESENTACION LEGAL DE LA SOCIEDAD NUEVA EPS - NOTA EN CALI FIGURAN VARIAS AGENCIAS DE LA SOCIEDAD EN MENCION. MAT 747208-2 - 747610-2 - 753746-2 - 754337-2 - 1119816-2 - 1129895-2 - 1161782-2"/>
    <s v="A"/>
    <s v="JCMARIN"/>
    <s v=" "/>
    <s v="Obrero"/>
    <d v="2023-04-20T00:00:00"/>
    <s v="Origino"/>
    <s v="NRESPONS"/>
    <s v="Registros Pub y Redes Emp"/>
    <s v="Back (Registro)"/>
    <s v="Finalizado"/>
    <s v=" "/>
    <s v="Asignado a"/>
    <s v="ECUARTAS"/>
    <s v="Registros Pub y Redes Emp"/>
    <s v="Back (Registro)"/>
    <d v="2023-04-20T00:00:00"/>
    <s v="A"/>
    <s v="MERCANTIL"/>
    <n v="747610"/>
    <m/>
    <m/>
    <m/>
    <m/>
    <m/>
    <m/>
    <s v="Inscrito"/>
    <m/>
    <s v="EDGAR GERARDO  ROMO LUCERO"/>
    <s v=""/>
    <s v="j01pcacpasto@cendoj.ramajudicial.gov.co"/>
    <s v="E-mail"/>
    <s v=""/>
    <s v="3 Peticiones"/>
    <x v="0"/>
    <s v="Registros Publicos y Redes Emp"/>
    <s v="Derecho de peticion"/>
    <s v="."/>
    <s v="."/>
    <s v="2023 - 00433 SANTIAGO DE CALI, 20 DE ABRIL DE 2023 SEÑORES JUZGADO PRIMERO PENAL DEL CIRCUITO PARA ADOLESCENTES CON FUNCIÓN DE CONOCIMIENTO ATENCIÓN: EDGAR GERARDO ROMO LUCERO JUEZ J01PCACPASTO@CENDOJ.RAMAJUDICIAL.GOV.CO SAN JUAN DE PASO CORDIAL SALUDO DAMOS RESPUESTA A LA ACCIÓN DE TUTELA NO. 52001311800120210060-00 DEL 13 DE ABRIL DE 2023, RECIBIDO EN LA CÁMARA DE COMERCIO DE BOGOTÁ Y REMITIDO A ESTA ENTIDAD EL 18 DE ABRIL, EN EL QUE SOLICITA &quot;A LA CÁMARA DE COMERCIO DE BOGOTÁ D.C., CALI Y SAN JUAN DE PASTO, QUE EN EL TÉRMINO DE DOS (2) DÍAS HÁBILES SIGUIENTES A LA COMUNICACIÓN DE ESTE PROVEÍDO, REMITA CON DESTINO A ESTE TRÁMITE CONSTITUCIONAL EL CERTIFICADO DE EXISTENCIA Y REPRESENTACIÓN DE LA NUEVA EPS.&quot; AL RESPECTO, LE INFORMAMOS QUE LAS CÁMARAS DE COMERCIO DEBEN CEÑIRSE A LO ESTRICTAMENTE CONSAGRADO EN EL ORDENAMIENTO JURÍDICO Y, POR LO TANTO, SOLO PUEDEN HACER LO QUE LA LEY LAS FACULTA, DE TAL MANERA QUE EL ARTÍCULO 86 DEL CÓDIGO DE COMERCIO Y EL ARTÍCULO 2.2.2.38.1.4"/>
    <s v="."/>
    <s v="Finalizado"/>
    <s v="ECUARTAS"/>
    <d v="2023-04-20T00:00:00"/>
    <d v="2023-04-20T00:00:00"/>
    <s v="j01pcacpasto@cendoj.ramajudicial.gov.co.rpost.biz jueves 20/04/2023 10:06 a. m"/>
    <s v="N"/>
    <s v=""/>
    <x v="0"/>
    <s v=""/>
    <s v="N"/>
    <d v="2023-04-20T00:00:00"/>
    <d v="2023-04-20T00:00:00"/>
    <n v="1"/>
    <n v="15"/>
    <x v="0"/>
    <n v="15"/>
    <s v="cumple"/>
  </r>
  <r>
    <x v="0"/>
    <n v="2023002653"/>
    <x v="75"/>
    <s v="EN COMUNICACION DEL DIA 07042023 CON EMAIL ENVIADO A REGISTRONACIONAL DE TURISMO BOGOTA DC Y REMITIDO A LA CC BOGOTA REENVIADO A LAS CAMARA DE COMERCIO EL DIA 12042023 RECIBIDO EN LA CCC EL DIA 19042023 CON RADICACION NO. 20230465362 POR TRASLADO POR COMPETENCIAS MEDIANTE PETICION LA SRA. VIRNA PIRATEQUE CC 52525512 SOLICITA CONSULTAR EL LISTADO DE LOS GUIAS TURISTICOS REGISTRADOS EN AL RNT EN LA ACTUIALIDAD"/>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VIRNA PIRATEQUE"/>
    <s v=""/>
    <s v="ecobacata@gmail.com"/>
    <s v="E-mail"/>
    <s v="3108789383"/>
    <s v="3 Peticiones"/>
    <x v="0"/>
    <s v="Registros Publicos y Redes Emp"/>
    <s v="Derecho de peticion"/>
    <s v="."/>
    <s v="."/>
    <s v="2023 -00435 SANTIAGO DE CALI, 20 DE ABRIL DE 2023 SEÑORA VIRNA PIRATEQUE ECOBACATA@GMAIL.COM BOGOTÁ D.C. CORDIAL SALUDO, DAMOS RESPUESTA A SU PETICIÓN DEL 7 DE ABRIL DE 2023, RECIBIDA EN CONFECÁMARAS Y REMITIDA A ESTA ENTIDAD EL 19 DE ABRIL DE 2023, EN EL QUE SOLICITA: &quot;EL LISTADO DE LOS GUÍAS DE TURISMO REGISTRADOS EN EL RNT EN LA ACTUALI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ES DE LAS CÁMARAS DE COMERCIO ENCONTRAMOS QUE SE DEBEN LIMITAR E"/>
    <s v="."/>
    <s v="Finalizado"/>
    <s v="ECUARTAS"/>
    <d v="2023-04-20T00:00:00"/>
    <d v="2023-04-20T00:00:00"/>
    <s v="'ecobacata@gmail.com.rpost.biz' jueves 20/04/2023 2:36 p. m"/>
    <s v="N"/>
    <s v=""/>
    <x v="0"/>
    <s v="Interés general y particular"/>
    <s v="N"/>
    <d v="2023-04-20T00:00:00"/>
    <d v="2023-04-20T00:00:00"/>
    <n v="1"/>
    <n v="15"/>
    <x v="0"/>
    <n v="15"/>
    <s v="cumple"/>
  </r>
  <r>
    <x v="0"/>
    <n v="2023002654"/>
    <x v="75"/>
    <s v="EN COMUNICACION DEL DIA 17042023 CON EMAIL ENVIADO A LA CC ZARZAL Y REMITIDO A LA CC CALI EL DIA 19042023 CON RADICACION NO. 20230466513 POR TRASLADO POR COMPETENCIAS MEDIENTE DERECHO DE PETICION AL SR. ARMANDO CAICEDO BALANTA CC 6559987 TO 311650 APODERADO DE LA SRA. ALEXANDRA MONTOYA SOLICITA SE LE EXPIDA UN CERTIFICADO DE EXISTENCIA Y REPRESENTACION LEGAL DE LA SOCIEDAD ACCIONES DEL CAUCA SAS NIT 805022756-4"/>
    <s v="A"/>
    <s v="JCMARIN"/>
    <s v=" "/>
    <s v="Obrero"/>
    <d v="2023-04-20T00:00:00"/>
    <s v="Origino"/>
    <s v="NRESPONS"/>
    <s v="Registros Pub y Redes Emp"/>
    <s v="Back (Registro)"/>
    <s v="Finalizado"/>
    <s v=" "/>
    <s v="Asignado a"/>
    <s v="ECUARTAS"/>
    <s v="Registros Pub y Redes Emp"/>
    <s v="Back (Registro)"/>
    <d v="2023-04-20T00:00:00"/>
    <s v="A"/>
    <s v="MERCANTIL"/>
    <n v="580247"/>
    <m/>
    <m/>
    <m/>
    <m/>
    <m/>
    <m/>
    <s v="Inscrito"/>
    <m/>
    <s v="ARMANDO CAICEDO BALANTA"/>
    <s v=""/>
    <s v=""/>
    <s v="E-mail"/>
    <s v="3147859750"/>
    <s v="3 Peticiones"/>
    <x v="0"/>
    <s v="Registros Publicos y Redes Emp"/>
    <s v="Derecho de peticion"/>
    <s v="."/>
    <s v="."/>
    <s v="2023-00436 SANTIAGO DE CALI, 20 DE ABRIL DE 2023 SEÑOR ARMANDO CAICEDO BALANTA CALLE 9 NO. 10 -45 BARRIO EL CENTRO ZARZAL CORDIAL SALUDO, MEDIANTE ESCRITO DEL 17 DE ABRIL DE 2023, RECIBIDO EN ESTA ENTIDAD EL 19 DE ABRIL, SOLICITÓ: &quot;TENIENDO EN CUENTA LOS ANTERIORES HECHOS LE SOLICITO EL FAVOR PREVIO PAGO DE LA DILIGENCIA ME ENTREGUE EL CERTIFICADO DE EXISTENCIA Y REPRESENTACIÓN LEGAL DE ACCIONES DEL CAUCA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
    <s v="."/>
    <s v="Finalizado"/>
    <s v="ECUARTAS"/>
    <d v="2023-04-20T00:00:00"/>
    <d v="2023-04-20T00:00:00"/>
    <s v="se envia respuesta fisica a la dirección CALLE 9 NO. 10 -45 BARRIO EL CENTRO ZARZAL"/>
    <s v="N"/>
    <s v=""/>
    <x v="0"/>
    <s v=""/>
    <s v="N"/>
    <d v="2023-04-20T00:00:00"/>
    <d v="2023-04-20T00:00:00"/>
    <n v="1"/>
    <n v="15"/>
    <x v="0"/>
    <n v="15"/>
    <s v="cumple"/>
  </r>
  <r>
    <x v="0"/>
    <n v="2023002655"/>
    <x v="75"/>
    <s v="EN COMUNICACION DEL DIA 22032023 CON OFICIO RAD 20239200009991 DE LA FGN FISCALIA 24 ESPECIALIZADA DECDF BOGOTA DC ENVIADO VIA EMAIL A LA CC BOGOTA REMITIDO A LA CC CALI EL DIA 19042023 CON RADICACION NO. 20230468215 POR TRASLADO POR COMPETENCIAS SOLICITAN OBTENER INFROMACION RELACIONADA CON LOS VINCULOS QUE TIENEN O TUVIERON CON PERSONAS JURIDICAS ESTABKLECIMIENTOS DE COMERCIO AGENCIAS O SOCIEDADES ESAL SEA COMO PROPIETARIOS SOCIOS ACCIONISTAS REPRESENTANTES LEGALES MIEMBROS DE JUNTA DIRECTIVA PPAL O SUPLETEN CONTADORES REVISORES FISCALESADMINISTRADORES O LIQUIDADORES SEGUN CORRESPONDA DE LAS 57 PERSONA RELACIONADAS EN EL OFICIO (LISTA LARGA)"/>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JOHN CACERES RAMIREZ"/>
    <s v="5702000ext1288"/>
    <s v="john.caceresr@fiscalia.gov.co"/>
    <s v="E-mail"/>
    <s v="3223651016"/>
    <s v="3 Peticiones"/>
    <x v="0"/>
    <s v="Registros Publicos y Redes Emp"/>
    <s v="Derecho de peticion"/>
    <s v="."/>
    <s v="."/>
    <s v="2023 - 00398 SANTIAGO DE CALI, 21 DE ABRIL DE 2023 SEÑORES FISCALIA GENERAL DE LA NACION ATENCIÓN: JOHN CÁCERES RAMÍREZ TÉCNICO INVESTIGADOR IV JOHN.CACERESR@FISCALIA.GOV.CO BOGOTÁ D.C. CORDIAL SALUDO DAMOS RESPUESTA AL CORREO ELECTRÓNICO DEL 22 DE MARZO DE 2023, RECIBIDO EN LA CÁMARA DE COMERCIO DE BOGOTÁ, LUEGO EN LA CÁMARA DE COMERCIO DE MONTERÍA Y REMITIDO A ESTA ENTIDAD EL 19 DE ABRIL, EN EL CUAL SOLICITA SUMINISTRAR LA SIGUIENTE INFORMACIÓN: &quot;INFORMACIÓN RELACIONADA CON LOS VÍNCULOS QUE TIENEN O TUVIERON CON PERSONAS JURÍDICAS, ESTABLECIMIENTOS DE COMERCIO, AGENCIAS Y/O SOCIEDADES SIN ÁNIMO DE LUCRO YA SEA COMO PROPIETARIO, SOCIOS, ACCIONISTAS, REPRESENTANTES LEGALES (PRINCIPAL O SUPLENTE) MIEMBROS DE JUNTA DIRECTIVA (PRINCIPALES O SUPLENTE), CONTADORES, REVISORES FISCALES O LIQUIDADORES, SEGÚN CORRESPONDA, DE LAS PERSONAS QUE SE RELACIONAN A CONTINUACIÓN: (¿)&quot; AL RESPECTO, LE INFORMAMOS QUE LAS CÁMARAS DE COMERCIO DEBEN CEÑIRSE A LO ESTRICTAMENTE CONSAGRADO EN EL ORDE"/>
    <s v="."/>
    <s v="Finalizado"/>
    <s v="ECUARTAS"/>
    <d v="2023-04-21T00:00:00"/>
    <d v="2023-04-21T00:00:00"/>
    <s v="john.caceresr@fiscalia.gov.co.rpost.biz viernes 21/04/2023 9:20 a. m"/>
    <s v="N"/>
    <s v=""/>
    <x v="0"/>
    <s v=""/>
    <s v="N"/>
    <d v="2023-04-21T00:00:00"/>
    <d v="2023-04-21T00:00:00"/>
    <n v="2"/>
    <n v="15"/>
    <x v="0"/>
    <n v="15"/>
    <s v="cumple"/>
  </r>
  <r>
    <x v="0"/>
    <n v="2023002656"/>
    <x v="75"/>
    <s v="SE SOLICITA PRORROGA DE PLAZO PARA SUBSANAR EL REQUERIMIENTO HECHO A LA RAD. 20230255355 DE LA SEÑORA LEIDY JOHANNA PEREIRA QUINTERO HECHO POR LA DRA. ANDREA GALVIS LORZA"/>
    <s v="A"/>
    <s v="JCMARIN"/>
    <s v=" "/>
    <s v="Obrero"/>
    <d v="2023-04-20T00:00:00"/>
    <s v="Origino"/>
    <s v="NRESPONS"/>
    <s v="Registros Pub y Redes Emp"/>
    <s v="Empresario"/>
    <s v="Finalizado"/>
    <s v=" "/>
    <s v="Asignado a"/>
    <s v="AGALVIS"/>
    <s v="Registros Pub y Redes Emp"/>
    <s v="Juridica"/>
    <d v="2023-04-20T00:00:00"/>
    <s v="A"/>
    <s v="MERCANTIL"/>
    <n v="1172414"/>
    <m/>
    <m/>
    <m/>
    <m/>
    <m/>
    <m/>
    <s v="Inscrito"/>
    <m/>
    <s v="LEIDY JOHANNA PEREIRA QUINTERO"/>
    <s v=""/>
    <s v="geforce.javier@gmail.com"/>
    <s v="E-mail"/>
    <s v=""/>
    <s v="2 Del tramite del documento"/>
    <x v="36"/>
    <s v="Registros Publicos y Redes Emp"/>
    <s v="Matricula o Constitución"/>
    <s v="."/>
    <s v="."/>
    <s v="SE GESTIONO LA PRORROGA HASTA LA FECHA 21/05/2023."/>
    <s v="."/>
    <s v="Finalizado"/>
    <s v="AGALVIS"/>
    <d v="2023-04-25T00:00:00"/>
    <d v="2023-04-27T00:00:00"/>
    <s v=" "/>
    <s v="N"/>
    <s v=""/>
    <x v="0"/>
    <s v="Interés general y particular"/>
    <s v="N"/>
    <d v="2023-04-27T00:00:00"/>
    <d v="2023-04-27T00:00:00"/>
    <n v="6"/>
    <n v="15"/>
    <x v="0"/>
    <n v="15"/>
    <s v="cumple"/>
  </r>
  <r>
    <x v="0"/>
    <n v="2023002659"/>
    <x v="75"/>
    <s v="EN COMUNICACION DEL DIA 18042023 CON OFICIO GS-2023-000157 SUBGA POJUD 29.54 POLICIA NACIONAL SECCIONAL BARRANQUILLA ENVIADO VIA EMAIL A CONTACTO CCC SOLICITAN COPIA DE LA CARPETA HISTORICA DONDE REPOSEN LOS DIOCUEMNTOS DE CONSTITUCION REFORMAS ACTUALIZACIONES Y DEMAS , EL CERTIFICADO DE MATRICULA MERCANTIL Y EL CERTIFICADO HISTORICO DE REP. LEGAL REVISORES FISCALES CONTADORES MIEMBROS DE JUNTA DIRECTIVA Y DEMAS INFORMACION QUE APAREZCA REGISTRADA EN LA SISTEMA DE LA SOCIEDAD BOWLING COMERCIAL SAS NIT 901000241"/>
    <s v="A"/>
    <s v="JCMARIN"/>
    <s v=" "/>
    <s v="Obrero"/>
    <d v="2023-04-20T00:00:00"/>
    <s v="Origino"/>
    <s v="NRESPONS"/>
    <s v="Registros Pub y Redes Emp"/>
    <s v="Back (Registro)"/>
    <s v="Finalizado"/>
    <s v=" "/>
    <s v="Asignado a"/>
    <s v="ECUARTAS"/>
    <s v="Registros Pub y Redes Emp"/>
    <s v="Back (Registro)"/>
    <d v="2023-04-20T00:00:00"/>
    <s v="A"/>
    <s v="MERCANTIL"/>
    <n v="908201"/>
    <m/>
    <m/>
    <m/>
    <m/>
    <m/>
    <m/>
    <s v="Inscrito"/>
    <m/>
    <s v="PT CRISTIAN CAMILO CARDONA MOYA"/>
    <s v=""/>
    <s v="cristian.cardona3963@correo.policia.gov.co"/>
    <s v="E-mail"/>
    <s v="3213740211"/>
    <s v="3 Peticiones"/>
    <x v="0"/>
    <s v="Registros Publicos y Redes Emp"/>
    <s v="Derecho de peticion"/>
    <s v="."/>
    <s v="."/>
    <s v="2023 - 00451 SANTIAGO DE CALI, 25 DE ABRIL DE 2023 SEÑORES MINISTERIO DE DEFENSA NACIONAL POLICIA NACIONAL ATENCIÓN: PATRULLERO CRISTIAN CAMILO CARDONA MOYA INVESTIGADOR CRIMINAL POLFA CRISTIAN.CARDONA3963@CORREO.POLICIA.GOV.CO BARRANQUILLA CORDIAL SALUDO, DAMOS RESPUESTA A SU OFICIO GS-2023-000157/ SUBGA-POJUD-29.54 DEL 18 DE ABRIL DE 2023, RECIBIDO EN ESTA ENTIDAD EL MISMO DÍA, EN EL QUE SOLICITA: &quot;COPIA DE LA CARPETA HISTÓRICA, DONDE REPOSEN LOS DOCUMENTOS DE CONSTITUCIÓN, REFORMAS, ACTUALIZACIONES Y DEMÁS, CERTIFICADO DE MATRICULA MERCANTIL DE IGUAL MANERA CERTIFICADO HISTÓRICO DE NOMBRAMIENTO DE REPRESENTANTES LEGALES, REVISORES FISCALES, CONTADORES, MIEMBROS DE JUNTA DIRECTIVA Y DEMÁS INFORMACIÓN QUE APAREZCA REGISTRADA EN ESTE SISTEMA QUE SEA ÚTIL PARA LA INVESTIGACIÓN, PARA LA SOCIEDAD BOWLING COMERCIAL SAS CON NIT 901.000.241&quot;. AL RESPECTO, LE INFORMAMOS QUE LAS CÁMARAS DE COMERCIO DEBEN CEÑIRSE A LO ESTRICTAMENTE CONSAGRADO EN EL ORDENAMIENTO JURÍDICO Y, POR LO TA"/>
    <s v="."/>
    <s v="Finalizado"/>
    <s v="ECUARTAS"/>
    <d v="2023-04-21T00:00:00"/>
    <d v="2023-04-25T00:00:00"/>
    <s v="'cristian.cardona3963@correo.policia.gov.co.rpost.biz martes 25/04/2023 9:59 a. m"/>
    <s v="N"/>
    <s v=""/>
    <x v="0"/>
    <s v=""/>
    <s v="N"/>
    <d v="2023-04-25T00:00:00"/>
    <d v="2023-04-25T00:00:00"/>
    <n v="4"/>
    <n v="15"/>
    <x v="0"/>
    <n v="15"/>
    <s v="cumple"/>
  </r>
  <r>
    <x v="0"/>
    <n v="2023002666"/>
    <x v="75"/>
    <s v="EN COMUNICACION DEL DIA 18042023 CON OFICIO GS-2023- AROPE GAUEL 29.25 DE LA POLICIA NACIONAL SECCIONAL BOGOTA DC ENVIADO VIA EMAIL A CONTACTO CCC SOLICITAN SE VERIFIQUE EN SUS SISTEMAS DE INFORMACIÓN CON EL FIN DE CONSTATAR SI EN LOS MISMOS EXISTE REGISTRADA LA EMPRESA CON RAZÓN SOCIAL MC CONSULTOR SAS, BAJO EL NIT 901476535 EN CASO DE RESULTAR FAVORABLE LA CONSULTA FAVOR APORTAR DIRECCIÓN DE LA MISMA, NÚMEROS DE CONTACTO, CORREO ELECTRÓNICO, ACTIVIDAD QUE REALIZA, INFORMACIÓN SOBRE EL O LOS PROPIETARIOS"/>
    <s v="A"/>
    <s v="JCMARIN"/>
    <s v=" "/>
    <s v="Obrero"/>
    <d v="2023-04-20T00:00:00"/>
    <s v="Origino"/>
    <s v="NRESPONS"/>
    <s v="Registros Pub y Redes Emp"/>
    <s v="Back (Registro)"/>
    <s v="Finalizado"/>
    <s v=" "/>
    <s v="Asignado a"/>
    <s v="ECUARTAS"/>
    <s v="Registros Pub y Redes Emp"/>
    <s v="Back (Registro)"/>
    <d v="2023-04-20T00:00:00"/>
    <s v="A"/>
    <s v="MERCANTIL"/>
    <n v="1115834"/>
    <m/>
    <m/>
    <m/>
    <m/>
    <m/>
    <m/>
    <s v="Inscrito"/>
    <m/>
    <s v="SUBINTENDENTE ISAIC DE HOYOS PATERNINA"/>
    <s v=""/>
    <s v="isaic.de@correo.policia.gov.co"/>
    <s v="E-mail"/>
    <s v="3114335698"/>
    <s v="3 Peticiones"/>
    <x v="0"/>
    <s v="Registros Publicos y Redes Emp"/>
    <s v="Derecho de peticion"/>
    <s v="."/>
    <s v="."/>
    <s v="2023 - 00441 SANTIAGO DE CALI, 21 DE ABRIL DE 2023 SEÑORES MINISTERIO DE DEFENSA NACIONAL POLICIA NACIONAL ATENCIÓN: SUBINTENDENTE ISAIC DE HOYOS PATERNINA INVESTIGADOR CRIMINAL GAULA ÉLITE ISAIC.DE@CORREO.POLICIA.GOV.CO BOGOTÁ D.C. CORDIAL SALUDO, DAMOS RESPUESTA A SU OFICIO GS-2023- / AROPE - GAUEL - 29.25 DEL 18 DE ABRIL DE 2023, RECIBIDO EN ESTA ENTIDAD EL MISMO DÍA, EN EL QUE SOLICITA: &quot;CONSTATAR SI EN LOS MISMOS EXISTE REGISTRADA LA EMPRESA CON RAZÓN SOCIAL MC CONSULTOR SAS, BAJO EL NIT 901476535, EN CASO DE RESULTAR FAVORABLE LA CONSULTA FAVOR APORTAR DIRECCIÓN DE LA MISMA, NÚMEROS DE CONTACTO, CORREO ELECTRÓNICO, ACTIVIDAD QUE REALIZA, INFORMACIÓN SOBRE EL O LOS PROPIETARI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
    <s v="."/>
    <s v="Finalizado"/>
    <s v="ECUARTAS"/>
    <d v="2023-04-21T00:00:00"/>
    <d v="2023-04-21T00:00:00"/>
    <s v="isaic.de@correo.policia.gov.co.rpost.biz viernes 21/04/2023 3:39 p. m"/>
    <s v="N"/>
    <s v=""/>
    <x v="0"/>
    <s v=""/>
    <s v="N"/>
    <d v="2023-04-21T00:00:00"/>
    <d v="2023-04-21T00:00:00"/>
    <n v="2"/>
    <n v="15"/>
    <x v="0"/>
    <n v="15"/>
    <s v="cumple"/>
  </r>
  <r>
    <x v="0"/>
    <n v="2023002668"/>
    <x v="75"/>
    <s v="EN COMUNICACION DEL DIA 18042023 CON OFICIO GS-2023-052558 MECAL POLICIA NACIONAL SECCIONAL CALI ENVIADO VIA EMAILO A CONTACTO CCC SOLICITAN SUMINISTRAR INFORMACIÓN ACERCA DE LOS REGISTROS DE MATRÍCULA MERCANTIL CERTIFICADOS HISTÓRICOS DE EXISTENCIA Y REPRESENTACIÓN LEGAL ASI COMO TAMBIÉN LOS DOCUMENTOS DE CONSTITUCIÓN ACTAS REFORMAS ACTUALIZACIONES Y DEMÁS DOCUMENTOS QUE CONFORME EL EXPEDIENTE A NOMBRE DE LAS PERSONAS NATURALES Y JURÍDICAS QUE SE RELACIONAN EN EL OFICIO (LISTA LARGA)"/>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PT ALBERTO VELA CAÑON"/>
    <s v=""/>
    <s v="luis.vela5419@correo.policia.gov.co,"/>
    <s v="E-mail"/>
    <s v="3122990108"/>
    <s v="3 Peticiones"/>
    <x v="0"/>
    <s v="Registros Publicos y Redes Emp"/>
    <s v="Derecho de peticion"/>
    <s v="."/>
    <s v="."/>
    <s v="2023 - 00161 SANTIAGO DE CALI, 27 DE ABRIL DE 2023 SEÑORES MINISTERIO DE DEFENSA NACIONAL POLICIA NACIONAL ATENCIÓN: PATRULLERO LUIS ALBERTO VELA CAÑÓN INVESTIGADOR CRIMINAL POLFA LUIS.VELA5419@CORREO.POLICIA.GOV.CO LA CIUDAD CORDIAL SALUDO, DAMOS RESPUESTA A SU OFICIO GS - 2023-052558-MECAL DEL 18 DE ABRIL DE 2023, RECIBIDO EN ESTA ENTIDAD EL MISMO DÍA, EN EL QUE SOLICITA: &quot;SUMINISTRAR INFORMACIÓN ACERCA DE LOS REGISTROS DE MATRÍCULA MERCANTIL, CERTIFICADOS HISTÓRICOS DE EXISTENCIA Y REPRESENTACIÓN LEGAL, ASI COMO TAMBIÉN LOS DOCUMENTOS DE CONSTITUCIÓN, ACTAS, REFORMAS, ACTUALIZACIONES Y DEMÁS DOCUMENTOS QUE CONFORME EL EXPEDIENTE A NOMBRE DE LAS PERSONAS NATURALES Y JURÍDICAS QUE SE MENCIONAN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4-24T00:00:00"/>
    <d v="2023-04-27T00:00:00"/>
    <s v="luis.vela5419@correo.policia.gov.co.rpost.biz jueves 27/04/2023 5:19 p. m"/>
    <s v="N"/>
    <s v=""/>
    <x v="0"/>
    <s v=""/>
    <s v="N"/>
    <d v="2023-04-27T00:00:00"/>
    <d v="2023-04-27T00:00:00"/>
    <n v="6"/>
    <n v="15"/>
    <x v="0"/>
    <n v="15"/>
    <s v="cumple"/>
  </r>
  <r>
    <x v="0"/>
    <n v="2023002672"/>
    <x v="75"/>
    <s v="EN COMUNICACION DEL DIA 18042023 CON OFICIO 0591 DEL JUZGADO 5 DE FAMILIRA DEL CIRCUITO DE PASTO ENVIADO VIA EMAIL A CONTACTO CCC SOLICITAN CERTIFIQUE SI EL SEÑOR JAIRO ANDRES VELEZ SANTACRUZ IDENTIFICADO CON CC NO. 5207153 ES PROPIETARIO DE ALGÚN ESTABLECIMIENTO DE COMERCIO Y/O CUOTAS O PARTES DE INTERÉS O SE ENCUENTRA REGISTRADO COMO REPRESENTANTE LEGAL O MIEMBRO DE JUNTA DIRECTIVA DE ALGUNA PERSONA JURÍDICA MATRICULADA EN DICHA ENTIDAD EN CASO AFIRMATIVO SE REMITA EL CORRESPONDIENTE CERTIFICADO. - NOTA LA CEDUAL APORTADA NO FIGURA REGISTRADA EN LA CCC"/>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RICARDO JAVIER PEÑA L."/>
    <s v="0927 ¿ 224143"/>
    <s v="j05fapas@cendoj.ramajudicial.gov.co"/>
    <s v="E-mail"/>
    <s v=""/>
    <s v="3 Peticiones"/>
    <x v="0"/>
    <s v="Registros Publicos y Redes Emp"/>
    <s v="Derecho de peticion"/>
    <s v="."/>
    <s v="."/>
    <s v="2023 - 00360 SANTIAGO DE CALI, 21 DE ABRIL DE 2023 SEÑORES JUZGADO QUINTO DE FAMILIA DEL CIRCUITO JUDICIAL DE PASTO ATENCIÓN: RICARDO JAVIER PEÑA L. ESCRIBIENTE J05FAPAS@CENDOJ.RAMAJUDICIAL.GOV.CO PASTO CORDIAL SALUDO DAMOS RESPUESTA AL OFICIO NO. 0591 RADICACIÓN 2023-00021-00 DEL 18 DE ABRIL DE 2023, RECIBIDO EN ESTA ENTIDAD EL MISMO DÍA, EN EL QUE SOLICITA &quot;OFICIAR A LA CÁMARA DE COMERCIO DE PASTO (N) Y A LA CÁMARA DE COMERCIO DE CALI (V) CON EL FIN DE QUE CERTIFIQUE SI EL SEÑOR JAIRO ANDRES VELEZ SANTACRUZ, IDENTIFICADO CON CÉDULA DE CIUDADANÍA NO.5.207.153 ES PROPIETARIO DE ALGÚN ESTABLECIMIENTO DE COMERCIO Y/O CUOTAS O PARTES DE INTERÉS, O SE ENCUENTRA REGISTRADO COMO REPRESENTANTE LEGAL O MIEMBRO DE JUNTA DIRECTIVA DE ALGUNA PERSONA JURÍDICA MATRICULADA EN DICHA ENTIDAD.&quot; AL RESPECTO, LE INFORMAMOS QUE LAS CÁMARAS DE COMERCIO DEBEN CEÑIRSE A LO ESTRICTAMENTE CONSAGRADO EN EL ORDENAMIENTO JURÍDICO Y, POR LO TANTO, SOLO PUEDEN HACER LO QUE LA LEY LAS FACULTA, DE TAL MAN"/>
    <s v="."/>
    <s v="Finalizado"/>
    <s v="ECUARTAS"/>
    <d v="2023-04-21T00:00:00"/>
    <d v="2023-04-21T00:00:00"/>
    <s v="j05fapas@cendoj.ramajudicial.gov.co.rpost.biz viernes 21/04/2023 5:23 p. m."/>
    <s v="N"/>
    <s v=""/>
    <x v="0"/>
    <s v=""/>
    <s v="N"/>
    <d v="2023-04-21T00:00:00"/>
    <d v="2023-04-21T00:00:00"/>
    <n v="2"/>
    <n v="15"/>
    <x v="0"/>
    <n v="15"/>
    <s v="cumple"/>
  </r>
  <r>
    <x v="0"/>
    <n v="2023002680"/>
    <x v="75"/>
    <s v="EN COMUNICACIONDEL DIA 11042023 CON EMAIL ENVIADO A LA CC URABA Y REMITIDO A LA CC CALI EL DIA 20042023 CON RADICACION NO. 20230464935 MEDIANTE PETICION EL SR. JOSE ALVEIRO PADILLA VALOYES CC 1077425369 SOLICITA BASE DE DATOS DEL SECTOR TURISTICO Y CONSULTORIO ODONTOLOGICO A NIVEL NACIONAL."/>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JOSE ALVEIRO PADILLA VALOYES"/>
    <s v=""/>
    <s v="josepadilla470@gmail.com"/>
    <s v="E-mail"/>
    <s v="3148887046"/>
    <s v="3 Peticiones"/>
    <x v="0"/>
    <s v="Registros Publicos y Redes Emp"/>
    <s v="Derecho de peticion"/>
    <s v="."/>
    <s v="."/>
    <s v="2023 -00435 SANTIAGO DE CALI, 20 DE ABRIL DE 2023 SEÑOR JOSE ALBEIRO PADILLA VALOYES JOSEPADILLA470@GMAIL.COM APARTADO CORDIAL SALUDO, DAMOS RESPUESTA A SU PETICIÓN DEL 11 DE ABRIL DE 2023, RECIBIDA EN LA CÁMARA DE COMERCIO DE URABÁ Y REMITIDA A ESTA ENTIDAD EL 19 DE ABRIL DE 2023, EN EL QUE SOLICITA: &quot;BASE DE DATOS DEL SECTOR TURÍSTICO Y CONSULTORIO ODONTOLÓGICO A NIVEL NACIONAL PARA UN TRABAJO DE MERCADE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SADAS LAS FACULTAD"/>
    <s v="."/>
    <s v="Finalizado"/>
    <s v="ECUARTAS"/>
    <d v="2023-04-20T00:00:00"/>
    <d v="2023-04-20T00:00:00"/>
    <s v="josepadilla470@gmail.com.rpost.biz jueves 20/04/2023 5:08 p. m"/>
    <s v="N"/>
    <s v=""/>
    <x v="0"/>
    <s v="Interés general y particular"/>
    <s v="N"/>
    <d v="2023-04-20T00:00:00"/>
    <d v="2023-04-20T00:00:00"/>
    <n v="1"/>
    <n v="15"/>
    <x v="0"/>
    <n v="15"/>
    <s v="cumple"/>
  </r>
  <r>
    <x v="0"/>
    <n v="2023002684"/>
    <x v="75"/>
    <s v="EN COMUNICACION DEL DIA 18042023 CON EMAIL ENVIADO A CONTACTO CCC DE LA DIAN SECCIONAL CALI SOLICITAN APOYO CON LA INFORMACIÓN DE 3 CONTRIBUYENTES TODA VEZ QUEDESDE EL VIERNES HAN TRATADO DE CONSULTAR SUS CÁMARAS DE COMERCIO PERO LA PÁGINA DEL RUES ESTÁ CAÍDA LOS CONTRIBUYENTES SON: NIT 900423752 PRENSA &amp; ENTRETENIMIENTO AGENCIA DECOMUNICACIONES SAS MAT 813666 - NIT 830514264 SAME SEGUROS Y SERVICIOS LTDA. MAT # 650704 - NIT 800210133 INTERNACIONAL DE EMBARQUES SAS MAT # 353226_x0009_"/>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YAMILEC ALOMÌA ANGULO"/>
    <s v="4898377"/>
    <s v="yalomiaa@dian.gov.co"/>
    <s v="E-mail"/>
    <s v=""/>
    <s v="3 Peticiones"/>
    <x v="0"/>
    <s v="Registros Publicos y Redes Emp"/>
    <s v="Derecho de peticion"/>
    <s v="."/>
    <s v="."/>
    <s v="2023-00359 SANTIAGO DE CALI, 21 DE ABRIL DE 2023 SEÑORES DIRECCION DE IMPUESTOS Y ADUANAS NACIONALES - DIAN ATENCIÓN: YAMILEC ALOMIA ANGULO GESTOR III DIVISIÓN DE FISCALIZACIÓN Y LIQUIDACIÓN TRIBUTARIA INTENSIVA YALOMIAA@DIAN.GOV.CO LA CIUDAD CORDIAL SALUDO, DAMOS RESPUESTA AL CORREO ELECTRÓNICO DEL 18 DE ABRIL DE 2023, RECIBIDO EN ESTA ENTIDAD EL MISMO DÍA, EN EL QUE SOLICITA: &quot;ME APOYE CON LA INFORMACIÓN DE 3 CONTRIBUYENTES, TODA VEZ QUE DESDE EL VIERNES HE TRATADO DE CONSULTAR SUS CÁMARAS DE COMERCIO, PERO LA PÁGINA DEL RUES ESTÁ CAÍDA. LOS CONTRIBUYENTES SON: NIT_x0009_NIT 900423752_x0009_PRENSA &amp; ENTRETENIMIENTO AGENCIA DECOMUNICACIONES SAS 830514264_x0009_SAME SEGUROS Y SERVICIOS LTDA. 800210133 _x0009_INTERNACIONAL DE EMBARQUES SAS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ECUARTAS"/>
    <d v="2023-04-21T00:00:00"/>
    <d v="2023-04-21T00:00:00"/>
    <s v="yalomiaa@dian.gov.co.rpost.biz viernes 21/04/2023 5:52 p. m"/>
    <s v="N"/>
    <s v=""/>
    <x v="0"/>
    <s v=""/>
    <s v="N"/>
    <d v="2023-04-21T00:00:00"/>
    <d v="2023-04-21T00:00:00"/>
    <n v="2"/>
    <n v="15"/>
    <x v="0"/>
    <n v="15"/>
    <s v="cumple"/>
  </r>
  <r>
    <x v="0"/>
    <n v="2023002689"/>
    <x v="75"/>
    <s v="EN COMUNICACION DEL DIA 18042023 CON EMAIL ENVIADO A CONTACTO CCC LA DIAN SECCIONAL CALI SOLICITA LA EXPEDICIÓN DE CERTIFICADOS DE EXISTENCIA Y REPRESENTACIÓN LEGAL DE LA SOCIEDAD RELACIONADA EN EL ARCHIVO ANEXO INDICANDO EL HISTÓRICO DE SUS REPRESENTANTES LEGALES CON LOS NÚMEROS DE SUS DOCUMENTOS DE IDENTIFICACIÓN PRINCIPALES Y SUPLENTES EN LOS PERÍODOS INDICADOS LOS QUE SE REQUIEREN PARA ADELANTAR INVESTIGACIÓN EN EL GRUPO DE LA UNIDAD PENAL. NIT 900482913 HARD SERVICIOS PROFESIONALES Y GENERALES DESDE AL 01012017-31122022"/>
    <s v="A"/>
    <s v="JCMARIN"/>
    <s v=" "/>
    <s v="Obrero"/>
    <d v="2023-04-20T00:00:00"/>
    <s v="Origino"/>
    <s v="NRESPONS"/>
    <s v="Registros Pub y Redes Emp"/>
    <s v="Back (Registro)"/>
    <s v="Finalizado"/>
    <s v=" "/>
    <s v="Asignado a"/>
    <s v="ECUARTAS"/>
    <s v="Registros Pub y Redes Emp"/>
    <s v="Back (Registro)"/>
    <d v="2023-04-20T00:00:00"/>
    <s v="A"/>
    <s v="MERCANTIL"/>
    <n v="833074"/>
    <m/>
    <m/>
    <m/>
    <m/>
    <m/>
    <m/>
    <s v="Inscrito"/>
    <m/>
    <s v="ALEJANDRO VALENCIA CALDERON"/>
    <s v=""/>
    <s v="avalenciac@dian.gov.co"/>
    <s v="E-mail"/>
    <s v=""/>
    <s v="3 Peticiones"/>
    <x v="0"/>
    <s v="Registros Publicos y Redes Emp"/>
    <s v="Derecho de peticion"/>
    <s v="."/>
    <s v="."/>
    <s v="2022 SANTIAGO DE CALI, 28 DE ABRIL DE 2023 SEÑORES DIRECCION DE IMPUESTOS Y ADUANAS NACIONALES - DIAN ATENCIÓN: ALEJANDRO VALENCIA CALDERON ANALISTA I GIT SECRETARÍA DIVISIÓN DE RECAUDO Y COBRANZAS AVALENCIAC@DIAN.GOV.CO LA CIUDAD CORDIAL SALUDO, DAMOS RESPUESTA A SU CORREO ELECTRÓNICO DEL 18 DE ABRIL DE 2023, RECIBIDO POR ESTA ENTIDAD EL MISMO DÍA, EN EL QUE SOLICITA: &quot;LA EXPEDICIÓN DE CERTIFICADOS DE EXISTENCIA Y REPRESENTACIÓN LEGAL DE LA SOCIEDAD RELACIONADA EN EL ARCHIVO ANEXO, INDICANDO EL HISTÓRICO DE SUS REPRESENTANTES LEGALES CON LOS NÚMEROS DE SUS DOCUMENTOS DE IDENTIFICACIÓN, PRINCIPALES Y SUPLENTES, EN LOS PERÍODOS INDICADOS LOS QUE SE REQUIEREN PARA ADELANTAR INVESTIGACIÓN EN EL GRUPO DE LA UNIDAD PENAL.&quot; 900.482.913 _x0009_HARD SERVICIOS PROFESIONALES Y GENERALES _x0009_1/01/2017 - 31/12/2022 AL RESPECTO, LE INFORMAMOS QUE LAS CÁMARAS DE COMERCIO DEBEN CEÑIRSE A LO ESTRICTAMENTE CONSAGRADO EN EL ORDENAMIENTO JURÍDICO Y, POR LO TANTO, SOLO PUEDEN HACER LO QUE LA LEY LAS FACU"/>
    <s v="."/>
    <s v="Finalizado"/>
    <s v="ECUARTAS"/>
    <d v="2023-04-25T00:00:00"/>
    <d v="2023-04-28T00:00:00"/>
    <s v="avalenciac@dian.gov.co.rpost.biz viernes 28/04/2023 8:16 a. m"/>
    <s v="N"/>
    <s v=""/>
    <x v="0"/>
    <s v=""/>
    <s v="N"/>
    <d v="2023-04-28T00:00:00"/>
    <d v="2023-04-28T00:00:00"/>
    <n v="7"/>
    <n v="15"/>
    <x v="0"/>
    <n v="15"/>
    <s v="cumple"/>
  </r>
  <r>
    <x v="0"/>
    <n v="2023002693"/>
    <x v="75"/>
    <s v="EN COMUNICACION DEL DIA 17042023 CON OFICIO 20235860011011 DECLA 20210 DE LA FGN SUSCRITA POR AMALFI ROJAS CASTRO FISCAL 15 CONTRA EL LAVADO DE ACTIVOS BOGOTA DC DE MANERA ATENTA ME PERMITO SOLICITAR EL CERTIFICADO EXISTENCIA Y REPRESENTACIÓN LEGAL Y ASIMISMO LA CARPETA DEL HISTORIAL DE LA EMPRESA GASOLINERA MAYJO S.A.S CON NIT 900435544-7. ASIMISMO SUMINISTRAR LOS CERTIFICADOS DE EXISTENCIA Y REPRESENTACIÓN LEGAL DONDE FIGUREN COMO SOCIOS ACCIONISTAS REPRESENTANTES LEGALES MIEMBROS DE JUNTA DIRECTIVA ETC. LAS SIGUIENTES PERSONAS - JORGE ELIECER JIMENEZ CC 8049356 - MARINO JOSE CONDE VILLORINA CC 78294982 - NOTA LA SOCIEDAD INVERSIONES MAYJO S.A.S. NIT 900435544 - 7 ACTIVA MAGDALENA MEDIO CON MAT # 45303 - EL SR. JIMENEZ BENAVIDES JORGE ELIECER C.C. 8049356 CANCELADA MAGDALENA MEDIO MAT # 31845 Y EL SR. MARINO JOSE CONDE VILLORINA C.C. 78294982 ACTIVA MONTERIA MAT # 196190."/>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MAURICIO VANEGAS V."/>
    <s v="5702000Ext12637"/>
    <s v="mauricio.vanegas@fiscalia.gov.co"/>
    <s v="E-mail"/>
    <s v=""/>
    <s v="3 Peticiones"/>
    <x v="0"/>
    <s v="Registros Publicos y Redes Emp"/>
    <s v="Derecho de peticion"/>
    <s v="."/>
    <s v="."/>
    <s v="2023 - 00447 SANTIAGO DE CALI, 20 DE ABRIL DE 2023 SEÑORES FISCALIA GENERAL DE LA NACION ATENCIÓN: MAURICIO VANEGAS V. SERVIDOR DE POLICÍA JUDICIAL MAURICIO.VANEGAS@FISCALIA.GOV.CO BOGOTÁ D.C. CORDIAL SALUDO DAMOS RESPUESTA AL OFICIO OT 9564 NC110016099144201900880 DEL 17 DE ABRIL DEL 2023, RECIBIDO EN ESTA ENTIDAD EL 18 DE ABRIL, EN EL CUAL SOLICITA SUMINISTRAR LA SIGUIENTE INFORMACIÓN: &quot;SOLICITAR EL CERTIFICADO EXISTENCIA Y REPRESENTACIÓN LEGAL Y ASIMISMO LA CARPETA DEL HISTORIAL DE LA EMPRESA GASOLINERA MAYJO S.A.S CON NIT 900435544-7. ASIMISMO SUMINISTRAR LOS CERTIFICADOS DE EXISTENCIA Y REPRESENTACIÓN LEGAL DONDE FIGUREN COMO SOCIOS, ACCIONISTAS, REPRESENTANTES LEGALES, MIEMBROS DE JUNTA DIRECTIVA, ETC. LAS SIGUIENTES PERSONAS, ASÍ: JORGE ELIECER JIMENEZ, IDENTIFICADO CON CC 8049356 MARINO JOSE CONDE VILLORINA CON CC 78294982&quot; AL RESPECTO, LE INFORMAMOS QUE LAS CÁMARAS DE COMERCIO DEBEN CEÑIRSE A LO ESTRICTAMENTE CONSAGRADO EN EL ORDENAMIENTO JURÍDICO Y, POR LO "/>
    <s v="."/>
    <s v="Finalizado"/>
    <s v="ECUARTAS"/>
    <d v="2023-04-24T00:00:00"/>
    <d v="2023-04-24T00:00:00"/>
    <s v="mauricio.vanegas@fiscalia.gov.co.rpost.biz lunes 24/04/2023 10:07 a. m"/>
    <s v="N"/>
    <s v=""/>
    <x v="0"/>
    <s v=""/>
    <s v="N"/>
    <d v="2023-04-24T00:00:00"/>
    <d v="2023-04-24T00:00:00"/>
    <n v="3"/>
    <n v="15"/>
    <x v="0"/>
    <n v="15"/>
    <s v="cumple"/>
  </r>
  <r>
    <x v="0"/>
    <n v="2023002695"/>
    <x v="75"/>
    <s v="LA SEÑORA BEATRIZ IRENIA GALINDEZ GOMEZ PERSONA NATURAL DE MATRICULA 762727-1 SOLICITA LA DEVOLUCION DE DINERO POR CONCEPTO DE LA RENOVACION 2023 QUE REALIZO EL DIA 24 DE MARZO 2023 BAJO RAD 20230291473 COMO CONSECUENCIA DE LA SOLICITUD DE CANCELACION DE SU REGISTRO COMO PERSONA NATURAL PRESENTADA EL 27 DE MARZO 2023 EN LA RAD 20230311282 JUNTO CON TRAMITE DE TRASPASO. FAVOR DEJAR LA FECHA DE RENOVACION ANTERIOR DE ESTE REGISTRO Y DEJAR EN ESTADO &quot;RETIRADO&quot; DE ESTA RENOVACION PARA PODER PROCEDER CON LA DEVOLUCIÓN DE DINERO DE ESTA SOLICITUD."/>
    <s v="A"/>
    <s v="LARTUNDU"/>
    <s v=" "/>
    <s v="Obrero"/>
    <d v="2023-04-20T00:00:00"/>
    <s v="Origino"/>
    <s v="NRESPONS"/>
    <s v="Registros Pub y Redes Emp"/>
    <s v="Back (Registro)"/>
    <s v="Finalizado"/>
    <s v=" "/>
    <s v="Asignado a"/>
    <s v="MVELASCO"/>
    <s v="Registros Pub y Redes Emp"/>
    <s v="Back Correcciones Registro"/>
    <d v="2023-04-20T00:00:00"/>
    <s v="A"/>
    <s v="MERCANTIL"/>
    <n v="762727"/>
    <n v="20230291473"/>
    <m/>
    <m/>
    <m/>
    <m/>
    <m/>
    <s v="Inscrito"/>
    <n v="48608752"/>
    <s v="BEATRIZ IRENIA GALINDEZ"/>
    <s v="3147346444"/>
    <s v="codigo1021296@gmail.com"/>
    <s v="Presencial Verbal"/>
    <s v="3175044093"/>
    <s v="3 Peticiones"/>
    <x v="23"/>
    <s v="Registros Publicos y Redes Emp"/>
    <s v="Derecho de peticion"/>
    <s v="."/>
    <s v="."/>
    <s v=".AL INSCRITO 762727-1 SE INACTIVA FECHA DE RENOVACIÓN AL 2023 Y SE ACTIVA FECHA RENOVACIÓN AL AÑO 2022 SE CAMBIA EL ESTADO A LA RAD 20230291473 CON LA QUE SE REALIZÓ LA RENOVACIÓN QUEDANDO EN ESTADO RETIRADO. PARA QUE PROCEDAN CON LA DEVOLUCIÓN DEL DINERO. SE NOTIFICA A LA USUARIA AL CORREO ELECTRÓNICO REPORTADO EN EL RECLAMO"/>
    <s v="."/>
    <s v="Finalizado"/>
    <s v="MVELASCO"/>
    <d v="2023-04-27T00:00:00"/>
    <d v="2023-04-27T00:00:00"/>
    <s v=" "/>
    <s v="N"/>
    <s v=""/>
    <x v="0"/>
    <s v="."/>
    <s v="N"/>
    <d v="2023-04-27T00:00:00"/>
    <d v="2023-04-27T00:00:00"/>
    <n v="6"/>
    <n v="15"/>
    <x v="0"/>
    <n v="15"/>
    <s v="cumple"/>
  </r>
  <r>
    <x v="0"/>
    <n v="2023002698"/>
    <x v="75"/>
    <s v="EN COMUNICACION DEL DIA 17042023 COPN OFICIO 201600255 FGN CTI SECCIONAL CALI ENVIADO VIA EMAIL A CONTACTO CCC RECIBIDO EL 18042023 SOLICITAN COLABORACIÓN EN EL SENTIDO DE ORDENAR A QUIEN CORRESPONDA INFORMAR A ESTE DESPACHO TODA LA INFORMACIÓN RELACIONADA COMO DATOS BIBLIOGRÁFICOS DIRECCIONES DE RESIDENCIA DIRECCIONES LABORALES TELÉFONOS DE UBICACIÓN ESTADO DE AFILIACIÓN Y DEMÁS INFORMACIÓN QUE REPOSE EN SUS BASES DE DATOS DE LAS PERSONAS QUE RELACIONO A CONTINUACIÓN: - CC 1114727174 EDDIER YOBAN VILLEGAS GOMEZ - CC 67002269 YOVANNA BONILLA VILLALOBOS."/>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KATHERINE MURILLO A."/>
    <s v="3989980EXT23250"/>
    <s v="ingrid.murillo@fiscalia.gov.co"/>
    <s v="E-mail"/>
    <s v="3506011415"/>
    <s v="3 Peticiones"/>
    <x v="0"/>
    <s v="Registros Publicos y Redes Emp"/>
    <s v="Derecho de peticion"/>
    <s v="."/>
    <s v="."/>
    <s v=" SANTIAGO DE CALI, 24 DE ABRIL DE 2023 SEÑORES FISCALIA GENERAL DE LA NACION ATENCIÓN: KATHERINE MURILLO A. TÉCNICO INVESTIGADOR II INGRID.MURILLO@FISCALIA.GOV.CO LA CIUDAD CORDIAL SALUDO DAMOS RESPUESTA AL OFICIO 201600255 DEL 17 DE ABRIL DEL 2023, RECIBIDO EN ESTA ENTIDAD EL 20 DE ABRIL, EN EL CUAL SOLICITA SUMINISTRAR LA SIGUIENTE INFORMACIÓN: &quot;INFORMAR A ESTE DESPACHO TODA LA INFORMACIÓN RELACIONADA COMO DATOS BIBLIOGRÁFICOS, DIRECCIONES DE RESIDENCIA, DIRECCIONES LABORALES, TELÉFONOS DE UBICACIÓN, ESTADO DE AFILIACIÓN Y DEMÁS INFORMACIÓN QUE REPOSE EN SUS BASES DE DATO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4-24T00:00:00"/>
    <d v="2023-04-24T00:00:00"/>
    <s v="'ingrid.murillo@fiscalia.gov.co.rpost.biz' lunes 24/04/2023 10:20 a. m"/>
    <s v="N"/>
    <s v=""/>
    <x v="0"/>
    <s v=""/>
    <s v="N"/>
    <d v="2023-04-24T00:00:00"/>
    <d v="2023-04-24T00:00:00"/>
    <n v="3"/>
    <n v="15"/>
    <x v="0"/>
    <n v="15"/>
    <s v="cumple"/>
  </r>
  <r>
    <x v="0"/>
    <n v="2023002700"/>
    <x v="75"/>
    <s v="EN COMUNICACION DEL DIA 18042023 CON OFICIO GS-2023-048662 DE LA POLICIA NACIONAL SECCIONAL BOGOTA DC ENVIADO VIA EMAIL A CONTACTO CCC SOLICITAN SE ALLEGUE A ESA UNIDAD DE INVESTIGACION EL CERTIFICADO DE ESTABLECIMIENTO COMERCIAL DE: IMACH STORE - JOTA APPLE - DR IPHONE CALI PARA DETERMINAR LA EXISTENCIA Y REPRESENTACION LEGAL DE LAS EMPRESAS DIRECCION DE UBICACION SOCIOS REPRESENTANTES LEGALES OBJETO SOCIAL Y SU ESTADO ACTUAL. - NOTA EL SR. CORDOBA HIGUERA MARIO ANDRES_x0009_1130643681 - 8 CALI MAT # 878528 ACTIVA PROPIETARIO DE IMACH STORE MAT 878529-2 - EL SR. CAICEDO ESTACIO BRAYAN 1143931911 - 1 CALI MAT # 1075657 ACTIVA PROPIETARIO DE DR IPHONE CALI MAT 1075658-2 - JOTA APPLE NO APARECE REGISTRADO"/>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PT LISANDO MORANTES COTES"/>
    <s v=""/>
    <s v="lisandro.morantes5674@correo.polica.gov.co"/>
    <s v="E-mail"/>
    <s v="3007444538"/>
    <s v="3 Peticiones"/>
    <x v="0"/>
    <s v="Registros Publicos y Redes Emp"/>
    <s v="Derecho de peticion"/>
    <s v="."/>
    <s v="."/>
    <s v="2023 - 00441 SANTIAGO DE CALI, 24 DE ABRIL DE 2023 SEÑORES MINISTERIO DE DEFENSA NACIONAL POLICIA NACIONAL ATENCIÓN: PATRULLERO LISANDRO MORANTES COTES INVESTIGADOR CRIMINAL LISANDRO.MORANTES5674@CORREO.POLICIA.GOV.CO BOGOTÁ D.C. CORDIAL SALUDO, DAMOS RESPUESTA A SU OFICIO GS-2023-048662 / DIJIN-CECIP DEL 18 DE ABRIL DE 2023, RECIBIDO EN ESTA ENTIDAD EL 19 DE ABRIL, EN EL QUE SOLICITA: &quot;CERTIFICADO DE ESTABLECIMIENTO COMERCIAL DE: &quot;_x0009_IMATH STORE &quot;_x0009_JOTA APPLE &quot;_x0009_DR IPHON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
    <s v="."/>
    <s v="Finalizado"/>
    <s v="ECUARTAS"/>
    <d v="2023-04-24T00:00:00"/>
    <d v="2023-04-24T00:00:00"/>
    <s v="'lisandro.morantes5674@correo.policia.gov.co.rpost.biz' lunes 24/04/2023 11:41 a. m"/>
    <s v="N"/>
    <s v=""/>
    <x v="0"/>
    <s v=""/>
    <s v="N"/>
    <d v="2023-04-24T00:00:00"/>
    <d v="2023-04-24T00:00:00"/>
    <n v="3"/>
    <n v="15"/>
    <x v="0"/>
    <n v="15"/>
    <s v="cumple"/>
  </r>
  <r>
    <x v="0"/>
    <n v="2023002702"/>
    <x v="75"/>
    <s v="EN COMUNICACION DEL DIA 170420233 CON OFICIO 23547-23 DE LA J C C BOGOTA DC ENVIADO VIA EMAIL A CONTACTO CCC SOLICITAN COLABORACIÓN PARA EL SUMINISTRO DE LA BASE DE DATOS QUE CONTENGA LA INFORMACIÓN DE LAS SOCIEDADES INSCRITAS ANTE ESA ENTIDAD DURANTE EL PRIMER TRIMESTRE DE 2023 (ENERO A MARZO) Y QUE REGISTRARON ACTIVIDADES ECONÓMICAS IDENTIFICADAS CON LOS COGIDOS CIIU 6920 ¿ 7010 Y 7020 LA INFORMACIÓN SOLICITADA SE REQUIERE EN ARCHIVO FORMATO EXCEL (EXTENSIÓN .XLS), QUE CONTENGA LOS CAMPOS SIGUIENTES, EN COLUMNAS POR SEPARADO: ¿ RAZÓN SOCIAL ¿ NIT DE LA SOCIEDAD ¿ NOMBRE(S) Y APELLIDO(S) DEL REPRESENTANTE LEGAL. ¿ CORREO ELECTRÓNICO COMERCIAL DE LA SOCIEDAD ¿ DIRECCIÓN COMERCIAL DE LA SOCIEDAD ¿ TELÉFONO COMERCIAL DE LA SOCIEDAD ¿ MUNICIPIO COMERCIAL DE LA SOCIEDAD ¿ FECHA DE REGISTRO DE LA SOCIEDAD ANTE LA CÁMARA DE COMERCIO ¿ CÓDIGOS CIIU REGISTRADOS."/>
    <s v="A"/>
    <s v="JCMARIN"/>
    <s v=" "/>
    <s v="Obrero"/>
    <d v="2023-04-20T00:00:00"/>
    <s v="Origino"/>
    <s v="NRESPONS"/>
    <s v="Registros Pub y Redes Emp"/>
    <s v="Back (Registro)"/>
    <s v="Finalizado"/>
    <s v=" "/>
    <s v="Asignado a"/>
    <s v="ECUARTAS"/>
    <s v="Registros Pub y Redes Emp"/>
    <s v="Back (Registro)"/>
    <d v="2023-04-20T00:00:00"/>
    <s v="A"/>
    <s v=""/>
    <m/>
    <m/>
    <m/>
    <m/>
    <m/>
    <m/>
    <m/>
    <s v="Sin Identificación"/>
    <m/>
    <s v="JOSE ORLANDO RAMIREZ ZULUAGA"/>
    <s v="6444450"/>
    <s v="asesor.dirección@jcc.gov.co"/>
    <s v="E-mail"/>
    <s v=""/>
    <s v="3 Peticiones"/>
    <x v="0"/>
    <s v="Registros Publicos y Redes Emp"/>
    <s v="Derecho de peticion"/>
    <s v="."/>
    <s v="."/>
    <s v="2023-00449 SANTIAGO DE CALI, 24 DE ABRIL DE 2023 SEÑOR JOSE ORLANDO RAMIREZ ZULUAGA DIRECTOR GENERAL UAE JUNTA CENTRAL DE CONTADORES ASESOR.DIRECCION@JCC.GOV.CO DIRECCION.GENERAL@JCC.GOV.CO BOGOTÁ D.C. CORDIAL SALUDO, DAMOS RESPUESTA A SU OFICIO NO. 23547.23 DEL 17 DE ABRIL DE 2023, RECIBIDO EN ESTA ENTIDAD EL 19 DE ABRIL, EN EL QUE SOLICITA: &quot;SUMINISTRO DE LA BASE DE DATOS QUE CONTENGA LA INFORMACIÓN DE LAS SOCIEDADES INSCRITAS ANTE ESA ENTIDAD DURANTE EL PRIMER TRIMESTRE DE 2023 (ENERO A MARZO) Y QUE REGISTRARON ACTIVIDADES ECONÓMICAS IDENTIFICADAS CON LOS COGIDOS CIIU 6920 - 7010 Y 7020&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
    <s v="."/>
    <s v="Finalizado"/>
    <s v="ECUARTAS"/>
    <d v="2023-04-24T00:00:00"/>
    <d v="2023-04-24T00:00:00"/>
    <s v="'asesor.direccion@jcc.gov.co.rpost.biz'; 'direccion.general@jcc.gov.co.rpost.biz' lunes 24/04/2023 1:12 p. m"/>
    <s v="N"/>
    <s v=""/>
    <x v="0"/>
    <s v=""/>
    <s v="N"/>
    <d v="2023-04-24T00:00:00"/>
    <d v="2023-04-24T00:00:00"/>
    <n v="3"/>
    <n v="15"/>
    <x v="0"/>
    <n v="15"/>
    <s v="cumple"/>
  </r>
  <r>
    <x v="0"/>
    <n v="2023002703"/>
    <x v="75"/>
    <s v="COLABORACIÓN PARA RADICAR EL COMUNICADO EN LAS OFICINAS DEL BANCO PARA CONTINUAR CON EL PROCESO CORRESPONDIENTE."/>
    <s v="A"/>
    <s v="LROJAS"/>
    <s v=" "/>
    <s v="Unicentro web"/>
    <d v="2023-04-20T00:00:00"/>
    <s v="Origino"/>
    <s v="ARIVAS"/>
    <s v="Secretaria General"/>
    <s v="Asuntos Legales y Contratacion"/>
    <s v="Finalizado"/>
    <s v=" "/>
    <s v="Asignado a"/>
    <s v="ARIVAS"/>
    <s v="Asuntos Legales y Contratacion"/>
    <s v="Asuntos Legales y Contratacion"/>
    <d v="2023-04-20T00:00:00"/>
    <s v="A"/>
    <s v=""/>
    <m/>
    <m/>
    <m/>
    <m/>
    <m/>
    <m/>
    <m/>
    <s v="Sin Identificación"/>
    <m/>
    <s v=" ALEXANDER ARIAS"/>
    <s v=""/>
    <s v="rarias@sagazsas.com"/>
    <s v="E-mail"/>
    <s v=""/>
    <s v="3 Peticiones"/>
    <x v="5"/>
    <s v="Asuntos Legales y Contratacion"/>
    <s v="Derecho de peticion"/>
    <s v="."/>
    <s v="."/>
    <s v="SE ADJUNTA TRAZABILIDAD. SE ELE RECOMIENDA AL USUARIO REMITIR SOLICITUD A LA PERSONA O ENTIDAD COMPETENTE QUE SE MENCIONA EN SU COMUNICACIÓN. DE: ASUNTOS LEGALES CÁMARA DE COMERCIO DE CALI &lt;ASUNTOSLEGALES@CCC.ORG.CO&gt; ENVIADO: LUNES, 8 DE MAYO DE 2023 18:49 PARA: RARIAS@SAGAZSAS.COM &lt;RARIAS@SAGAZSAS.COM&gt; CC: ANA LUCIA RIVAS RICO &lt;ARIVAS@CCC.ORG.CO&gt; ASUNTO: RESPUESTA DERECHO DE PETICIÓN -ALEXANDER ARIAS "/>
    <s v="."/>
    <s v="Finalizado"/>
    <s v="ARIVAS"/>
    <d v="2023-05-08T00:00:00"/>
    <d v="2023-05-08T00:00:00"/>
    <s v=" "/>
    <s v="N"/>
    <s v=""/>
    <x v="0"/>
    <s v="Interés general y particular"/>
    <s v="N"/>
    <d v="2023-05-08T00:00:00"/>
    <d v="2023-05-08T00:00:00"/>
    <n v="12"/>
    <n v="15"/>
    <x v="0"/>
    <n v="15"/>
    <s v="cumple"/>
  </r>
  <r>
    <x v="0"/>
    <n v="2023002704"/>
    <x v="75"/>
    <s v="FALSA INFORMACIONDOS VECES ME DIJERON QUE VENIAN A MI CASA A ARREGLAR UNA FALLA DE ETB CON MI LINEA HOGAR Y JAMAS VINIERON TENGO LOS RADICADOS DE LAS LLAMADAS DONDE ME ASEGURARON QUE VENIAN DICHO POR ELLOS PRIMER RADICADO DE LLAMADA 4347230000920588 SEGUNDO RADICADO DE LLAMADA 4347230000945866"/>
    <s v="A"/>
    <s v="LROJAS"/>
    <s v=" "/>
    <s v="Unicentro web"/>
    <d v="2023-04-20T00:00:00"/>
    <s v="Origino"/>
    <s v="ARIVAS"/>
    <s v="Secretaria General"/>
    <s v="Asuntos Legales y Contratacion"/>
    <s v="Finalizado"/>
    <s v=" "/>
    <s v="Asignado a"/>
    <s v="ARIVAS"/>
    <s v="Asuntos Legales y Contratacion"/>
    <s v="Asuntos Legales y Contratacion"/>
    <d v="2023-04-20T00:00:00"/>
    <s v="A"/>
    <s v=""/>
    <m/>
    <m/>
    <m/>
    <m/>
    <m/>
    <m/>
    <m/>
    <s v="Sin Identificación"/>
    <n v="19445538"/>
    <s v="LUIS EDUARDO SANTOS"/>
    <s v=""/>
    <s v="carlossantosq94@gmail.com"/>
    <s v="E-mail"/>
    <s v="3202769695"/>
    <s v="3 Peticiones"/>
    <x v="5"/>
    <s v="Asuntos Legales y Contratacion"/>
    <s v="Derecho de peticion"/>
    <s v="."/>
    <s v="."/>
    <s v="SE ADJUNTA TRAZABILIDAD. SE INFORMA NO COMPETENCIA DE LA CCC EN ASUNTOS DE DERECHOS DEL CONSUMIDOR. DE: ASUNTOS LEGALES CÁMARA DE COMERCIO DE CALI &lt;ASUNTOSLEGALES@CCC.ORG.CO&gt; ENVIADO: LUNES, 8 DE MAYO DE 2023 18:49 PARA: RARIAS@SAGAZSAS.COM &lt;RARIAS@SAGAZSAS.COM&gt; CC: ANA LUCIA RIVAS RICO &lt;ARIVAS@CCC.ORG.CO&gt; ASUNTO: RESPUESTA DERECHO DE PETICIÓN -ALEXANDER ARIAS"/>
    <s v="."/>
    <s v="Finalizado"/>
    <s v="ARIVAS"/>
    <d v="2023-05-11T00:00:00"/>
    <d v="2023-05-11T00:00:00"/>
    <s v=" "/>
    <s v="N"/>
    <s v=""/>
    <x v="0"/>
    <s v="Interés general y particular"/>
    <s v="N"/>
    <d v="2023-05-11T00:00:00"/>
    <d v="2023-05-11T00:00:00"/>
    <n v="15"/>
    <n v="15"/>
    <x v="0"/>
    <n v="15"/>
    <s v="cumple"/>
  </r>
  <r>
    <x v="0"/>
    <n v="2023002705"/>
    <x v="75"/>
    <s v=" MORRAL ; PRESENTO AVERÍAS AL MES 20 DÍAS DE COMPRADO Y EXIGIMOS ARTÍCULO NUEVO, NO COCIDO."/>
    <s v="A"/>
    <s v="LROJAS"/>
    <s v=" "/>
    <s v="Unicentro web"/>
    <d v="2023-04-20T00:00:00"/>
    <s v="Origino"/>
    <s v="ARIVAS"/>
    <s v="Secretaria General"/>
    <s v="Asuntos Legales y Contratacion"/>
    <s v="Finalizado"/>
    <s v=" "/>
    <s v="Asignado a"/>
    <s v="ARIVAS"/>
    <s v="Asuntos Legales y Contratacion"/>
    <s v="Asuntos Legales y Contratacion"/>
    <d v="2023-04-20T00:00:00"/>
    <s v="A"/>
    <s v=""/>
    <m/>
    <m/>
    <m/>
    <m/>
    <m/>
    <m/>
    <m/>
    <s v="Sin Identificación"/>
    <n v="27235211"/>
    <s v="OLGA MERCEDEZ TELLO GRANJA"/>
    <s v=""/>
    <s v="sofy_lukano2404@outlook.com"/>
    <s v="E-mail"/>
    <s v="3113178477"/>
    <s v="3 Peticiones"/>
    <x v="5"/>
    <s v="Asuntos Legales y Contratacion"/>
    <s v="Derecho de peticion"/>
    <s v="."/>
    <s v="."/>
    <s v="SE ADJUNTA TRAZABILIDAD. SE LE INFORMA AL USUAIO NO COMPETENCIA DE LA CCC EN ASUNTOS DE DERECHOS DEL CONSUMIDOR. SE REALIZA TRASLADO A SIC DE: ASUNTOS LEGALES CÁMARA DE COMERCIO DE CALI &lt;ASUNTOSLEGALES@CCC.ORG.CO&gt; ENVIADO: MIÉRCOLES, 3 DE MAYO DE 2023 12:03 PARA: SOFY_LUKANO2404@OUTLOOK.COM &lt;SOFY_LUKANO2404@OUTLOOK.COM&gt; CC: ANA LUCIA RIVAS RICO &lt;ARIVAS@CCC.ORG.CO&gt; ASUNTO: RESPUESTA DERECHO DE PETICIÓN - OLGA MERCEDEZ TELLO GRANJA"/>
    <s v="."/>
    <s v="Finalizado"/>
    <s v="ARIVAS"/>
    <d v="2023-05-03T00:00:00"/>
    <d v="2023-05-04T00:00:00"/>
    <s v=" "/>
    <s v="N"/>
    <s v=""/>
    <x v="0"/>
    <s v="Interés general y particular"/>
    <s v="N"/>
    <d v="2023-05-03T00:00:00"/>
    <d v="2023-05-04T00:00:00"/>
    <n v="9"/>
    <n v="15"/>
    <x v="0"/>
    <n v="15"/>
    <s v="cumple"/>
  </r>
  <r>
    <x v="0"/>
    <n v="2023002706"/>
    <x v="75"/>
    <s v="SOLICITUD DE CERTIFICADOS DE EXISTENCIA Y REPRESENTACION LEGAL QUE YA SE ENCUENTRAN EN LIQUIDACION, DE LOS NIT. 900531204, 830016595, 806027999 "/>
    <s v="A"/>
    <s v="JMENDEZ"/>
    <s v=" "/>
    <s v="Principal"/>
    <d v="2023-04-20T00:00:00"/>
    <s v="Origino"/>
    <s v="NRESPONS"/>
    <s v="Registros Pub y Redes Emp"/>
    <s v="Back (Registro)"/>
    <s v="Finalizado"/>
    <s v=" "/>
    <s v="Asignado a"/>
    <s v="ECUARTAS"/>
    <s v="Registros Pub y Redes Emp"/>
    <s v="Back (Registro)"/>
    <d v="2023-04-20T00:00:00"/>
    <s v="A"/>
    <s v="MERCANTIL"/>
    <n v="616864"/>
    <m/>
    <m/>
    <m/>
    <m/>
    <m/>
    <m/>
    <s v="Inscrito"/>
    <n v="16698009"/>
    <s v="HUGO RICARDO GOMEZ CASTILLO"/>
    <s v="6200000"/>
    <s v="hugomez64@gmail.com"/>
    <s v="Presencial con Carta"/>
    <s v="3172987453"/>
    <s v="3 Peticiones"/>
    <x v="0"/>
    <s v="Registros Publicos y Redes Emp"/>
    <s v="Derecho de peticion"/>
    <s v="."/>
    <s v="."/>
    <s v="2023 - 00452 SANTIAGO DE CALI, 25 DE ABRIL DE 2023 SEÑORES GOBERNACIÓN DEL VALLE DEL CAUCA ATENCIÓN: MARIA CRISTINA LESMES DUQUE SECRETARIA DEPARTAMENTAL DE SALUD HUGOMEZ64@GMAIL.COM LA CIUDAD CORDIAL SALUDO DAMOS RESPUESTA A SU OFICIO SADE 1.220.20-18-2023168811 DEL 19 DE ABRIL DE 2023, RECIBIDO EN ESTA ENTIDAD EL 20 DE ABRIL, EN EL CUAL SOLICITA: &quot;EXPEDIR CERTIFICADOS DE LAS SIGUIENTES ENTIDADES, SI SE ENCUENTRAN EN PROCESO DE LIQUIDACIÓN O YA ESTÁN LIQUIDADAS: BIOMEDICAL NIT 900531204 LABORATORIO BIOIMAGEN SOCIEDAD LIMITADA EN LIQUIDACIÓN NIT 830016595 MEDINUCLEAR DEL VALLE NIT 806027999&quot; AL RESPECTO, LE INFORMAMOS QUE LAS CÁMARAS DE COMERCIO DEBEN CEÑIRSE A LO ESTRICTAMENTE CONSAGRADO EN EL ORDENAMIENTO JURÍDICO Y, POR LO TANTO, SOLO PUEDEN HACER LO QUE LA LEY LAS FACULTA, DE TAL MANERA QUE E"/>
    <s v="."/>
    <s v="Finalizado"/>
    <s v="ECUARTAS"/>
    <d v="2023-04-25T00:00:00"/>
    <d v="2023-04-25T00:00:00"/>
    <s v="Hugomez64@gmail.com.rpost.biz; mclesmes@valledelcauca.gov.co.rpost.biz; atezna@valledelcauca.gov.co.rpost.biz; mparedes@valledelcauca.gov.co.rpost.biz martes 25/04/2023 10:50 a. m"/>
    <s v="N"/>
    <s v=""/>
    <x v="0"/>
    <s v=""/>
    <s v="N"/>
    <d v="2023-04-25T00:00:00"/>
    <d v="2023-04-25T00:00:00"/>
    <n v="4"/>
    <n v="15"/>
    <x v="0"/>
    <n v="15"/>
    <s v="cumple"/>
  </r>
  <r>
    <x v="0"/>
    <n v="2023002707"/>
    <x v="75"/>
    <s v="COMPRE EL SOAT EN EL BANCO FALABELA DENTRO DE LA TIENDA HOME CENTER EN LA CIUDAD DE CALI Y ME COBRARON $704,300, Y ME DIERON UNA FACTURA POR $701,300 NO ME DI CUENTA HASTA LLEGAR A MI CASA. CREÍ QUE ESTABA TRATANDO CON UNA EMPRESA SERIA."/>
    <s v="A"/>
    <s v="LROJAS"/>
    <s v=" "/>
    <s v="Unicentro web"/>
    <d v="2023-04-20T00:00:00"/>
    <s v="Origino"/>
    <s v="ARIVAS"/>
    <s v="Secretaria General"/>
    <s v="Asuntos Legales y Contratacion"/>
    <s v="Finalizado"/>
    <s v=" "/>
    <s v="Asignado a"/>
    <s v="ARIVAS"/>
    <s v="Asuntos Legales y Contratacion"/>
    <s v="Asuntos Legales y Contratacion"/>
    <d v="2023-04-20T00:00:00"/>
    <s v="A"/>
    <s v=""/>
    <m/>
    <m/>
    <m/>
    <m/>
    <m/>
    <m/>
    <m/>
    <s v="Sin Identificación"/>
    <n v="16932890"/>
    <s v="JUAN CARLOS GIRALDO"/>
    <s v=""/>
    <s v=" jcgiraldo1982@gmail.com"/>
    <s v="E-mail"/>
    <s v="300326377"/>
    <s v="3 Peticiones"/>
    <x v="5"/>
    <s v="Asuntos Legales y Contratacion"/>
    <s v="Derecho de peticion"/>
    <s v="."/>
    <s v="."/>
    <s v="SE ADJUNTA TRAZABILIDAD. SE LE INFORMA AL USUARIO NO COMPETENCIA DE LA CCC EN ASUNTOS RELACIONADOS CON SEGURO SOAT. DE: ASUNTOS LEGALES CÁMARA DE COMERCIO DE CALI &lt;ASUNTOSLEGALES@CCC.ORG.CO&gt; ENVIADO: JUEVES, 27 DE ABRIL DE 2023 8:31 PARA: JCGIRALDO1982@GMAIL.COM &lt;JCGIRALDO1982@GMAIL.COM&gt; CC: ANA LUCIA RIVAS RICO &lt;ARIVAS@CCC.ORG.CO&gt; ASUNTO: RESPUESTA DERECHO DE PETICIÓN - JUAN CARLOS GIRALDO "/>
    <s v="."/>
    <s v="Finalizado"/>
    <s v="ARIVAS"/>
    <d v="2023-04-27T00:00:00"/>
    <d v="2023-04-27T00:00:00"/>
    <s v=" "/>
    <s v="N"/>
    <s v=""/>
    <x v="0"/>
    <s v="Interés general y particular"/>
    <s v="N"/>
    <d v="2023-04-27T00:00:00"/>
    <d v="2023-04-27T00:00:00"/>
    <n v="6"/>
    <n v="15"/>
    <x v="0"/>
    <n v="15"/>
    <s v="cumple"/>
  </r>
  <r>
    <x v="0"/>
    <n v="2023002709"/>
    <x v="75"/>
    <s v="EN COMUNICACION DEL DIA 18042023 CON OFICIO 317 DEL JUZGADO 3 PENAL MUPAL DE MOCOA ENVIADO VIA EMAIL A CONTACTO CCC CON CARÁCTER URGENTE SE SOLICITA ENVIAR CON DESTINO A ESTE JUZGADO CERTIFICADO DE CÁMARA DE COMERCIO DE LA EMPRESA ADMINISTRACIÓN Y CONSULTORÍA EMPRESARIAL JYK S.A.S CON NIT: 901390588-9."/>
    <s v="A"/>
    <s v="JCMARIN"/>
    <s v=" "/>
    <s v="Obrero"/>
    <d v="2023-04-20T00:00:00"/>
    <s v="Origino"/>
    <s v="NRESPONS"/>
    <s v="Registros Pub y Redes Emp"/>
    <s v="Back (Registro)"/>
    <s v="Finalizado"/>
    <s v=" "/>
    <s v="Asignado a"/>
    <s v="ECUARTAS"/>
    <s v="Registros Pub y Redes Emp"/>
    <s v="Back (Registro)"/>
    <d v="2023-04-20T00:00:00"/>
    <s v="A"/>
    <s v="MERCANTIL"/>
    <n v="1085203"/>
    <m/>
    <m/>
    <m/>
    <m/>
    <m/>
    <m/>
    <s v="Inscrito"/>
    <m/>
    <s v="DIEGO ARISTIZABAL GIRALDO"/>
    <s v="4296158"/>
    <s v="o j03pmpalmoc@cendoj.ramajudicial.gov.co"/>
    <s v="E-mail"/>
    <s v=""/>
    <s v="3 Peticiones"/>
    <x v="0"/>
    <s v="Registros Publicos y Redes Emp"/>
    <s v="Derecho de peticion"/>
    <s v="."/>
    <s v="."/>
    <s v="2023 - 00450 SANTIAGO DE CALI, 24 DE ABRIL DE 2023 SEÑORES JUZGADO TERCERO PENAL MUNICIPAL DE MOCOA ATENCIÓN: DIEGO ARISTIZABAL GIRALDO SECRETARIO J03PMPALMOC@CENDOJ.RAMAJUDICIAL.GOV.CO MOCOA - PUTUMAYO CORDIAL SALUDO DAMOS RESPUESTA AL OFICIO NO. 317 RADICACIÓN 2023-00115-00 DEL 18 DE ABRIL DE 2023, RECIBIDO EN ESTA ENTIDAD EL 19 DE ABRIL, EN EL QUE SOLICITA &quot;CERTIFICADO DE CÁMARA DE COMERCIO DE LA EMPRESA ADMINISTRACIÓN Y CONSULTORÍA EMPRESARIAL JYK S.A.S CON NIT: 901390588-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ECUARTAS"/>
    <d v="2023-04-24T00:00:00"/>
    <d v="2023-04-24T00:00:00"/>
    <s v="'j03pmpalmoc@cendoj.ramajudicial.gov.co.rpost.biz' lunes 24/04/2023 2:44 p. m"/>
    <s v="N"/>
    <s v=""/>
    <x v="0"/>
    <s v=""/>
    <s v="N"/>
    <d v="2023-04-24T00:00:00"/>
    <d v="2023-04-24T00:00:00"/>
    <n v="3"/>
    <n v="15"/>
    <x v="0"/>
    <n v="15"/>
    <s v="cumple"/>
  </r>
  <r>
    <x v="0"/>
    <n v="2023002714"/>
    <x v="76"/>
    <s v="EN COMUNICACION DEL DIA 13 MARZO 2023 MEDIANTE DERECHO DE PETICION CON DEL SR MIGUEL ANGEL ESTEVAN VILLAMIZAR CC 5774007 ENVIADO A LA CC BUCARAMANGA Y REMITIDO A LA CC CALI EL DIA 13 MARZO 2023 CON RADICACION 20230468608 POR TRASLADO POR COMPETENCIAS SOLICITA UN CERTIFICADO DONDE CONSTE QUE NO TENGO NINGUNA CLASE DE NEGOCIOS COMERCIALES EN EL PAIS. MIGUEL ANGEL ESTEVAN VILLAMIZAR CC 5774007 TD 6305 PATIO 3 CPAMS GIRON SANTANDER "/>
    <s v="A"/>
    <s v="LNDELGAD"/>
    <s v=" "/>
    <s v="Principal"/>
    <d v="2023-04-21T00:00:00"/>
    <s v="Origino"/>
    <s v="NRESPONS"/>
    <s v="Registros Pub y Redes Emp"/>
    <s v="Back (Registro)"/>
    <s v="Finalizado"/>
    <s v=" "/>
    <s v="Asignado a"/>
    <s v="CMARTINE"/>
    <s v="Registros Pub y Redes Emp"/>
    <s v="Juridica"/>
    <d v="2023-04-21T00:00:00"/>
    <s v="A"/>
    <s v="NO APLICA"/>
    <m/>
    <m/>
    <m/>
    <m/>
    <m/>
    <m/>
    <m/>
    <s v="Sin Identificación"/>
    <n v="5774007"/>
    <s v="MIGUEL ANGEL ESTEVAN VILLAMIZAR"/>
    <s v=""/>
    <s v=""/>
    <s v="E-mail"/>
    <s v=""/>
    <s v="3 Peticiones"/>
    <x v="0"/>
    <s v="Registros Publicos y Redes Emp"/>
    <s v="Derecho de peticion"/>
    <s v="."/>
    <s v="."/>
    <s v="CONTESTADO CON CARTA 2023-00474 DEL 4 DE MAYO DE 2023, ASÍ: MEDIANTE ESCRITO RECIBIDO EN LA CÁMARA DE COMERCIO DE BUCARAMANGA Y REMITIDO A ESTA ENTIDAD EL 19 DE ABRIL DE 2023, NOS SOLICITÓ &quot;SE SIRVAN EXPEDIRME CERTIFICADO DONDE CONSTE QUE NO TENGO NINGUNA CLASE DE NEGOCIOS COMERCIALES EN EL PAÍ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
    <s v="."/>
    <s v="Finalizado"/>
    <s v="CMARTINE"/>
    <d v="2023-05-04T00:00:00"/>
    <d v="2023-05-04T00:00:00"/>
    <s v=" "/>
    <s v="N"/>
    <s v=""/>
    <x v="0"/>
    <s v="Interés general y particular"/>
    <s v="N"/>
    <d v="2023-05-04T00:00:00"/>
    <d v="2023-05-04T00:00:00"/>
    <n v="9"/>
    <n v="15"/>
    <x v="0"/>
    <n v="15"/>
    <s v="cumple"/>
  </r>
  <r>
    <x v="0"/>
    <n v="2023002716"/>
    <x v="76"/>
    <s v="EN COMUNICACION DEL DIA 14 ABRIL 2023 POLICIA NACIONAL SECCIONAL BOGOTA REF 110016099144202300417 Y ORDEN DE POLICIA JUDICIAL 8949508 MEDIANTE DERECHO DE PETICION SOLICITA EL REGISTRO UNICO EMPRESARIAL QUE CORRESPONDA PARA OBTENER INFORMACION RELACIONADA CON ACTIVIDADES COMERCIALES FIGUREN A NOMBRE DEL SEÑOR CESAR EDUARDO ROBAYO CC 80363039"/>
    <s v="A"/>
    <s v="LNDELGAD"/>
    <s v=" "/>
    <s v="Principal"/>
    <d v="2023-04-21T00:00:00"/>
    <s v="Origino"/>
    <s v="NRESPONS"/>
    <s v="Registros Pub y Redes Emp"/>
    <s v="Back (Registro)"/>
    <s v="Finalizado"/>
    <s v=" "/>
    <s v="Asignado a"/>
    <s v="ECUARTAS"/>
    <s v="Registros Pub y Redes Emp"/>
    <s v="Back (Registro)"/>
    <d v="2023-04-21T00:00:00"/>
    <s v="A"/>
    <s v="NO APLICA"/>
    <m/>
    <m/>
    <m/>
    <m/>
    <m/>
    <m/>
    <m/>
    <s v="Sin Identificación"/>
    <n v="1012398255"/>
    <s v="PT BRAYAN VALENZUELA CUBILLOS"/>
    <s v=""/>
    <s v="bb.valenzu00002@correo.policia.gov.co"/>
    <s v="E-mail"/>
    <s v="3123828526"/>
    <s v="3 Peticiones"/>
    <x v="0"/>
    <s v="Registros Publicos y Redes Emp"/>
    <s v="Derecho de peticion"/>
    <s v="."/>
    <s v="."/>
    <s v="2023 - 00439 SANTIAGO DE CALI, 21 DE ABRIL DE 2023 SEÑORES MINISTERIO DE DEFENSA NACIONAL POLICIA NACIONAL ATENCIÓN: PATRULLERO BRAYAN VALENZUELA CUBILLOS INVESTIGADOR CRIMINAL UNIDAD INVESTIGATIVA BB.VALENZU00002@CORREO.POLICIA.GOV.CO BOGOTÁ D.C. CORDIAL SALUDO, DAMOS RESPUESTA A SU OFICIO REF 110016099144202300417 DEL 14 DE ABRIL DE 2023, RECIBIDO EN LA CÁMARA DE COMERCIOD E BOGOTÁ Y REMITIDO A ESTA ENTIDAD EL 21 DE ABRIL, EN EL QUE SOLICITA: &quot;REGISTRO ÚNICO EMPRESARIAL QUE CORRESPONDA, PARA OBTENER INFORMACIÓN RELACIONADA CON ACTIVIDADES COMERCIALES FIGUREN A NOMBRE DEL SEÑOR: CESAR EDUARDO ROBAYO_x0009__x0009_C.C. 80.363.03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4-21T00:00:00"/>
    <d v="2023-04-21T00:00:00"/>
    <s v="bb.valenzu00002@correo.policia.gov.co.rpost.biz viernes 21/04/2023 2:42 p. m"/>
    <s v="N"/>
    <s v=""/>
    <x v="0"/>
    <s v=""/>
    <s v="N"/>
    <d v="2023-04-21T00:00:00"/>
    <d v="2023-04-21T00:00:00"/>
    <n v="1"/>
    <n v="15"/>
    <x v="0"/>
    <n v="15"/>
    <s v="cumple"/>
  </r>
  <r>
    <x v="0"/>
    <n v="2023002719"/>
    <x v="76"/>
    <s v="EN COMUNICACION DEL DIA 15 ABRIL 2023 POLICIA NACIONAL SECCIONAL BOGOTA RAD 2023-047403 Y ORDEN DE POLICIA JUDICIAL 9034558 MEDIANTE DERECHO DE PETICION SOLICITA SU VALIOSA COLABORACION EN EL SENTIDO DE SUMINISTRAR E INFORMAR SI LAS PERSONAS QUE SE RELACIONAN MAS ADELANTE DESARROLLAN DE MANERA HABITUAL O PROFESIONAL ALGUNA DE LAS ACTIVIDADES QUE LA LEY CONSIDERAN MERCANTILES O DE COMERCIO IGUALMENTE INDICAR SI PRESENTAN PARTICIPACION ACCIONARIA O FUNGEN COMO REPRESENTANTE LEGAL DIRECTIVO O SUPLENTE DE EMPRESA SOCIEDADES AGREMIACIONES O FUNDACIONES APORTANDO EN PDF COPIA DE LA CARPETA HISTORICA LOS CERTIFICADOS DE EXISTENCIA Y REPRESENTANCION LEGAL DE LOS EXPEDIENTES CON LA INFORMACION QUE REPOSE EN SUS BASES DE DATOS ASI: 1. JUAN CARLOS VACCA CASTILLO CC 1130637981 2. CRISTIAN BARRERA GONZALEZ CC 1115188208 3. ADRIANA MARCELA CARRASCAL CAÑIZALES CC 1005336485 4. JOSE MIGUEL OCAMPO MONTOYA CC 1116156801 5. CHRISTIAN ANDRES MORA ZAMUDIO CC 1020775576 6. RENZO GIUSSEPPE MENDEZ ROJAS CC 1118289424 7. LUIS CARLOS LOPEZ HERRERA CC 1115073727 8. JAVIER ALBERTO VASQUEZ PALACIO CC 1023800358"/>
    <s v="A"/>
    <s v="LNDELGAD"/>
    <s v=" "/>
    <s v="Principal"/>
    <d v="2023-04-21T00:00:00"/>
    <s v="Origino"/>
    <s v="NRESPONS"/>
    <s v="Registros Pub y Redes Emp"/>
    <s v="Back (Registro)"/>
    <s v="Finalizado"/>
    <s v=" "/>
    <s v="Asignado a"/>
    <s v="ECUARTAS"/>
    <s v="Registros Pub y Redes Emp"/>
    <s v="Back (Registro)"/>
    <d v="2023-04-21T00:00:00"/>
    <s v="A"/>
    <s v="NO APLICA"/>
    <m/>
    <m/>
    <m/>
    <m/>
    <m/>
    <m/>
    <m/>
    <s v="Sin Identificación"/>
    <n v="1057892450"/>
    <s v="BRAYAN GERARDO ROJAS MORA"/>
    <s v=""/>
    <s v="brayan.rojas@correo.policia.gov.co"/>
    <s v="E-mail"/>
    <s v="3229468059"/>
    <s v="3 Peticiones"/>
    <x v="0"/>
    <s v="Registros Publicos y Redes Emp"/>
    <s v="Derecho de peticion"/>
    <s v="."/>
    <s v="."/>
    <s v="2023 - 00441 SANTIAGO DE CALI, 21 DE ABRIL DE 2023 SEÑORES MINISTERIO DE DEFENSA NACIONAL POLICIA NACIONAL ATENCIÓN: PATRULLERO BRAYAN GERARDO ROJAS MORA INVESTIGADOR CRIMINAL BRAYAN.ROJAS@CORREO.POLICIA.GOV.CO BOGOTÁ D.C. CORDIAL SALUDO, DAMOS RESPUESTA A SU OFICIO GS-2023-047403/CIJUD-GESIN 3.1 DEL 15 DE ABRIL DE 2023, RECIBIDO EN LA CÁMARA DE COMERCIOD E BOGOTÁ Y REMITIDO A ESTA ENTIDAD EL 20 DE ABRIL, EN EL QUE SOLICITA: &quot;INFORMAR SI LAS PERSONAS QUE SE RELACIONAL MÁS ADELANTE, DESARROLLAN DE MANERA HABITUAL O PROFESIONAL ALGUNA DE LAS ACTIVIDADES QUE LA LEY CONSIDERA MERCANTILES O DE COMERCIO. IGUALMENTE, INDICAR SI PRESENTAN PARTICIPACIÓN ACCIONARIA O FUNGEN COMO REPRESENTANTE LEGAL, DIRECTIVO O SUPLENTE DE EMPRESAS, SOCIEDADES, AGREMIACIONES O FUNDACIONES, APORTANDO EN PDF COPIA DE LA CARPETA HISTÓRICA, LOS CERTIFICADOS DE EXISTENCIA Y REPRESENTACIÓN LEGAL Y LOS EXPEDIENTES CON LA INFORMACIÓN QUE REPOSE EN SUS BASES DE DATOS ASÍ: &quot;. AL RESPECTO, LE INFORMAMOS QUE L"/>
    <s v="."/>
    <s v="Finalizado"/>
    <s v="ECUARTAS"/>
    <d v="2023-04-21T00:00:00"/>
    <d v="2023-04-21T00:00:00"/>
    <s v="brayan.rojas@correo.policia.gov.co.rpost.biz viernes 21/04/2023 3:14 p. m."/>
    <s v="N"/>
    <s v=""/>
    <x v="0"/>
    <s v=""/>
    <s v="N"/>
    <d v="2023-04-21T00:00:00"/>
    <d v="2023-04-21T00:00:00"/>
    <n v="1"/>
    <n v="15"/>
    <x v="0"/>
    <n v="15"/>
    <s v="cumple"/>
  </r>
  <r>
    <x v="0"/>
    <n v="2023002721"/>
    <x v="76"/>
    <s v="NO ME ACTUALIZARON EL USO DE SUELO"/>
    <s v="A"/>
    <s v="ARIVAS"/>
    <s v=" "/>
    <s v="Principal"/>
    <d v="2023-04-21T00:00:00"/>
    <s v="Origino"/>
    <s v="ARIVAS"/>
    <s v="Secretaria General"/>
    <s v="Asuntos Legales y Contratacion"/>
    <s v="Finalizado"/>
    <s v=" "/>
    <s v="Asignado a"/>
    <s v="ARIVAS"/>
    <s v="Asuntos Legales y Contratacion"/>
    <s v="Asuntos Legales y Contratacion"/>
    <d v="2023-04-21T00:00:00"/>
    <s v="A"/>
    <s v=""/>
    <m/>
    <m/>
    <m/>
    <m/>
    <m/>
    <m/>
    <m/>
    <s v="Sin Identificación"/>
    <m/>
    <s v="MISCELANEA Y LICORES JUANCHO CARRANCHO"/>
    <s v=""/>
    <s v="brandonruales1993@hotmail.com"/>
    <s v="E-mail"/>
    <s v=""/>
    <s v="3 Peticiones"/>
    <x v="5"/>
    <s v="Asuntos Legales y Contratacion"/>
    <s v="Derecho de peticion"/>
    <s v="."/>
    <s v="."/>
    <s v="SE ADJUNTA TRAZABILIDAD DE ENVIO. SE LE RECOMIENDA AL PETICIONA REMITIR SOLICITUD A AUTORIDAD COMPETENTE. DE: ASUNTOS LEGALES CÁMARA DE COMERCIO DE CALI &lt;ASUNTOSLEGALES@CCC.ORG.CO&gt; ENVIADO: LUNES, 24 DE ABRIL DE 2023 11:26 PARA: BRANDONRUALES1993@HOTMAIL.COM &lt;BRANDONRUALES1993@HOTMAIL.COM&gt; CC: ANA LUCIA RIVAS RICO &lt;ARIVAS@CCC.ORG.CO&gt; ASUNTO: RESPUESTA DERECHO DE PETICIÓN - MISCELÁNEA Y LICORES ¿JUANCHO CARRANCHO¿"/>
    <s v="."/>
    <s v="Finalizado"/>
    <s v="ARIVAS"/>
    <d v="2023-04-24T00:00:00"/>
    <d v="2023-04-24T00:00:00"/>
    <s v=" "/>
    <s v="N"/>
    <s v=""/>
    <x v="0"/>
    <s v="Interés general y particular"/>
    <s v="N"/>
    <d v="2023-04-24T00:00:00"/>
    <d v="2023-04-24T00:00:00"/>
    <n v="2"/>
    <n v="15"/>
    <x v="0"/>
    <n v="15"/>
    <s v="cumple"/>
  </r>
  <r>
    <x v="0"/>
    <n v="2023002724"/>
    <x v="76"/>
    <s v="SOLICITUD DE CONSULTA EN BASE DE DATOS POR PARTE DE LA POLICIA NACIONAL DE LAS SIGUIENTES 9 PERSONAS NATURALES DE CUALQUIER REGISTRO QUE FIGUREN A NOMBRE DE LAS MISMAS. GUSTAVO MARIN 16656463 OWEN STEVEN BAQUERO 1006172641 DEYVI STIVEN CARVAJAL 1143968513 JOSE ALBERTO CASTILLO 1143978324 SEBASTIAN ALVAREZ 1007753451 DUBER HERNEY GUERRERO 1130651631 YALISSON ANDREA PRADO 1107076874 JHONATHAN ARIAS 1006168934 MANUEL DAVID MUÑOZ 1144106292"/>
    <s v="A"/>
    <s v="JMHENAO"/>
    <s v=" "/>
    <s v="Principal"/>
    <d v="2023-04-21T00:00:00"/>
    <s v="Origino"/>
    <s v="NRESPONS"/>
    <s v="Registros Pub y Redes Emp"/>
    <s v="Back (Registro)"/>
    <s v="Finalizado"/>
    <s v=" "/>
    <s v="Asignado a"/>
    <s v="ECUARTAS"/>
    <s v="Registros Pub y Redes Emp"/>
    <s v="Back (Registro)"/>
    <d v="2023-04-21T00:00:00"/>
    <s v="A"/>
    <s v=""/>
    <m/>
    <m/>
    <m/>
    <m/>
    <m/>
    <m/>
    <m/>
    <s v="Sin Identificación"/>
    <n v="2208163"/>
    <s v="JHON FABER ZAPATA"/>
    <s v=""/>
    <s v="john.zapata1050@correo.policia.gov.co"/>
    <s v="Presencial con Carta"/>
    <s v="3156936415"/>
    <s v="3 Peticiones"/>
    <x v="0"/>
    <s v="Registros Publicos y Redes Emp"/>
    <s v="Derecho de peticion"/>
    <s v="."/>
    <s v="."/>
    <s v="2023 - 00161 SANTIAGO DE CALI, 27 DE ABRIL DE 2023 SEÑORES MINISTERIO DE DEFENSA NACIONAL POLICIA NACIONAL ATENCIÓN: PATRULLERO JOHN FABER ZAPATA FIQUEROA INVESTIGADOR CRIMINAL UNIDAD INVESTIGATIVA CONTRA EL CRIMEN ORGANIZADO JOHN.ZAPATA1050@CORREO.POLICIA.GOV.CO LA CIUDAD CORDIAL SALUDO, DAMOS RESPUESTA A SU OFICIO CON RADICADO 760016000193202208163 DEL 20 DE ABRIL DE 2023, RECIBIDO EN ESTA ENTIDAD EL 21 DE ABRIL, EN EL QUE SOLICITA: &quot;OBTENER CERTIFICADOS MERCANTILES, CERTIFICADOS DE EXISTENCIA Y REPRESENTACIÓN LEGAL, Y/O CERTIFICADOS DE ESTABLECIMIENTSO COMERCIALES, JUNTO CON LAS DEMÁS INFORMACIÓN DE INTERÉS QUE REPOSE EN LA CITADA BASE DE DATOS, TALES COMO: ACTAS, ESTADOS FINANCIEROS, DECLARACIONES TRIBUTARIAS, ESCRITURAS PÚBLICAS, ENTRE OTROS, RESPECTO A LAS SIGUIENTES PERSONAS NATURALES Y JURÍDICAS ASÍ: &quot; AL RESPECTO, LE INFORMAMOS QUE LAS CÁMARAS DE COMERCIO DEBEN CEÑIRSE A LO ESTRICTAMENTE CONSAGRADO EN EL ORDENAMIENTO JURÍDICO Y, POR LO TANTO, SOLO PUEDEN HACER LO QU"/>
    <s v="."/>
    <s v="Finalizado"/>
    <s v="ECUARTAS"/>
    <d v="2023-04-27T00:00:00"/>
    <d v="2023-04-27T00:00:00"/>
    <s v="'john.zapata1050@correo.policia.gov.co.rpost.biz jueves 27/04/2023 5:36 p. m"/>
    <s v="N"/>
    <s v=""/>
    <x v="0"/>
    <s v=""/>
    <s v="N"/>
    <d v="2023-04-27T00:00:00"/>
    <d v="2023-04-27T00:00:00"/>
    <n v="5"/>
    <n v="15"/>
    <x v="0"/>
    <n v="15"/>
    <s v="cumple"/>
  </r>
  <r>
    <x v="0"/>
    <n v="2023002725"/>
    <x v="76"/>
    <s v="BUENOS DIAS, HACE 14 DÍAS QUE REALICE MI PEDIDO Y DESPUÉS DE RECIBIR EL NUMERO DE GUIA AUN NO SE VE REFLEJADO EL TRÁMITE DEL ENVÍO, HE TRATADO DE CONTACTARLOS POR TODAS SUS REDES SOCIALES Y NO HA SIDO POSIBLE, VOY A REMITIR ESTE CORREO CON COPIA A LA SUPERINTENDENCIA DE INDUSTRIA Y COMERCIO Y A LA CÁMARA DE COMERCIO DEL VALLE COMO QUEJA Y MALA MANERA DE MANEJAR LAS VENTAS, PUBLICIDAD ENGAÑOSA Y TIEMPOS DE ENTREGA. ADJUNTO PANTALLAZOS Y PAGO DEL PEDIDO"/>
    <s v="A"/>
    <s v="ARIVAS"/>
    <s v=" "/>
    <s v="Principal"/>
    <d v="2023-04-21T00:00:00"/>
    <s v="Origino"/>
    <s v="ARIVAS"/>
    <s v="Secretaria General"/>
    <s v="Asuntos Legales y Contratacion"/>
    <s v="Finalizado"/>
    <s v=" "/>
    <s v="Asignado a"/>
    <s v="ARIVAS"/>
    <s v="Asuntos Legales y Contratacion"/>
    <s v="Asuntos Legales y Contratacion"/>
    <d v="2023-04-21T00:00:00"/>
    <s v="A"/>
    <s v=""/>
    <m/>
    <m/>
    <m/>
    <m/>
    <m/>
    <m/>
    <m/>
    <s v="Sin Identificación"/>
    <m/>
    <s v="RICARDO ALBERTO GIL CELIS"/>
    <s v=""/>
    <s v="ricargilcel@gmail.com"/>
    <s v="E-mail"/>
    <s v=""/>
    <s v="3 Peticiones"/>
    <x v="5"/>
    <s v="Asuntos Legales y Contratacion"/>
    <s v="Derecho de peticion"/>
    <s v="."/>
    <s v="."/>
    <s v="SE ADJUNTA TRAZABILIDAD. SE INFORMA NO COMPETENCIA DE LA CCC Y SE LE RECOMIENDA DIRIGIR PETICIÓN A ENTIDAD COMPETENTE. DE: ASUNTOS LEGALES CÁMARA DE COMERCIO DE CALI &lt;ASUNTOSLEGALES@CCC.ORG.CO&gt; ENVIADO: LUNES, 24 DE ABRIL DE 2023 9:49 PARA: RICARGILCEL@GMAIL.COM &lt;RICARGILCEL@GMAIL.COM&gt; CC: ANA LUCIA RIVAS RICO &lt;ARIVAS@CCC.ORG.CO&gt; ASUNTO: RESPUESTA DERECHO DE PETICIÓN - RICARDO ALBERTO GIL CELIS "/>
    <s v="."/>
    <s v="Finalizado"/>
    <s v="ARIVAS"/>
    <d v="2023-04-24T00:00:00"/>
    <d v="2023-04-24T00:00:00"/>
    <s v=" "/>
    <s v="N"/>
    <s v=""/>
    <x v="0"/>
    <s v="Interés general y particular"/>
    <s v="N"/>
    <d v="2023-04-24T00:00:00"/>
    <d v="2023-04-24T00:00:00"/>
    <n v="2"/>
    <n v="15"/>
    <x v="0"/>
    <n v="15"/>
    <s v="cumple"/>
  </r>
  <r>
    <x v="0"/>
    <n v="2023002727"/>
    <x v="76"/>
    <s v="EN COMUNICACION DEL DIA 19042023 CON EMAIL ENVIADO A CONTACTO CCC MEDIANTE DERECHO DE PETICION EL SR. JUAN DAVID ANGULO CASTILLO CC 1005865189 SOLICITA UN CERTIFICADO DON DE SE INFORME EL ESTADO EN QUE SE ENCUENTRA EN LAS BASES DE DATOS DE LA CCC PARA DEMOSTRAR INSOLVENCIA ECONOMICA. - NOTA LA CEDULA A PORTADA NO FIGURA CON REGISTROS EN LA CCC"/>
    <s v="A"/>
    <s v="JCMARIN"/>
    <s v=" "/>
    <s v="Obrero"/>
    <d v="2023-04-21T00:00:00"/>
    <s v="Origino"/>
    <s v="NRESPONS"/>
    <s v="Registros Pub y Redes Emp"/>
    <s v="Back (Registro)"/>
    <s v="Finalizado"/>
    <s v=" "/>
    <s v="Asignado a"/>
    <s v="CMARTINE"/>
    <s v="Registros Pub y Redes Emp"/>
    <s v="Juridica"/>
    <d v="2023-04-21T00:00:00"/>
    <s v="A"/>
    <s v=""/>
    <m/>
    <m/>
    <m/>
    <m/>
    <m/>
    <m/>
    <m/>
    <s v="Sin Identificación"/>
    <m/>
    <s v="JUAN DAVID ANGULO CASTILLO"/>
    <s v=""/>
    <s v=""/>
    <s v="E-mail"/>
    <s v=""/>
    <s v="3 Peticiones"/>
    <x v="0"/>
    <s v="Registros Publicos y Redes Emp"/>
    <s v="Derecho de peticion"/>
    <s v="."/>
    <s v="."/>
    <s v="CONTESTADO CON CARTA 2023-00475 DEL 4 DE MAYO DE 2023, ASÍ: &quot;MEDIANTE ESCRITO RECIBIDO EN ESTA CÁMARA DE COMERCIO EL 21 DE ABRIL DE 2023, SOLICITÓ &quot;INFORMACIÓN Y CERTIFICADO DE COMO ME ENCUENTRO ACTUALMENTE EN LA BASE DE DATOS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UAN DAVID ANGULO CA"/>
    <s v="."/>
    <s v="Finalizado"/>
    <s v="CMARTINE"/>
    <d v="2023-05-04T00:00:00"/>
    <d v="2023-05-04T00:00:00"/>
    <s v=" "/>
    <s v="N"/>
    <s v=""/>
    <x v="0"/>
    <s v="Interés general y particular"/>
    <s v="N"/>
    <d v="2023-05-04T00:00:00"/>
    <d v="2023-05-04T00:00:00"/>
    <n v="9"/>
    <n v="15"/>
    <x v="0"/>
    <n v="15"/>
    <s v="cumple"/>
  </r>
  <r>
    <x v="0"/>
    <n v="2023002732"/>
    <x v="76"/>
    <s v="EN COMUNICACION DEL DIA 20042023 CON OFICIO OT 13450 DE LA FGN FISCALIA 61 SECCIONAL CALI ENVIADO VIA EMAIL A CONTACTO CCC SOLITIAN SE SIRVA ORDENAR A QUIEN CORRESPONDA APORTAR LOS DOCUMENTOS CON LOS CUALES FRAUDULENTAMENTE QUISIERON REGISTRAR Y/O MODIFICAR ANTE ESA ENTIDAD EL REGISTRO LEGAL DE ACOPI SECCIONAL VALLE DEL CAUCA NIT 890300238"/>
    <s v="A"/>
    <s v="JCMARIN"/>
    <s v=" "/>
    <s v="Obrero"/>
    <d v="2023-04-21T00:00:00"/>
    <s v="Origino"/>
    <s v="NRESPONS"/>
    <s v="Registros Pub y Redes Emp"/>
    <s v="Back (Registro)"/>
    <s v="Finalizado"/>
    <s v=" "/>
    <s v="Asignado a"/>
    <s v="ECUARTAS"/>
    <s v="Registros Pub y Redes Emp"/>
    <s v="Back (Registro)"/>
    <d v="2023-04-21T00:00:00"/>
    <s v="A"/>
    <s v=""/>
    <m/>
    <m/>
    <m/>
    <m/>
    <m/>
    <m/>
    <m/>
    <s v="Sin Identificación"/>
    <m/>
    <s v="NURY CAICEDO AVILA"/>
    <s v="3989980ext23704"/>
    <s v="nury.caicedo@fiscalia.gov.co"/>
    <s v="E-mail"/>
    <s v="318 341 82 05"/>
    <s v="3 Peticiones"/>
    <x v="0"/>
    <s v="Registros Publicos y Redes Emp"/>
    <s v="Derecho de peticion"/>
    <s v="."/>
    <s v="."/>
    <s v=" SANTIAGO DE CALI, 24 DE ABRIL DE 2023 SEÑORES FISCALIA GENERAL DE LA NACION ATENCIÓN: NURY CAICEDO AVILA TÉCNICO INVESTIGADOR II NURY.CAICEDO@FISCALIA.GOV.CO LA CIUDAD CORDIAL SALUDO DAMOS RESPUESTA LA REFERENCIA INVESTIGACIÓN 76001610710202203460 DEL 20 DE ABRIL DEL 2023, RECIBIDO EN ESTA ENTIDAD EL MISMO DÍA, EN EL CUAL SOLICITA SUMINISTRAR LA SIGUIENTE INFORMACIÓN: &quot;APORTAR LOS DOCUMENTOS CON LOS CUALES FRAUDULENTAMENTE QUISIERON REGISTRAR Y/O MODIFICAR ANTE ESA ENTIDAD EL REGISTRO LEGAL DE ACOPI SECCIONAL VALLE DEL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
    <s v="."/>
    <s v="Finalizado"/>
    <s v="ECUARTAS"/>
    <d v="2023-04-24T00:00:00"/>
    <d v="2023-04-24T00:00:00"/>
    <s v="'nury.caicedo@fiscalia.gov.co.rpost.biz' lunes 24/04/2023 3:26 p. m"/>
    <s v="N"/>
    <s v=""/>
    <x v="0"/>
    <s v=""/>
    <s v="N"/>
    <d v="2023-04-24T00:00:00"/>
    <d v="2023-04-24T00:00:00"/>
    <n v="2"/>
    <n v="15"/>
    <x v="0"/>
    <n v="15"/>
    <s v="cumple"/>
  </r>
  <r>
    <x v="0"/>
    <n v="2023002733"/>
    <x v="76"/>
    <s v="EN COMUNICACION DEL DIA 20042023 CON OFICIO 50000-057291- 760016099165201933834-108 DE LA FGN FISCALIA 108 SECCIONAL CALI ENVIADO VIA EMAIL A CONTACTO CCC SOLICITAN REMITIR AL ESTE DESPACHO DEBIDAMENTE AUTENTICADO COPIA DEL ACTA DE FECHA 20 DE MARZO DE 2017 DE LA EMPRESA FABRICACION Y MERCADEO SAS CON NIT 900.354.676-2 ¿REUNION DE JUNTA EXTRAORDINARIA DE JUNTA DIRECTIVA¿ SUSCRITA POR EL PRESIDENTE DE LA ENTIDAD NATHALIA FAJARDO DAVID Y POR LA SECRETARIA BERTHA FAJARDO DAVID"/>
    <s v="A"/>
    <s v="JCMARIN"/>
    <s v=" "/>
    <s v="Obrero"/>
    <d v="2023-04-21T00:00:00"/>
    <s v="Origino"/>
    <s v="NRESPONS"/>
    <s v="Registros Pub y Redes Emp"/>
    <s v="Back (Registro)"/>
    <s v="Finalizado"/>
    <s v=" "/>
    <s v="Asignado a"/>
    <s v="ECUARTAS"/>
    <s v="Registros Pub y Redes Emp"/>
    <s v="Back (Registro)"/>
    <d v="2023-04-21T00:00:00"/>
    <s v="A"/>
    <s v=""/>
    <m/>
    <m/>
    <m/>
    <m/>
    <m/>
    <m/>
    <m/>
    <s v="Sin Identificación"/>
    <m/>
    <s v="ALEXANDER IBAÑEZ CAMARGO"/>
    <s v="3927900EXT1906"/>
    <s v="alexander.ibanez@fiscalia.gov.co"/>
    <s v="E-mail"/>
    <s v="3146085672"/>
    <s v="3 Peticiones"/>
    <x v="0"/>
    <s v="Registros Publicos y Redes Emp"/>
    <s v="Derecho de peticion"/>
    <s v="."/>
    <s v="."/>
    <s v=" SANTIAGO DE CALI, 24 DE ABRIL DE 2023 SEÑORES FISCALIA GENERAL DE LA NACION ATENCIÓN: ALEXANDER IBAÑEZ CAMARGO INVESTIGADOR CRIMINALÍSTICO II CTI ALEXANDER.IBANEZ@FISCALIA.GOV.CO LA CIUDAD CORDIAL SALUDO DAMOS RESPUESTA AL OFICIO NO. 50000-057291- 760016099165201933834-108 DEL 20 DE ABRIL DEL 2023, RECIBIDO EN ESTA ENTIDAD EL MISMO DÍA, EN EL CUAL SOLICITA SUMINISTRAR LA SIGUIENTE INFORMACIÓN: &quot;REMITIR AL ESTE DESPACHO DEBIDAMENTE AUTENTICADO COPIA DEL ACTA DE FECHA 20 DE MARZO DE 2017 DE LA EMPRESA FABRICACION Y MERCADEO SAS CON NIT 900.354.676-2 &quot;REUNION DE JUNTA EXTRAORDINARIA DE JUNTA DIRECTIVA&quot; SUSCRITA POR EL PRESIDENTE DE LA ENTIDAD NATHALIA FAJARDO DAVID Y POR LA SECRETARIA BERTHA FAJARDO DAVI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
    <s v="."/>
    <s v="Finalizado"/>
    <s v="ECUARTAS"/>
    <d v="2023-04-24T00:00:00"/>
    <d v="2023-04-24T00:00:00"/>
    <s v="alexander.ibanez@fiscalia.gov.co.rpost.biz lunes 24/04/2023 4:19 p. m"/>
    <s v="N"/>
    <s v=""/>
    <x v="0"/>
    <s v="."/>
    <s v="N"/>
    <d v="2023-04-24T00:00:00"/>
    <d v="2023-04-24T00:00:00"/>
    <n v="2"/>
    <n v="15"/>
    <x v="0"/>
    <n v="15"/>
    <s v="cumple"/>
  </r>
  <r>
    <x v="0"/>
    <n v="2023002738"/>
    <x v="76"/>
    <s v="EN COMUNICACION DEL DIA 26122022 CON REF. 880016001208202250272 DE LA FGN FISCALIA 30 LOCAL DE SAN ANDRES ISLAS ENVIADO VIA EMAIL A CONTACTO CCC SOLICITAN INFORMAR SI LA SEÑORA NATALIA MORENO BEDOYA CC 1010101472 TIENE ALGUNA ACTIVIDAD COMERCIAL REGISTRADA A SU NOMBRE. - NOTA LA CEDULA APORTADA NO FIGURA REGISTRADA EN LA CCC"/>
    <s v="A"/>
    <s v="JCMARIN"/>
    <s v=" "/>
    <s v="Obrero"/>
    <d v="2023-04-21T00:00:00"/>
    <s v="Origino"/>
    <s v="NRESPONS"/>
    <s v="Registros Pub y Redes Emp"/>
    <s v="Back (Registro)"/>
    <s v="Finalizado"/>
    <s v=" "/>
    <s v="Asignado a"/>
    <s v="ECUARTAS"/>
    <s v="Registros Pub y Redes Emp"/>
    <s v="Back (Registro)"/>
    <d v="2023-04-21T00:00:00"/>
    <s v="A"/>
    <s v=""/>
    <m/>
    <m/>
    <m/>
    <m/>
    <m/>
    <m/>
    <m/>
    <s v="Sin Identificación"/>
    <m/>
    <s v="JAIME VERGAS CANTILLO"/>
    <s v=""/>
    <s v="jaime.vargas@fiscalia.gov.co"/>
    <s v="E-mail"/>
    <s v="3107681256"/>
    <s v="3 Peticiones"/>
    <x v="0"/>
    <s v="Registros Publicos y Redes Emp"/>
    <s v="Derecho de peticion"/>
    <s v="."/>
    <s v="."/>
    <s v=" SANTIAGO DE CALI, 24 DE ABRIL DE 2023 SEÑORES FISCALIA GENERAL DE LA NACION ATENCIÓN: JAIME VARGAS CANTILLO TÉCNICO INVESTIGADOR II JAIME.VARGAS@FISCALIA.GOV.CO SAN ANDRES ISLA CORDIAL SALUDO DAMOS RESPUESTA AL NUC 880016001208202250272 DEL 26 DE DICIEMBRE DE 2022, RECIBIDO EN ESTA ENTIDAD EL 20 DE ABRIL DE 2023, EN EL CUAL SOLICITA SUMINISTRAR LA SIGUIENTE INFORMACIÓN: &quot;INFORMAR SI LA SEÑORA NATALIA MORENO BEDOYA IDENTIFICADO CON CEDULA DE CIUDADANÍA 1.010.101.472 TIENE ALGUNA ACTIVIDAD COMERCIAL REGISTRADA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s v="."/>
    <s v="Finalizado"/>
    <s v="ECUARTAS"/>
    <d v="2023-04-24T00:00:00"/>
    <d v="2023-04-24T00:00:00"/>
    <s v="jaime.vargas@fiscalia.gov.co.rpost.biz lunes 24/04/2023 4:51 p. m."/>
    <s v="N"/>
    <s v=""/>
    <x v="0"/>
    <s v=""/>
    <s v="N"/>
    <d v="2023-04-24T00:00:00"/>
    <d v="2023-04-24T00:00:00"/>
    <n v="2"/>
    <n v="15"/>
    <x v="0"/>
    <n v="15"/>
    <s v="cumple"/>
  </r>
  <r>
    <x v="0"/>
    <n v="2023002743"/>
    <x v="76"/>
    <s v="EN MCOMUNICACION DEL DIA 28022023 CON EMAIL ENVIADO A LA SUPERINDUSTRIA Y REMITIDO A LA CC CALI EL DIA 21042023 POR TRASALDO POR COMPETENCIAS MEDIANTE DERECHO DE PETIICON EL SR. RUBEN DARIO ALBAN BONILLA CC. 94307675 SOLICITA SE LE INFORME SI LA EMPRESA SERVIAUTOS S.A CON NIT 780890789345-8 DE SANTIAGO DE CALI PERTENESIENTE A LA SEÑORA LUCELY ECHEVERRY VARGAS CC 29702608 CALI VALLE DEL CAUCA TIENE PERMISO POR USTEDES PARA PRESTAR EL SERVICIO DE ARRENDAR AUTOR AUTOMOTORES EN ESTA CIUDAD O EN EL TERRITORIO NACIONAL. NOTA : LA SEÑORA ECHEVERRI VARGAS LUCELY C.C. 29702608_x0009_CANCELADA EN PALMIRA MAT # 41863 "/>
    <s v="A"/>
    <s v="JCMARIN"/>
    <s v=" "/>
    <s v="Obrero"/>
    <d v="2023-04-21T00:00:00"/>
    <s v="Origino"/>
    <s v="NRESPONS"/>
    <s v="Registros Pub y Redes Emp"/>
    <s v="Back (Registro)"/>
    <s v="Finalizado"/>
    <s v=" "/>
    <s v="Asignado a"/>
    <s v="ECUARTAS"/>
    <s v="Registros Pub y Redes Emp"/>
    <s v="Back (Registro)"/>
    <d v="2023-04-21T00:00:00"/>
    <s v="A"/>
    <s v=""/>
    <m/>
    <m/>
    <m/>
    <m/>
    <m/>
    <m/>
    <m/>
    <s v="Sin Identificación"/>
    <m/>
    <s v="RUBEN DARIO ALBAN BONILLA"/>
    <s v=""/>
    <s v="williamospina7@yahoo.es"/>
    <s v="E-mail"/>
    <s v="3176457866"/>
    <s v="3 Peticiones"/>
    <x v="0"/>
    <s v="Registros Publicos y Redes Emp"/>
    <s v="Derecho de peticion"/>
    <s v="."/>
    <s v="."/>
    <s v="2023-00436 SANTIAGO DE CALI, 24 DE ABRIL DE 2023 SEÑOR RUBEN DARIO ALBAN BONILLA WILLIAMOSPINA7@YAHOO.ES LA CIUDAD CORDIAL SALUDO, MEDIANTE ESCRITO DEL 28 DE FEBRERO DE 2023, RECIBIDO EN ESTA ENTIDAD EL 21 DE ABRIL, SOLICITÓ: &quot;SI LA EMPRESA SERVIAUTOS S.A. CON NIT 780890789345-8 DE SANTIAGO DE CALI PERTENESIENTE A LA SEÑORA LUCELY ECHEVERRY VARGAS, IDENTIFICADA CON C.C. 29.702.608 CALI VALLE DEL CAUCA TIENE PERMISO POR USTEDES PARA PRESTAR EL SERVICIO DE ARRENDAR AUTOR AUTOMOTORES EN ESTA CIUDAD O EN EL TERRITORIO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ECUARTAS"/>
    <d v="2023-04-24T00:00:00"/>
    <d v="2023-04-24T00:00:00"/>
    <s v="Williamospina7@yahoo.es.rpost.biz lunes 24/04/2023 5:27 p. m"/>
    <s v="N"/>
    <s v=""/>
    <x v="0"/>
    <s v="Interés general y particular"/>
    <s v="N"/>
    <d v="2023-04-24T00:00:00"/>
    <d v="2023-04-24T00:00:00"/>
    <n v="2"/>
    <n v="15"/>
    <x v="0"/>
    <n v="15"/>
    <s v="cumple"/>
  </r>
  <r>
    <x v="0"/>
    <n v="2023002745"/>
    <x v="76"/>
    <s v="EL SUSCRITO 1051242 JOSE JULIAN LEMA GUERRERO SOLICITA POR DOCUMENTO ESCRITO DERECHO DE PETICIÓN YA QUE MEDIANTE DOCUMENTO PRIVADO SE REALIZO LA MATRICULA DEL REGISTRO MERCANTIL COMO PERSONA NATURAL NIT 1107101905-3 EN EL CUAL LE SOLICITA A LA CAMARA DE COMERCIO DE CALI CANCELAR EL REGISTRO POR SUPLANTACION DE IDENTIDAD ANEXA DENUNCIA DE LA FISCALIA GENERAL DE LA NACION NOTIFICACION CRA 35 A 23 73 3046293057 CONSTRUMETAL09@HOTMAIL.COM"/>
    <s v="A"/>
    <s v="PRUEDA"/>
    <s v=" "/>
    <s v="Principal"/>
    <d v="2023-04-21T00:00:00"/>
    <s v="Origino"/>
    <s v="NRESPONS"/>
    <s v="Registros Pub y Redes Emp"/>
    <s v="Juridica"/>
    <s v="Finalizado"/>
    <s v=" "/>
    <s v="Asignado a"/>
    <s v="MVELASQU"/>
    <s v="Registros Pub y Redes Emp"/>
    <s v="Juridica"/>
    <d v="2023-04-21T00:00:00"/>
    <s v="A"/>
    <s v=""/>
    <m/>
    <m/>
    <m/>
    <m/>
    <m/>
    <m/>
    <m/>
    <s v="Sin Identificación"/>
    <n v="1107101905"/>
    <s v="JOSE JULIAN LEMA GUERRERO"/>
    <s v=""/>
    <s v="CONSTRUMETAL09@HOTMAIL.COM"/>
    <s v="Presencial con Carta"/>
    <s v="3046293057"/>
    <s v="3 Peticiones"/>
    <x v="29"/>
    <s v="Registros Publicos y Redes Emp"/>
    <s v="Derecho de peticion"/>
    <s v="."/>
    <s v="."/>
    <s v="EN ATENCIÓN A SU SOLICITUD, LE MANIFESTAMOS QUE UNA VEZ VALIDADO EL HISTORIAL DE LA MATRÍCULA MERCANTIL NO. 1051242-1, ENTONTRAMOS QUE LA MISMA CORRESPONDE A JOSÉ JULIÁN LEMA GUERRERO IODENTIFICADO CON CÉDULA DE CIUDADANÍA NO. 1.107.101.905 Y CUYO REGISTRO FUE SOLICITADO EL 15 DE MAYO DE 2019 POR EL SEÑOR JOSÉ ANGULO CAICEDO, IDENTIFICADO CON CÉDULA DE CIUDADANÍA NO. 12.906.463 Y A LA FECHA NO SE HA PRESENTADO LA RENOVACIÓN DE LA MATRÍCULA DE LOS AÑOS 2020, 2021, 2022 Y 2023. PARA EL PARTICULAR, ES PRECISO SEÑALAR QUE DE CONFORMIDAD CON EL ARTÍCULO 33 DEL CÓDIGO DE COMERCIO, LA MATRÍCULA SE RENOVARÁ ANUALMENTE, DENTRO DE LOS TRES PRIMEROS MESES DE CADA AÑO. EL INSCRITO INFORMARÁ A LA CORRESPONDIENTE CÁMARA DE COMERCIO LA PÉRDIDA DE SU CALIDAD DE COMERCIANTE, LO MISMO QUE CUALQUIER CAMBIO DE DOMICILIO Y DEMÁS MUTACIONES REFERENTES A SU ACTIVIDAD COMERCIAL, A FIN DE QUE SE TOME NOTA DE ELLO EN EL REGISTRO CORRESPONDIENTE. LO MISMO SE HARÁ RESPECTO DE SUCURSALES, ESTABLECIMIENTOS DE COMER"/>
    <s v="."/>
    <s v="Finalizado"/>
    <s v="MVELASQU"/>
    <d v="2023-04-25T00:00:00"/>
    <d v="2023-04-25T00:00:00"/>
    <s v=" "/>
    <s v="N"/>
    <s v=""/>
    <x v="0"/>
    <s v="Interés general y particular"/>
    <s v="N"/>
    <d v="2023-04-25T00:00:00"/>
    <d v="2023-04-25T00:00:00"/>
    <n v="3"/>
    <n v="15"/>
    <x v="0"/>
    <n v="15"/>
    <s v="cumple"/>
  </r>
  <r>
    <x v="0"/>
    <n v="2023002750"/>
    <x v="77"/>
    <s v="EN COMUNICACION DEL DIA 21042023 CON OFICIO OT 5087 DE LA FGN FISCALIA 5 DECDF BOGOTA DC ENVIADO VIA EMAIL A CONTACTO CCC COMEDIDAMENTE SOLICITO A USTEDES SU AMABLE COLABORACIÓN Y DADA LA URGENCIA DE ESTA SE SUMINISTRE LA SIGUIENTE INFORMACIÓN: - 1. OBTENER COPIA DE LA TOTALIDAD DEL EXPEDIENTE DE LA PERSONA JURÍDICA HOSPITAL SAN JUAN DE DIOS DE CAL, NIT 890303844. - 2. OBTENER EL CERTIFICADO ESPECIAL HISTÓRICO DE LOS REPRESENTANTES LEGALES (PRINCIPAL Y SUPLENTE) DE LA PERSONA JURÍDICA HOSPITAL SAN JUAN DE DIOS DE CALI NIT 890303844. - NOTA EL NIT APORTADO NO FIGURA REGISTRADO EN LA CCC."/>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MANUEL GUILLERMO VERA MONROY"/>
    <s v="5702000EXT31209"/>
    <s v="manuel.vera@fiscalia.gov.co"/>
    <s v="E-mail"/>
    <s v="322-2139854"/>
    <s v="3 Peticiones"/>
    <x v="0"/>
    <s v="Registros Publicos y Redes Emp"/>
    <s v="Derecho de peticion"/>
    <s v="."/>
    <s v="."/>
    <s v="2023 -00454 SANTIAGO DE CALI, 25 DE ABRIL DE 2023 SEÑORES FISCALIA GENERAL DE LA NACION ATENCIÓN: MANUEL GUILLERMO VERA MONROY INVESTIGADOR EXPERTO MANUEL.VERA@FISCALIA.GOV.CO BOGOTÁ D.C. CORDIAL SALUDO DAMOS RESPUESTA AL OT 5087 - RADICADO 76001600019920225275 DEL 21 DE ABRIL DEL 2023, RECIBIDO EN ESTA ENTIDAD EL MISMO DÍA, EN EL CUAL SOLICITA SUMINISTRAR LA SIGUIENTE INFORMACIÓN: &quot;1. OBTENER COPIA DE LA TOTALIDAD DEL EXPEDIENTE DE LA PERSONA JURÍDICA HOS-PITAL SAN JUAN DE DIOS DE CALI, NIT 890.303.844. 2. OBTENER EL CERTIFICADO ESPECIAL HISTÓRICO DE LOS REPRESENTANTES LEGALES (PRINCIPAL Y SUPLENTE) DE LA PERSONA JURÍDICA HOSPITAL SAN JUAN DE DIOS DE CALI, NIT 890.303.84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
    <s v="."/>
    <s v="Finalizado"/>
    <s v="ECUARTAS"/>
    <d v="2023-04-25T00:00:00"/>
    <d v="2023-04-25T00:00:00"/>
    <s v="manuel.vera@fiscalia.gov.co martes 25/04/2023 3:18 p. m. "/>
    <s v="N"/>
    <s v=""/>
    <x v="0"/>
    <s v=""/>
    <s v="N"/>
    <d v="2023-04-25T00:00:00"/>
    <d v="2023-04-25T00:00:00"/>
    <n v="2"/>
    <n v="15"/>
    <x v="0"/>
    <n v="15"/>
    <s v="cumple"/>
  </r>
  <r>
    <x v="0"/>
    <n v="2023002752"/>
    <x v="77"/>
    <s v="EN COMUNICACION DEL DIA 21042023 CON OFICIO OT 5088 DE LA FGN FISCALIA 5 DECDF BOGOTA DC ENVIADO VIA EMAIL A CONTACTO CCC COMEDIDAMENTE SOLICITO A USTEDES SU AMABLE COLABORACIÓN Y DADA LA URGENCIA DE ESTA SE SUMINISTRE LA SIGUIENTE INFORMACIÓN: - 1. OBTENER COPIA DE LA TOTALIDAD DEL EXPEDIENTE DE LA PERSONA JURÍDICA TECNOPLAST, NIT 89030033 - 2. OBTENER EL CERTIFICADO ESPECIAL HISTÓRICO DE LOS REPRESENTANTES LEGALES (PRINCIPAL Y SUPLENTE) DE LA PERSONA JURÍDICA TECNOPLAST, NIT 890301033. - NOTA LA SOCIEDAD TECNOPLAST S.A.S. NIT 890301033 - 4 FIGURA _x0009_ACTIVA EN CALI CON MAT# 6413"/>
    <s v="A"/>
    <s v="JCMARIN"/>
    <s v=" "/>
    <s v="Obrero"/>
    <d v="2023-04-24T00:00:00"/>
    <s v="Origino"/>
    <s v="NRESPONS"/>
    <s v="Registros Pub y Redes Emp"/>
    <s v="Back (Registro)"/>
    <s v="Finalizado"/>
    <s v=" "/>
    <s v="Asignado a"/>
    <s v="ECUARTAS"/>
    <s v="Registros Pub y Redes Emp"/>
    <s v="Back (Registro)"/>
    <d v="2023-04-24T00:00:00"/>
    <s v="A"/>
    <s v="MERCANTIL"/>
    <n v="6413"/>
    <m/>
    <m/>
    <m/>
    <m/>
    <m/>
    <m/>
    <s v="Inscrito"/>
    <m/>
    <s v="MANUEL GUILLERMO VERA MONROY"/>
    <s v="2702000EXT31209"/>
    <s v="manuel.vera@fiscalia.gov.co"/>
    <s v="E-mail"/>
    <s v="322-2139854"/>
    <s v="3 Peticiones"/>
    <x v="0"/>
    <s v="Registros Publicos y Redes Emp"/>
    <s v="Derecho de peticion"/>
    <s v="."/>
    <s v="."/>
    <s v="2023 -00454 SANTIAGO DE CALI, 28 DE ABRIL DE 2023 SEÑORES FISCALIA GENERAL DE LA NACION ATENCIÓN: MANUEL GUILLERMO VERA MONROY INVESTIGADOR EXPERTO MANUEL.VERA@FISCALIA.GOV.CO BOGOTÁ D.C. CORDIAL SALUDO DAMOS RESPUESTA AL OT 5088 - RADICADO 760016099165202057309 DEL 21 DE ABRIL DEL 2023, RECIBIDO EN ESTA ENTIDAD EL MISMO DÍA, EN EL CUAL SOLICITA SUMINISTRAR LA SIGUIENTE INFORMACIÓN: &quot;1. OBTENER COPIA DE LA TOTALIDAD DEL EXPEDIENTE DE LA PERSONA JURÍDICA TECNOPLAST, NIT 890.301.033. 2. OBTENER EL CERTIFICADO ESPECIAL HISTÓRICO DE LOS REPRESENTANTES LEGALES (PRINCIPAL Y SUPLENTE) DE LA PERSONA JURÍDICA TECNOPLAST, NIT 890.301.03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s v="."/>
    <s v="Finalizado"/>
    <s v="ECUARTAS"/>
    <d v="2023-04-27T00:00:00"/>
    <d v="2023-05-02T00:00:00"/>
    <s v="manuel.vera@fiscalia.gov.co.rpost.biz viernes 28/04/2023 4:58 p. m"/>
    <s v="N"/>
    <s v=""/>
    <x v="0"/>
    <s v=""/>
    <s v="N"/>
    <d v="2023-05-02T00:00:00"/>
    <d v="2023-05-02T00:00:00"/>
    <n v="6"/>
    <n v="15"/>
    <x v="0"/>
    <n v="15"/>
    <s v="cumple"/>
  </r>
  <r>
    <x v="0"/>
    <n v="2023002753"/>
    <x v="77"/>
    <s v="EN COMUNICACION DEL DIA 21042023 CON OFICIO N° 2023-04-20-10018-I UNIVERSIDAD DEL VALLE EL SR. EDISON FRANCO MEJIA DIRECTOR PROGRAMAS DE POSGRADOS - FACULTAD DE INGENIERÍA. ENVIADO VIA EMAIL A CONTACTO CCC SOLICITA UNA BASE DE DATOS EMPRESAS DE ELECTRÓNICA DE POTENCIA Y FABRICACIÓN DE TABLEROS ELÉCTRICOS."/>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EDINSON FRANCO MEJÍA."/>
    <s v="3212100EXT3917"/>
    <s v="direccion.posgrados.fi@correounivalle.edu.co"/>
    <s v="E-mail"/>
    <s v=""/>
    <s v="3 Peticiones"/>
    <x v="0"/>
    <s v="Registros Publicos y Redes Emp"/>
    <s v="Derecho de peticion"/>
    <s v="."/>
    <s v="."/>
    <s v="2023-00415 SANTIAGO DE CALI, 25 DE ABRIL DE 2023 SEÑOR EDINSON FRANCO MEJÍA DIRECCION.POSGRADOS.FI@CORREOUNIVALLE.EDU.CO LA CIUDAD CORDIAL SALUDO, DAMOS RESPUESTA A SU CORREO ELECTRÓNICO DEL 20 DE ABRIL, RECIBIDO EN ESTA ENTIDAD EL MISMO DÍA, EN EL QUE SOLICITA: &quot;BASE DE DATOS EMPRESAS DE ELECTRÓNICA DE POTENCIA Y FABRICACIÓN DE TABLEROS ELÉCTRIC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s v="."/>
    <s v="Finalizado"/>
    <s v="ECUARTAS"/>
    <d v="2023-04-25T00:00:00"/>
    <d v="2023-04-25T00:00:00"/>
    <s v="'direccion.posgrados.fi@correounivalle.edu.co.rpost.biz' martes 25/04/2023 4:23 p. m"/>
    <s v="N"/>
    <s v=""/>
    <x v="0"/>
    <s v="Interés general y particular"/>
    <s v="N"/>
    <d v="2023-04-25T00:00:00"/>
    <d v="2023-04-25T00:00:00"/>
    <n v="2"/>
    <n v="15"/>
    <x v="0"/>
    <n v="15"/>
    <s v="cumple"/>
  </r>
  <r>
    <x v="0"/>
    <n v="2023002755"/>
    <x v="77"/>
    <s v="EN COMUNICACION DEL DIA 21042023 CON OFICIO OT 5089 DE LA FGN FISCALIA 5 DECDF BOGOTA DC ENVIADO VIA EMAIL A CONTACTO CCC COMEDIDAMENTE SOLICITO A USTEDES SU AMABLE COLABORACIÓN Y DADA LA URGENCIA DE ESTA SE SUMINISTRE LA SIGUIENTE INFORMACIÓN: - 1. OBTENER COPIA DE LA TOTALIDAD DEL EXPEDIENTE DE LA PERSONA JURÍDICA ACUAVAL DE COLOMBIA NIT 900068033. - 2. OBTENER EL CERTIFICADO ESPECIAL HISTÓRICO DE LOS REPRESENTANTES LEGALES (PRINCIPAL Y SUPLENTE) DE LA PERSONA JURÍDICA ACUAVAL DE COLOMBIA, NIT 900068033. - NOTA LA SOCIEDAD ACUAVAL DE COLOMBIA S.A NIT 900068033 - 0 FIGURA ACTIVA EN CALI MAT # 676796"/>
    <s v="A"/>
    <s v="JCMARIN"/>
    <s v=" "/>
    <s v="Obrero"/>
    <d v="2023-04-24T00:00:00"/>
    <s v="Origino"/>
    <s v="NRESPONS"/>
    <s v="Registros Pub y Redes Emp"/>
    <s v="Back (Registro)"/>
    <s v="Finalizado"/>
    <s v=" "/>
    <s v="Asignado a"/>
    <s v="ECUARTAS"/>
    <s v="Registros Pub y Redes Emp"/>
    <s v="Back (Registro)"/>
    <d v="2023-04-24T00:00:00"/>
    <s v="A"/>
    <s v="MERCANTIL"/>
    <n v="676796"/>
    <m/>
    <m/>
    <m/>
    <m/>
    <m/>
    <m/>
    <s v="Inscrito"/>
    <m/>
    <s v="MANUEL GUILLERMO VERA MONROY"/>
    <s v="5702022EXT31209"/>
    <s v="manuel.vera@fiscalia.gov.co"/>
    <s v="E-mail"/>
    <s v="322-2139854"/>
    <s v="3 Peticiones"/>
    <x v="0"/>
    <s v="Registros Publicos y Redes Emp"/>
    <s v="Derecho de peticion"/>
    <s v="."/>
    <s v="."/>
    <s v="2023 -00454 SANTIAGO DE CALI, 28 DE ABRIL DE 2023 SEÑORES FISCALIA GENERAL DE LA NACION ATENCIÓN: MANUEL GUILLERMO VERA MONROY INVESTIGADOR EXPERTO MANUEL.VERA@FISCALIA.GOV.CO BOGOTÁ D.C. CORDIAL SALUDO DAMOS RESPUESTA AL OT 5089 - RADICADO 760016000199202154413 DEL 21 DE ABRIL DEL 2023, RECIBIDO EN ESTA ENTIDAD EL MISMO DÍA, EN EL CUAL SOLICITA SUMINISTRAR LA SIGUIENTE INFORMACIÓN: &quot;1. OBTENER COPIA DE LA TOTALIDAD DEL EXPEDIENTE DE LA PERSONA JURÍDICA ACUA-VAL DE COLOMBIA, NIT 900068033. 2. OBTENER EL CERTIFICADO ESPECIAL HISTÓRICO DE LOS REPRESENTANTES LEGALES (PRINCIPAL Y SUPLENTE) DE LA PERSONA JURÍDICA ACUAVAL DE COLOMBIA, NIT 90006803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s v="."/>
    <s v="Finalizado"/>
    <s v="ECUARTAS"/>
    <d v="2023-04-26T00:00:00"/>
    <d v="2023-05-02T00:00:00"/>
    <s v="manuel.vera@fiscalia.gov.co.rpost.biz viernes 28/04/2023 4:57 p. m"/>
    <s v="N"/>
    <s v=""/>
    <x v="0"/>
    <s v=""/>
    <s v="N"/>
    <d v="2023-05-02T00:00:00"/>
    <d v="2023-05-02T00:00:00"/>
    <n v="6"/>
    <n v="15"/>
    <x v="0"/>
    <n v="15"/>
    <s v="cumple"/>
  </r>
  <r>
    <x v="0"/>
    <n v="2023002756"/>
    <x v="77"/>
    <s v="BUEN DÍA, USUARIO SOLICITA SE ACTUALICE LOS NOMBRES Y APELLIDOS, TAL CUAL COMO LO SOLICITA EN LA CARTA QUE SE ADJUNTA, CON LA COPIA DE LA CEDULA ANTERIOR, LA CEDULA ACTULIZADA Y COPIA DE LA ESCRITURA DEL CAMBIO DE NOMBRES Y APELLIDOS. GRACIAS."/>
    <s v="A"/>
    <s v="CVASQUEZ"/>
    <s v=" "/>
    <s v="Principal"/>
    <d v="2023-04-24T00:00:00"/>
    <s v="Origino"/>
    <s v="NRESPONS"/>
    <s v="Registros Pub y Redes Emp"/>
    <s v="Back (Registro)"/>
    <s v="Finalizado"/>
    <s v=" "/>
    <s v="Asignado a"/>
    <s v="SORTIZ"/>
    <s v="Registros Pub y Redes Emp"/>
    <s v="Back Correcciones Registro"/>
    <d v="2023-04-24T00:00:00"/>
    <s v="A"/>
    <s v="MERCANTIL"/>
    <n v="1165139"/>
    <n v="20230474704"/>
    <m/>
    <m/>
    <m/>
    <m/>
    <m/>
    <s v="Inscrito"/>
    <n v="1019054450"/>
    <s v="ANGIE MUÑOZ NEUTA"/>
    <s v=""/>
    <s v="trazos.gerencia@gmail.com"/>
    <s v="Presencial con Carta"/>
    <s v="3225078546"/>
    <s v="2 Del tramite del documento"/>
    <x v="9"/>
    <s v="Registros Publicos y Redes Emp"/>
    <s v="Inscripción"/>
    <s v="."/>
    <s v="."/>
    <s v="A LA CEDULA 1019054450 SE MODIFICO EL NOMBRE A ANGIE MUÑOZ NEUTA DE ACUERDO A LA SOLICITUD COMO DERECHO DE PETICION. SE ENVIA CORREO ELECTRONICO TRAZOS.GERENCIA@GMAIL.COM TRAZOS.GERENCIA@GMAIL.COM.RPOST.BIZ EL DÍA MIÉRCOLES 03/05/2023 9:11 A. M."/>
    <s v="."/>
    <s v="Finalizado"/>
    <s v="SORTIZ"/>
    <d v="2023-05-03T00:00:00"/>
    <d v="2023-05-03T00:00:00"/>
    <s v=" "/>
    <s v="N"/>
    <s v=""/>
    <x v="0"/>
    <s v="."/>
    <s v="N"/>
    <d v="2023-05-03T00:00:00"/>
    <d v="2023-05-03T00:00:00"/>
    <n v="7"/>
    <n v="15"/>
    <x v="0"/>
    <n v="15"/>
    <s v="cumple"/>
  </r>
  <r>
    <x v="0"/>
    <n v="2023002757"/>
    <x v="77"/>
    <s v="BUEN DÍA, LA REPRESENTANTE LEGAL DE LA SOCIEDAD AKARI S.A.S. IDENTIFICADA CON CE # 6780481 SOLICITA MODIFICAR EL # DE IDENTIFICACION APARECE EN LOS REGISTROS CON PASAPORTE TS3395511 PARA SER MODIFICADO POR CEDULA DE EXTRANJERIA # 6780481. ADJUNTA FOTOCOPIA DE CEDULA "/>
    <s v="A"/>
    <s v="PGUARGUA"/>
    <s v=" "/>
    <s v="Principal"/>
    <d v="2023-04-24T00:00:00"/>
    <s v="Origino"/>
    <s v="NRESPONS"/>
    <s v="Registros Pub y Redes Emp"/>
    <s v="Empresario"/>
    <s v="Finalizado"/>
    <s v=" "/>
    <s v="Asignado a"/>
    <s v="SORTIZ"/>
    <s v="Registros Pub y Redes Emp"/>
    <s v="Back Correcciones Registro"/>
    <d v="2023-04-24T00:00:00"/>
    <s v="A"/>
    <s v="MERCANTIL"/>
    <n v="1055280"/>
    <n v="20230474751"/>
    <m/>
    <m/>
    <m/>
    <m/>
    <m/>
    <s v="Inscrito"/>
    <n v="6780481"/>
    <s v="MARI OGAWA"/>
    <s v=""/>
    <s v="enamorada11@gmail.com"/>
    <s v="Presencial Verbal"/>
    <s v="3243997016"/>
    <s v="2 Del tramite del documento"/>
    <x v="9"/>
    <s v="Registros Publicos y Redes Emp"/>
    <s v="Inscripción"/>
    <s v="."/>
    <s v="."/>
    <s v="SE ACTUALIZO EL NÚMERO DE IDENTIFICACIÓN DE LA SEÑORA MARI OGAWA SE ENVIA RESPUESTA AL CORREO ELECTRONICO ENAMORADA11@GMAIL.COM; ENAMORADA11@GMAIL.COM.RPOST.BIZ EL DÍA MIÉRCOLES 03/05/2023 10:03 A. M."/>
    <s v="."/>
    <s v="Finalizado"/>
    <s v="SORTIZ"/>
    <d v="2023-05-03T00:00:00"/>
    <d v="2023-05-03T00:00:00"/>
    <s v=" "/>
    <s v="N"/>
    <s v=""/>
    <x v="0"/>
    <s v="."/>
    <s v="N"/>
    <d v="2023-05-03T00:00:00"/>
    <d v="2023-05-03T00:00:00"/>
    <n v="7"/>
    <n v="15"/>
    <x v="0"/>
    <n v="15"/>
    <s v="cumple"/>
  </r>
  <r>
    <x v="0"/>
    <n v="2023002769"/>
    <x v="77"/>
    <s v="EN COMUNICACION DEL DIA 21042023 CON OFICIO GS-2023-054783 DE LA POLICIA NACIONAL SECCIONAL CALI ENVIADO VIA EMAIL A CONTACTO CCC SOLICITAN INFROMASR SI LA SEÑORAANGELA MARIA MARULANDA CASTAÑEDA CC 1005784034 SE ENCUENTRA REGISTRADA COMO PROPIETARIA DE ALGUNA CLASE DE ESTABLECIMIENTO COMERCIAL PUBLICO O PRIVADO. - NOTA LA CEDUAL APORTADA NO FIGURA CON REGISTROS EN LA CCC"/>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AGENTE LUIS FERNANDO RINCON GIRON"/>
    <s v=""/>
    <s v="luis.rincon1251@correo.policia.gov.co"/>
    <s v="E-mail"/>
    <s v="3125270820"/>
    <s v="3 Peticiones"/>
    <x v="0"/>
    <s v="Registros Publicos y Redes Emp"/>
    <s v="Derecho de peticion"/>
    <s v="."/>
    <s v="."/>
    <s v=" 2023 - 00161 SANTIAGO DE CALI, 25 DE ABRIL DE 2023 SEÑORES MINISTERIO DE DEFENSA NACIONAL POLICIA NACIONAL ATENCIÓN: AGENTE LUIS FERNANDO RINCON GIRON INVESTIGADOR CRIMINAL SIJIN LUIS.RINCON1251@CORREO.POLICIA.GOV.CO LA CIUDAD CORDIAL SALUDO, DAMOS RESPUESTA A SU OFICIO OFIIO NO. GS-2023-054783/SUBIN-GRUIJ 29.25 NUNC 760016000000201900968 DEL 21 DE ABRIL DE 2023, RECIBIDO EN ESTA ENTIDAD EL 24 DE ABRIL, EN EL QUE SOLICITA: &quot;APORTE INFORMACIÓN SI LA PERSONA DE NOMBRE ANGELA MARIA MARULANDA CASTAÑEDAC.C. 1.005.784.034, SE ENCUENTRA REGISTRADO COMO PROPIETARIO DE ALGUNA CLASE DE ESTABLECIMIENTO COMERCIAL PU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
    <s v="."/>
    <s v="Finalizado"/>
    <s v="ECUARTAS"/>
    <d v="2023-04-25T00:00:00"/>
    <d v="2023-04-25T00:00:00"/>
    <s v="luis.rincon1251@correo.policia.gov.co.rpost.biz martes 25/04/2023 5:08 p. m"/>
    <s v="N"/>
    <s v=""/>
    <x v="0"/>
    <s v=""/>
    <s v="N"/>
    <d v="2023-04-25T00:00:00"/>
    <d v="2023-04-25T00:00:00"/>
    <n v="2"/>
    <n v="15"/>
    <x v="0"/>
    <n v="15"/>
    <s v="cumple"/>
  </r>
  <r>
    <x v="0"/>
    <n v="2023002771"/>
    <x v="77"/>
    <s v="EN COMUNICACION DLE DIA 14042023 CON OFICIO 000246 INST. DE TRANSPORTES Y TRANSITO DEL HUILA ENVIADO VIA EMAIL A CONTACTO CCC SOLICITAN VALIDAR EN LAS BASES DE DATOS DE LA CCC LOS BIENES QUE SE ENCUENTREN EN CABEZA DE LOS DEUDORES DE MULTAS DE TRANSITO ES DE ACLARAR QEU NO SE TRATA DE OBTENER CERTIFICACIONES SI NO DE UNICVAMENTE VALIDAR INFORMACION DE SI POSEEN ALGUN TIPO DE ESTABLECIMIENTO DE COMERCIO O SOCIEDAD SUJETOA REGSITRO PARA POSTERIORMENTE DECRETAR LA MEDIDA DE EMBARGO. SE ENVIO UN ARCHIVO EXCEL PARA FACILITAR LA BUSQUEDA"/>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ANDRES FELIPE PUENTES CABALLERO"/>
    <s v=""/>
    <s v="embargos@transito-huila.gov.co"/>
    <s v="E-mail"/>
    <s v=""/>
    <s v="3 Peticiones"/>
    <x v="0"/>
    <s v="Registros Publicos y Redes Emp"/>
    <s v="Derecho de peticion"/>
    <s v="."/>
    <s v="."/>
    <s v="2023-00459 SANTIAGO DE CALI, 26 DE ABRIL DE 2023 SEÑOR ANDRES FELIPE PUENTES CABALLERO DIRECTORA ITT HUILA INSTITUTO DE TRANSPORTES Y TRANSITO DEL HUILA EMBARGOS@TRANSITO-HUILA.GOV.CO RIVERA - HUILA RECIBA UN CORDIAL SALUDO, MEDIANTE LAS SOLICITUDES NO. 000246, 000247, 000248, 000249, 000250, 000251 DEL 14 DE ABRIL DE 2023, RECIBIDO EN ESTA CÁMARA DE COMERCIO EL 19 DE ABRIL, SOLICITÓ: &quot;(¿) RESPETUOSAMENTE NOS PERMITIMOS INFORMAR QUE SE INICIARÁ LA ETAPA DE INVESTIGACIÓN DE BIENES MERCANTILES (ESTABLECIMIENTOS DE COMERCIO O ACCIONES), POR LO QUE ES INDISPENSABLE LIJAR UN PROCEDIMIENTO QUE FACILITE LA COMUNICACIÓN Y EL INTERCAMBIO DE INFORMACIÓN MASIVA DE UNA MANERA ORGANIZADA Y EFICAZ, TODA VEZ QUE LAS MEDIDAS DE EMBARGO SE GENERARON EN FORMA MASIVA. CONFORME LO ANTERIOR Y DEJANDO EN CLARO QUE ESTAMOS PRESTOS A FACILITAR LA COORDINACIÓN, LA PROPUESTA QUE SE HA DISEÑADO ES LA REMISIÓN DE UN ARCHIVO EXCEL ADJUNTO (VARIAS HOJAS), EN DONDE SE RELACIONA LA INFORMACIÓN PRIMORD"/>
    <s v="."/>
    <s v="Finalizado"/>
    <s v="ECUARTAS"/>
    <d v="2023-04-26T00:00:00"/>
    <d v="2023-04-26T00:00:00"/>
    <s v="embargos@transito-huila.gov.co.rpost.biz miércoles 26/04/2023 1:00 p. m"/>
    <s v="N"/>
    <s v=""/>
    <x v="0"/>
    <s v=""/>
    <s v="N"/>
    <d v="2023-04-26T00:00:00"/>
    <d v="2023-04-26T00:00:00"/>
    <n v="3"/>
    <n v="15"/>
    <x v="0"/>
    <n v="15"/>
    <s v="cumple"/>
  </r>
  <r>
    <x v="0"/>
    <n v="2023002777"/>
    <x v="77"/>
    <s v="EN COMUNICACION DEL DIA 21042023 CON OFICIO RAD. 2023EE0009425 DEL MINISTERIO DEL DEPORTE ENVIADO VIA EMAIL A CONTACTO CCC SE PERMITEN SOLICITAR LA SIGUIENTE DOCUMENTACIÓN SOPORTE DEL CLUB DEPORTIVO PROFESIONAL DE BALONCESTO FASTBREAK BASKETBALL CLUB S.A. IDENTIFICADO CON NIT: 901123128 MATRICULADO EN BAJO EL NRO. 998869: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 - NOTA LA SOCIEDAD FASTBREAK BASKETBALL CLUB S.A. NIT 901123128 - 0_x0009_ACTIVA EN CALI CON MAT # 998869"/>
    <s v="A"/>
    <s v="JCMARIN"/>
    <s v=" "/>
    <s v="Obrero"/>
    <d v="2023-04-24T00:00:00"/>
    <s v="Origino"/>
    <s v="NRESPONS"/>
    <s v="Registros Pub y Redes Emp"/>
    <s v="Back (Registro)"/>
    <s v="Finalizado"/>
    <s v=" "/>
    <s v="Asignado a"/>
    <s v="ECUARTAS"/>
    <s v="Registros Pub y Redes Emp"/>
    <s v="Back (Registro)"/>
    <d v="2023-04-24T00:00:00"/>
    <s v="A"/>
    <s v="MERCANTIL"/>
    <n v="998869"/>
    <m/>
    <m/>
    <m/>
    <m/>
    <m/>
    <m/>
    <s v="Inscrito"/>
    <m/>
    <s v="GLADYS ALICIA ALFONSO OSORIO"/>
    <s v="4377030"/>
    <s v=" contacto@mindeporte.gov.co"/>
    <s v="E-mail"/>
    <s v=""/>
    <s v="3 Peticiones"/>
    <x v="0"/>
    <s v="Registros Publicos y Redes Emp"/>
    <s v="Derecho de peticion"/>
    <s v="."/>
    <s v="."/>
    <s v="2023-00466 SANTIAGO DE CALI, 2 DE MAYO DE 2023 SEÑORES MINISTERIO DEL DEPORTE ATENCIÓN: GLADYS ALICIA ALFONSO OSORIO COORDINADORA DEL G.I.T DE DEPORTE PROFESIONAL CONTACTO@MINDEPORTE.GOV.CO BOGOTÁ D.C. CORDIAL SALUDO DAMOS RESPUESTA A SU OFICIO NO. 2023EE0009425 DEL 21 DE ABRIL DE 2023 RECIBIDO EN ESTA ENTIDAD EL MISMO DÍA, EN EL CUAL SOLICITA: &quot;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quot;, AL RESPECTO, LE INFORMAMOS QUE LAS CÁMARAS DE COMERCIO DEBEN CEÑIRSE A LO ESTRICTAMENTE CONSAGRADO EN EL ORDENAMIENTO JURÍDICO Y, POR LO TANTO, SOLO PUE"/>
    <s v="."/>
    <s v="Finalizado"/>
    <s v="ECUARTAS"/>
    <d v="2023-04-26T00:00:00"/>
    <d v="2023-05-02T00:00:00"/>
    <s v="contacto@mindeporte.gov.co.rpost.biz martes 02/05/2023 8:16 a. m."/>
    <s v="N"/>
    <s v=""/>
    <x v="0"/>
    <s v=""/>
    <s v="N"/>
    <d v="2023-05-02T00:00:00"/>
    <d v="2023-05-02T00:00:00"/>
    <n v="6"/>
    <n v="15"/>
    <x v="0"/>
    <n v="15"/>
    <s v="cumple"/>
  </r>
  <r>
    <x v="0"/>
    <n v="2023002780"/>
    <x v="77"/>
    <s v="EN COMUNICACIOND EL DIA 21042023 CON EMAIL ENVIADO A CONTACTO CCC MENDIANTE DERECHO DE PETICION LA SEÑORA LEIDY JOHANNA ALVARADO VIVAS IDENTIFICADA CON CEDULA DE CIUDADANÍA NO. 1130629995 T P NO. 205025 DEL C.S.J., ACTUANDO EN REPRESENTACIÓN DE CLAUDIA PATRICIA PINO GOMEZ Y JORGE ELICER ARTURO SALAZAR RESPETUOSAMENTE SOLICITO COPIAS DE LAS ACTAS REGISTRADAS EN FECHAS POSTERIORES A LA FIRMA DEL DOCUMENTO PRIVADO, ES DECIR DESPUÉS DEL 12 DE DICIEMBRE DE 2021 HASTA LA FECHA DE LA EMPRESA INSUMEP SAS IDENTIFICADA CON NIT. 901449388-9"/>
    <s v="A"/>
    <s v="JCMARIN"/>
    <s v=" "/>
    <s v="Obrero"/>
    <d v="2023-04-24T00:00:00"/>
    <s v="Origino"/>
    <s v="NRESPONS"/>
    <s v="Registros Pub y Redes Emp"/>
    <s v="Back (Registro)"/>
    <s v="Finalizado"/>
    <s v=" "/>
    <s v="Asignado a"/>
    <s v="ECUARTAS"/>
    <s v="Registros Pub y Redes Emp"/>
    <s v="Back (Registro)"/>
    <d v="2023-04-24T00:00:00"/>
    <s v="A"/>
    <s v=""/>
    <m/>
    <m/>
    <m/>
    <m/>
    <m/>
    <m/>
    <m/>
    <s v="Sin Identificación"/>
    <m/>
    <s v="LEIDY JOHANNA ALVARADO VIVAS"/>
    <s v=""/>
    <s v="johannaalvaradovivas@gmail.com"/>
    <s v="E-mail"/>
    <s v="3104230788"/>
    <s v="3 Peticiones"/>
    <x v="0"/>
    <s v="Registros Publicos y Redes Emp"/>
    <s v="Derecho de peticion"/>
    <s v="."/>
    <s v="."/>
    <s v="2023-00437 SANTIAGO DE CALI, 26 DE ABRIL DE 2023 SEÑORA LEIDY JOHANNA ALVARADO VIVAS JOHANNAALVARADOVIVAS@GMAIL.COM LA CIUDAD CORDIAL SALUDO, MEDIANTE ESCRITO DEL 21 DE ABRIL DE 2023, RECIBIDO EN ESTA ENTIDAD EL 22 DE ABRIL, SOLICITÓ: &quot;COPIA DE LAS ACTAS REGISTRADAS EN FECHAS POSTERIORES A LA FIRMA DEL DOCUMENTO PRIVADO, ES DECIR DESPUÉS DEL 12 DE DICIEMBRE DE 2021 HASTA LA FECHA, CON EL FIN DE CONSTATAR QUE LA SRA. PINO GOMEZ SI SE LE OTORGO LO EXPRESADO EN DICHO DOCUMENT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
    <s v="."/>
    <s v="Finalizado"/>
    <s v="ECUARTAS"/>
    <d v="2023-04-26T00:00:00"/>
    <d v="2023-04-26T00:00:00"/>
    <s v="johannaalvaradovivas@gmail.com.rpost.biz miércoles 26/04/2023 11:16 a. m"/>
    <s v="N"/>
    <s v=""/>
    <x v="0"/>
    <s v="."/>
    <s v="N"/>
    <d v="2023-04-26T00:00:00"/>
    <d v="2023-04-26T00:00:00"/>
    <n v="3"/>
    <n v="15"/>
    <x v="0"/>
    <n v="15"/>
    <s v="cumple"/>
  </r>
  <r>
    <x v="0"/>
    <n v="2023002783"/>
    <x v="77"/>
    <s v="EN COMUNICACION DEL DIA 21042023 CON OFICIO RAD. 2023EE0009429 DEL MINISTERIO DEL DEPORTE ENVIADO VIA EMAIL A CONTACTO CCC SE PERMITEN SOLICITAR LA SIGUIENTE DOCUMENTACIÓN SOPORTE DEL CLUB DEPORTIVO PROFESIONAL DE BALONCESTO FUTBOL CLUB BOCA JUNIORS CALI S.A. IDENTIFICADO CON NIT: 822005972 MATRICULADO EN BAJO EL NRO. 1057531: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 - NOTA LA SOCIEDADCLUB BOCA JUNIORS CALI S.A.S NIT 822005972 - 9 ACTIVA EN CALI MAT # 1057531"/>
    <s v="A"/>
    <s v="JCMARIN"/>
    <s v=" "/>
    <s v="Obrero"/>
    <d v="2023-04-24T00:00:00"/>
    <s v="Origino"/>
    <s v="NRESPONS"/>
    <s v="Registros Pub y Redes Emp"/>
    <s v="Back (Registro)"/>
    <s v="Finalizado"/>
    <s v=" "/>
    <s v="Asignado a"/>
    <s v="ECUARTAS"/>
    <s v="Registros Pub y Redes Emp"/>
    <s v="Back (Registro)"/>
    <d v="2023-04-24T00:00:00"/>
    <s v="A"/>
    <s v="MERCANTIL"/>
    <n v="1057531"/>
    <m/>
    <m/>
    <m/>
    <m/>
    <m/>
    <m/>
    <s v="Inscrito"/>
    <m/>
    <s v="GLADYS ALICIA ALFONSO OSORIO"/>
    <s v="2258747"/>
    <s v="contacto@mindeporte.gov.co"/>
    <s v="E-mail"/>
    <s v=""/>
    <s v="3 Peticiones"/>
    <x v="0"/>
    <s v="Registros Publicos y Redes Emp"/>
    <s v="Derecho de peticion"/>
    <s v="."/>
    <s v="."/>
    <s v="SE ENVIA SOLICITUD DE PRORROGA Y SE AMPLIA EL TERMINO DE RESPUESTA HASTA EL 23 DE MAYO DE 2023. 2023-00483 SANTIAGO DE CALI, 9 DE MAYO DE 2023 SEÑORES MINISTERIO DEL DEPORTE ATENCIÓN: GLADYS ALICIA ALFONSO OSORIO COORDINADORA DEL G.I.T DE DEPORTE PROFESIONAL CONTACTO@MINDEPORTE.GOV.CO BOGOTÁ D.C. CORDIAL SALUDO DAMOS RESPUESTA A SU OFICIO NO. 2023EE0009429 DEL 21 DE ABRIL DE 2023 RECIBIDO EN ESTA ENTIDAD EL MISMO DÍA, EN EL CUAL SOLICITA: &quot;NOS PERMITIMOS SOLICITARLE LA SIGUIENTE DOCUMENTACIÓN SOPORTE DEL CLUB DEPORTIVO PROFESIONAL DE FUTBOL CLUB BOCA JUNIORS CALI S.A. IDENTIFICADO CON NIT: 822005972, MATRICULADO EN BAJO EL NRO. 1057531: 1.CERTIFICACIÓN ESPECIAL EN LA QUE CONSTE EL HISTÓRICO DE PERSONAS QUE FUNGIERON EN LOS CARGOS DE LA REPRESENTACIÓN LEGAL, QUE SE ENCUENTREN CREADOS O HAYAN ESTADO CREADOS AL MOMENTO DEL NOMBRAMIENTO. 2. CERTIFICACIÓN ESPECIAL EN LA QUE CONSTE EL HISTÓRICO DE PERSONAS QUE FUNGIERON EN LOS CARGOS DE LA JUNTA DIRECTIVA, QUE SE ENCUENTREN CR"/>
    <s v="."/>
    <s v="Finalizado"/>
    <s v="ECUARTAS"/>
    <d v="2023-04-26T00:00:00"/>
    <d v="2023-05-09T00:00:00"/>
    <s v="contacto@mindeporte.gov.co.rpost.biz martes 09/05/2023 11:08 a. m"/>
    <s v="N"/>
    <s v=""/>
    <x v="0"/>
    <s v=""/>
    <s v="N"/>
    <d v="2023-05-09T00:00:00"/>
    <d v="2023-05-09T00:00:00"/>
    <n v="11"/>
    <n v="15"/>
    <x v="0"/>
    <n v="15"/>
    <s v="cumple"/>
  </r>
  <r>
    <x v="0"/>
    <n v="2023002784"/>
    <x v="77"/>
    <s v="EN COMUNICACION DEL DIA 21042023 CON OFICIO RAD. 2023EE0009435 DEL MINISTERIO DEL DEPORTE ENVIADO VIA EMAIL A CONTACTO CCC SE PERMITEN SOLICITAR LA SIGUIENTE DOCUMENTACIÓN SOPORTE DEL CLUB DEPORTIVO PROFESIONAL DE FUTBOL AMERICA DE CALI S.A. (EN REORGANIZACION) IDENTIFICADO CON NIT: 890305773, MATRICULADO EN BAJO EL NRO. 840896: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 - NOTA LA SOCIEDADAMERICA DE CALI S.A. EN REORGANIZACION AMERICA S.A._x0009_NIT 890305773 - 4 ACTIVA EN CALI MAT # 840896"/>
    <s v="A"/>
    <s v="JCMARIN"/>
    <s v=" "/>
    <s v="Obrero"/>
    <d v="2023-04-24T00:00:00"/>
    <s v="Origino"/>
    <s v="NRESPONS"/>
    <s v="Registros Pub y Redes Emp"/>
    <s v="Back (Registro)"/>
    <s v="Finalizado"/>
    <s v=" "/>
    <s v="Asignado a"/>
    <s v="ECUARTAS"/>
    <s v="Registros Pub y Redes Emp"/>
    <s v="Back (Registro)"/>
    <d v="2023-04-24T00:00:00"/>
    <s v="A"/>
    <s v="MERCANTIL"/>
    <n v="840896"/>
    <m/>
    <m/>
    <m/>
    <m/>
    <m/>
    <m/>
    <s v="Inscrito"/>
    <m/>
    <s v="GLADYS ALICIA ALFONSO OSORIO"/>
    <s v="4377030"/>
    <s v="contacto@mindeporte.gov.co"/>
    <s v="E-mail"/>
    <s v=""/>
    <s v="3 Peticiones"/>
    <x v="0"/>
    <s v="Registros Publicos y Redes Emp"/>
    <s v="Derecho de peticion"/>
    <s v="."/>
    <s v="."/>
    <s v="2023-00466 SANTIAGO DE CALI, 3 DE MAYO DE 2023 SEÑORES MINISTERIO DEL DEPORTE ATENCIÓN: GLADYS ALICIA ALFONSO OSORIO COORDINADORA DEL G.I.T DE DEPORTE PROFESIONAL CONTACTO@MINDEPORTE.GOV.CO BOGOTÁ D.C. CORDIAL SALUDO DAMOS RESPUESTA A SU OFICIO NO. 2023EE0009435 DEL 21 DE ABRIL DE 2023 RECIBIDO EN ESTA ENTIDAD EL MISMO DÍA, EN EL CUAL SOLICITA: &quot;NOS PERMITIMOS SOLICITARLE LA SIGUIENTE DOCUMENTACIÓN SOPORTE DEL CLUB DEPORTIVO PROFESIONAL DE FUTBOL AMERICA DE CALI S.A. (ENREORGANIZACION) IDENTIFICADO CON NIT: 890305773, MATRICULADO EN BAJO EL NRO. 840896: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
    <s v="."/>
    <s v="Finalizado"/>
    <s v="ECUARTAS"/>
    <d v="2023-04-27T00:00:00"/>
    <d v="2023-05-03T00:00:00"/>
    <s v="contacto@mindeporte.gov.co.rpost.biz miércoles 03/05/2023 3:59 p. m"/>
    <s v="N"/>
    <s v=""/>
    <x v="0"/>
    <s v=""/>
    <s v="N"/>
    <d v="2023-05-03T00:00:00"/>
    <d v="2023-05-03T00:00:00"/>
    <n v="7"/>
    <n v="15"/>
    <x v="0"/>
    <n v="15"/>
    <s v="cumple"/>
  </r>
  <r>
    <x v="0"/>
    <n v="2023002785"/>
    <x v="77"/>
    <s v="EN COMUNICACION DEL DIA 21042023 CON OFICIO RAD. 2023EE0009453 DEL MINISTERIO DEL DEPORTE ENVIADO VIA EMAIL A CONTACTO CCC SE PERMITEN SOLICITAR LA SIGUIENTE DOCUMENTACIÓN SOPORTE DEL CLUB DEPORTIVO PROFESIONAL DE FUTBOL CLUB DEPORTIVO ATLETICO FUTBOL CLUB S.A. IDENTIFICADO CON NIT: 900913426 MATRICULADO EN BAJO EL NRO. 941321: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UE HAN SIDO SUJETOS A REGISTRO POR PARTE DEL ENTE CAMERAL. - NOTA LA SOCIEDAD CLUB DEPORTIVO ATLETICO FUTBOL CLUB S.A ATLETICO F.C.S.A_x0009_ NIT 900913426-7 ACTIVA EN CALI MAT # 941321"/>
    <s v="A"/>
    <s v="JCMARIN"/>
    <s v=" "/>
    <s v="Obrero"/>
    <d v="2023-04-24T00:00:00"/>
    <s v="Origino"/>
    <s v="NRESPONS"/>
    <s v="Registros Pub y Redes Emp"/>
    <s v="Back (Registro)"/>
    <s v="Finalizado"/>
    <s v=" "/>
    <s v="Asignado a"/>
    <s v="ECUARTAS"/>
    <s v="Registros Pub y Redes Emp"/>
    <s v="Back (Registro)"/>
    <d v="2023-04-24T00:00:00"/>
    <s v="A"/>
    <s v="MERCANTIL"/>
    <n v="941321"/>
    <m/>
    <m/>
    <m/>
    <m/>
    <m/>
    <m/>
    <s v="Inscrito"/>
    <m/>
    <s v="GLADYS ALICIA ALFONSO OSORIO"/>
    <s v="4377030"/>
    <s v="contacto@mindeporte.gov.co"/>
    <s v="E-mail"/>
    <s v=""/>
    <s v="3 Peticiones"/>
    <x v="0"/>
    <s v="Registros Publicos y Redes Emp"/>
    <s v="Derecho de peticion"/>
    <s v="."/>
    <s v="."/>
    <s v="2023-00466 SANTIAGO DE CALI, 3 DE MAYO DE 2023 SEÑORES MINISTERIO DEL DEPORTE ATENCIÓN: GLADYS ALICIA ALFONSO OSORIO COORDINADORA DEL G.I.T DE DEPORTE PROFESIONAL CONTACTO@MINDEPORTE.GOV.CO BOGOTÁ D.C. CORDIAL SALUDO DAMOS RESPUESTA A SU OFICIO NO. 2023EE0009435 DEL 21 DE ABRIL DE 2023 RECIBIDO EN ESTA ENTIDAD EL MISMO DÍA, EN EL CUAL SOLICITA: &quot;NOS PERMITIMOS SOLICITARLE LA SIGUIENTE DOCUMENTACIÓN SOPORTE DEL CLUB DEPORTIVO PROFESIONAL DE FUTBOL CLUB DEPORTIVO ATLETICO FUTBOLCLUB S.A. IDENTIFICADO CON NIT: 900913426, MATRICULADO EN BAJO EL NRO. 941321: 1. CERTIFICACIÓN ESPECIAL EN LA QUE CONSTE EL HISTÓRICO DE PERSONAS QUE FUNGIERON EN LOS CARGOS DE REPRESENTACIÓN LEGAL, QUE SE ENCUENTREN CREADOS O HAYAN ESTADO CREADOS AL MOMENTO DEL NOMBRAMIENTO. 2. CERTIFICACIÓN ESPECIAL EN LA QUE CONSTE EL HISTÓRICO DE PERSONAS QUE FUNGIERON EN LOS CARGOS DE LA JUNTA DIRECTIVA, QUE SE ENCUENTREN CREADOS O HAYAN ESTADO CREADOS AL MOMENTO DEL NOMBRAMIENTO. 3. LA TOTALIDAD DE DOCUMENTOS Q"/>
    <s v="."/>
    <s v="Finalizado"/>
    <s v="ECUARTAS"/>
    <d v="2023-04-27T00:00:00"/>
    <d v="2023-05-03T00:00:00"/>
    <s v="contacto@mindeporte.gov.co.rpost.biz miércoles 03/05/2023 4:08 p. m"/>
    <s v="N"/>
    <s v=""/>
    <x v="0"/>
    <s v=""/>
    <s v="N"/>
    <d v="2023-05-03T00:00:00"/>
    <d v="2023-05-03T00:00:00"/>
    <n v="7"/>
    <n v="15"/>
    <x v="0"/>
    <n v="15"/>
    <s v="cumple"/>
  </r>
  <r>
    <x v="0"/>
    <n v="2023002793"/>
    <x v="78"/>
    <s v="SE SOLICITA PRORROGA DE PLAZO PARA SUBSANAR REQUERIMIENTO HECHO A LA RAD. 20230328756 DE LA SOCIEDAD FUNDACION GENDAS GENERACIONES UNIDAS HECHA POR EL DR. WILLIAM BURBANO"/>
    <s v="A"/>
    <s v="JCMARIN"/>
    <s v=" "/>
    <s v="Obrero"/>
    <d v="2023-04-25T00:00:00"/>
    <s v="Origino"/>
    <s v="NRESPONS"/>
    <s v="Registros Pub y Redes Emp"/>
    <s v="Juridica"/>
    <s v="Finalizado"/>
    <s v=" "/>
    <s v="Asignado a"/>
    <s v="WBURBANO"/>
    <s v="Registros Pub y Redes Emp"/>
    <s v="Juridica"/>
    <d v="2023-04-25T00:00:00"/>
    <s v="A"/>
    <s v="ESAL"/>
    <n v="10681"/>
    <n v="20230328756"/>
    <m/>
    <m/>
    <m/>
    <m/>
    <m/>
    <s v="Inscrito"/>
    <m/>
    <s v=""/>
    <s v=""/>
    <s v=""/>
    <s v=""/>
    <s v=""/>
    <s v="3 Peticiones"/>
    <x v="3"/>
    <s v="Registros Publicos y Redes Emp"/>
    <s v="Derecho de peticion"/>
    <s v="."/>
    <s v="."/>
    <s v="REQUERIMIENTO ATENDIDO FECHA FINALIZACIÓN PRÓRROGA 01/06/2023"/>
    <s v="."/>
    <s v="Finalizado"/>
    <s v="WBURBANO"/>
    <d v="2023-04-28T00:00:00"/>
    <d v="2023-04-28T00:00:00"/>
    <s v=" "/>
    <s v="N"/>
    <s v=""/>
    <x v="0"/>
    <s v="Interés general y particular"/>
    <s v="N"/>
    <d v="2023-04-28T00:00:00"/>
    <d v="2023-04-28T00:00:00"/>
    <n v="4"/>
    <n v="15"/>
    <x v="0"/>
    <n v="15"/>
    <s v="cumple"/>
  </r>
  <r>
    <x v="0"/>
    <n v="2023002798"/>
    <x v="78"/>
    <s v="EN COMUNICACION DEL DIA 24042023 CON EMAIL ENVIADO A CONTACTO CCC MEDIANTE PETICION EL SR. ANDRES PUENTE FRANK SOLICITA ORIENTACIÓN PARA OBTENER INFORMACIÓN EN 2 REQUERIMIENTOS PUNTUALES: 1. NÚMERO DE ESTABLECIMIENTOS DEDICADOS A LA PRÁCTICA DE EJERCICIO FÍSICO &quot; GIMNASIOS&quot; QUE SE ENCUENTRAN ACTIVOS Y MATRICULADOS EN CALI , SI ES POSIBLE POR COMUNA Y 2. NÚMERO DE ESTABLECIMIENTOS MATRICULADOS BAJO EL CONCEPTO DE VENTA Y COMERCIALIZACIÓN DE MERIENDAS SALUDABLES.EN CALI"/>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ANDRES PUENTE FRANK"/>
    <s v=""/>
    <s v="andrefrankurt@gmail.com"/>
    <s v="E-mail"/>
    <s v="3168698663"/>
    <s v="3 Peticiones"/>
    <x v="0"/>
    <s v="Registros Publicos y Redes Emp"/>
    <s v="Derecho de peticion"/>
    <s v="."/>
    <s v="."/>
    <s v="2023-00415 SANTIAGO DE CALI, 26 DE ABRIL DE 2023 SEÑOR ANDRES PUENTE FRANK ANDREFRANKURT@GMAIL.COM LA CIUDAD CORDIAL SALUDO, DAMOS RESPUESTA A SU CORREO ELECTRÓNICO DEL 24 DE ABRIL, RECIBIDO EN ESTA ENTIDAD EL MISMO DÍA, EN EL QUE SOLICITA: &quot;NÚMERO DE ESTABLECIMIENTOS DEDICADOS A LA PRÁCTICA DE EJERCICIO FÍSICO &quot; GIMNASIOS&quot; QUE SE ENCUENTRAN ACTIVOS Y MATRICULADOS EN CALI, SI ES POSIBLE POR COMUNA, 2. NÚMERO DE ESTABLECIMIENTOS MATRICULADOS BAJO EL CONCEPTO DE VENTA Y COMERCIALIZACIÓN DE MERIENDAS SALUDABLES. EN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s v="."/>
    <s v="Finalizado"/>
    <s v="ECUARTAS"/>
    <d v="2023-04-26T00:00:00"/>
    <d v="2023-04-26T00:00:00"/>
    <s v="miércoles 26/04/2023 2:40 p. m andrefrankurt@gmail.com.rpost.biz"/>
    <s v="N"/>
    <s v=""/>
    <x v="0"/>
    <s v="Interés general y particular"/>
    <s v="N"/>
    <d v="2023-04-26T00:00:00"/>
    <d v="2023-04-26T00:00:00"/>
    <n v="2"/>
    <n v="15"/>
    <x v="0"/>
    <n v="15"/>
    <s v="cumple"/>
  </r>
  <r>
    <x v="0"/>
    <n v="2023002801"/>
    <x v="78"/>
    <s v="EN COMUNICACION DEL DIA 24042023 CON OFICIO GS-2023-1614 DE LA POLICIA NACIONAL SECCIONAL MEDELLIN ENVIADO A CONTACTO CCC SOLICITAN COLABORACIÓN EN SENTIDO DE SUMINISTRAR LA SIGUIENTE INFORMACIÓN: ALLEGAR EL CERTIFICADO DE EXISTENCIA Y REPRESENTACIÓN DE LAS SIGUIENTES EMPRESAS - PAJOY COLOMBIA SAS NIT 901344787 Y SOLUCIONES ORION LATAM SAS 901507553 - NOTA LA SCOIEDAD PAYJOY COLOMBIA S.A.S. NIT 901344787 - 2_x0009_ACTIVA EN CALI VON MAT # 1173116 Y SOLUCIONES ORIÓN LATAM S.A.S. EN LIQUIDACION SOLUCIONES ORIÓN LATAM NIT 901507553 - 7 ACTIVA EN CALI CVON MAT # 1123704."/>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PATRULLERO YENNYFER GUTIERREZ HURTADO"/>
    <s v="4415706"/>
    <s v="Ya.gutierr00012@policia.gov.co"/>
    <s v="E-mail"/>
    <s v=""/>
    <s v="3 Peticiones"/>
    <x v="0"/>
    <s v="Registros Publicos y Redes Emp"/>
    <s v="Derecho de peticion"/>
    <s v="."/>
    <s v="."/>
    <s v=" 2023 - 00161 SANTIAGO DE CALI, 26 DE ABRIL DE 2023 SEÑORES MINISTERIO DE DEFENSA NACIONAL POLICIA NACIONAL ATENCIÓN: PATRULLERO YENNYFER GUTIERREZ HURTADO INVESTIGADOR CRIMINAL SIJIN YA.GUTIERR00012@POLICIA.GOV.CO MEDELLÍN CORDIAL SALUDO, DAMOS RESPUESTA A SU OFICIO GS-2022-1614/SUBIN - GRUIJ 29.25 DEL 24 DE ABRIL DE 2023, RECIBIDO EN ESTA ENTIDAD EL MISMO DÍA, EN EL QUE SOLICITA: &quot;ALLEGAR EL CERTIFICADO DE EXISTENCIA Y REPRESENTACIÓN DE LAS SIGUIENTES EMPRESAS: PAJOY COLOMBIA SAS_x0009__x0009_901344787 SOLUCIONES ORION LATAM SAS_x0009_90150755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ECUARTAS"/>
    <d v="2023-04-26T00:00:00"/>
    <d v="2023-04-26T00:00:00"/>
    <s v="Ya.gutierr00012@policia.gov.co.rpost.biz miércoles 26/04/2023 4:38 p. m"/>
    <s v="N"/>
    <s v=""/>
    <x v="0"/>
    <s v=""/>
    <s v="N"/>
    <d v="2023-04-26T00:00:00"/>
    <d v="2023-04-26T00:00:00"/>
    <n v="2"/>
    <n v="15"/>
    <x v="0"/>
    <n v="15"/>
    <s v="cumple"/>
  </r>
  <r>
    <x v="0"/>
    <n v="2023002804"/>
    <x v="78"/>
    <s v="EN COMUNICACION DEL DIA 24042023 CON OFICIO 20237790026831 DE LA FGN FISCALIA 41 LOCLA DECLA BOGOTA DC ENVIADO VIA EMAIL A CONTACTO CCC SOLICITAN ORDENAR A QUIEN CORRESPONDA SUMINISTRAR A ESTA UNIDAD DE POLICÍA JUDICIAL LA INFORMACIÓN SOLICITADA EN EL NUMERAL 8 DE LA ORDEN A POLICÍA JUDICIAL NO. 9049478 DEL 19 DE ABRIL DE 2023 CERTIFICADOS DE EXISTENCIA Y REPRESENTACION LEGAL ACTUALIZADOS QUE FIGUREN A NOMBRE DE LAS PERSONA CITADAS EN EL OFICIO Y LA INFORMACION QUE REPOSE EN SUS BASES DE DATOS SOBRE LAS SIGUIENTES PERSONAS NATURALES Y JURÍDICAS:"/>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MIGUEL FELIPE DIMATE ZAPATA"/>
    <s v="5803814EXT12906"/>
    <s v="miguel.dimate@fiscalia.gov.co."/>
    <s v="E-mail"/>
    <s v="3112861366"/>
    <s v="3 Peticiones"/>
    <x v="0"/>
    <s v="Registros Publicos y Redes Emp"/>
    <s v="Derecho de peticion"/>
    <s v="."/>
    <s v="."/>
    <s v="2023 - 00398 SANTIAGO DE CALI, 27 DE ABRIL DE 2023 SEÑORES FISCALIA GENERAL DE LA NACION ATENCIÓN: MIGUEL FELIPE DIMATE ZAPATA GRUPO DE INVESTIGACIONES FINANCIERAS MIGUEL.DIMATE@FISCALIA.GOV.CO BOGOTÁ D.C. CORDIAL SALUDO DAMOS RESPUESTA AL OFICIO OPJ NO. 9049478 DEL 19-04-2023- RADICADO NO. 110016000096202050072 DEL 24 DE ABRIL DEL 2023, RECIBIDO EN ESTA ENTIDAD EL MISMO DÍA, EN EL CUAL SOLICITA SUMINISTRAR LA SIGUIENTE INFORMACIÓN: &quot;ORDENAR A QUIEN CORRESPONDA SUMINISTRAR A ESTA UNIDAD DE POLICÍA JUDICIAL LA INFORMACIÓN SOLICITADA EN EL NUMERAL 8 DE LA ORDEN A POLICÍA JUDICIAL NO. 9049478 DEL 19 DE ABRIL DE 2023, SOBRE LAS SIGUIENTES PERSONAS NATURALES Y JURÍDICAS: ITEM _x0009_IDENTIFICACIÓN _x0009_NOMBRE/ RAZÓN SOCIAL 1_x0009_94471973_x0009_ANDRES FELIPE MONCAYO ZAPATA 2_x0009_1111746657_x0009_JHON DERLIN RIASCOS SOLIS 3_x0009_16498248_x0009_JAIR MOSQUERA OBANDO 4_x0009_16949457_x0009_JESUS DAVID CUERO REBOLLEDO 5_x0009_16509854_x0009_JEFFERSON QUIÑONES RIASCOS 6_x0009_1094887874_x0009_MONICA LORENA MONTES CAMACHO 7_x0009_16780525_x0009_THEO CASTILLO CORTES 8_x0009_1"/>
    <s v="."/>
    <s v="Finalizado"/>
    <s v="ECUARTAS"/>
    <d v="2023-04-27T00:00:00"/>
    <d v="2023-04-27T00:00:00"/>
    <s v="miguel.dimate@fiscalia.gov.co.rpost.biz jueves 27/04/2023 9:10 a. m"/>
    <s v="N"/>
    <s v=""/>
    <x v="0"/>
    <s v=""/>
    <s v="N"/>
    <d v="2023-04-27T00:00:00"/>
    <d v="2023-04-27T00:00:00"/>
    <n v="3"/>
    <n v="15"/>
    <x v="0"/>
    <n v="15"/>
    <s v="cumple"/>
  </r>
  <r>
    <x v="0"/>
    <n v="2023002807"/>
    <x v="78"/>
    <s v="EN COMUNICACION DEL DIA 10042023 CON OFICIO 0555 DEL JUZGADO 16 CIVIL MUPAL DE BOGOTA DC ENVIADO VIA EMAIL A LA CC BOGOTA Y TREMITIDO A LA CC CALI EL DIA 24042023 CON RADICACION NO. 20230475045 POR TRASALDO POR COMPETENCIAS ORDENA OFICIAR PARA QUE EN TERMINO DE 5 DIAS SE REMITAN A ESE DESPACHO LA DIRECCIONES ELECTRONICAS O SITIOS DE NOTIFICACION QUE TENGA EL DEMANDADO SR. JESUS ANTONIO ARTUNDUAGA BETANCOURT CC 16592574 - LA CEDUAL APORTADA FIGURA COMO SOCIO EN LA MAT. 358618-3 SOLO VALVULAS LTDA Y ARTUNDUAGA BETANCOURT JESUS ANTONIO_x0009_C.C. 16592574 MATRÍCULA CANCELADA LEY 1429 EN CALI MAT # 270260"/>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MARIO ALEXANDER CIFUENTES DIAZ"/>
    <s v="3410964"/>
    <s v="cmplj16bt@cendoj.ramajudicial.gov.co"/>
    <s v="E-mail"/>
    <s v=""/>
    <s v="3 Peticiones"/>
    <x v="0"/>
    <s v="Registros Publicos y Redes Emp"/>
    <s v="Derecho de peticion"/>
    <s v="."/>
    <s v="."/>
    <s v="2023 - 00360 SANTIAGO DE CALI, 25 DE ABRIL DE 2023 SEÑORES JUZGADO DIECISEIS CIVIL MUNICIPAL DE BOGOTÁ ATENCIÓN: MARIO ALEXANDER CIFUENTES DÍAZ SECRETARIO CMPL16BT@CENDOJ.RAMAJUDICIAL.GOV.CO BOGOTÁ D.C. CORDIAL SALUDO DAMOS RESPUESTA AL OFICIO NO. 0555 RADICACIÓN 20220089900 DEL 10 DE ABRIL DE 2023, RECIBIDO EN LA CÁMARA DE COMERCIO DE BOGOTÁ Y REMITIDO A ESTA ENTIDAD EL 24 DE ABRIL, EN EL QUE SOLICITA &quot;LAS DIRECCIONES ELECTRÓNICAS O SITIOS DE NOTIFICACIÓN QUE TENGA EL DEMANDADO JESÚS ANTONIO ARTUNDUAGA BETANCOURT C.C. 16.592.57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
    <s v="."/>
    <s v="Finalizado"/>
    <s v="ECUARTAS"/>
    <d v="2023-04-25T00:00:00"/>
    <d v="2023-04-25T00:00:00"/>
    <s v="'cmpl16bt@cendoj.ramajudicial.gov.co.rpost.biz' martes 25/04/2023 4:50 p. m"/>
    <s v="N"/>
    <s v=""/>
    <x v="0"/>
    <s v=""/>
    <s v="N"/>
    <d v="2023-04-25T00:00:00"/>
    <d v="2023-04-25T00:00:00"/>
    <n v="1"/>
    <n v="15"/>
    <x v="0"/>
    <n v="15"/>
    <s v="cumple"/>
  </r>
  <r>
    <x v="0"/>
    <n v="2023002812"/>
    <x v="78"/>
    <s v="EN COMUNICACION DEL DIA 20042023 CON OT 9595 NC 110016000096201000837 FGN FISCALIA 18 ESPECIALIZADA DECLA BOGOTA DC ENVIADO VIA EMAIL A LA CC BOGOTA Y REMITIDO A LA CC CALI EL DIA 24042023 CON RADICACION NO. 20230475743 SOLICITAN OBTENER INFORMACION QUE PERMITA DETERMINAR SI APARECE REGISTRADO COMO SOCIO ACCIONISTA REPRESENTANTE LEGAL O MIEMBRO DE JUNTADIRECTIVA DE EMPRESAS SOCIEDADES O INSCRITOO COMO COMERCIANTE CON O SIN ESTABLECIMIENTODE COMERCIO EL SR. JUAN CARLOS ORTIZ URIBE CC 19073294 - NOTA ORTIZ URIBE JUAN CARLOS C.C. 19073294_x0009_CANCELADA BOGOTA 927139 EN LA CCC NO FIGURA CON REGISTROS."/>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CONSTANZA KARENA COLLAZOS DELGADO"/>
    <s v="5702000ext31113"/>
    <s v="constanza.collazos@fiscalia.gov.co"/>
    <s v="E-mail"/>
    <s v="3102027571"/>
    <s v="3 Peticiones"/>
    <x v="0"/>
    <s v="Registros Publicos y Redes Emp"/>
    <s v="Derecho de peticion"/>
    <s v="."/>
    <s v="."/>
    <s v="2023 - 00398 SANTIAGO DE CALI, 26 DE ABRIL DE 2023 SEÑORES FISCALIA GENERAL DE LA NACION ATENCIÓN: CONSTANZA KARENA COLLAZOS DELGADO INVESTIGADORA CONSTANZA.COLLAZOS@FISCALIA.GOV.CO BOGOTÁ D.C. CORDIAL SALUDO DAMOS RESPUESTA AL OFICIO OT 9595 NC110016000096201000837 DEL 20 DE ABRIL DEL 2023, RECIBIDO EN LA CÁMARA DE COMERCIO DE BOGOTÁ Y REMITIDO A ESTA ENTIDAD 24 DE ABRIL, EN EL CUAL SOLICITA SUMINISTRAR LA SIGUIENTE INFORMACIÓN: &quot;DETERMINAR SI APARECE REGISTRADO COMO SOCIO, ACCIONISTA, REPRESENTANTE LEGAL O MIEMBRO DIRECTIVO DE EMPRESAS, SOCIEDADES O INSCRITOS COMO COMERCIANTES CON O SIN ESTABLECIMIENTOS DE COMERCIO DE LAS SIGUIENTES PERSONAS: JUAN CARLOS ORTIZ URIBE IDENTIFICADO CON EL NÚMERO DE CEDULA 19.073.294.&quot;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ECUARTAS"/>
    <d v="2023-04-26T00:00:00"/>
    <d v="2023-04-26T00:00:00"/>
    <s v="constanza.collazos@fiscalia.gov.co.rpost.biz miércoles 26/04/2023 9:35 a. m"/>
    <s v="N"/>
    <s v=""/>
    <x v="0"/>
    <s v=""/>
    <s v="N"/>
    <d v="2023-04-26T00:00:00"/>
    <d v="2023-04-26T00:00:00"/>
    <n v="2"/>
    <n v="15"/>
    <x v="0"/>
    <n v="15"/>
    <s v="cumple"/>
  </r>
  <r>
    <x v="0"/>
    <n v="2023002819"/>
    <x v="78"/>
    <s v="EN COMUNICACION DEL DIA 10042023 CON OFICIO GS-2023-017516 SIJIN GRUIJ 25.10 POLICIA NACIONAL SECCIONAL MANIZALEZ ENVIADO VIA EMAIL A LA CC MANIZALEZ Y REMITIDO A LA CC CALI EL DIA 25042023 CON RADICACION NO. 20230462322 POR TRASALDO POR COMPETENCIAS SOLICITAN ENVIAR CON DESTINO A ESTA UNIDAD DE POLICÍA JUDICIAL COPIA AUTENTICA DEL HISTORIAL DE LA MATRICULA MERCANTIL DEL ESTABLECIMIENTO DE COMERCIO DENOMINADO QUALITY LOGISTICA S.A.S IGUALMENTE QUIEN ES EL REPRESENTANTE LEGAL DE DICHO ESTABLECIMIENTO DE COMERCIO. - NOTA LA SOCIEDAD QUALITY LOGISTICA SAS NIT 901025892 - 1 ACTIVA EN CALI CON MAT # 970097"/>
    <s v="A"/>
    <s v="JCMARIN"/>
    <s v=" "/>
    <s v="Obrero"/>
    <d v="2023-04-25T00:00:00"/>
    <s v="Origino"/>
    <s v="NRESPONS"/>
    <s v="Registros Pub y Redes Emp"/>
    <s v="Back (Registro)"/>
    <s v="Finalizado"/>
    <s v=" "/>
    <s v="Asignado a"/>
    <s v="ECUARTAS"/>
    <s v="Registros Pub y Redes Emp"/>
    <s v="Back (Registro)"/>
    <d v="2023-04-25T00:00:00"/>
    <s v="A"/>
    <s v="MERCANTIL"/>
    <n v="970097"/>
    <m/>
    <m/>
    <m/>
    <m/>
    <m/>
    <m/>
    <s v="Inscrito"/>
    <m/>
    <s v="PATRULLERO DANIEL TABARES CARDONA"/>
    <s v="8982900EXT41323"/>
    <s v=" daniel.tabares2118@correo.policia.gov.c"/>
    <s v="E-mail"/>
    <s v="3146922554"/>
    <s v="3 Peticiones"/>
    <x v="0"/>
    <s v="Registros Publicos y Redes Emp"/>
    <s v="Derecho de peticion"/>
    <s v="."/>
    <s v="."/>
    <s v="2023 - 00453 SANTIAGO DE CALI, 25 DE ABRIL DE 2023 SEÑORES MINISTERIO DE DEFENSA NACIONAL POLICIA NACIONAL ATENCIÓN: PATRULLERO DANIEL TABARES CARDONA INVESTIGADOR CRIMINAL DANIEL.TABARES2118@CORREO.POLICIA.GOV.CO MANIZALES CORDIAL SALUDO, DAMOS RESPUESTA A SU OFICIO GS-2023- 017516 / SUBIN - GRUIJ - 25.10 DEL 10 DE ABRIL DE 2023, RECIBIDO EN ESTA ENTIDAD EL MISMO DÍA, EN EL QUE SOLICITA: &quot;COPIA AUTENTICA DEL HISTORIAL DE LA MATRICULA MERCANTIL DEL ESTABLECIMIENTO DE COMERCIO DENOMINADO QUALITY LOGISTICA S.A.S, IGUALMENTE QUIEN ES EL REPRESENTANTE LEGAL DE DICHO ESTABLECIMIENTO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
    <s v="."/>
    <s v="Finalizado"/>
    <s v="ECUARTAS"/>
    <d v="2023-04-25T00:00:00"/>
    <d v="2023-04-25T00:00:00"/>
    <s v="daniel.tabares2118@correo.policia.gov.co.rpost.biz martes 25/04/2023 12:24 p. m"/>
    <s v="N"/>
    <s v=""/>
    <x v="0"/>
    <s v=""/>
    <s v="N"/>
    <d v="2023-04-25T00:00:00"/>
    <d v="2023-04-25T00:00:00"/>
    <n v="1"/>
    <n v="15"/>
    <x v="0"/>
    <n v="15"/>
    <s v="cumple"/>
  </r>
  <r>
    <x v="0"/>
    <n v="2023002820"/>
    <x v="78"/>
    <s v="EN COMUNICACION DEL DIA 20042023 CON OFICIO OT 9402 NC 110016000096202310039 DE LA FGN FISCLAIA 37 LOCAL DECAL BOGOTA DC ENVIADO VIA EMAIL A LA CC BOGOTA Y REMITIDO A LA CC CALI EL DIA 25042023 CON RADICACION NO. 20230476133 POR TRASLADO POR COMPETENCIAS SOLICITAN OBTENER INFORMACION QUE PERMITA DETERMINAR SI APARECEN REGISTRADOS COMO SOCIOS ACCIONISTAS REPRESENTANTES LEGALES O MIEMBORS DE JUNTADIRECTIVA DE EMPRESAS SOCIEDADES O INSCRITOS COMO COMERCIANTES CON O SIN ESTABLECIMIENTO DE COMERIO LOS SRÑORES: - DAVID EMILIO MOSQUERA VALENCIA CC 11790979 - ANGEL CRUZ LARGACHA CORDOBA CC 11791526 - LESSER JAIR CORDOBA MENA CC 1077449783 Y CIDALY MARCELA MOSQUERA MARTINEZ CC 1077441741 EN CASO AFIRMATIVO ALLEGAR DOCUMENTOS. - NOTA LAS CEDULAS APORTADAS NO FIGURAN CON REGISTROS EN LA CCC"/>
    <s v="A"/>
    <s v="JCMARIN"/>
    <s v=" "/>
    <s v="Obrero"/>
    <d v="2023-04-25T00:00:00"/>
    <s v="Origino"/>
    <s v="NRESPONS"/>
    <s v="Registros Pub y Redes Emp"/>
    <s v="Back (Registro)"/>
    <s v="Finalizado"/>
    <s v=" "/>
    <s v="Asignado a"/>
    <s v="ECUARTAS"/>
    <s v="Registros Pub y Redes Emp"/>
    <s v="Back (Registro)"/>
    <d v="2023-04-25T00:00:00"/>
    <s v="A"/>
    <s v=""/>
    <m/>
    <m/>
    <m/>
    <m/>
    <m/>
    <m/>
    <m/>
    <s v="Sin Identificación"/>
    <m/>
    <s v="CONSTANZA KARENA COLLAZOS DELGADO"/>
    <s v="5702022ext31113"/>
    <s v="constanza.collazos@fiscalia.gov.co"/>
    <s v="E-mail"/>
    <s v="3102027571"/>
    <s v="3 Peticiones"/>
    <x v="0"/>
    <s v="Registros Publicos y Redes Emp"/>
    <s v="Derecho de peticion"/>
    <s v="."/>
    <s v="."/>
    <s v="2023 - 00398 SANTIAGO DE CALI, 26 DE ABRIL DE 2023 SEÑORES FISCALIA GENERAL DE LA NACION ATENCIÓN: CONSTANZA KARENA COLLAZOS DELGADO INVESTIGADORA CONSTANZA.COLLAZOS@FISCALIA.GOV.CO BOGOTÁ D.C. CORDIAL SALUDO DAMOS RESPUESTA AL OFICIO OT 9402 NC 110016000096202310039 DEL 20 DE ABRIL DEL 2023, RECIBIDO EN LA CÁMARA DE COMERCIO DE BOGOTÁ Y REMITIDO A ESTA ENTIDAD 24 DE ABRIL, EN EL CUAL SOLICITA SUMINISTRAR LA SIGUIENTE INFORMACIÓN: &quot;DETERMINAR SI APARECE REGISTRADO COMO SOCIO, ACCIONISTA, REPRESENTANTE LEGAL O MIEMBRO DIRECTIVO DE EMPRESAS, SOCIEDADES O INSCRITOS COMO COMERCIANTES CON O SIN ESTABLECIMIENTOS DE COMERCIO DE LAS SIGUIENTES PERSONAS: DAVI EMILIO MOSQUERA VALENCIA_x0009__x0009_C.C. 11790979 ANGEL CRUZ LARGACHA CORDOBA_x0009__x0009_C.C. 11791526 LESSER JAIR CORDOBA MENA_x0009__x0009_C.C. 1077449783 CIDALY MARCELA MOSQUERA MARTÍNEZ_x0009_C.C. 1077441741&quot; AL RESPECTO, LE INFORMAMOS QUE LAS CÁMARAS DE COMERCIO DEBEN CEÑIRSE A LO ESTRICTAMENTE CONSAGRADO EN EL ORDENAMIENTO JURÍDICO Y, POR LO TANTO, SOLO PUEDE"/>
    <s v="."/>
    <s v="Finalizado"/>
    <s v="ECUARTAS"/>
    <d v="2023-04-26T00:00:00"/>
    <d v="2023-04-26T00:00:00"/>
    <s v="constanza.collazos@fiscalia.gov.co.rpost.biz miércoles 26/04/2023 2:03 p. m"/>
    <s v="N"/>
    <s v=""/>
    <x v="0"/>
    <s v=""/>
    <s v="N"/>
    <d v="2023-04-26T00:00:00"/>
    <d v="2023-04-26T00:00:00"/>
    <n v="2"/>
    <n v="15"/>
    <x v="0"/>
    <n v="15"/>
    <s v="cumple"/>
  </r>
  <r>
    <x v="0"/>
    <n v="2023002824"/>
    <x v="78"/>
    <s v="EN COMUNICACION DEL DIA 24042023 CON EMAIL ENVIADO A CONTACTO CCC MEDIANTE PETICION EL SR. JOSE LUIS PORTILLA ERAZO CC 1085301239 ACTUANDO COMO ACCIONISTA Y PRESIDENTE DE LA JUNTA DIRECTIVA DE LA EMPRESA CDA AUTOLISTO DEL VALLE SAS DE LA MANERA MAS ATENTA SOLICITO A USTEDES ME ENVÍEN EL EXPEDIENTE DE LA EMPRESA CENTRO DE DIAGNOSTICO AUTOMOTOR AUTOLISTO DEL VALLE S.A.S. IDENTIFICADA CON NIT NO. 900281812-3 INSCRITA EN LA CÁMARA DE COMERCIO DE LA CIUDAD DE CALI."/>
    <s v="A"/>
    <s v="JCMARIN"/>
    <s v=" "/>
    <s v="Obrero"/>
    <d v="2023-04-25T00:00:00"/>
    <s v="Origino"/>
    <s v="NRESPONS"/>
    <s v="Registros Pub y Redes Emp"/>
    <s v="Back (Registro)"/>
    <s v="Finalizado"/>
    <s v=" "/>
    <s v="Asignado a"/>
    <s v="ECUARTAS"/>
    <s v="Registros Pub y Redes Emp"/>
    <s v="Back (Registro)"/>
    <d v="2023-04-25T00:00:00"/>
    <s v="A"/>
    <s v="MERCANTIL"/>
    <n v="764012"/>
    <m/>
    <m/>
    <m/>
    <m/>
    <m/>
    <m/>
    <s v="Inscrito"/>
    <m/>
    <s v="JOSE LUIS PORTILLA ERAZO"/>
    <s v=""/>
    <s v="documentosportierazo@gmail.com"/>
    <s v="E-mail"/>
    <s v=""/>
    <s v="3 Peticiones"/>
    <x v="0"/>
    <s v="Registros Publicos y Redes Emp"/>
    <s v="Derecho de peticion"/>
    <s v="."/>
    <s v="."/>
    <s v="2023-00462 SANTIAGO DE CALI, 27 DE ABRIL DE 2023 SEÑOR JOSE LUIS PORTILLA DOCUMENTOSPORTIERAZO@GMAIL.COM LA CIUDAD CORDIAL SALUDO, MEDIANTE CORREO ELECTRÓNICO DEL 24 DE ABRIL DE 2023, RECIBIDO EN ESTA ENTIDAD EL MISMO DÍA, SOLICITÓ: &quot;ME ENVÍEN EL EXPEDIENTE DE LA EMPRESA CENTRO DE DIAGNOSTICO AUTOMOTOR AUTOLISTO DEL VALLE S.A.S. IDENTIFICADA CON NIT NO. 900281812-3 INSCRITA EN LA CÁMARA DE COMERCIO DE LA CIUDAD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s v="."/>
    <s v="Finalizado"/>
    <s v="ECUARTAS"/>
    <d v="2023-04-27T00:00:00"/>
    <d v="2023-04-27T00:00:00"/>
    <s v="documentosportierazo@gmail.com.rpost.biz jueves 27/04/2023 10:37 a. m"/>
    <s v="N"/>
    <s v=""/>
    <x v="0"/>
    <s v="Interés general y particular"/>
    <s v="N"/>
    <d v="2023-04-27T00:00:00"/>
    <d v="2023-04-27T00:00:00"/>
    <n v="3"/>
    <n v="15"/>
    <x v="0"/>
    <n v="15"/>
    <s v="cumple"/>
  </r>
  <r>
    <x v="0"/>
    <n v="2023002833"/>
    <x v="78"/>
    <s v="SOLICITAN PRORROGA DE PLAZO PARA SUBSANAR EL REQUERIMIENTO HECHO A LA RAD. 20230262706 DE LA SOCIEDAD CODEX-AI S.A.S. NIT:901643783-6 HECHO POR LUIS FRANCISCO GUEVARA POSADA"/>
    <s v="A"/>
    <s v="JCMARIN"/>
    <s v=" "/>
    <s v="Obrero"/>
    <d v="2023-04-25T00:00:00"/>
    <s v="Origino"/>
    <s v="."/>
    <s v="."/>
    <s v="."/>
    <s v="Finalizado"/>
    <s v=" "/>
    <s v="Asignado a"/>
    <s v="CBOTERO"/>
    <s v="Registros Pub y Redes Emp"/>
    <s v="Juridica"/>
    <d v="2023-04-25T00:00:00"/>
    <s v="A"/>
    <s v="MERCANTIL"/>
    <n v="1167952"/>
    <n v="20230262706"/>
    <m/>
    <m/>
    <m/>
    <m/>
    <m/>
    <s v="Inscrito"/>
    <m/>
    <s v="SERAPH DEVELOPER"/>
    <s v=""/>
    <s v="seraph.developer@gmail.com"/>
    <s v="E-mail"/>
    <s v=""/>
    <s v="3 Peticiones"/>
    <x v="3"/>
    <s v="Registros Publicos y Redes Emp"/>
    <s v="Derecho de peticion"/>
    <s v="."/>
    <s v="."/>
    <s v="SE CONCEDE LA PRORROGA A LA RAD 20230202706 HASTA EL 25 DE MAYO DEL PRESENTE AÑO."/>
    <s v="."/>
    <s v="Finalizado"/>
    <s v="TDUQUE"/>
    <d v="2023-05-04T00:00:00"/>
    <d v="2023-05-04T00:00:00"/>
    <s v=" "/>
    <s v="N"/>
    <s v=""/>
    <x v="0"/>
    <s v="."/>
    <s v="N"/>
    <d v="2023-05-04T00:00:00"/>
    <d v="2023-05-04T00:00:00"/>
    <n v="7"/>
    <n v="15"/>
    <x v="0"/>
    <n v="15"/>
    <s v="cumple"/>
  </r>
  <r>
    <x v="0"/>
    <n v="2023002835"/>
    <x v="78"/>
    <s v="SANTIAGO DE CALI, 18 DE ABRIL 2023 SEÑORES: CÁMARA DE COMERCIO DE CALI CONTACTO@CCC.ORG.CO E.S.M. RECIBAN UN CORDIAL SALUDO, SOMOS EL GRUPO DE ACCIONES PUBLICAS DE LA UNIVERSIDAD ICESI (GAPI), EL MOTIVO DE ESTE ESCRITO ES SOLICITARLES, DE LA MANERA MÁS RESPETUOSA POSIBLE, NOS AYUDEN A DAR CONTINUIDAD CON EL PROYECTO QUE NOS ENCONTRAMOS ADELANTANDO EN ESTOS MOMENTOS. EL PROYECTO NOMBRADO INCLUSIÓN LABORAL EN LA CIUDAD DE CALI, EL CUAL CONSTA DE REVISAR EL IMPACTO QUE HA TENIDO EL DECRETO 2011 DE 2017 ¿(¿) FRENTE AL PORCENTAJE DE VINCULACIÓN DE PERSONAS EN CONDICIÓN DE DISCAPACIDAD EN EL SECTOR PÚBLICO¿, Y ADICIONAL, LA CREACIÓN DE UNA BASE DE DATOS ACERCA DE LA IMPLEMENTACIÓN DE ESTE DECRETO EN ENTIDADES ESTATALES. DEBIDO A QUE PARA EL DESARROLLO DEL PROYECTO NECESITAMOS CIERTA INFORMACIÓN, QUE NI EN SUS PLATAFORMAS DIGITALES NI EN BASES DE DATOS PUDIMOS RECOLECTAR, ES QUE HACEMOS DE MANERA RESPETUOSA ESTE DERECHO DE PETICIÓN CON EL FIN DE QUE USTEDES DE PRIMERA MANO NOS PUEDAN AYUDAR CON LA RECOLECCIÓN DE CIERTOS DATOS NECESARIOS PARA PODER CONOCER EL IMPACTO, LAS CONDICIONES Y LOS AVANCES (SI ES QUE HAY) QUE HAN IMPLEMENTADO CIERTAS ENTIDADES GUBERNAMENTALES PARA GENERAR ESTA INCLUSIÓN EN SUS ENTORNOS LABORALES. ESTAMOS MUY INTERESADOS EN PODER CONOCER ESTA INFORMACIÓN PARA PODER DAR DESARROLLO A LA BASE DE DATOS, QUE ES NUESTRO GRAN OBJETIVO, PARA PODER BRINDAR INFORMACIÓN ASERTIVA A DIFERENTES SECTORES DE LA POBLACIÓN COLOMBIANA PARA QUE DE ESTA MANERA SEAN CONSCIENTES DE LAS CIRCUNSTANCIAS QUE VIVEN MILES DE COLOMBIANOS A CAUSA DE SUS DISCAPACIDADES Y DE ALGUNA FORMA PODER BRINDARLES O INCLUIRLOS EN ENTORNOS LABORALES POR EL MOMENTO A LOS REFERIDOS ESTATALES, PERO QUE CON EL TIEMPO TAMBIÉN PUEDAN LLEGAR A TODOS LOS SECTORES DE LA ECONÓMICA COLOMBIANA. ESPERAMOS PUEDAN COLABORARNOS CON LA INFORMACIÓN SOLICITADA EN EL DERECHO DE PETICIÓN PARA PODER SEGUIR HACIENDO DE COLOMBIA UN LUGAR MEJOR Y MÁS INCLUSIVO PARA TODAS LAS PERSONAS DE SU "/>
    <s v="A"/>
    <s v="LROJAS"/>
    <s v=" "/>
    <s v="Unicentro web"/>
    <d v="2023-04-25T00:00:00"/>
    <s v="Origino"/>
    <s v="NRESPONS"/>
    <s v="Secretaria General"/>
    <s v="Asuntos Legales y Contratacion"/>
    <s v="Finalizado"/>
    <s v=" "/>
    <s v="Asignado a"/>
    <s v="MVELEZ"/>
    <s v="Asuntos Legales y Contratacion"/>
    <s v="Asuntos Legales y Contratacion"/>
    <d v="2023-04-25T00:00:00"/>
    <s v="A"/>
    <s v=""/>
    <m/>
    <m/>
    <m/>
    <m/>
    <m/>
    <m/>
    <m/>
    <s v="Sin Identificación"/>
    <m/>
    <s v=" INCLUSIÓN LABORAL GAPI"/>
    <s v=""/>
    <s v="inclusion.laboral.gapi@hotmail.com"/>
    <s v="E-mail"/>
    <s v=""/>
    <s v="3 Peticiones"/>
    <x v="18"/>
    <s v="Asuntos Legales y Contratacion"/>
    <s v="Derecho de peticion"/>
    <s v="."/>
    <s v="."/>
    <s v="SE LE INDICA AL PETICIONARIO QUE EL DECRETO DECRETO 2011 DE 2017 RELACIONADO AL PORCENTAJE DE VINCULACIÓN DE PERSONAS EN CONDICIÓN DE DISCAPACIDAD EN EL SECTOR PÚBLICO NO LE ES APLICABLE A LA CÁMARA DE COMERCIO DE CALI, RAZÓN POR LA CUAL NO ESTÁ OBLIGADA A SU IMPLEMENTACIÓN. TENIENDO EN CUENTA QUE EL ESTUDIO REALIZADO POR GAPI ESTÁ DIRIGIDO A ENTIDADES PUBLICAS, Y LA NATURALEZA DE LA CCC ES PRIVADA, NO SE COMPARTE LA INFORMACIÓN"/>
    <s v="."/>
    <s v="Finalizado"/>
    <s v="MVELEZ"/>
    <d v="2023-04-26T00:00:00"/>
    <d v="2023-04-26T00:00:00"/>
    <s v=" "/>
    <s v="N"/>
    <s v=""/>
    <x v="0"/>
    <s v="Interés general y particular"/>
    <s v="N"/>
    <d v="2023-04-26T00:00:00"/>
    <d v="2023-04-26T00:00:00"/>
    <n v="2"/>
    <n v="15"/>
    <x v="0"/>
    <n v="15"/>
    <s v="cumple"/>
  </r>
  <r>
    <x v="0"/>
    <n v="2023002852"/>
    <x v="79"/>
    <s v="EN COMUNICACION DEL DIA 24042023 CON EMAIL ENVIADO A CONTACTO CCC EL SR. SANTIAGO SOTO ESPINAL REP. LEGAL DE LA SOCIEDAD CASIO TIENDAS OFICIALES SAS NIT 901348172-1 SOLICITAN SEA ACTUALIZADO EL NOMBRE DE LA RAZON SOCIAL EN LA RESEÑA POR EL DE CTOF SAS - NOTA EXISTEN 2 ESTABLECIMIENTOS EN LA CCC MAT 333232-2 Y 612723-2"/>
    <s v="A"/>
    <s v="JCMARIN"/>
    <s v=" "/>
    <s v="Obrero"/>
    <d v="2023-04-26T00:00:00"/>
    <s v="Origino"/>
    <s v="NRESPONS"/>
    <s v="Registros Pub y Redes Emp"/>
    <s v="Back (Registro)"/>
    <s v="Finalizado"/>
    <s v=" "/>
    <s v="Asignado a"/>
    <s v="MVELASCO"/>
    <s v="Registros Pub y Redes Emp"/>
    <s v="Back Correcciones Registro"/>
    <d v="2023-04-26T00:00:00"/>
    <s v="A"/>
    <s v="MERCANTIL"/>
    <n v="333232"/>
    <m/>
    <m/>
    <m/>
    <m/>
    <m/>
    <m/>
    <s v="Inscrito"/>
    <m/>
    <s v="SANTIAGO SOTO ESPINAL"/>
    <s v="6047404EXT109"/>
    <s v="contabilidad@ctof.co"/>
    <s v="E-mail"/>
    <s v=""/>
    <s v="3 Peticiones"/>
    <x v="32"/>
    <s v="Registros Publicos y Redes Emp"/>
    <s v="Derecho de peticion"/>
    <s v="."/>
    <s v="."/>
    <s v="SE VALIDA LA RAZÓN SOCIAL EN EL RUES Y SE EVIDENCIA QUE ES CTOF S.A.S. POR LO QUE PROCEDE A REALIZAR LA ACTUALIZACIÓN DE LA RAZÓN SOCIAL DE LA RESEÑA CON NUM CONSECUTIVO 1168141"/>
    <s v="."/>
    <s v="Finalizado"/>
    <s v="MVELASCO"/>
    <d v="2023-05-05T00:00:00"/>
    <d v="2023-05-05T00:00:00"/>
    <s v=" "/>
    <s v="N"/>
    <s v=""/>
    <x v="0"/>
    <s v="."/>
    <s v="N"/>
    <d v="2023-05-05T00:00:00"/>
    <d v="2023-05-05T00:00:00"/>
    <n v="7"/>
    <n v="15"/>
    <x v="0"/>
    <n v="15"/>
    <s v="cumple"/>
  </r>
  <r>
    <x v="0"/>
    <n v="2023002856"/>
    <x v="79"/>
    <s v="EN COMUNICACION DEL DIA 13042023 CON EMAIL ENVIADO A CONTACTO CCC RECIBIDO EL DIA 24042023 MEDIANTE DERECHO DE PETICION LA SEÑORA YULIETH KARINA MORENO BECHARA CC 1077465003 TP 311011 DEL CSJ SOLICITA CERTIFICACIÓN RESPECTO A LAS NOMBRES E IDENTIFICACIONES DE LAS PERSONAS QUE HAN FUNGIDO COMO REPRESENTANTES LEGALES DE LA FUNDACIÓN LICEO SUPERIOR DEL VALLE FUNDALISUVALLE IDENTIFICADO CON NIT 805030749-6 DURANTE LOS ÚLTIMOS 8 AÑOS. LA ANTERIOR INFORMACIÓN LA SOLICITÓ POR ESTE MEDIO DADA LA IMPOSIBILIDAD DE ACCEDER Y DESCARGAR CERTIFICADO DE EXISTENCIA Y REPRESENTACIÓN A TRAVÉS DE LA PÁGINA DE WEB DE LA ENTIDAD - NOTA LA SOCIEDAD CONSULTADA TIENE UNA RESEÑA Y 3 ESTABLECIMIENTO DE COMERCIO EN LA CCC"/>
    <s v="A"/>
    <s v="JCMARIN"/>
    <s v=" "/>
    <s v="Obrero"/>
    <d v="2023-04-26T00:00:00"/>
    <s v="Origino"/>
    <s v="NRESPONS"/>
    <s v="Registros Pub y Redes Emp"/>
    <s v="Back (Registro)"/>
    <s v="Finalizado"/>
    <s v=" "/>
    <s v="Asignado a"/>
    <s v="ECUARTAS"/>
    <s v="Registros Pub y Redes Emp"/>
    <s v="Back (Registro)"/>
    <d v="2023-04-26T00:00:00"/>
    <s v="A"/>
    <s v=""/>
    <m/>
    <m/>
    <m/>
    <m/>
    <m/>
    <m/>
    <m/>
    <s v="Sin Identificación"/>
    <m/>
    <s v="YULIETH KARINA MORENO BECHARA"/>
    <s v=""/>
    <s v="yukarina1009@hotmail.com"/>
    <s v="E-mail"/>
    <s v="3225631549"/>
    <s v="3 Peticiones"/>
    <x v="0"/>
    <s v="Registros Publicos y Redes Emp"/>
    <s v="Derecho de peticion"/>
    <s v="."/>
    <s v="."/>
    <s v="2023-00464 SANTIAGO DE CALI, 28 DE ABRIL DE 2023 SEÑORA YULIETH KARINA MORENO BECHARA YUKARINA1009@HOTMAIL.COM QUIBDÓ CORDIAL SALUDO, MEDIANTE ESCRITO DEL 13 DE ABRIL DE 2023, RECIBIDO EN ESTA ENTIDAD EL 24 DE ABRIL DE 2023, SOLICITÓ: ¿CERTIFICACIÓN RESPECTO A LAS NOMBRES E IDENTIFICACIONES DE LAS PERSONAS QUE HAN FUNGIDO COMO REPRESENTANTES LEGALES DE LA FUNDACIÓN LICEO SUPERIOR DEL VALLE FUNDALISUVALLE, IDENTIFICADO CON NIT 805.030.749-6, DURANTE LOS ÚLTIMOS 8 AÑOS. LA ANTERIOR INFORMACIÓN LA SOLICITÓ POR ESTE MEDIO DADA LA IMPOSIBILIDAD DE ACCEDER Y DESCARGAR CERTIFICADO DE EXISTENCIA Y REPRESENTACIÓN A TRAVÉS DE LA PÁGINA DE WEB DE LA ENTIDAD.¿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
    <s v="."/>
    <s v="Finalizado"/>
    <s v="ECUARTAS"/>
    <d v="2023-05-03T00:00:00"/>
    <d v="2023-05-03T00:00:00"/>
    <s v="yukarina1009@hotmail.com.rpost.biz viernes 28/04/2023 3:34 p. m"/>
    <s v="N"/>
    <s v=""/>
    <x v="0"/>
    <s v="Interés general y particular"/>
    <s v="N"/>
    <d v="2023-05-03T00:00:00"/>
    <d v="2023-05-03T00:00:00"/>
    <n v="5"/>
    <n v="15"/>
    <x v="0"/>
    <n v="15"/>
    <s v="cumple"/>
  </r>
  <r>
    <x v="0"/>
    <n v="2023002859"/>
    <x v="79"/>
    <s v="EN COMUNICACION DEL DIA 21042023 CON OFICIO 202341710300000761 DE AL SEC. DE DESARROLLO ECONOMICO DE LA ALCALDIA DE CALI ENMVIADO VIA EMAIL A CONTACTO CCC RECIBIDO EL DIA 24042023 SOLICITAN: CASO 1 SOLICITAN QUE ESTADISTICAS SE YIENEN EN LA CCC A CORTE 2018-2019-2020-25021-2022 DE LAS ENTIDADES DEL SECTOR ECONOMIA SOLIDARIA Y ORGANIZACIONES SOLIDARIAS DE DESARROLLO. CASO 2 SOLICITAN NUMERO DE ENTIDADES EN CALI ACORDE A LA CLASIFICACION DE LA CCC MATRICULA ACTIVA RENOVADA NUEVA Y EL SIGNIFICADO DE ESTAS CATEGORIAS. CASO 3 SE REQUIERE INFORMACION ESTADISTICA QUE EXISTA PARA LAS ORGANIZACIONES DE ECONOMIA SOLIDARIA Y ESALES A CORTE 2018-2019-2020-2021-2022PARA EL VALLE Y CALI SEGUN PARAMETROS NUMERO DE ASOCIADOS - NUMERO DE EMPLEADOS - VALOR DE ACTIVOS - VALOS DE TOS INGRESOS TAMBIEN SOLICITAN PROPORCIONAR INFROAMCION GENERADA POR EKL SECTOR , CLASIFICADO POR GENERO NUMERO DE HOMBRE Y DE MUJERES PARA EL VALLE Y CALI A CORTE 2018-2019-2020-2021-2022 CON LOS SIGUIENTES PARAMETROS: - NUEMRO DE ASOCIADOS - NUMERO DE EMPLEOS -NUMERO DE REPRESENTANTES LEGALES. "/>
    <s v="A"/>
    <s v="JCMARIN"/>
    <s v=" "/>
    <s v="Obrero"/>
    <d v="2023-04-26T00:00:00"/>
    <s v="Origino"/>
    <s v="NRESPONS"/>
    <s v="Registros Pub y Redes Emp"/>
    <s v="Back (Registro)"/>
    <s v="Finalizado"/>
    <s v=" "/>
    <s v="Asignado a"/>
    <s v="ECUARTAS"/>
    <s v="Registros Pub y Redes Emp"/>
    <s v="Back (Registro)"/>
    <d v="2023-04-26T00:00:00"/>
    <s v="A"/>
    <s v=""/>
    <m/>
    <m/>
    <m/>
    <m/>
    <m/>
    <m/>
    <m/>
    <s v="Sin Identificación"/>
    <m/>
    <s v="JARRISON MARTINEZ COLLAZOS"/>
    <s v=""/>
    <s v="economia.solidaria@cali.gov.co"/>
    <s v="E-mail"/>
    <s v=""/>
    <s v="3 Peticiones"/>
    <x v="0"/>
    <s v="Registros Publicos y Redes Emp"/>
    <s v="Derecho de peticion"/>
    <s v="."/>
    <s v="."/>
    <s v="2023-00449 SANTIAGO DE CALI, 8 DE MAYO DE 2023 SEÑOR JARRISON MARTÍNEZ COLLAZOS SECRETARIO DE DESPACHO ALCALDÍA DE SANTIAGO DE CALI - SECRETARÍA DE DESARROLLO ECONÓMICO ECONOMIA.SOLIDARIA@CALI.GOV.CO JARRISON.MARTINEZ@CALI.GOV.CO LA CIUDAD CORDIAL SALUDO, DAMOS RESPUESTA A SU OFICIO NO. 202341710300000761 DEL 21 DE ABRIL DE 2023, RECIBIDO EN ESTA ENTIDAD EL 24 DE ABRIL, EN EL QUE SOLICITA LA SIGUIENTE INFORMACIÓN: &quot;1. PARA EL CASO DE LAS ENTIDADES DEL SECTOR SOLIDARIO SEGÚN EL SUBSECTOR DE ECONOMÍA SOLIDARIA (COOPERATIVAS, FONDOS DE EMPLEADOS, ASOCIACIONES MUTUALES, ENTIDADES AUXILIARES Y PRECOOPERATIVAS), Y LAS ENTIDADES SIN ÁNIMO DE LUCRO DENOMINADAS, ORGANIZACIONES SOLIDARIAS DE DESARROLLO (FUNDACIONES, CORPORACIONES Y ASOCIACIONES) ¿QUÉ ESTADÍSTICAS TIENEN A CORTE 2018, 2019, 2020,2021 Y 2022? 2. RESPETUOSAMENTE SOLICITAMOS LA SIGUIENTE INFORMACIÓN: NÚMERO DE ENTIDADES EN SANTIAGO DE CALI DE ACUERDO CON LA CLASIFICACIÓN DE CÁMARA DE COMERCIO. (MATRICULA ACTIVA, MA"/>
    <s v="."/>
    <s v="Finalizado"/>
    <s v="ECUARTAS"/>
    <d v="2023-05-08T00:00:00"/>
    <d v="2023-05-08T00:00:00"/>
    <s v="economia.solidaria@cali.gov.co.rpost.biz; jarrison.martinez@cali.gov.co.rpost.biz lunes 08/05/2023 1:05 p. m"/>
    <s v="N"/>
    <s v=""/>
    <x v="0"/>
    <s v=""/>
    <s v="N"/>
    <d v="2023-05-08T00:00:00"/>
    <d v="2023-05-08T00:00:00"/>
    <n v="8"/>
    <n v="15"/>
    <x v="0"/>
    <n v="15"/>
    <s v="cumple"/>
  </r>
  <r>
    <x v="0"/>
    <n v="2023002864"/>
    <x v="79"/>
    <s v="EN COMUNICACION DEL DIA 25042023 CON EMAIL ENVIADO A CONTACTO CCC MEDIANTE PETICION LA SEÑORITA PETICION VALENTINA MUÑOZ DUQUE CC 1006110806 SOLICITA POR FAVOR SE LE COLABORE CON ESTE CASO Y ASI NO PERDER LOS BENEFICIOS DE LA LEY 1780 YA QUE EN EL MOMENTO QUE IBA REALIZAR LA RENOVACIÓN DE CAMARA DE COMERCIO AÑO 2023 COMO SOY BENEFICIARÁ DE LA LEY 1780 DEBÍ ADJUNTAR MIS ESTADOS FINANCIEROS ESTO SE REALIZO PERO DESPUES ME LLEGO UN CORREO DICIENDOME QUE NO CUMPLIA CON ALGUNOS REQUISITOS COMO QUE LOS ESTADOS NO ESTABAN CON NORMAS NIF Y TAMBIEN POR ERROR HUMANO NOS EQUIVOCAMOS DE AÑO Y COLOCAMOS AÑO 2021 Y ERA 2022 ESTE CORREO LLEGO EL DIA 19 DE ABRIL DE 2023 Y EN ESTE DECIA QUE TENIAMOS DOS DIAS PARA REALIZAR ESTA CORRECCION EL DIA 21 DE ABRIL DE 2023 RESPONDIMOS CON LAS RESPECTIVAS CORRECCIONES PERO AHORA NOS LLEGA UN CORREO DE DEVOLUCION DICIENDO QUE PERDIMOS DICHO BENEFICIO POR NO HABER RESPONDIDO SE SUPONE QUE SI LLEGO EL 19 AL 21 DE ABRIL SERIAN 2 DIAS ADJUNTO ENVIO TODOS LOS SOPORTES DE CORREOS ESTADOS FINANCIEROS Y DEMAS DOCUMENTOS"/>
    <s v="A"/>
    <s v="JCMARIN"/>
    <s v=" "/>
    <s v="Obrero"/>
    <d v="2023-04-26T00:00:00"/>
    <s v="Origino"/>
    <s v="NRESPONS"/>
    <s v="Registros Pub y Redes Emp"/>
    <s v="Back (Registro)"/>
    <s v="Finalizado"/>
    <s v=" "/>
    <s v="Asignado a"/>
    <s v="MVELASCO"/>
    <s v="Registros Pub y Redes Emp"/>
    <s v="Back Correcciones Registro"/>
    <d v="2023-04-26T00:00:00"/>
    <s v="A"/>
    <s v="MERCANTIL"/>
    <n v="1148595"/>
    <m/>
    <m/>
    <m/>
    <m/>
    <m/>
    <m/>
    <s v="Inscrito"/>
    <m/>
    <s v="VALENTINA MUNOZ DUQUE"/>
    <s v=""/>
    <s v="f1aejeniferbelalcazar@hotmail.com"/>
    <s v="E-mail"/>
    <s v="301739414"/>
    <s v="3 Peticiones"/>
    <x v="37"/>
    <s v="Registros Publicos y Redes Emp"/>
    <s v="Derecho de peticion"/>
    <s v="."/>
    <s v="."/>
    <s v="CORDIAL SALUDO SEÑORA VALENTINA MUÑOZ DE ACUERDO CON SU SOLICITUD, LE INFORMAMOS QUE REVISAMOS LOS SOPORTES ALLEGADOS A ESTA ENTIDAD CONSTATANDO QUE LA INFORMACIÓN FINANCIERA APORTADA COINCIDE CON LA REPORTADA EN EL FORMULARIO RUES DE RENOVACIÓN. ASIMISMO, VALIDAMOS QUE CUMPLE CON LOS DEMÁS REQUISITOS QUE ESTABLECE EL DECRETO 1074 DE 2015 PARA ACCEDER AL BENEFICIO DE LA LEY 1780 DE 2016 EN LA RENOVACIÓN DEL PRIMER AÑO, MOTIVO POR EL CUAL PROCEDIMOS A ACTIVAR LA RADICACIÓN 20230370507 Y A ACTUALIZAR LA INFORMACIÓN EN EL REGISTRO MERCANTIL, ASÍ COMO LA FECHA DE RENOVACIÓN AL 30 DE MARZO DE 2023. EN ESTOS TÉRMINOS DAMOS RESPUESTA A SU PETICIÓN, EN CUMPLIMIENTO DE LAS DISPOSICIONES LEGALES VIGENTES. "/>
    <s v="."/>
    <s v="Finalizado"/>
    <s v="CBOTERO"/>
    <d v="2023-05-04T00:00:00"/>
    <d v="2023-05-08T00:00:00"/>
    <s v=" "/>
    <s v="N"/>
    <s v=""/>
    <x v="0"/>
    <s v="Interés general y particular"/>
    <s v="N"/>
    <d v="2023-05-08T00:00:00"/>
    <d v="2023-05-08T00:00:00"/>
    <n v="8"/>
    <n v="15"/>
    <x v="0"/>
    <n v="15"/>
    <s v="cumple"/>
  </r>
  <r>
    <x v="0"/>
    <n v="2023002871"/>
    <x v="79"/>
    <s v="EN COMUNICACION DEL DIA 07032023 CON OFICIO 202341470400003091 DE LA SEC. DE VIVIENDA Y HABITAT ALCALDIA DE CALI ENVIADO CIA EMAIL A CONTACTO CCC SOLICITAN LA EXPEDICION DE LOS CERTIFICADOS DE REPRESENTACION LEGAL DE MANERA GRATUITA DE LAS MENCIONADAS PERSONAS JURIDICAS RELACIONADAS EN EL PUNTO INMEDIATAMENTE ANTERIOR, CON EL NUEVO AGENTE LIQUIDADOR ACTUALIZADO CON EL FIN DE SEGUIR CON EL PROCESO DE TITULACION DE LOS DIFERENTES ADJUDICATARIOS Y OCUPANTES DEL DISTRITO ESPECIAL DE SANTIAGO DE CALI QUE A LA FECHA NO BAN PODIDO LEGALIZAR SUS PREDIOS CON DICHA ENTIDAD"/>
    <s v="A"/>
    <s v="JCMARIN"/>
    <s v=" "/>
    <s v="Obrero"/>
    <d v="2023-04-26T00:00:00"/>
    <s v="Origino"/>
    <s v="NRESPONS"/>
    <s v="Registros Pub y Redes Emp"/>
    <s v="Back (Registro)"/>
    <s v="Finalizado"/>
    <s v=" "/>
    <s v="Asignado a"/>
    <s v="ECUARTAS"/>
    <s v="Registros Pub y Redes Emp"/>
    <s v="Back (Registro)"/>
    <d v="2023-04-26T00:00:00"/>
    <s v="A"/>
    <s v=""/>
    <m/>
    <m/>
    <m/>
    <m/>
    <m/>
    <m/>
    <m/>
    <s v="Sin Identificación"/>
    <m/>
    <s v="EDGAR RAMIREZ DELGADO"/>
    <s v="6684340"/>
    <s v="notificacionessmil@cali.gov.co"/>
    <s v="E-mail"/>
    <s v=""/>
    <s v="3 Peticiones"/>
    <x v="0"/>
    <s v="Registros Publicos y Redes Emp"/>
    <s v="Derecho de peticion"/>
    <s v="."/>
    <s v="."/>
    <s v="2023-00466 SANTIAGO DE CALI, 2 DE MAYO DE 2023 SEÑORES ALCALDÍA DE SANTIAGO DE CALI SECRETARIA DE VIVIENDA SOCIAL Y HÁBITAT ATENCIÓN: EDGAR RAMÍREZ DELGADO SUBSECRETARIO DE MEJORAMIENTO INTEGRAL Y LEGALIZACIÓN NOTIFICACIONESSMIL@CALI.GOV.CO LA CIUDAD CORDIAL SALUDO DAMOS RESPUESTA A SU OFICIO NO. 202341470400003091 DEL 7 DE MARZO DE 2023 RECIBIDO EN ESTA ENTIDAD EL 26 DE ABRIL, EN EL CUAL SOLICITA: &quot;CERTIFICADO DE EXISTENCIA Y REPRESENTACIÓN LEGAL DE LAS DIFERENTES PERSONAS JURÍDICAS, DONDE DENTRO DEL TÉRMINO LEGAL DIERON RESPUESTA POR MEDIO DE RADICADO NO.20230174921 DEL 6 DE MARZO DE 2023, DONDE INFORMARON QUE INSCRIBIERON EL NOMBRAMIENTO DE AGENTE ESPECIAL ADMINISTRADOR Y LIQUIDADOR EN LAS SIGUIENTES ENTIDADES: &quot;_x0009_UNIÓN DE VIVIENDA POPULAR EN LIQUIDACIÓN IDENTIFICADA CON NIT.890301670-6 &quot;_x0009_ASOCIACIÓN DE ADJUDICATARIOS DEL VALLE EN LIQUIDACIÓN CON NIT.890319313-0 &quot;_x0009_COOPERATIVA DE TRABAJADORES DEL VALLE EN LIQUIDACIÓN CON NIT. 890306063-8 &quot;_x0009_FEDERACIÓN PROVIVIENDA LA NUEVA GRA"/>
    <s v="."/>
    <s v="Finalizado"/>
    <s v="ECUARTAS"/>
    <d v="2023-05-02T00:00:00"/>
    <d v="2023-05-02T00:00:00"/>
    <s v="notificacionessmil@cali.gov.co.rpost.biz; contactenos@cali.gov.co.rpost.biz martes 02/05/2023 10:13 a. m."/>
    <s v="N"/>
    <s v=""/>
    <x v="0"/>
    <s v=""/>
    <s v="N"/>
    <d v="2023-05-02T00:00:00"/>
    <d v="2023-05-02T00:00:00"/>
    <n v="4"/>
    <n v="15"/>
    <x v="0"/>
    <n v="15"/>
    <s v="cumple"/>
  </r>
  <r>
    <x v="0"/>
    <n v="2023002874"/>
    <x v="79"/>
    <s v="LA SEÑORA GRETTEL DANIELA MUNAR IDENTIFICADA CON CC 1.144.052.488 SOLICITA UN CERTFICADO DE NO FIGURA A NOMBRE DEL SEÑOR BLADIMIR MUNAR PERAFAN IDENTIFICADO CON CC 18393689 POR FAVOR ENVIAR EL CERTIFICADO AL CORREO DANIELITA-145@HOTMAIL.COM"/>
    <s v="A"/>
    <s v="LCOBO"/>
    <s v=" "/>
    <s v="Unicentro web"/>
    <d v="2023-04-26T00:00:00"/>
    <s v="Origino"/>
    <s v="NRESPONS"/>
    <s v="Registros Pub y Redes Emp"/>
    <s v="Back (Registro)"/>
    <s v="Finalizado"/>
    <s v=" "/>
    <s v="Asignado a"/>
    <s v="CMARTINE"/>
    <s v="Registros Pub y Redes Emp"/>
    <s v="Juridica"/>
    <d v="2023-04-26T00:00:00"/>
    <s v="A"/>
    <s v="NO APLICA"/>
    <m/>
    <m/>
    <m/>
    <m/>
    <m/>
    <m/>
    <m/>
    <s v="Sin Identificación"/>
    <n v="1144052488"/>
    <s v="GRETTEL DANIELA MUNAR PERAFAN"/>
    <s v=""/>
    <s v="danielita-145@hotmail.com"/>
    <s v="Presencial Verbal"/>
    <s v="3152821402"/>
    <s v="3 Peticiones"/>
    <x v="0"/>
    <s v="Registros Publicos y Redes Emp"/>
    <s v="Derecho de peticion"/>
    <s v="."/>
    <s v="."/>
    <s v="CONTESTADO CON CARTA 2023-00487 DEL 10 DE MAYO DE 2023, ASÍ: &quot;MEDIANTE PETICIÓN DEL 26 DE ABRIL DE 2023, SOLICITÓ A ESTA CÁMARA DE COMERCIO UN CERTIFICADO DE NO FIGURA A NOMBRE DE BLADIMIR MUNAR PERAFÁN, IDENTIFICADO CON LA CÉDULA DE CIUDADANÍA NO. 1839368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BLADIMIR MUNAR PERAFÁN, IDENTIFICADO"/>
    <s v="."/>
    <s v="Finalizado"/>
    <s v="CMARTINE"/>
    <d v="2023-05-10T00:00:00"/>
    <d v="2023-05-10T00:00:00"/>
    <s v=" "/>
    <s v="N"/>
    <s v=""/>
    <x v="0"/>
    <s v="Interés general y particular"/>
    <s v="N"/>
    <d v="2023-05-10T00:00:00"/>
    <d v="2023-05-10T00:00:00"/>
    <n v="10"/>
    <n v="15"/>
    <x v="0"/>
    <n v="15"/>
    <s v="cumple"/>
  </r>
  <r>
    <x v="0"/>
    <n v="2023002880"/>
    <x v="79"/>
    <s v="EN COMUNICACION DEL DIA 30032023 CON EMAIL ENVIADO A CONTACTO CCC MEDIANTE PETICION EL SR. RAFAEL ALEXANDER LASSO BOLAÑOS CC 94525073 SOLICITA PARA DEMOSTRAR INSOLVENCIA ECONOMICA SE LE INFORME SI EN LA BASE DE DATOS EXISTE ALGUN REGISTRO A SU NOMBRE Y NUMERO DE CEDULA ANTE LA CAMARA DE COMERCIO"/>
    <s v="A"/>
    <s v="JCMARIN"/>
    <s v=" "/>
    <s v="Obrero"/>
    <d v="2023-04-26T00:00:00"/>
    <s v="Origino"/>
    <s v="NRESPONS"/>
    <s v="Registros Pub y Redes Emp"/>
    <s v="Back (Registro)"/>
    <s v="Finalizado"/>
    <s v=" "/>
    <s v="Asignado a"/>
    <s v="CMARTINE"/>
    <s v="Registros Pub y Redes Emp"/>
    <s v="Juridica"/>
    <d v="2023-04-26T00:00:00"/>
    <s v="A"/>
    <s v=""/>
    <m/>
    <m/>
    <m/>
    <m/>
    <m/>
    <m/>
    <m/>
    <s v="Sin Identificación"/>
    <m/>
    <s v="RAFAEL ALEXANDER LASSO BOLAÑOS"/>
    <s v=""/>
    <s v=""/>
    <s v="E-mail"/>
    <s v=""/>
    <s v="3 Peticiones"/>
    <x v="0"/>
    <s v="Registros Publicos y Redes Emp"/>
    <s v="Derecho de peticion"/>
    <s v="."/>
    <s v="."/>
    <s v="CONTESTADO CON CARTA 2023-00488 DEL 10 DE MAYO DE 2023, ASÍ: &quot;MEDIANTE ESCRITO RECIBIDO EN ESTA CÁMARA DE COMERCIO EL 26 DE ABRIL DE 2023, SOLICITÓ LE &quot;ME INFORME SI EN SU BASE DE DATOS EXISTE ALGÚN REGISTRO A MI NOMBRE Y NÚMERO DE CÉDULA DE LO QUE CORRESPONDE A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
    <s v="."/>
    <s v="Finalizado"/>
    <s v="CMARTINE"/>
    <d v="2023-05-10T00:00:00"/>
    <d v="2023-05-10T00:00:00"/>
    <s v=" "/>
    <s v="N"/>
    <s v=""/>
    <x v="0"/>
    <s v="Interés general y particular"/>
    <s v="N"/>
    <d v="2023-05-10T00:00:00"/>
    <d v="2023-05-10T00:00:00"/>
    <n v="10"/>
    <n v="15"/>
    <x v="0"/>
    <n v="15"/>
    <s v="cumple"/>
  </r>
  <r>
    <x v="0"/>
    <n v="2023002881"/>
    <x v="80"/>
    <s v="EN COMUNICACION DEL DIA 26042023 CON OFICIO 2023EE0064406 DE LA C G R GERENCIA REGIONAL DEL VALLE DEL CAUCA ENVIADO VIA EMAIL A CONTACTO CCC SOLICITAN ORDENAR A QUIEN CORRESPONDA INFORMAR SI LOS SEÑORES QUE SE RELACIONAN A CONTINUACIÓN APARECEN EN SU BASE DE DATOS CON ESTABLECIMIENTOS DE COMERCIO A SU NOMBRE. EN CASO AFIRMATIVO POR FAVOR ENVIAR EL REGISTRO COMERCIAL DONDE APAREZCAN LAS CARACTERÍSTICAS CORRESPONDIENTES Y DIRECCIÓN ALLÍ REGISTRADA: NIT 805000427-1 COOMEVA E.P.S S.A."/>
    <s v="A"/>
    <s v="JCMARIN"/>
    <s v=" "/>
    <s v="Obrero"/>
    <d v="2023-04-27T00:00:00"/>
    <s v="Origino"/>
    <s v="NRESPONS"/>
    <s v="Registros Pub y Redes Emp"/>
    <s v="Back (Registro)"/>
    <s v="Finalizado"/>
    <s v=" "/>
    <s v="Asignado a"/>
    <s v="ECUARTAS"/>
    <s v="Registros Pub y Redes Emp"/>
    <s v="Back (Registro)"/>
    <d v="2023-04-27T00:00:00"/>
    <s v="A"/>
    <s v="MERCANTIL"/>
    <n v="399293"/>
    <m/>
    <m/>
    <m/>
    <m/>
    <m/>
    <m/>
    <s v="Inscrito"/>
    <m/>
    <s v="ARGENIDES MENDOZA OSSA"/>
    <s v="6552983"/>
    <s v="argenides.mendoza@contraloria.gov.co"/>
    <s v="E-mail"/>
    <s v=""/>
    <s v="3 Peticiones"/>
    <x v="0"/>
    <s v="Registros Publicos y Redes Emp"/>
    <s v="Derecho de peticion"/>
    <s v="."/>
    <s v="."/>
    <s v="2023-00467 SANTIAGO DE CALI, 2 DE MAYO DE 2023 SEÑORES CONTRALORIA GENERAL DE LA REPÚBLICA ATENCIÓN: ARGENIDES MENDOZA OSSA PROFESIONAL UNIVERSITARIA G 02 CGRCGR@CONTRALORIA.GOV.CO ARGENIDES.MENDOZA@CONTRALORIA.GOV.CO LA CIUDAD CORDIAL SALUDO, DAMOS RESPUESTA AL OFICIO PRF-80762-2020-35868 DEL 26 DE ABRIL DE 2023 RECIBIDO EN ESTA ENTIDAD EL 27 DE ABRIL, EN EL QUE SOLICITA: &quot;INFORMAR SI LOS SEÑORES QUE SE RELACIONAN A CONTINUACIÓN APARECEN EN SU BASE DE DATOS CON ESTABLECIMIENTOS DE COMERCIO A SU NOMBRE. EN CASO AFIRMATIVO, POR FAVOR ENVIAR EL REGISTRO COMERCIAL, DONDE APAREZCAN LAS CARACTERÍSTICAS CORRESPONDIENTES Y DIRECCIÓN ALLÍ REGISTRADA NIT 805000427-1_x0009__x0009__x0009_COOMEVA E.P.S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s v="."/>
    <s v="Finalizado"/>
    <s v="ECUARTAS"/>
    <d v="2023-05-02T00:00:00"/>
    <d v="2023-05-02T00:00:00"/>
    <s v="cgrcgr@contraloria.gov.co.rpost.biz; argenides.mendoza@contraloria.gov.co.rpost.biz martes 02/05/2023 11:57 a. m"/>
    <s v="N"/>
    <s v=""/>
    <x v="0"/>
    <s v=""/>
    <s v="N"/>
    <d v="2023-05-02T00:00:00"/>
    <d v="2023-05-02T00:00:00"/>
    <n v="3"/>
    <n v="15"/>
    <x v="0"/>
    <n v="15"/>
    <s v="cumple"/>
  </r>
  <r>
    <x v="0"/>
    <n v="2023002886"/>
    <x v="80"/>
    <s v="SE SOLICITA PRORROGA DE PLAZO PARA SUBSANAR REQUERIMEINTO DE LA RAD. 20230321286 PARA CONSTITUCION DE LA ENTIDAD FUNDACIÓN COLECTIVO CULTURAL CONTRAGIRO HECHO POR LA DRA. XIOMARA FIGUEROA"/>
    <s v="A"/>
    <s v="JCMARIN"/>
    <s v=" "/>
    <s v="Obrero"/>
    <d v="2023-04-27T00:00:00"/>
    <s v="Origino"/>
    <s v="NRESPONS"/>
    <s v="Registros Pub y Redes Emp"/>
    <s v="Back (Registro)"/>
    <s v="Finalizado"/>
    <s v=" "/>
    <s v="Asignado a"/>
    <s v="XFIGUERO"/>
    <s v="Registros Pub y Redes Emp"/>
    <s v="Juridica"/>
    <d v="2023-04-27T00:00:00"/>
    <s v="A"/>
    <s v="ESAL"/>
    <m/>
    <n v="20230321286"/>
    <m/>
    <m/>
    <m/>
    <m/>
    <m/>
    <s v="Sin Identificación"/>
    <m/>
    <s v="MABEL ROCIO QUIRA RAMOS"/>
    <s v=""/>
    <s v="luisalfonsoparrasaenz@gmail.com"/>
    <s v="E-mail"/>
    <s v=""/>
    <s v="3 Peticiones"/>
    <x v="3"/>
    <s v="Registros Publicos y Redes Emp"/>
    <s v="Derecho de peticion"/>
    <s v="."/>
    <s v="."/>
    <s v="27/07/2023 XFIGUEROA: SE CONCEDE PRORROGA HASTA EL 31/03/2023."/>
    <s v="."/>
    <s v="Finalizado"/>
    <s v="XFIGUERO"/>
    <d v="2023-04-27T00:00:00"/>
    <d v="2023-04-27T00:00:00"/>
    <s v=" "/>
    <s v="N"/>
    <s v=""/>
    <x v="0"/>
    <s v="Interés general y particular"/>
    <s v="N"/>
    <d v="2023-04-27T00:00:00"/>
    <d v="2023-04-27T00:00:00"/>
    <n v="1"/>
    <n v="15"/>
    <x v="0"/>
    <n v="15"/>
    <s v="cumple"/>
  </r>
  <r>
    <x v="0"/>
    <n v="2023002890"/>
    <x v="80"/>
    <s v="EN COMUNICACION DEL DIA 25042023 CON EMAILE NVIADO A CONTACTO CCC DE LA SOCIEDAD FRISBY SA BIC SOLICITAN ACTUALIZAR EL NOMBRE DE LA RESEÑA LA CUAL APARECE ACTUALMENTE COMO FRISBY SA DEBE QUEDAR FRISBY SA BIC"/>
    <s v="A"/>
    <s v="JCMARIN"/>
    <s v=" "/>
    <s v="Obrero"/>
    <d v="2023-04-27T00:00:00"/>
    <s v="Origino"/>
    <s v="NRESPONS"/>
    <s v="Registros Pub y Redes Emp"/>
    <s v="Back (Registro)"/>
    <s v="Finalizado"/>
    <s v=" "/>
    <s v="Asignado a"/>
    <s v="MVELASCO"/>
    <s v="Registros Pub y Redes Emp"/>
    <s v="Back Correcciones Registro"/>
    <d v="2023-04-27T00:00:00"/>
    <s v="A"/>
    <s v="MERCANTIL"/>
    <n v="1185427"/>
    <m/>
    <m/>
    <m/>
    <m/>
    <m/>
    <m/>
    <s v="Inscrito"/>
    <m/>
    <s v="ELSA MARIA PINZON GARCIA"/>
    <s v="3301300ext193"/>
    <s v="epinzon@frisby.com.co"/>
    <s v="E-mail"/>
    <s v=""/>
    <s v="2 Del tramite del documento"/>
    <x v="7"/>
    <s v="Registros Publicos y Redes Emp"/>
    <s v="Inscripción"/>
    <s v="."/>
    <s v="."/>
    <s v="AL INSCRITO 1185427-2 ACTUALIZO LA RAZÓN SOCIAL DE LA RESEÑA QUEDANDO FRISBY S.A. BIC."/>
    <s v="."/>
    <s v="Finalizado"/>
    <s v="MVELASCO"/>
    <d v="2023-05-10T00:00:00"/>
    <d v="2023-05-10T00:00:00"/>
    <s v=" "/>
    <s v="N"/>
    <s v=""/>
    <x v="0"/>
    <s v="."/>
    <s v="N"/>
    <d v="2023-05-10T00:00:00"/>
    <d v="2023-05-10T00:00:00"/>
    <n v="9"/>
    <n v="15"/>
    <x v="0"/>
    <n v="15"/>
    <s v="cumple"/>
  </r>
  <r>
    <x v="0"/>
    <n v="2023002891"/>
    <x v="80"/>
    <s v="BUEN DIA, LA SRA. ALBA PATRICIA NUÑEZ VELEZ IDENTIFICADA CON CC # 40.372.785 EXP EN VILLAVICENCIO SOLICITA CERTIFICADO QUE NO FIGURA COMO COMERCIANTE. FAVOR ENVIAR AL CORREO ELECTRONICO ALBITACHEF@HOTMAIL.COM"/>
    <s v="A"/>
    <s v="PGUARGUA"/>
    <s v=" "/>
    <s v="Principal"/>
    <d v="2023-04-27T00:00:00"/>
    <s v="Origino"/>
    <s v="NRESPONS"/>
    <s v="Registros Pub y Redes Emp"/>
    <s v="Back (Registro)"/>
    <s v="Finalizado"/>
    <s v=" "/>
    <s v="Asignado a"/>
    <s v="CMARTINE"/>
    <s v="Registros Pub y Redes Emp"/>
    <s v="Juridica"/>
    <d v="2023-04-27T00:00:00"/>
    <s v="A"/>
    <s v="MERCANTIL"/>
    <m/>
    <m/>
    <m/>
    <m/>
    <m/>
    <m/>
    <m/>
    <s v="Sin Identificación"/>
    <n v="40372785"/>
    <s v="ALBA PATRICIA NUÑEZ VELEZ"/>
    <s v=""/>
    <s v="albitachef@hotmail.com"/>
    <s v="Presencial Verbal"/>
    <s v="3105338703"/>
    <s v="3 Peticiones"/>
    <x v="0"/>
    <s v="Registros Publicos y Redes Emp"/>
    <s v="Derecho de peticion"/>
    <s v="."/>
    <s v="."/>
    <s v="CONTESTADO CON CARTA 2023-00489 DEL 10 DE MAYO DE 2023, ASÍ: &quot;MEDIANTE PETICIÓN DEL 27 DE ABRIL DE 2023, SOLICITÓ A ESTA CÁMARA DE COMERCIO UN CERTIFICADO DE NO FIGURA A NOMBRE DE ALBA PATRICIA NÚÑEZ VÉLEZ, IDENTIFICADA CON LA CÉDULA DE CIUDADANÍA NO. 40.372.78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LBA PATRICIA NÚÑEZ VÉLEZ, IDEN"/>
    <s v="."/>
    <s v="Finalizado"/>
    <s v="CMARTINE"/>
    <d v="2023-05-10T00:00:00"/>
    <d v="2023-05-10T00:00:00"/>
    <s v=" "/>
    <s v="N"/>
    <s v=""/>
    <x v="0"/>
    <s v="."/>
    <s v="N"/>
    <d v="2023-05-10T00:00:00"/>
    <d v="2023-05-10T00:00:00"/>
    <n v="9"/>
    <n v="15"/>
    <x v="0"/>
    <n v="15"/>
    <s v="cumple"/>
  </r>
  <r>
    <x v="0"/>
    <n v="2023002893"/>
    <x v="80"/>
    <s v="EN COMUNICACION DEL DIA 20042023 CON EMAIL ENVIADO A LA CC IBAGUE Y REMITIDO A LA CC CALI EL DIA 26042023 CON OFICIO 10882 DE LA FGN FISCALIA 78 LOCAL IBAGUE CON RADICACION NO. 20230476713 POR TRASALDO POR COMPETENCIAS SOLICITAN OBTENER LA CARPETA COMERCIAL CORRESPONDIENTE A LA EMPRESA ECO CLEANSOLUCIONES SAS NIT 901455405-0 - NOTA LA SCOEIDAD ECOCLEAN SOLUCIONES INTEGRALES SAS NIT 901455405 - 0 ACTIVA_x0009_EN CALI MAT # _x0009_1108232"/>
    <s v="A"/>
    <s v="JCMARIN"/>
    <s v=" "/>
    <s v="Obrero"/>
    <d v="2023-04-27T00:00:00"/>
    <s v="Origino"/>
    <s v="NRESPONS"/>
    <s v="Registros Pub y Redes Emp"/>
    <s v="Back (Registro)"/>
    <s v="Finalizado"/>
    <s v=" "/>
    <s v="Asignado a"/>
    <s v="ECUARTAS"/>
    <s v="Registros Pub y Redes Emp"/>
    <s v="Back (Registro)"/>
    <d v="2023-04-27T00:00:00"/>
    <s v="A"/>
    <s v="MERCANTIL"/>
    <n v="1108232"/>
    <m/>
    <m/>
    <m/>
    <m/>
    <m/>
    <m/>
    <s v="Inscrito"/>
    <m/>
    <s v="EDISON ANDRES ROJAS GOMEZ"/>
    <s v=""/>
    <s v="edison.rijas@fisclaia.gov.co"/>
    <s v="E-mail"/>
    <s v=""/>
    <s v="3 Peticiones"/>
    <x v="0"/>
    <s v="Registros Publicos y Redes Emp"/>
    <s v="Derecho de peticion"/>
    <s v="."/>
    <s v="."/>
    <s v="2023 - 00398 SANTIAGO DE CALI, 26 DE ABRIL DE 2023 SEÑORES FISCALIA GENERAL DE LA NACION ATENCIÓN: EDISON ROJAS GOMEZ TÉCNICO INVESTIGADOR II C.T.I EDISON.ROJAS@FISCALIA.GOV.CO IBAGUÉ CORDIAL SALUDO DAMOS RESPUESTA AL OFICIO CASO 732686099121202250969 DEL 20 DE ABRIL DEL 2023, RECIBIDO EN LA CÁMARA DE COMERCIO DE IBAGUÉ Y REMITIDO A ESTA ENTIDAD 25 DE ABRIL, EN EL CUAL SOLICITA SUMINISTRAR LA SIGUIENTE INFORMACIÓN: &quot;ALLEGA E STAUNIDAD JUDICIAL C.T.I LA SIGUIENTE INFORMACION EL REGISTRO MERCANTIL DE LA EMPRESA ECO CLAENSOLUCIONES NIT 901455405-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
    <s v="."/>
    <s v="Finalizado"/>
    <s v="ECUARTAS"/>
    <d v="2023-04-27T00:00:00"/>
    <d v="2023-04-27T00:00:00"/>
    <s v="'edison.rojas@fiscalia.gov.co.rpost.biz' jueves 27/04/2023 6:04 p. m"/>
    <s v="N"/>
    <s v=""/>
    <x v="0"/>
    <s v=""/>
    <s v="N"/>
    <d v="2023-04-27T00:00:00"/>
    <d v="2023-04-27T00:00:00"/>
    <n v="1"/>
    <n v="15"/>
    <x v="0"/>
    <n v="15"/>
    <s v="cumple"/>
  </r>
  <r>
    <x v="0"/>
    <n v="2023002894"/>
    <x v="80"/>
    <s v="EN COMUNICACION DEL DIA 21042013 CON OFICIO ACCION DE TUTELA 11001-40-88-019-2023-00130 DEL JUZGADO 19 PENAL MUPAL CONTROL GARANTIAS BOGOTA DC ENVIADO VIA EMAIL A LA CC BOGOTA Y REMITIDO A LA CC CALI EL DIA 27042023 CON RAD. 20230481071 OFICIOAN A LA CC A QUE ALLEGUE EL CERTIFICADO DE EXISTENCIA Y REPRESETNACION LEGAL VIGENTE DE LA EMPRESA MARSH MCLENNAN Y CHEVROLET SERVICIOS FINANCIEROS - GMACDENTRO DE LAS SIGUIENTES 48 HORAS A PARTIR DEL RECIBO DEL COMUNICADO. - NOTA FIGURA REGISTRADA UNA SOCIEDAD MARSH &amp; MCLENNAN COLOMBIA S.A.S._x0009__x0009_NIT 890307989 - 7 ACTIVA EN CALI CON MAT # 21366"/>
    <s v="A"/>
    <s v="JCMARIN"/>
    <s v=" "/>
    <s v="Obrero"/>
    <d v="2023-04-27T00:00:00"/>
    <s v="Origino"/>
    <s v="NRESPONS"/>
    <s v="Registros Pub y Redes Emp"/>
    <s v="Back (Registro)"/>
    <s v="Finalizado"/>
    <s v=" "/>
    <s v="Asignado a"/>
    <s v="ECUARTAS"/>
    <s v="Registros Pub y Redes Emp"/>
    <s v="Back (Registro)"/>
    <d v="2023-04-27T00:00:00"/>
    <s v="A"/>
    <s v=""/>
    <m/>
    <m/>
    <m/>
    <m/>
    <m/>
    <m/>
    <m/>
    <s v="Sin Identificación"/>
    <m/>
    <s v="GUSTAVO BARBOSA NEIRA"/>
    <s v=""/>
    <s v="j19pmgbt@cendoj.ramajudicial.gov.co"/>
    <s v="E-mail"/>
    <s v=""/>
    <s v="3 Peticiones"/>
    <x v="0"/>
    <s v="Registros Publicos y Redes Emp"/>
    <s v="Derecho de peticion"/>
    <s v="."/>
    <s v="."/>
    <s v="2023 - 00360 SANTIAGO DE CALI, 28 DE ABRIL DE 2023 SEÑORES JUZGADO DIECINUEVE PENAL MUNICIPAL CON FUNCIÓN DE CONTROL DE GARANTIAS DE BOGOTÁ ATENCIÓN: GUSTAVO BARBOSA NEIRA JUEZ J19PMGBT@CENDOJ.RAMAJUDICIAL.GOV.CO BOGOTÁ D.C. CORDIAL SALUDO DAMOS RESPUESTA AL OFICIO CON RADICADO 11001-40-88-019-2023-00130 (R.I. T 23-00130) ACCIÓN DE TUTELA DEL 21 DE ABRIL DE 2023, RECIBIDO EN LA CÁMARA DE COMERCIO DE BOGOTÁ Y REMITIDO A ESTA ENTIDAD EL 26 DE ABRIL, EN EL QUE SOLICITA &quot;ALLEGUE EL CERTIFICADO VIGENTE Y MÁS ACTUAL DE EXISTENCIA Y REPRESENTACIÓN LEGAL DE LAS EMPRESAS MARS MCLENNAN Y CHEVROLET SERVICIOS FINANCIEROS -GMAC¿.&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s v="."/>
    <s v="Finalizado"/>
    <s v="ECUARTAS"/>
    <d v="2023-04-28T00:00:00"/>
    <d v="2023-04-28T00:00:00"/>
    <s v="'j19pmgbt@cendoj.ramajudicial.gov.co.rpost.biz' viernes 28/04/2023 10:16 a. m"/>
    <s v="N"/>
    <s v=""/>
    <x v="0"/>
    <s v=""/>
    <s v="N"/>
    <d v="2023-04-28T00:00:00"/>
    <d v="2023-04-28T00:00:00"/>
    <n v="2"/>
    <n v="15"/>
    <x v="0"/>
    <n v="15"/>
    <s v="cumple"/>
  </r>
  <r>
    <x v="0"/>
    <n v="2023002898"/>
    <x v="80"/>
    <s v="EN COMUNICACION DEL DIA 20042023 CON OT 9586 DE LA FGN FISCALIA 39 ESPECIALIZADA DECLA BOGOTA DC ENVIADO VIA EMAIL A LA CC BOGOTA Y REMITIDO A LA CC CALI EL DIA 27042023 CON RAD 20230481163 POR TRASALDO POR COMPETENCIAS SOLICITAN LOS CERTIFICADOS DE EXISTENCIA Y REPRESENTACION LEGAL O REGISTRO MERCANTIL DONCDE APAREZCA COMO ACCIONISTA O REPRESENTANTE LEGAL LAS PERSONAS RELACIONADAS EN EL OFICIO. NOTA LA CEDULA DE AL SEÑORA GARCIA RESTREPO FRANCIA ELENA C.C. 30319710 CANCELADA EN CALI MAT # 646247 Y FIGURA COMO REP. LEGAL EN LA MATRICULA 502878-3 Y LA SOCIEDAD DISOLVENTES QUIMICOS DEL VALLE LTDA DISOLQUIN DEL VALLE LTDA NIT 900120254 - 3 ACTIVA EN CALI_x0009_MAT # 987198"/>
    <s v="A"/>
    <s v="JCMARIN"/>
    <s v=" "/>
    <s v="Obrero"/>
    <d v="2023-04-27T00:00:00"/>
    <s v="Origino"/>
    <s v="NRESPONS"/>
    <s v="Registros Pub y Redes Emp"/>
    <s v="Back (Registro)"/>
    <s v="Finalizado"/>
    <s v=" "/>
    <s v="Asignado a"/>
    <s v="ECUARTAS"/>
    <s v="Registros Pub y Redes Emp"/>
    <s v="Back (Registro)"/>
    <d v="2023-04-27T00:00:00"/>
    <s v="A"/>
    <s v=""/>
    <m/>
    <m/>
    <m/>
    <m/>
    <m/>
    <m/>
    <m/>
    <s v="Sin Identificación"/>
    <m/>
    <s v="HECTOR ALIRIO TORRES GARCIA"/>
    <s v="4088000EXT2166"/>
    <s v="hector.torres@fiscalia.gov.co"/>
    <s v="E-mail"/>
    <s v="3164829824"/>
    <s v="3 Peticiones"/>
    <x v="0"/>
    <s v="Registros Publicos y Redes Emp"/>
    <s v="Derecho de peticion"/>
    <s v="."/>
    <s v="."/>
    <s v="2023 - 00398 SANTIAGO DE CALI, 28 DE ABRIL DE 2023 SEÑORES FISCALIA GENERAL DE LA NACION ATENCIÓN: HECTOR ALIRIO TORRES GARCIA TÉCNICO INVESTIGADOR II HECTOR.TORRES@FISCALIA.GOV.CO BOGOTÁ D.C. CORDIAL SALUDO DAMOS RESPUESTA AL OFICIO REF: CUI 110016000096201800146 DEL 20 DE ABRIL DEL 2023, RECIBIDO EN LA CÁMARA DE COMERCIO DE BOGOTÁ Y REMITIDO A ESTA ENTIDAD EL 26 DE ABRIL, EN EL CUAL SOLICITA SUMINISTRAR LA SIGUIENTE INFORMACIÓN: &quot;LOS CERTIFICADOS DE MATRÍCULA MERCANTIL, CERTIFICADO DE EXISTENCIA Y REPRESENTACIÓN LEGAL, DONDE APAREZCA ACCIONISTA O REPRESENTACIÓN LEGAL., DE LAS SIGUIENTES PERSONAS NATURALES DIEGO JOSÉ LOPERA OSPINA CON C.C. 71.737.190 ADAM CHAPARRO BARRERA CON C.C. 79.580.494 JORGE ALBERTO AGUIRRE RIO CON C.C. 79.690.465 FRANCY ELENA GARCÍA RESTREPO CON C.C. 30.319.710 PERSONAS JURÍDICAS DISORENTE QUÍMICO DEL VALLE LTDA -DISOLQUIN DEL VALLE CON NIT 900120254 PINTUSOLVEX SAS CON NIT 830067480 RESOLQUIN SAS NIT 900640078&quot; AL RESPECTO, LE INFORMAMOS QUE LAS "/>
    <s v="."/>
    <s v="Finalizado"/>
    <s v="ECUARTAS"/>
    <d v="2023-04-28T00:00:00"/>
    <d v="2023-04-28T00:00:00"/>
    <s v="'hector.torres@fiscalia.gov.co.rpost.biz' viernes 28/04/2023 10:40 a. m."/>
    <s v="N"/>
    <s v=""/>
    <x v="0"/>
    <s v=""/>
    <s v="N"/>
    <d v="2023-04-28T00:00:00"/>
    <d v="2023-04-28T00:00:00"/>
    <n v="2"/>
    <n v="15"/>
    <x v="0"/>
    <n v="15"/>
    <s v="cumple"/>
  </r>
  <r>
    <x v="0"/>
    <n v="2023002899"/>
    <x v="80"/>
    <s v="EN COMUNICACION DEL DIA 14042023 CON EMAIL ENVIADO A CONTACTO CCC MEDIANTE DERECHO DE PETICION LA SRA. YENNI LUGO ENVIA SOLICITUD DE DEVOLUCION DE DINERO POR EL TRAMITE PRESENTADO EL DIA 29032023 PARA LA ACTUALIZACION O MODIFICACION DEL PROPONENTEDE LA SOCIEDAD TECTOTURNOS SAS NIT 900367867-9 CON EL RECIBO 8930375 RAD 20230341826 POR VALOR DE 366.000 INDICANDO QUE SE EQUIVOCARON Y ERA PARA UNA RENOVACION Y NO ACTUALIZACION. ES DE ACLARAR QUE EL DIA 14 DE ABRIL SE REMITIO A LA DRA. NAYLA JULIETH MENZA CASTAÑEDA QUIEN REGISTRO EL TRAMITE Y LE INDICO AL USUARIO QUE NO ERA PROCEDENTE ESA DEVOLUCION YA QUE EL TRAMITE SE HABIA RADICADO DESDE EL DIA 03042023 A LO QUE EL USUARIO REMITE UN CORREO NUEVAMENTE EL DIA 20042023 SOLICITAN LA DEVOLUCION DEL DINERO Y QUE SE LE DIERA POR ESCRITO ESA RESPUESTA. ADICIONALMENTE LA FUNCIONARIA ANGIE LISETH GARCIA TAMBIEN LE HABIA INFORMADO AL USUARIO QUE ESA SOLICITUD NO PROCEDIA POR LAS MISMAS RAZONES EXPUESTAS POR LA DRA. NAYLA JULIETH"/>
    <s v="A"/>
    <s v="JCMARIN"/>
    <s v=" "/>
    <s v="Obrero"/>
    <d v="2023-04-27T00:00:00"/>
    <s v="Origino"/>
    <s v="NRESPONS"/>
    <s v="Registros Pub y Redes Emp"/>
    <s v="Front (Cajas)"/>
    <s v="Finalizado"/>
    <s v=" "/>
    <s v="Asignado a"/>
    <s v="CBOTERO"/>
    <s v="Registros Pub y Redes Emp"/>
    <s v="Juridica"/>
    <d v="2023-04-27T00:00:00"/>
    <s v="A"/>
    <s v="PROPONENTES"/>
    <n v="116750"/>
    <n v="20230341826"/>
    <m/>
    <m/>
    <m/>
    <m/>
    <m/>
    <s v="Inscrito"/>
    <m/>
    <s v="YENNI LUGO CEPEDA"/>
    <s v=""/>
    <s v="tecnoturnos@gmail.com"/>
    <s v="E-mail"/>
    <s v="3147728645"/>
    <s v="3 Peticiones"/>
    <x v="23"/>
    <s v="Registros Publicos y Redes Emp"/>
    <s v="Derecho de peticion"/>
    <s v="."/>
    <s v="."/>
    <s v=" SANTIAGO DE CALI, 9 DE MAYO DE 2023 SEÑORA YENNY LUGO CEPEDA REPRESENTANTE LEGAL TECNOTURNOS S. A. S. LA CIUDAD CORDIAL SALUDO, DAMOS RESPUESTA A SU ESCRITO DEL 14 DE ABRIL DE 2023 RADICADO EN ESTA ENTIDAD EL 27 DE ABRIL DE 2023 CON EL NO. 2023002899, MEDIANTE EL CUAL &quot;SOLICITA EL REINTEGRO O SOPORTE DE ABONO DE LA ACTUALIZACIÓN DEL RUP REALIZADO EL PASADO 29 DE MARZO DE 2023 BAJO EL RECIBO NO. 8930375, RADICADO NO. 20230341826 POR VALOR DE $366.000, PUESTO QUE SE REQUIERE LA RENOVACIÓN Y NO LA ACTUALIZACIÓ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
    <s v="."/>
    <s v="Finalizado"/>
    <s v="CBOTERO"/>
    <d v="2023-05-09T00:00:00"/>
    <d v="2023-05-09T00:00:00"/>
    <s v=" "/>
    <s v="N"/>
    <s v=""/>
    <x v="0"/>
    <s v="Interés general y particular"/>
    <s v="N"/>
    <d v="2023-05-09T00:00:00"/>
    <d v="2023-05-09T00:00:00"/>
    <n v="8"/>
    <n v="15"/>
    <x v="0"/>
    <n v="15"/>
    <s v="cumple"/>
  </r>
  <r>
    <x v="0"/>
    <n v="2023002902"/>
    <x v="80"/>
    <s v="EN COMUNICACION DEL DIA 26042023 CONM OFICIO 2023EE0064187 DE AL CGR GERENCIA DPTAL COLEGIADA DEL VALLE DEL CAUCA ENVIADO VIA EMAIL A CONTACTO CCC SOLICITAN INFORMAR SI LOS SEÑORES QUE SE RELACIONAN A CONTINUACIÓN APARECEN EN SU BASE DE DATOS CON ESTABLECIMIENTOS DE COMERCIO A SU NOMBRE EN CASO AFIRMATIVO POR FAVOR ENVIAR EL REGISTRO COMERCIAL, DONDE APAREZCAN LAS CARACTERÍSTICAS CORRESPONDIENTES Y DIRECCIÓN ALLÍ REGISTRADA. ALBA IVETH ADAMES GARCIA CC. N° 31233348 Y SOLEDAD DUQUE VARGAS CC. N° 31203218"/>
    <s v="A"/>
    <s v="JCMARIN"/>
    <s v=" "/>
    <s v="Obrero"/>
    <d v="2023-04-27T00:00:00"/>
    <s v="Origino"/>
    <s v="NRESPONS"/>
    <s v="Registros Pub y Redes Emp"/>
    <s v="Back (Registro)"/>
    <s v="Finalizado"/>
    <s v=" "/>
    <s v="Asignado a"/>
    <s v="ECUARTAS"/>
    <s v="Registros Pub y Redes Emp"/>
    <s v="Back (Registro)"/>
    <d v="2023-04-27T00:00:00"/>
    <s v="A"/>
    <s v=""/>
    <m/>
    <m/>
    <m/>
    <m/>
    <m/>
    <m/>
    <m/>
    <s v="Sin Identificación"/>
    <m/>
    <s v="ARGENIDES MENDOZA OSSA"/>
    <s v="6552983"/>
    <s v="argenides.mendoza@contraloria.gov.co"/>
    <s v="E-mail"/>
    <s v=""/>
    <s v="3 Peticiones"/>
    <x v="0"/>
    <s v="Registros Publicos y Redes Emp"/>
    <s v="Derecho de peticion"/>
    <s v="."/>
    <s v="."/>
    <s v="2023-00467 SANTIAGO DE CALI, 2 DE MAYO DE 2023 SEÑORES CONTRALORIA GENERAL DE LA REPÚBLICA ATENCIÓN: ARGENIDES MENDOZA OSSA PROFESIONAL UNIVERSITARIA G 02 CGRCGR@CONTRALORIA.GOV.CO ARGENIDES.MENDOZA@CONTRALORIA.GOV.CO LA CIUDAD CORDIAL SALUDO, DAMOS RESPUESTA AL OFICIO PRF-80762-2019-34526 DEL 26 DE ABRIL DE 2023 RECIBIDO EN ESTA ENTIDAD EL 27 DE ABRIL, EN EL QUE SOLICITA: &quot;INFORMAR SI LOS SEÑORES QUE SE RELACIONAN A CONTINUACIÓN APARECEN EN SU BASE DE DATOS CON ESTABLECIMIENTOS DE COMERCIO A SU NOMBRE. EN CASO AFIRMATIVO, POR FAVOR ENVIAR EL REGISTRO COMERCIAL, DONDE APAREZCAN LAS CARACTERÍSTICAS CORRESPONDIENTES Y DIRECCIÓN ALLÍ REGISTRADA. CC. N° 31.233.348_x0009__x0009__x0009__x0009_ALBA IVETH ADAMES GARCIA CC. N° 31.203.218 _x0009__x0009__x0009_SOLEDAD DUQUE VARGAS&quot;. AL RESPECTO, LE INFORMAMOS QUE LAS CÁMARAS DE COMERCIO DEBEN CEÑIRSE A LO ESTRICTAMENTE CONSAGRADO EN EL ORDENAMIENTO JURÍDICO Y, POR LO TANTO, SOLO PUEDEN HACER LO QUE LA LEY LAS FACULTA, DE TAL MANERA QUE EL ARTÍCULO 86 DEL CÓDIGO DE COMERCIO "/>
    <s v="."/>
    <s v="Finalizado"/>
    <s v="ECUARTAS"/>
    <d v="2023-05-02T00:00:00"/>
    <d v="2023-05-02T00:00:00"/>
    <s v="cgrcgr@contraloria.gov.co.rpost.biz; argenides.mendoza@contraloria.gov.co.rpost.biz martes 02/05/2023 3:16 p. m"/>
    <s v="N"/>
    <s v=""/>
    <x v="0"/>
    <s v=""/>
    <s v="N"/>
    <d v="2023-05-02T00:00:00"/>
    <d v="2023-05-02T00:00:00"/>
    <n v="3"/>
    <n v="15"/>
    <x v="0"/>
    <n v="15"/>
    <s v="cumple"/>
  </r>
  <r>
    <x v="0"/>
    <n v="2023002904"/>
    <x v="80"/>
    <s v="EL PROPONENTE CON NIT 900934181 - 8 SOLICITA UNA PRORROGA EN TIEMPO PARA SOLUCIONAR MOTIVOS DEL REQUERIMIENTO DE UNA INSCRIPCION DE RUP CON RADICACION 20230292893 Y REQUERIDA EL 31 DE MARZO DEL PRESENTE AÑO."/>
    <s v="A"/>
    <s v="HCHAGUEN"/>
    <s v=" "/>
    <s v="Principal"/>
    <d v="2023-04-27T00:00:00"/>
    <s v="Origino"/>
    <s v="NRESPONS"/>
    <s v="Registros Pub y Redes Emp"/>
    <s v="Juridica"/>
    <s v="Finalizado"/>
    <s v=" "/>
    <s v="Asignado a"/>
    <s v="AUSANCHE"/>
    <s v="Registros Pub y Redes Emp"/>
    <s v="Juridica"/>
    <d v="2023-04-27T00:00:00"/>
    <s v="A"/>
    <s v=""/>
    <m/>
    <m/>
    <m/>
    <m/>
    <m/>
    <m/>
    <m/>
    <s v="Sin Identificación"/>
    <n v="53040154"/>
    <s v="ANDREA GONZALEZ"/>
    <s v="6022492590"/>
    <s v="andrea.gonzalez@avanticsi.com"/>
    <s v="Presencial con Carta"/>
    <s v="3015478236"/>
    <s v="3 Peticiones"/>
    <x v="3"/>
    <s v="Registros Publicos y Redes Emp"/>
    <s v="Derecho de peticion"/>
    <s v="."/>
    <s v="."/>
    <s v="SE APROBÓ LA PRORROGA HASTA EL 31 DE MAYO 2023."/>
    <s v="."/>
    <s v="Finalizado"/>
    <s v="AUSANCHE"/>
    <d v="2023-04-27T00:00:00"/>
    <d v="2023-04-27T00:00:00"/>
    <s v=" "/>
    <s v="N"/>
    <s v=""/>
    <x v="0"/>
    <s v="."/>
    <s v="N"/>
    <d v="2023-04-27T00:00:00"/>
    <d v="2023-04-27T00:00:00"/>
    <n v="1"/>
    <n v="15"/>
    <x v="0"/>
    <n v="15"/>
    <s v="cumple"/>
  </r>
  <r>
    <x v="0"/>
    <n v="2023002910"/>
    <x v="80"/>
    <s v="EN COMUNICACION DEL DIA 18042023 CON EMAIL ENVIADO A CONTACTO CCC RECIBIDO EL DIA 26042023 MEDIANTE PETICION EL SR. JULIO CESAR VELEZ CC 71637134 REP. LEGAL SUPLENTE DE LA SOCIEDAD FORMEX SAS NIT 811045362-7 DE MEDELLIN SOLICITA 1. INFORMAR EN QUÉ FECHA SE REGISTRÓ EL ACTA DE JUNTA DIRECTIVA CELEBRADA EL 20 DE MARZO DE 2007, DE LA SOCIEDAD FORMEX S.A. (AHORA FORMEX S.A.S) EN LA CUAL SE TOMÓ LA DECISIÓN DE CERRAR EL ESTABLECIMIENTO UBICADO EN LA CALLE 24 NORTE NO. 2D N-40 DE LA CIUDAD DE CALI E INSCRITO EN LA CÁMARA DE COMERCIO DE LA CIUDAD DE CALI CON LA MATRÍCULA NO. 636157-2 DEL 2 DE JUNIO DE 2004. 2. INFORMAR DESDE QUE FECHA SE PRESENTÓ LA PUBLICIDAD A TERCEROS EN EL REGISTRO MERCANTIL DEL CIERRE DEL ESTABLECIMIENTO ANTES MENCIONADO. 3. INFORMAR SI SE PRESENTÓ OPOSICIÓN AL CIERRE DE LA DECISIÓN DEL ESTABLECIMIENTO DE COMERCIO Y CUANDO COBRÓ FIRMEZA ESTA DECISIÓN Y ES OPONIBLE Y PÚBLICO ANTE TERCEROS?."/>
    <s v="A"/>
    <s v="JCMARIN"/>
    <s v=" "/>
    <s v="Obrero"/>
    <d v="2023-04-27T00:00:00"/>
    <s v="Origino"/>
    <s v="NRESPONS"/>
    <s v="Registros Pub y Redes Emp"/>
    <s v="Juridica"/>
    <s v="Finalizado"/>
    <s v=" "/>
    <s v="Asignado a"/>
    <s v="MVELASQU"/>
    <s v="Registros Pub y Redes Emp"/>
    <s v="Juridica"/>
    <d v="2023-04-27T00:00:00"/>
    <s v="A"/>
    <s v="MERCANTIL"/>
    <n v="636157"/>
    <m/>
    <m/>
    <m/>
    <m/>
    <m/>
    <m/>
    <s v="Inscrito"/>
    <m/>
    <s v="JULIO CESAR VELEZ"/>
    <s v="4444543"/>
    <s v="juliovelez@formex.com.co"/>
    <s v="E-mail"/>
    <s v=""/>
    <s v="3 Peticiones"/>
    <x v="11"/>
    <s v="Registros Publicos y Redes Emp"/>
    <s v="Derecho de peticion"/>
    <s v="."/>
    <s v="."/>
    <s v="EN ATENCIÓN A SU SOLICITUD, LE MANIFESTAMOS QUE UNA VEZ VALIDADO EL HISTORIAL DE LA MATRÍCULA MERCANTIL NO. 636157-2, ENCONTRAMOS EN NUESTROS REGISTROS, QUE LA MISMA PERTENECIÓ A LA AGENCIA DENOMINADA ALMACEN FORMEX DE PROPIEDAD DE LA SOCIEDAD FORMEX S.A.S., IDENTIFICADA CON NIT 811045362-7 E INSCRITA EN LA CÁMARA DE COMERCIO DE MEDELLÍN.LA MATRÍCULA MERCANTIL DE LA AGENCIA ANTES REFERIDA, FIGURA ACTUALMENTE EN ESTADO CANCELADO COMO CONSECUENCIA DE QUE MEDIANTE ACTA SN DEL 20 DE MARZO DE 2007 DE LA JUNTA DIRECTIVA DE LA SOCIEDAD FORMEX S.A.S., SE APROBÓ EL CIERRE Y LA CANCELACIÓN DE LA MATRÍCULA DE DICHA AGENCIA.PARA DAR RESPUESTA PUNTUAL A SU PRIMER INTERROGANTE SE TIENE QUE EL 28 DE MARZO DE 2007, EL SEÑOR JULIO CÉSAR VELEZ CASTAÑEDA, SOLICITÓ A LA CÁMARA DE COMERCIO DE CALI EL REGISTRO DE LA MENCIONADA ACTA, Y EL 29 DE MARZO DE 2007, BAJO EL NO. 1039 DEL LIBRO VI DEL REGISTRO MERCANTIL, LA CÁMARA DE COMERCIO REGISTRÓ EL CIERRE DE LA AGENCIA ALMACEN FORMEX, ASI COMO TAMBIÉN ESE DÍA, "/>
    <s v="."/>
    <s v="Finalizado"/>
    <s v="MVELASQU"/>
    <d v="2023-04-28T00:00:00"/>
    <d v="2023-04-28T00:00:00"/>
    <s v=" "/>
    <s v="N"/>
    <s v=""/>
    <x v="0"/>
    <s v="Interés general y particular"/>
    <s v="N"/>
    <d v="2023-04-28T00:00:00"/>
    <d v="2023-04-28T00:00:00"/>
    <n v="2"/>
    <n v="15"/>
    <x v="0"/>
    <n v="15"/>
    <s v="cumple"/>
  </r>
  <r>
    <x v="0"/>
    <n v="2023002912"/>
    <x v="80"/>
    <s v="EN COMUNICACION DEL DIA 26042023 CON OFICIO RADICADO 2018-017-3 DEL JUZGADO 3 DEL CIRCUITO ESPECIALIZADO EXT. DE DOMINIO BOGOTA DC ENVIADO VIA EMAIL A CONTACTO CCC SOLICITAN ALLEGAR CERTIFICADO DE TRADICIÓN ACTUALIZADO DE LAS SIGUIENTES SOCIEDADES: - RAPICAMBIO MAT 323229-3 - FINANZAS DEL FUTURO MAT 226906-3 - EXTRUCIONES DEL VALLE MAT 329656-3 - INVERSIONES AMIGOS DEL PACÍFICO LTDA MAT 358959-3 - COMERCIALIZADORA YORAMO MAT 428574-2 - LAVAUTOS DEL FUTURO MAT 310880-2 - RAYO MANRIQUE ASOCIADOS MAT 308267-6 - COMERCIALIZADORA ISAURA LTDA. MAT 411101-3 - OROZCO RAYO ASOCIADOS MAT 281927-6 "/>
    <s v="A"/>
    <s v="JCMARIN"/>
    <s v=" "/>
    <s v="Obrero"/>
    <d v="2023-04-27T00:00:00"/>
    <s v="Origino"/>
    <s v="NRESPONS"/>
    <s v="Registros Pub y Redes Emp"/>
    <s v="Back (Registro)"/>
    <s v="Finalizado"/>
    <s v=" "/>
    <s v="Asignado a"/>
    <s v="ECUARTAS"/>
    <s v="Registros Pub y Redes Emp"/>
    <s v="Back (Registro)"/>
    <d v="2023-04-27T00:00:00"/>
    <s v="A"/>
    <s v=""/>
    <m/>
    <m/>
    <m/>
    <m/>
    <m/>
    <m/>
    <m/>
    <s v="Sin Identificación"/>
    <m/>
    <s v="LUZ DORIS TRUJILLO HERNÁNDEZ"/>
    <s v=""/>
    <s v="ltrujilh@cendoj.ramajudicial.gov.co"/>
    <s v="E-mail"/>
    <s v=""/>
    <s v="3 Peticiones"/>
    <x v="0"/>
    <s v="Registros Publicos y Redes Emp"/>
    <s v="Derecho de peticion"/>
    <s v="."/>
    <s v="."/>
    <s v="2023 - 00360 SANTIAGO DE CALI, 2 DE MAYO DE 2023 SEÑORES CENTRO DE SERVICIOS ADMINISTRATIVOS DE LOS JUZGADOS DEL CIRCUITO ESPECIALIZADO DE EXTINCIÓN DE DOMINIO DE BOGOTÁ ATENCIÓN: LUZ DORIS TRUJILLO HERNÁNDEZ ESCRIBIENTE CSERJESEXTDOMBT@CENDOJ.RAMAJUDICIAL.GOV.CO BOGOTÁ D.C. CORDIAL SALUDO DAMOS RESPUESTA AL OFICIO RADICADO 2018-017-3 DEL 19 DE ABRIL DE 2023, RECIBIDO EN ESTA ENTIDAD EL 26 DE ABRIL, EN EL QUE SOLICITA &quot;ALLEGUEN CERTIFICADO DE TRADICIÓN ACTUALIZADO DE LAS SIGUIENTES SOCIEDADES: RAPICAMBIO _x0009_323229-03 FINANZAS DEL FUTURO_x0009_ 226906-03 EXTRUCIONES DEL VALLE _x0009_329656-03 INVERSIONES AMIGOS DEL PACÍFICO LTDA _x0009_358959-03 COMERCIALIZADORA YORAMO _x0009_428574-02 LAVAUTOS DEL FUTURO _x0009_310880-02 RAYO MANRIQUE ASOCIADOS _x0009_308267-06 COMERCIALIZADORA ISAURA LTDA. _x0009_411101-03 OROZCO RAYO ASOCIADOS _x0009_281927-06 .&quot; AL RESPECTO, LE INFORMAMOS QUE LAS CÁMARAS DE COMERCIO DEBEN CEÑIRSE A LO ESTRICTAMENTE CONSAGRADO EN EL ORDENAMIENTO JURÍDICO Y, POR LO TANTO, SOLO PUEDEN HACER LO Q"/>
    <s v="."/>
    <s v="Finalizado"/>
    <s v="ECUARTAS"/>
    <d v="2023-05-02T00:00:00"/>
    <d v="2023-05-02T00:00:00"/>
    <s v="cserjesextdombt@cendoj.ramajudicial.gov.co.rpost.biz martes 02/05/2023 4:05 p. m"/>
    <s v="N"/>
    <s v=""/>
    <x v="0"/>
    <s v=""/>
    <s v="N"/>
    <d v="2023-05-02T00:00:00"/>
    <d v="2023-05-02T00:00:00"/>
    <n v="3"/>
    <n v="15"/>
    <x v="0"/>
    <n v="15"/>
    <s v="cumple"/>
  </r>
  <r>
    <x v="0"/>
    <n v="2023002916"/>
    <x v="81"/>
    <s v="EN CONUNICACION DEL DIA 21042023 CON OFICIO 8748 DE LA FISCALIA GENERAL DE LA NACION FISCALIA 78 LOCAL ESTRUCTURA DE APOYO UNIDAD DE ESTAFAS SECCIONAL IBAGUE ENVIADO VIA EMAIL A LA CC IBAGUE Y REMITIDO A LA CC CALI EL DIA 27042023 CON RAD. 20230483136 POR TRASLADO POR COMPETENCIAS SOLICITAN VERIFICAR EN LAS BASES DE DATOS Y SE EXPIDA EL CERTIFICADO CORRESPONDIENTE A FIN DE DETERMINAR QUIENES SON LO ACCIONISTAS DE LA EMPRESA ACOPY NIT 900535014-4 - CON EM NIT APOTRRTADO FIGURA LA SOCIEDAD CENTRO DE RECONOCIMIENTO DE CONDUCTORES ACOPI YUMBO S.A.S._x0009_NIT 900535014 - 4 ACTIVA EN CALI MAT # 847165 Y POR EL NOMBRE ACOPY NO FIGURAN REGISTROS EN LA CCC "/>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JUAN CARLOS GARAY RESTREPO"/>
    <s v="2708102ext212"/>
    <s v="juan.garay@fiscalia.gov.co"/>
    <s v="E-mail"/>
    <s v="3124486366"/>
    <s v="3 Peticiones"/>
    <x v="0"/>
    <s v="Registros Publicos y Redes Emp"/>
    <s v="Derecho de peticion"/>
    <s v="."/>
    <s v="."/>
    <s v="2023 -00454 SANTIAGO DE CALI, 2 DE MAYO DE 2023 SEÑORES FISCALIA GENERAL DE LA NACION ATENCIÓN: JUAN CARLOS GARAY RESTREPO SECCIÓN DE INVESTIGACIONES CTI JUAN.GARAY@FISCALIA.GOV.CO IBAGUÉ CORDIAL SALUDO DAMOS RESPUESTA AL CASO 730016106625202104753 DEL 21 DE ABRIL DEL 2023, RECIBIDO EN LA CÁMARA DE COMERCIO DE IBAGUÉ Y REMITIDO A ESTA ENTIDAD EL 27 DE ABRIL, EN EL CUAL SOLICITA SUMINISTRAR LA SIGUIENTE INFORMACIÓN: &quot;SE EXPIDA CERTIFICACIÓN DE REGISTRO REGISTROS, ASÍ MISMO CERTIFICADO DE EXISTENCIA Y REPRESENTACIÓN LEGAL CON EL FIN DE DETERMINAR QUIÉNES SON LOS ACCIONISTAS AL PARECER DE LA EMPRESA ACOPY NIT. 900535014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
    <s v="."/>
    <s v="Finalizado"/>
    <s v="ECUARTAS"/>
    <d v="2023-05-02T00:00:00"/>
    <d v="2023-05-02T00:00:00"/>
    <s v="juan.garay@fiscalia.gov.co.rpost.biz martes 02/05/2023 10:31 a. m"/>
    <s v="N"/>
    <s v=""/>
    <x v="0"/>
    <s v=""/>
    <s v="N"/>
    <d v="2023-05-02T00:00:00"/>
    <d v="2023-05-02T00:00:00"/>
    <n v="2"/>
    <n v="15"/>
    <x v="0"/>
    <n v="15"/>
    <s v="cumple"/>
  </r>
  <r>
    <x v="0"/>
    <n v="2023002917"/>
    <x v="81"/>
    <s v="EN COMUNICACION DEL DIA 21042023 CON OFICIO RAD 2023-081 DEL JUZGADO 29 PENAL MUPAL FUNCION CONOCIMIENTO BOGOTA DC ENVIADO VIA EMAIL A LA CC BOGOTA Y REMITIDO A LA CC CALI EL DIA 27042023 CON RAD. 20230487809 POR TRASLADO POR COMPETENCIAS SOLICITAN A LA CAMARA DE COMERCIO PARA QUE EXPIODA UN CERTIFICADO DE EXISTENCIA Y REPRESENTACION LEGAL DE LA SOCIEDAD GRUPO CINCO - NOTA SE VALIDO EL NOMBRE CONSULTADO Y NO FIGURA CON REGISTROS EN LA CCC"/>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GELBER ALEXANDER PIRABAN RODRIGUEZ"/>
    <s v=""/>
    <s v="j29pmcbt@cendoj.ramajudicial.gov.co"/>
    <s v="E-mail"/>
    <s v=""/>
    <s v="3 Peticiones"/>
    <x v="0"/>
    <s v="Registros Publicos y Redes Emp"/>
    <s v="Derecho de peticion"/>
    <s v="."/>
    <s v="."/>
    <s v="2023 - 00360 SANTIAGO DE CALI, 2 DE MAYO DE 2023 SEÑORES JUZGADO VEINTINUEVE PENAL MUNICIPAL CON FUNCIÓN DE CONOCIMIENTO DE BOGOTÁ ATENCIÓN: MELBA CUERVO SECRETARIA J29PMCBT@CENDOJ.RAMAJUDICIAL.GOV.CO BOGOTÁ D.C. CORDIAL SALUDO DAMOS RESPUESTA AL OFICIO DESACATO 2023-081 DEL 21 DE ABRIL DE 2023, RECIBIDO EN LA CÁMARA DE COMERCIO DE BOGOTÁ Y REMITIDO A ESTA ENTIDAD EL 27 DE ABRIL, EN EL QUE SOLICITA &quot;REMITIR CERTIFICADO EXISTENCIA Y REPRESENTACIÓN LEGAL SOCIEDAD GRUPO CINCO, CONFORME AUTO DE LA FECHA. ASÍ MISMO INFORME QUE EXISTE SOCIEDAD EN QUE EL CIUDADANO OSCAR MAURICIO GAMBA MALAGÓN C.C. 79912789, APAREZCA COMO SOCIO O REPRESENTANTE LEGAL, EVENTO EN EL CUAL DEBERÁ REMITIR EL CORRESPONDIENTE CERTIFICADO DE EXISTENCIA Y REPRESENTACIÓN LEGAL.&quot; AL RESPECTO, LE INFORMAMOS QUE LAS CÁMARAS DE COMERCIO DEBEN CEÑIRSE A LO ESTRICTAMENTE CONSAGRADO EN EL ORDENAMIENTO JURÍDICO Y, POR LO TANTO, SOLO PUEDEN HACER LO QUE LA LEY LAS FACULTA, DE TAL MANERA QUE EL ARTÍCULO 86 DEL CÓDI"/>
    <s v="."/>
    <s v="Finalizado"/>
    <s v="ECUARTAS"/>
    <d v="2023-05-02T00:00:00"/>
    <d v="2023-05-02T00:00:00"/>
    <s v="j29pmcbt@cendoj.ramajudicial.gov.co.rpost.biz martes 02/05/2023 2:53 p. m"/>
    <s v="N"/>
    <s v=""/>
    <x v="0"/>
    <s v=""/>
    <s v="N"/>
    <d v="2023-05-02T00:00:00"/>
    <d v="2023-05-02T00:00:00"/>
    <n v="2"/>
    <n v="15"/>
    <x v="0"/>
    <n v="15"/>
    <s v="cumple"/>
  </r>
  <r>
    <x v="0"/>
    <n v="2023002919"/>
    <x v="81"/>
    <s v="EN COMUNICACION DEL DIA 27042023 CON EMAILE NVIADO A CONTACTO CCC MEDIANTE DERECHO DE PETICION EL SR. NICOLAS EDUARDO ALVIAR ROMERO CC 1001294748 TP 201789 CSJ EN CALIDAD DE APODERADA JUDICIAL DEL SEÑOR FRANCISCO ALBERTO DE PEÑA IDENTIFICADO CON PASAPORTE AMERICANO NO. 528435617 SOLICITO MUY RESPETUOSAMENTE LO SIGUIENTE: 1. SE ME INFORME EL ESTADO ACTUAL DE LOS TRÁMITES DE: (I) INSCRIPCIÓN Y/O MATRÍCULA DE LA SOCIEDAD F &amp; V SERVICES S.A.S. CUYO ÚNICO ACCIONISTA ES EL SEÑOR FRANCISCO ALBERTO DE PEÑA, Y, (II) REGISTRO DE LOS LIBROS DE ACTAS Y DE ACCIONISTAS, ADELANTADOS BAJO EL NÚMERO DE RADICADO 20230256019. 2. SE ME INFORMEN LAS RAZONES POR LAS CUALES HABIENDO TRANSCURRIDO CASI UN (1) MES DESDE EL ÚLTIMO REINGRESO, A LA FECHA LA SOCIEDAD F &amp; V SERVICES S.A.S., NO HA QUEDADO DEBIDAMENTE INSCRITA NI SE LE HA OTORGADO MATRÍCULA MERCANTIL POR PARTE DE LA CÁMARA DE COMERCIO DE CALI, NI TAMPOCO SUS LIBROS SE HAN REGISTRADO. 3. SE SIRVAN PROCEDER DE MANERA INMEDIATA CON LA INSCRIPCIÓN Y/O MATRÍCULA DE LA SOCIEDAD F &amp; V SERVICES S.A.S. Y CON EL REGISTRO DE LOS LIBROS DE ACTAS Y DE ACCIONISTAS, TRAMITADOS BAJO EL NÚMERO DE RADICADO 20230256019."/>
    <s v="A"/>
    <s v="JCMARIN"/>
    <s v=" "/>
    <s v="Obrero"/>
    <d v="2023-04-28T00:00:00"/>
    <s v="Origino"/>
    <s v="NRESPONS"/>
    <s v="Registros Pub y Redes Emp"/>
    <s v="Juridica"/>
    <s v="Finalizado"/>
    <s v=" "/>
    <s v="Asignado a"/>
    <s v="MVELASQU"/>
    <s v="Registros Pub y Redes Emp"/>
    <s v="Juridica"/>
    <d v="2023-04-28T00:00:00"/>
    <s v="A"/>
    <s v="MERCANTIL"/>
    <m/>
    <n v="20230256019"/>
    <m/>
    <m/>
    <m/>
    <m/>
    <m/>
    <s v="Sin Identificación"/>
    <m/>
    <s v="NICOLAS EDUARDO ALVIAR ROMERO"/>
    <s v="7026987"/>
    <s v="nalviar@agtabogados.com"/>
    <s v="E-mail"/>
    <s v="3134009013"/>
    <s v="3 Peticiones"/>
    <x v="30"/>
    <s v="Registros Publicos y Redes Emp"/>
    <s v="Derecho de peticion"/>
    <s v="."/>
    <s v="."/>
    <s v="EN ATENCIÓN A SU SOLICITUD, LE MANIFESTAMOS QUE VALIDADO EL HISTORIAL DE LA RADICACIÓN 20230256019, EVIDENCIAMOS QUE LA MISMA FUE GENERADA EL 17 DE MARZO DE 2023 POR LA CÁMARA DE COMERCIO DE CALI PARA ACOMPAÑAR LA SOLICITUD DE INSCRIPCIÓN DE LA CONSTITUCIÓN Y REGISTRO DE LIBROS DE LA SOCIEDAD F &amp; V SERVICES S.A.S.UNA VEZ REALIZADO EL CONTROL DE LEGALIDAD DE LOS DOCUMENTOS QUE ACOMPAÑARON LA SOLICITUD ANTES MENCIONADA, EL 25 DE MARZO DE 2023, LA CÁMARA DE COMERCIO LA REQUIRIÓ EN LOS TÉRMINOS DEL ARTÍCULO 17 DEL CÓDIGO DE PROCEDIMIENTO ADMINISTRATIVO Y DE LO CONTENCIOSO ADMINISTRATIVO, PARA QUE EL INTERESADO LA COMPLETARA O ACLARARA COMO CONSECUENCIA DE QUE HACÍAN FALTA LOS SIGUIENTES DATOS:FALTÓ DILIGENCIAR CAMPOS DEL FORMULARIO DEL REGISTRO ÚNICO EMPRESARIAL Y SOCIAL. NUMERAL 1.2.2 CAPÍTULO I DE LA CIRCULAR EXTERNA 100-000002 DEL 25 DE ABRIL DE 2022 DE LA SUPERINTENDENCIA DE SOCIEDADES. FRENTE AL REQUERIMIENTO, EL 31 DE MARZO DE 2023, EL INTERESADO REINGRESÓ LA SOLICITUD PERO AL VALIDA"/>
    <s v="."/>
    <s v="Finalizado"/>
    <s v="MVELASQU"/>
    <d v="2023-04-28T00:00:00"/>
    <d v="2023-04-28T00:00:00"/>
    <s v=" "/>
    <s v="N"/>
    <s v=""/>
    <x v="0"/>
    <s v="Interés general y particular"/>
    <s v="N"/>
    <d v="2023-04-28T00:00:00"/>
    <d v="2023-04-28T00:00:00"/>
    <n v="1"/>
    <n v="15"/>
    <x v="0"/>
    <n v="15"/>
    <s v="cumple"/>
  </r>
  <r>
    <x v="0"/>
    <n v="2023002925"/>
    <x v="81"/>
    <s v="EN COMUNICACIOND EL DIA24042023 CON OFICIO GS-2023-DETOL SIJIN UBIC 29 POLICIA NACIONAL SECCIONAL HONDA ENVIADO VIA EMAIL A LA CC HONDA GUADUAS Y NORTE DEL TOLIMA Y REMITIDO A LA CC CALI EL DIA 28042023 CON RADICACION NO. 20230487198 POR TRASLADO POR COMPETENCIAS SOLICITAN VERIFICAR EN LAS BASES DE DATOS DE LA ENTIDAD SI EL SR. JIMI ALEXANDER PRIETO RODRIGUEZ CC 1075872592 POSEE REGISTRO MERCANTIL COMO REP. LEGAL DE ALGUNA EMPRESA U ESTABLECIMIENTO - NOTA LA CEDUAL AÑPORTADA NO FIGURA REGISTRADA EN LA CCC"/>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SUBINT. ROGELIO ANDRES SANTUARIO RADA"/>
    <s v=""/>
    <s v="rogelio.santuario@correo.policia.gov.co"/>
    <s v="E-mail"/>
    <s v=""/>
    <s v="3 Peticiones"/>
    <x v="0"/>
    <s v="Registros Publicos y Redes Emp"/>
    <s v="Derecho de peticion"/>
    <s v="."/>
    <s v="."/>
    <s v="2023 - 00413 SANTIAGO DE CALI, 2 DE MAYO DE 2023 SEÑORES MINISTERIO DE DEFENSA NACIONAL POLICIA NACIONAL ATENCIÓN: SUBINTENDENTE ROGELIO ANDRES SANTUARIO RADA ROGELIO.SANTUARIO@CORREO.POLICIA.GOV.CO HONDA CORDIAL SALUDO, DAMOS RESPUESTA A SU OFICIO GS. S-2023-DETOL/SIJIN-UBIC-29 DEL 24 DE ABRIL DE 2023 RECIBIDA EN LA CÁMARA DE COMERCIO DE HONDA, GUADUAS Y NORTE DEL TOLIMA Y REMITIDA A ESTA ENTIDAD EL 27 DE ABRIL, EN EL QUE SOLICITA: &quot;SI EL SEÑOR JIMI ALEXANDER PRIETO RODRIGUEZ IDENTIFICADO CON CEDULA DE CIUDADANÍA NO. 1.075.872.592 EXPEDIDA EN EL MUNICIPIO DE SOPO CUNDINAMARCA, POSEE CERTIFICADO DE REGISTRO MERCANTIL COMO REPRESENTANTE LEGAL DE ALGUNA EMPRESA U ESTABLECIMIENT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s v="."/>
    <s v="Finalizado"/>
    <s v="ECUARTAS"/>
    <d v="2023-05-02T00:00:00"/>
    <d v="2023-05-02T00:00:00"/>
    <s v="rogelio.santuario@correo.policia.gov.co.rpost.biz martes 02/05/2023 1:52 p. m"/>
    <s v="N"/>
    <s v=""/>
    <x v="0"/>
    <s v=""/>
    <s v="N"/>
    <d v="2023-05-02T00:00:00"/>
    <d v="2023-05-02T00:00:00"/>
    <n v="2"/>
    <n v="15"/>
    <x v="0"/>
    <n v="15"/>
    <s v="cumple"/>
  </r>
  <r>
    <x v="0"/>
    <n v="2023002934"/>
    <x v="81"/>
    <s v="SOLICITAN PRORROGA DE PLAZO PARA SUBSANAR LO REQUERIDO AL TRÁMITE SOLICITADO MEDIANTE LA RADICACIÓN NO.20230367927 DE LA ASOCIACION DE FUNDACIONES TEO - TERAPEUTICAS DEL VALLE NIT:901526369-9 REQUERIDO POR LA DRA. ALEXANDRA MUÑOZ."/>
    <s v="A"/>
    <s v="JCMARIN"/>
    <s v=" "/>
    <s v="Obrero"/>
    <d v="2023-04-28T00:00:00"/>
    <s v="Origino"/>
    <s v="NRESPONS"/>
    <s v="Registros Pub y Redes Emp"/>
    <s v="Empresario"/>
    <s v="Finalizado"/>
    <s v=" "/>
    <s v="Asignado a"/>
    <s v="AMUNOZY"/>
    <s v="Registros Pub y Redes Emp"/>
    <s v="Juridica"/>
    <d v="2023-04-28T00:00:00"/>
    <s v="A"/>
    <s v="ESAL"/>
    <n v="20795"/>
    <n v="20230367927"/>
    <m/>
    <m/>
    <m/>
    <m/>
    <m/>
    <s v="Inscrito"/>
    <m/>
    <s v="RICARDO IVÁN RUIZ QUINTERO"/>
    <s v=""/>
    <s v="asofutev.electronico@hotmail.com"/>
    <s v="E-mail"/>
    <s v="304 5883880"/>
    <s v="3 Peticiones"/>
    <x v="3"/>
    <s v="Registros Publicos y Redes Emp"/>
    <s v="Derecho de peticion"/>
    <s v="."/>
    <s v="."/>
    <s v="28/04. PRORROGA PROCEDE CORDIAL SALUDO,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04 DE JUNIO DE 2023, PARA RESOLVER EL REQUERIMIENTO CON RADICADO 20230127049. "/>
    <s v="."/>
    <s v="Finalizado"/>
    <s v="AMUNOZY"/>
    <d v="2023-04-28T00:00:00"/>
    <d v="2023-04-28T00:00:00"/>
    <s v="Se envió respuesta al correo electrónico del solicitante."/>
    <s v="N"/>
    <s v=""/>
    <x v="0"/>
    <s v="Interés general y particular"/>
    <s v="N"/>
    <d v="2023-04-28T00:00:00"/>
    <d v="2023-04-28T00:00:00"/>
    <n v="1"/>
    <n v="15"/>
    <x v="0"/>
    <n v="15"/>
    <s v="cumple"/>
  </r>
  <r>
    <x v="0"/>
    <n v="2023002936"/>
    <x v="81"/>
    <s v="EN COMUNICACION DEL DIA 26042023 CON OFICIO GS-2023 CIJUD GESIN POLICIA NACIONAL SECCIONAL CALI ENVIADO VIA EMAIL A CONTACTO CCC SOLICITAN OBTENER INFORMACION RELACIONADA CON LAS PERSONAS QUE SE RELACIONAN EN EL OFICIO SI EN LAS BASES DE DATOS DE LA CCC FIGURAN COMO REPRESENTANTES LEGALES O SUPLENTEAS MIENCBORS DE JUNTA DIRECTIVA ACCIONISTA O REVISOR FISCAL ENTRE OTROS DE SER POSITIVA LA RESPUESTA APORTAR COPIA DE LA DOCUMENTACION SOPORTE DEL REGISTRO. - NOTA LA SEÑORA VANEGAS AGUIRRE MARLEN YANETH C.C. 1130618500 ACTIVA CALI 1052547 - MARIO CASTRO MORENO C.C. 94415803 CANCELADA CALI 637762 - AGUDELO SANCHEZ MIGUEL EUGENIO C.C. 6104325 CANCELADA CALI 920080 - FALTA REVISAR POR NOMBRAMIENTO"/>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SUBINT ANDRES FELIPE GONZALEZ LONDOÑO"/>
    <s v=""/>
    <s v="andres.gonzalez2921@correo.policia.gov.co"/>
    <s v="E-mail"/>
    <s v=""/>
    <s v="3 Peticiones"/>
    <x v="0"/>
    <s v="Registros Publicos y Redes Emp"/>
    <s v="Derecho de peticion"/>
    <s v="."/>
    <s v="."/>
    <s v="2023-00242 SANTIAGO DE CALI, 3 DE MAYO DE 2023 SEÑORES MINISTERIO DE DEFENSA NACIONAL POLICIA NACIONAL ATENCIÓN: SUBINTENDENTE ANDRES FELIPE GONZALEZ LONDOÑO INVESTIGADOR CRIMINAL ANDRES.GONZALEZ2921@CORREO.POLICIA.GOV.CO LA CIUDAD CORDIAL SALUDO, DAMOS RESPUESTA A SU OFICIO NUNC 110016000099202200156 DEL 26 DE ABRIL DE 2023, RECIBIDO EN LA CÁMARA DE COMERCIO EL 27 DE ABRIL, EN EL QUE SOLICITA: &quot;SUMINISTRAR A ESTE GRUPO DE POLICÍA JUDICIAL SE OBTENGA DE LAS PERSONAS RELACIONADAS MÁS ADELANTE, EN SUS BASES DE DATOS FIGURAN COMO REPRESENTANTES LEGALES O SUPLENTES, MIEMBRO DE JUNTA DIRECTIVA, ACCIONISTA O REVISOR FISCAL ENTRE OTROS, DE SER POSITIVA LA RESPUESTA APORTAR COPIA DE TODA LA DOCUMENTACIÓN SOPORTE DEL REGISTRO: &quot; AL RESPECTO, LE INFORMAMOS QUE LAS CÁMARAS DE COMERCIO DEBEN CEÑIRSE A LO ESTRICTAMENTE CONSAGRADO EN EL ORDENAMIENTO JURÍDICO Y, POR LO TANTO, SOLO PUEDEN HACER LO QUE LA LEY LAS FACULTA, DE TAL MANERA QUE EL ARTÍCULO 86 DEL CÓDIGO DE COMERCIO Y EL ARTÍCU"/>
    <s v="."/>
    <s v="Finalizado"/>
    <s v="ECUARTAS"/>
    <d v="2023-05-03T00:00:00"/>
    <d v="2023-05-03T00:00:00"/>
    <s v="andres.gonzalez2921@correo.policia.gov.co.rpost.biz miércoles 03/05/2023 9:51 a. m"/>
    <s v="N"/>
    <s v=""/>
    <x v="0"/>
    <s v=""/>
    <s v="N"/>
    <d v="2023-05-03T00:00:00"/>
    <d v="2023-05-03T00:00:00"/>
    <n v="3"/>
    <n v="15"/>
    <x v="0"/>
    <n v="15"/>
    <s v="cumple"/>
  </r>
  <r>
    <x v="0"/>
    <n v="2023002939"/>
    <x v="81"/>
    <s v="YO LEYDY IZAMAR TOVAR GARCIA CON CEDULA DE CUIDADANIA 1143854949 MAYOR Y DOMICILIADA EN ESTA CUIDAD ACTUANDO EN CALIDAD DE REPRESENTANTE LEGAL DE LA SOCIEDAD SERVI JURIDICO TG SAS CONSTITUIDA BAJO LA RADICACIÓN 20230286437 SOLICITO ANTE ESTE DESPACHO PRORROGA DE CONSTITUCIÓN POR MOTIVOS PERSONALES NOTIFICACIÓN 3128392711 Y 3176615040"/>
    <s v="A"/>
    <s v="JCOIME"/>
    <s v=" "/>
    <s v="Agua Blanca"/>
    <d v="2023-04-28T00:00:00"/>
    <s v="Origino"/>
    <s v="NRESPONS"/>
    <s v="Registros Pub y Redes Emp"/>
    <s v="Juridica"/>
    <s v="Finalizado"/>
    <s v=" "/>
    <s v="Asignado a"/>
    <s v="LPRADO"/>
    <s v="Registros Pub y Redes Emp"/>
    <s v="Juridica"/>
    <d v="2023-04-28T00:00:00"/>
    <s v="A"/>
    <s v="MERCANTIL"/>
    <n v="1286948"/>
    <n v="20230286437"/>
    <m/>
    <m/>
    <m/>
    <m/>
    <m/>
    <s v="NumConsecutivo"/>
    <n v="1143854949"/>
    <s v=" LEYDY IZAMAR TOVAR GARCIA"/>
    <s v="3128392711"/>
    <s v="servijuridicatgsas@gmail.com"/>
    <s v="Presencial con Carta"/>
    <s v="3176615040"/>
    <s v="3 Peticiones"/>
    <x v="3"/>
    <s v="Registros Publicos y Redes Emp"/>
    <s v="Derecho de peticion"/>
    <s v="."/>
    <s v="."/>
    <s v="SE PRORROGA HASTA EL 30/05/2023"/>
    <s v="."/>
    <s v="Finalizado"/>
    <s v="LPRADO"/>
    <d v="2023-05-02T00:00:00"/>
    <d v="2023-05-02T00:00:00"/>
    <s v=" "/>
    <s v="N"/>
    <s v=""/>
    <x v="0"/>
    <s v="Interés general y particular"/>
    <s v="N"/>
    <d v="2023-05-02T00:00:00"/>
    <d v="2023-05-02T00:00:00"/>
    <n v="2"/>
    <n v="15"/>
    <x v="0"/>
    <n v="15"/>
    <s v="cumple"/>
  </r>
  <r>
    <x v="0"/>
    <n v="2023002944"/>
    <x v="81"/>
    <s v="EN COMUNICACION DEL DIA 25042023 CO N OFICIO GS-2023-SUBIN UBIC 29.25 POLICIA NACIONAL SECCIONAL NEIVA ENVIADO VIA EMAIL CONTACTO CCC SOLICITAN REALIZAR BUSQUEDA SELECTIVA EN ALS BASES DE DATOS DE LA CCC PARA OBTENER INFORMACION SOBRE CERTIFICADOS DE EXISTENCIA Y REPRESETNTACION LEGAL ACTRAS DE CONSTITUCION ACTAS DE ASMABLEA DE ACCIONISTAS Y DOCUMENTOS SOPORTE DE LA APERTURA DE SOCIEDADES Y O ESTABLECIMIENTOS DE COMERCIO DE LAS PERSONAS RELACIONADAS EN EL OFICIO. NOTA - LAS CEDULAS APORTADAS NO GFIGURAN REGISTRADAS EN LA CCC"/>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INT AMELIA ANDREA ARAUJO CASTILLO"/>
    <s v=""/>
    <s v="diran.sijin-r2@policia.gov.co"/>
    <s v="E-mail"/>
    <s v="3115470857"/>
    <s v="3 Peticiones"/>
    <x v="0"/>
    <s v="Registros Publicos y Redes Emp"/>
    <s v="Derecho de peticion"/>
    <s v="."/>
    <s v="."/>
    <s v="2023-00242 SANTIAGO DE CALI, 3 DE MAYO DE 2023 SEÑORES MINISTERIO DE DEFENSA NACIONAL POLICIA NACIONAL ATENCIÓN: INTENDENTE AMELIA ANDREA ARAUJO CASTILLO INVESTIGADOR CRIMINAL UNIDAD BÁSICA DE INVESTIGACIÓN CRIMINAL AMELIA.ARAUJO@CORREO.POLICIA.GOV.CO NEIVA - HUILA CORDIAL SALUDO, DAMOS RESPUESTA A SU OFICIO NUNC 110016099144201900028 DEL 25 DE ABRIL DE 2023, RECIBIDO EN LA CÁMARA DE COMERCIO EL 27 DE ABRIL, EN EL QUE SOLICITA: &quot;OBTENER INFORMACIÓN SOBRE CERTIFICADOS DE EXISTENCIA Y REPRESENTACIÓN LEGAL, ACTAS DE CONSTITUCIÓN, ACTAS DE ASAMBLEA DE ACCIONISTAS Y LOS DOCUMENTOS SOPORTES DE LA APERTURA DE LAS SOCIEDADES Y/O ESTABLECIMIENTOS DE COMERCIO DE LAS PERSONAS RELACIONADAS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
    <s v="."/>
    <s v="Finalizado"/>
    <s v="ECUARTAS"/>
    <d v="2023-05-03T00:00:00"/>
    <d v="2023-05-03T00:00:00"/>
    <s v="amelia.araujo@correo.policia.gov.co.rpost.biz miércoles 03/05/2023 10:17 a. m"/>
    <s v="N"/>
    <s v=""/>
    <x v="0"/>
    <s v=""/>
    <s v="N"/>
    <d v="2023-05-03T00:00:00"/>
    <d v="2023-05-03T00:00:00"/>
    <n v="3"/>
    <n v="15"/>
    <x v="0"/>
    <n v="15"/>
    <s v="cumple"/>
  </r>
  <r>
    <x v="0"/>
    <n v="2023002945"/>
    <x v="81"/>
    <s v="EN COMUNICACION DEL DIA 20 ABRIL 2023 REMITIDO DE LA POLICIA NACIONAL SECCIONAL CALI NOTICIA CRIMINAL 760016000193202300624 ORDEN DE POLICA JUDICIAL 9038248 ENVIADO A LA CC BOGOTA Y REMITIDO A LA CC CALI EL DIA 28 ABRIL 2023 CON RADICACION 20230498214 POR TRASLADO POR COMPETENCIAS SOLICITA SUMINISTRAR INFORMACION ACERCA DE LOS REGISTROS DE MATRICULA MERCANTIL CERTIFICADOS HISTORICOS DE EXISTENCIA Y REPRESENTACION LEGAL ASI COMO TA,BIEN LOS DOCUMENTOS DE CONSTITUCION ACTAS REFORMAS ACTUALIZACIONES Y ADEMAS DOCUMENTOS QUE CONFORME EL EXPEDIENTE A NOMBRE DE LAS PERSONAS NATURALES Y JURIDICAS QUE SE MENCIONAN A CONTINUACION PERSONAS NATURALES JONATHAN JIMENEZ CHACON CC 1129575008 CLIMACO IBARGUEN GUERRERO CC 16511872 NATHALY MUÑOZ ARANA CC 1130609368 MARY LUZ VARGAS CASTILLO CC 52378498 WU LINFU CE 524882 ....LISTADO..... PERSONAS JURIDICAS LOGISTICA GAZABON SAS NIT 901090897-2 INVERSIONES FG SAS NIT 901098846 ALTO COMENAL SAS NIT 901261633 ....LISTADO.... "/>
    <s v="A"/>
    <s v="LNDELGAD"/>
    <s v=" "/>
    <s v="Principal"/>
    <d v="2023-04-28T00:00:00"/>
    <s v="Origino"/>
    <s v="NRESPONS"/>
    <s v="Registros Pub y Redes Emp"/>
    <s v="Back (Registro)"/>
    <s v="Finalizado"/>
    <s v=" "/>
    <s v="Asignado a"/>
    <s v="ECUARTAS"/>
    <s v="Registros Pub y Redes Emp"/>
    <s v="Back (Registro)"/>
    <d v="2023-04-28T00:00:00"/>
    <s v="A"/>
    <s v="NO APLICA"/>
    <m/>
    <m/>
    <m/>
    <m/>
    <m/>
    <m/>
    <m/>
    <s v="Sin Identificación"/>
    <n v="1116438102"/>
    <s v="CRISTHIAN ANDRES GIRALDO CORREA"/>
    <s v="3163082239"/>
    <s v="cristhian.giraldo3947@correo.policia.gov.co"/>
    <s v="E-mail"/>
    <s v=""/>
    <s v="3 Peticiones"/>
    <x v="0"/>
    <s v="Registros Publicos y Redes Emp"/>
    <s v="Derecho de peticion"/>
    <s v="."/>
    <s v="."/>
    <s v="2023-00242 SANTIAGO DE CALI, 2 DE MAYO DE 2023 SEÑORES MINISTERIO DE DEFENSA NACIONAL POLICIA NACIONAL ATENCIÓN: PATRULLERO CRISTHIAN ANDRES GIRALDO CORREA INVESTIGADOR CRIMINAL POLFA CRISTHIAN.GIRALDO3947@CORREO.POLICIA.GOV.CO LA CIUDAD CORDIAL SALUDO, DAMOS RESPUESTA A SU OFICIO NOTICIA CRIMINAL 760016000193202300624 DEL 20 DE ABRIL DE 2023, RECIBIDO EN LA CÁMARA DE COMERCIO DE BOGOTÁ Y REMITIDO A ESTA ENTIDAD EL 28 DE ABRIL,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A NOMBRE DE LAS PERSONAS NATURALES Y JURÍDICAS QUE SE MENCIONANA EN LA PRESENTE SOLICITUD ANEXA (¿)&quot; AL RESPECTO, LE INFORMAMOS QUE LAS CÁMARAS DE COMERCIO DEBEN CEÑIRSE A LO ESTRICTAMENTE CONSAGRADO EN EL ORDENAMIENTO JURÍDICO Y, POR LO TANTO, SOLO PUEDEN HACER LO QUE LA"/>
    <s v="."/>
    <s v="Finalizado"/>
    <s v="ECUARTAS"/>
    <d v="2023-05-02T00:00:00"/>
    <d v="2023-05-02T00:00:00"/>
    <s v="cristhian.giraldo3947@correo.policia.gov.co.rpost.biz martes 02/05/2023 5:05 p. m."/>
    <s v="N"/>
    <s v=""/>
    <x v="0"/>
    <s v=""/>
    <s v="N"/>
    <d v="2023-05-02T00:00:00"/>
    <d v="2023-05-02T00:00:00"/>
    <n v="2"/>
    <n v="15"/>
    <x v="0"/>
    <n v="15"/>
    <s v="cumple"/>
  </r>
  <r>
    <x v="0"/>
    <n v="2023002949"/>
    <x v="81"/>
    <s v="SOLICITAN PRORROGA DE PALZO PARA SUBSANAR REIQRIMIENTO DE LA RAD. 20230365994 DE LA SOCIEDAD TRANSPORTES ESPECIALES ACAR LTDA NIT 805021222-9 HECHO POR LA DRA. ALEJANDRA GLAVEZ"/>
    <s v="A"/>
    <s v="JCMARIN"/>
    <s v=" "/>
    <s v="Obrero"/>
    <d v="2023-04-28T00:00:00"/>
    <s v="Origino"/>
    <s v="NRESPONS"/>
    <s v="Registros Pub y Redes Emp"/>
    <s v="Juridica"/>
    <s v="Finalizado"/>
    <s v=" "/>
    <s v="Asignado a"/>
    <s v="AGALVEZ"/>
    <s v="Registros Pub y Redes Emp"/>
    <s v="Juridica"/>
    <d v="2023-04-28T00:00:00"/>
    <s v="A"/>
    <s v="MERCANTIL"/>
    <n v="568524"/>
    <n v="20230365994"/>
    <m/>
    <m/>
    <m/>
    <m/>
    <m/>
    <s v="Inscrito"/>
    <m/>
    <s v="LUIS ALFREDO CHARRIA HURTADO"/>
    <s v=""/>
    <s v="juridica@acarltda.com"/>
    <s v="E-mail"/>
    <s v=""/>
    <s v="3 Peticiones"/>
    <x v="3"/>
    <s v="Registros Publicos y Redes Emp"/>
    <s v="Derecho de peticion"/>
    <s v="."/>
    <s v="."/>
    <s v="02-05-2023: SE APRUEBA PRORROGA DE LA RAD 20230365994."/>
    <s v="."/>
    <s v="Finalizado"/>
    <s v="AGALVEZ"/>
    <d v="2023-05-02T00:00:00"/>
    <d v="2023-05-02T00:00:00"/>
    <s v=" "/>
    <s v="N"/>
    <s v=""/>
    <x v="0"/>
    <s v="Interés general y particular"/>
    <s v="N"/>
    <d v="2023-05-02T00:00:00"/>
    <d v="2023-05-02T00:00:00"/>
    <n v="2"/>
    <n v="15"/>
    <x v="0"/>
    <n v="15"/>
    <s v="cumple"/>
  </r>
  <r>
    <x v="0"/>
    <n v="2023002952"/>
    <x v="81"/>
    <s v="EN COMUNICACION DEL DIA 26042023 CON OFICIO 104-2-29 DE LA ALCALDIA DE YUMBO ENVIADO VIA EMAIL A CONTACTO CCC SOLICITAN EL ENVIÓ DE LA BASE DE DATOS COMPLETA DE LOS EMPRESARIOS, EN EL CUAL PODEMOS EVIDENCIAR CON REGISTRO MERCANTIL ACTIVO, SECTOR ECONÓMICO, ACTIVIDAD ECONÓMICA, NIT, NOMBRE REPRESENTANTE LEGAL, TELÉFONO, CORREO, RAZÓN SOCIAL, CIUDAD, BARRIO A CORTE 2023"/>
    <s v="A"/>
    <s v="JCMARIN"/>
    <s v=" "/>
    <s v="Obrero"/>
    <d v="2023-04-28T00:00:00"/>
    <s v="Origino"/>
    <s v="NRESPONS"/>
    <s v="Registros Pub y Redes Emp"/>
    <s v="Back (Registro)"/>
    <s v="Finalizado"/>
    <s v=" "/>
    <s v="Asignado a"/>
    <s v="ECUARTAS"/>
    <s v="Registros Pub y Redes Emp"/>
    <s v="Back (Registro)"/>
    <d v="2023-04-28T00:00:00"/>
    <s v="A"/>
    <s v=""/>
    <m/>
    <m/>
    <m/>
    <m/>
    <m/>
    <m/>
    <m/>
    <s v="Sin Identificación"/>
    <m/>
    <s v="MARGHY ALEXANDRA FERREROSA OBANDO"/>
    <s v="6516600"/>
    <s v="ALCALDEYUMBO@YUMBO.GOV.CO"/>
    <s v="E-mail"/>
    <s v=""/>
    <s v="3 Peticiones"/>
    <x v="0"/>
    <s v="Registros Publicos y Redes Emp"/>
    <s v="Derecho de peticion"/>
    <s v="."/>
    <s v="."/>
    <s v="2023-00449 SANTIAGO DE CALI, 5 DE MAYO DE 2023 SEÑORA MARGHY ALEXANDRA FERREROSA OBANDO PROFESIONAL ESPECIALIZADO - PROGRAMA DESARROLLO ECONÓMICO ALCALDÍA DE YUMBO MARGHY.FERREROSA@YUMBO.GOV.CO YUMBO CORDIAL SALUDO, DAMOS RESPUESTA A SU OFICIO NO. 104.2-29 DEL 26 DE ABRIL DE 2023, RECIBIDO EN ESTA ENTIDAD EL 27 DE ABRIL, EN EL QUE SOLICITA: &quot;SU APOYO CON EL ENVIÓ DE LA BASE DE DATOS COMPLETA DE LOS EMPRESARIOS, EN EL CUAL PODEMOS EVIDENCIAR CON REGISTRO MERCANTIL ACTIVO, SECTOR ECONÓMICO, ACTIVIDAD ECONÓMICA, NIT, NOMBRE REPRESENTANTE LEGAL, TELÉFONO, CORREO, RAZÓN SOCIAL, CIUDAD, BARRIO A CORTE 2023&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
    <s v="."/>
    <s v="Finalizado"/>
    <s v="ECUARTAS"/>
    <d v="2023-05-05T00:00:00"/>
    <d v="2023-05-05T00:00:00"/>
    <s v="marghy.ferrerosa@yumbo.gov.co.rpost.biz viernes 05/05/2023 2:59 p. m"/>
    <s v="N"/>
    <s v=""/>
    <x v="0"/>
    <s v=""/>
    <s v="N"/>
    <d v="2023-05-05T00:00:00"/>
    <d v="2023-05-05T00:00:00"/>
    <n v="5"/>
    <n v="15"/>
    <x v="0"/>
    <n v="15"/>
    <s v="cumple"/>
  </r>
  <r>
    <x v="0"/>
    <n v="2023002954"/>
    <x v="82"/>
    <s v="COMEDIDAMENTE SE LE SOLICITA A CARTON DE COLOMBIA S.A QUE SE FACILITEN LOS DATOS COMO NÚMERO TELEFÓNICO, DIRECCIÓN Y CORREO ELECTRÓNICO DEL SEÑOR MIGUEL ANGEL BUITRAGO SANCHEZ, IDENTIFICADO CON EL NÚMERO DE CÉDULA 1.113.682.327 DE LA CIUDAD DE PALMIRA, PARA QUE CONFORME A LOS HECHOS ANTERIORES SE PERMITA AL APARATO JUDICIAL ADMINISTRAR JUSTICIA."/>
    <s v="A"/>
    <s v="LROJAS"/>
    <s v=" "/>
    <s v="Unicentro web"/>
    <d v="2023-05-02T00:00:00"/>
    <s v="Origino"/>
    <s v="NMELO"/>
    <s v="Secretaria General"/>
    <s v="Asuntos Legales y Contratacion"/>
    <s v="Finalizado"/>
    <s v=" "/>
    <s v="Asignado a"/>
    <s v="NMELO"/>
    <s v="Asuntos Legales y Contratacion"/>
    <s v="Asuntos Legales y Contratacion"/>
    <d v="2023-05-02T00:00:00"/>
    <s v="A"/>
    <s v=""/>
    <m/>
    <m/>
    <m/>
    <m/>
    <m/>
    <m/>
    <m/>
    <s v="Sin Identificación"/>
    <m/>
    <s v="LINA MARCELA TIMANA RODRIGUEZ"/>
    <s v=""/>
    <s v="abogadalcsp@gmail.com"/>
    <s v="E-mail"/>
    <s v=""/>
    <s v="3 Peticiones"/>
    <x v="5"/>
    <s v="Asuntos Legales y Contratacion"/>
    <s v="Derecho de peticion"/>
    <s v="."/>
    <s v="."/>
    <s v="SE TRAMITA RESPUESTA AL USUARIO EN SENTIDO QUE NO SOMOS COMPETENTES PARA DAR RESPUESTA A SU SOLICITUD, SE DEJA TRAZABILIDAD DEL ENVIO LA CUAL SE TRAMITO EL DIA 4 DE MAYO DE 2023. DE: ASUNTOS LEGALES CÁMARA DE COMERCIO DE CALI &lt;ASUNTOSLEGALES@CCC.ORG.CO&gt; ENVIADO EL: JUEVES, 4 DE MAYO DE 2023 4:49 P. M. PARA: ABOGADALCSP@GMAIL.COM ASUNTO: RESPUESTA DERECHO DE PETICIÓN NO. 2023002954 - LINA MARCELA TIMANA "/>
    <s v="."/>
    <s v="Finalizado"/>
    <s v="NMELO"/>
    <d v="2023-05-08T00:00:00"/>
    <d v="2023-05-08T00:00:00"/>
    <s v=" "/>
    <s v="N"/>
    <s v=""/>
    <x v="0"/>
    <s v="Interés general y particular"/>
    <s v="N"/>
    <d v="2023-05-08T00:00:00"/>
    <d v="2023-05-08T00:00:00"/>
    <n v="5"/>
    <n v="15"/>
    <x v="0"/>
    <n v="15"/>
    <s v="cumple"/>
  </r>
  <r>
    <x v="0"/>
    <n v="2023002956"/>
    <x v="82"/>
    <s v="SOY GERMAN MENDEZ GOMEZ IDENTIFICADO CON CEDULA DE EXTRANJERIA NUMERO 351562 Y EN MI CALIDAD DE REPRESENTANTE LEGAL DE CONSULTORIAS FINANCIERAS EN CREDITO SAS IDENTIFICADA CON NIT 900765245-5 Y VENGO ANTE USTEDES A INFORMAR LO SIGUIENTE: 1-QUE EL DIA DE HOY 27 DE ABRIL DE 2023 RECIBÍ EN EL TELÉFONO CELULAR DE LA EMPRESA 3166928341 UNA LLAMADA DE UNA SEÑORA DE NOMBRE MARTHA ORTIZ DE IBAGUE, QUIEN ESTABA CONSULTANDO INFORMACIÓN SOBRE CONSULTORIAS FINANCIERAS EN CREDITO SAS, DADO QUE UNAS PERSONAS LE INDICAN POR TELÉFONO QUE LE HABÍAN DESEMBOLSADO UN CRÉDITO DE BANCOLOMBIA Y REQUERÍAN QUE TRANSFIRIERA LA COMISIÓN DE LA TRANSFERENCIA POR $420,000 PESOS. 2-ANTE LA DUDA DE LA PERSONA, EL SUPUESTO ASESOR DE CONSULTORIAS FINANCIERAS EN CREDITO, LE ENVIÓ COPIA DE LA SUPUESTA TRANSFERENCIA, PERFILES DE WHATSAPP CON LOGO DE LA EMPRESA, DIRECCIÓN FALSA Y UN CERTIFICADO DE CÁMARA DE COMERCIO FALSO DE CONSULTORIAS FINANCIERAS EN CREDITO SAS EL CUAL ADJUNTAMOS. 3-EN RAZÓN DE LO ANTERIOR, ATENTAMENTE SOLICITO SE TOME NOTA DE ESTA DENUNCIA DE USURPACIÓN DE NOMBRE E IDENTIDAD POR PARTE DE PERSONAS DESCONOCIDAS EN PERJUICIO DE CONSULTORIAS FINANCIERAS EN CREDITO SAS CON NIT 900765245 Y DE OTRAS PERSONAS QUE PUEDEN CAER EN LA ESTAFA QUE ESTAN COMETIENDO DESCONOCIDOS USANDO NUESTRO NOMBRE E INFORMACIÓN, ADEMÁS UTILIZANDO DOCUMENTOS FALSOS DE LA CAMARA DE COMERCIO DE CALI Y QUE SE SIGAN LOS PROCEDIMIENTOS LEGALES APLICADOS EN ESTAS CIRCUNSTANCIAS. 4-QUEDAMOS ATENTOS A CUALQUIER INFORMACIÓN ADICIONAL QUE SE REQUIERA Y QUE ESTEMOS EN CAPACIDAD DE SUMINISTRAR. SALUDOS CORDIALES, GERMAN ANTONIO MENDEZ GOMEZ CE 351562 REPRESENTANTE LEGAL"/>
    <s v="A"/>
    <s v="LROJAS"/>
    <s v=" "/>
    <s v="Unicentro web"/>
    <d v="2023-05-02T00:00:00"/>
    <s v="Origino"/>
    <s v="NMELO"/>
    <s v="Secretaria General"/>
    <s v="Asuntos Legales y Contratacion"/>
    <s v="Finalizado"/>
    <s v=" "/>
    <s v="Asignado a"/>
    <s v="NMELO"/>
    <s v="Asuntos Legales y Contratacion"/>
    <s v="Asuntos Legales y Contratacion"/>
    <d v="2023-05-02T00:00:00"/>
    <s v="A"/>
    <s v=""/>
    <m/>
    <m/>
    <m/>
    <m/>
    <m/>
    <m/>
    <m/>
    <s v="Sin Identificación"/>
    <n v="351562"/>
    <s v="GERMAN ANTONIO MENDEZ GOMEZ"/>
    <s v=""/>
    <s v="gerencia@consultoriascfc.com"/>
    <s v="E-mail"/>
    <s v=""/>
    <s v="3 Peticiones"/>
    <x v="5"/>
    <s v="Asuntos Legales y Contratacion"/>
    <s v="Derecho de peticion"/>
    <s v="."/>
    <s v="."/>
    <s v="SE TRAMITA RESPUESTA EN SENTIDO QUE NO SOMOS COMPETENTES PARA DAR RESPUESTA A SU SOLICITUD, SE DEJA TRAZABILIDAD DEL ENVIO, SE TRAMITA RESPUESA EL DIA 4 DE MAYO DE 2023 DE: ASUNTOS LEGALES CÁMARA DE COMERCIO DE CALI &lt;ASUNTOSLEGALES@CCC.ORG.CO&gt; ENVIADO EL: JUEVES, 4 DE MAYO DE 2023 4:51 P. M. PARA: GERENCIA@CONSULTORIASCFC.COM ASUNTO: RESPUESTA DERECHO DE PETICIÓN NO. 2023002956 - GERMAN ANTONIO MENDEZ "/>
    <s v="."/>
    <s v="Finalizado"/>
    <s v="NMELO"/>
    <d v="2023-05-08T00:00:00"/>
    <d v="2023-05-08T00:00:00"/>
    <s v=" "/>
    <s v="N"/>
    <s v=""/>
    <x v="0"/>
    <s v="Interés general y particular"/>
    <s v="N"/>
    <d v="2023-05-08T00:00:00"/>
    <d v="2023-05-08T00:00:00"/>
    <n v="5"/>
    <n v="15"/>
    <x v="0"/>
    <n v="15"/>
    <s v="cumple"/>
  </r>
  <r>
    <x v="0"/>
    <n v="2023002958"/>
    <x v="82"/>
    <s v="SE SOLICITA PRORROGA DE PLAZO PARA SUBSANAR REQUERIMIENTO RAD. 20230274318 DE LA SOCIEDAD JM LIGHTING SAS HECHO POR JOHANN DAVID BLANDON"/>
    <s v="A"/>
    <s v="JCMARIN"/>
    <s v=" "/>
    <s v="Obrero"/>
    <d v="2023-05-02T00:00:00"/>
    <s v="Origino"/>
    <s v="NRESPONS"/>
    <s v="Registros Pub y Redes Emp"/>
    <s v="Juridica"/>
    <s v="Finalizado"/>
    <s v=" "/>
    <s v="Asignado a"/>
    <s v="MVELASQU"/>
    <s v="Registros Pub y Redes Emp"/>
    <s v="Juridica"/>
    <d v="2023-05-02T00:00:00"/>
    <s v="A"/>
    <s v="MERCANTIL"/>
    <n v="1100505"/>
    <n v="20230274318"/>
    <m/>
    <m/>
    <m/>
    <m/>
    <m/>
    <s v="Inscrito"/>
    <m/>
    <s v="NATHALIA MENDOZA JIMENEZ"/>
    <s v=""/>
    <s v="natismeji@hotmail.com"/>
    <s v="E-mail"/>
    <s v=""/>
    <s v="3 Peticiones"/>
    <x v="3"/>
    <s v="Registros Publicos y Redes Emp"/>
    <s v="Derecho de peticion"/>
    <s v="."/>
    <s v="."/>
    <s v="SE CONCEDE PRÓRROGA HASTA EL 29 DE MAYO DE 2023"/>
    <s v="."/>
    <s v="Finalizado"/>
    <s v="MVELASQU"/>
    <d v="2023-05-02T00:00:00"/>
    <d v="2023-05-02T00:00:00"/>
    <s v=" "/>
    <s v="N"/>
    <s v=""/>
    <x v="0"/>
    <s v="Interés general y particular"/>
    <s v="N"/>
    <d v="2023-05-02T00:00:00"/>
    <d v="2023-05-02T00:00:00"/>
    <n v="1"/>
    <n v="15"/>
    <x v="0"/>
    <n v="15"/>
    <s v="cumple"/>
  </r>
  <r>
    <x v="0"/>
    <n v="2023002963"/>
    <x v="82"/>
    <s v="EN COMUNICACION DEL DIA 28042023 CON EMAIL ENVIADO A CONTACVTO CCC MEDIANTE PETICION LE SR. EUSEBIO FORERO BENITEZ INVESTIGADOR MEDIANTE DERECHO DE PETII ON SOLICITA: SE ORDENÓ QUE LA CÁMARA DE COMERCIO DE CALI INFORME SI EL SEÑOR CARLOS ALBERTO SÁNCHEZ DOMÍNGUEZ CC NO. 1074007354 DE TIERRALTA - CÓRDOBA POSEE ALGÚN REGISTRO MERCANTIL A SU NOMBRE O FIGURA COMO SOCIO DE ALGUNA EMPRESA O SOCIEDAD MERCANTIL"/>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EUSEBIO FORERO BENITEZ"/>
    <s v=""/>
    <s v="eusebioforero@yahoo.com"/>
    <s v="E-mail"/>
    <s v="3004643514"/>
    <s v="3 Peticiones"/>
    <x v="0"/>
    <s v="Registros Publicos y Redes Emp"/>
    <s v="Derecho de peticion"/>
    <s v="."/>
    <s v="."/>
    <s v="2023 - 00469 SANTIAGO DE CALI, 3 DE MAYO DE 2023 SEÑOR EUSEBIO FORERO BENITEZ EUSEBIOFORERO@YAHOO.COM LA CIUDAD CORDIAL SALUDO, MEDIANE CORREO ELECTRÓNICO DEL 28 DE ABRIL DE 2023, RECIBIDO EN ESTA ENTIDAD EL MISMO DÍA, SOLICITA: &quot;INFORME SI EL SEÑOR CARLOS ALBERTO SÁNCHEZ DOMÍNGUEZ, IDENTIFICADO CON CÉDULA DE CIUDADANÍA NO. 1.074.007.354 DE TIERRALTA - CÓRDOBA, POSEE ALGÚN REGISTRO MERCANTIL A SU NOMBRE O FIGURA COMO SOCIO DE ALGUNA EMPRESA O SOCIEDAD MERCANTI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s v="."/>
    <s v="Finalizado"/>
    <s v="ECUARTAS"/>
    <d v="2023-05-03T00:00:00"/>
    <d v="2023-05-03T00:00:00"/>
    <s v="eusebioforero@yahoo.com.rpost.biz miércoles 03/05/2023 11:52 a. m"/>
    <s v="N"/>
    <s v=""/>
    <x v="0"/>
    <s v="Interés general y particular"/>
    <s v="N"/>
    <d v="2023-05-03T00:00:00"/>
    <d v="2023-05-03T00:00:00"/>
    <n v="2"/>
    <n v="15"/>
    <x v="0"/>
    <n v="15"/>
    <s v="cumple"/>
  </r>
  <r>
    <x v="0"/>
    <n v="2023002964"/>
    <x v="82"/>
    <s v="EN COMUNICACION DEL DIA 28042023 CON EMAIL ENVIADO A CONTACTO CCC MEDIANTE PETICION EL SR. REINALDO BUITRAGIO SOLICITA SE LE BRINDE INSOFACION REFERENTE A EL NIT DE LA SOCIEDAD INDUSTRIAS CARDENAS EMPRESA QUE SEGURAMENTE ESTUVO REGISTRADA EN LA CÁMARA Y COMERCIO DE CALI EN EL AÑO 1.970. ESTO PARA LA CORRECCION DE LA HISTORIA LABORAL EN COLPENSIONES - NOTA EN LA CCC FIGURA UAN SOCIEDAD DENOMINADA INDUSTRIAS CARDENAS &amp; CIA S EN C NIT 800162550-6"/>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REINALDO BUITRAGO"/>
    <s v=""/>
    <s v=""/>
    <s v="E-mail"/>
    <s v="315 284 42 63"/>
    <s v="3 Peticiones"/>
    <x v="0"/>
    <s v="Registros Publicos y Redes Emp"/>
    <s v="Derecho de peticion"/>
    <s v="."/>
    <s v="."/>
    <s v="2023-00437 SANTIAGO DE CALI, 9 DE MAYO DE 2023 SEÑOR REINALDO BUITRAGO INSOCLTDA@GMAIL.COM LA CIUDAD CORDIAL SALUDO, MEDIANTE CORREO ELECTRÓNICO DEL 28 DE ABRIL RECIBIDO EN ESTA ENTIDAD EL MISMO DÍA, SOLICITÓ: &quot;OBTENER EL NÚMERO DE IDENTIFICACIÓN TRIBUTARIA DE LA EMPRESA LA EMPRESA INDUSTRIAS CARDENAS CUYO DUEÑO O GERENTE ERA EL SEÑOR RAFAEL CARDENAS, EMPRESA QUE SEGURAMENTE ESTUVO REGISTRADA EN LA CÁMARA Y COMERCIO DE CALI EN EL AÑO 1.97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s v="."/>
    <s v="Finalizado"/>
    <s v="ECUARTAS"/>
    <d v="2023-05-09T00:00:00"/>
    <d v="2023-05-09T00:00:00"/>
    <s v="insocltda@gmail.com.rpost.biz martes 09/05/2023 3:00 p. m"/>
    <s v="N"/>
    <s v=""/>
    <x v="0"/>
    <s v="Interés general y particular"/>
    <s v="N"/>
    <d v="2023-05-09T00:00:00"/>
    <d v="2023-05-09T00:00:00"/>
    <n v="6"/>
    <n v="15"/>
    <x v="0"/>
    <n v="15"/>
    <s v="cumple"/>
  </r>
  <r>
    <x v="0"/>
    <n v="2023002965"/>
    <x v="82"/>
    <s v="EN COMUNICACIÓN DEL DIA 02/05/2023 ENVIADO POR CORREO DE CONTACTO MEDIANTE DERECHO DE PETICIÓN DE LA ENTIDAD DIAN COMEDIDAMENTE NOS PERMITIMOS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1. 901.229.234_x0009_TEATÉ HOLDINGS S.A.S_x0009_ 01/01/2018 HASTA 31/12/2022 2. 900.274.621_x0009_FUNDACION AMBIENTAL HORIZONTE AZUL_x0009_ 01/01/2018 HASTA 31/12/2023 3. 890.303.081_x0009_COOPERATIVA ESPECIALIZADA DE MOTORISTAS Y TRANSPORTADORES_x0009_ 01/01/2010 HASTA 31/12/2022 4. 890.319.254_x0009_SUPRAPAK SAS_x0009_ 01/01/2012 HASTA 31/12/2022 5. 890.319.268_x0009_DISTRIBUIDORA LIMPIAMAS DISTRIMAS SA_x0009_ 01/01/2012 HASTA 31/12/2022 6. 890.320.987_x0009_CONSTRUCTORA ALPES S A_x0009_ 01/01/2012 HASTA 31/12/2022 7. 890.322.776_x0009_EMPAQUES FLEXIBLES SA_x0009_ 01/01/2012 HASTA 31/12/2022 8. 890.332.968_x0009_URBANIZAR SA_x0009_ 01/01/2012 HASTA 31/12/2022 9. 900.010.107_x0009_INDUSTRIAS AXIAL S. A. S._x0009_ 01/01/2012 HASTA 31/12/2022 10. 900.345.974_x0009_FUNDACION EL NUEVO SIGLO DEL RECICLAJE_x0009_ 01/01/2012 HASTA 31/12/2022 11. 900.402.119_x0009_SOCIEDAD MINERA DEL SUR SAS_x0009_ 01/01/2012 HASTA 31/12/2022 12. 900.455.702_x0009_MULT"/>
    <s v="A"/>
    <s v="LNDELGAD"/>
    <s v=" "/>
    <s v="Principal"/>
    <d v="2023-05-02T00:00:00"/>
    <s v="Origino"/>
    <s v="NRESPONS"/>
    <s v="Registros Pub y Redes Emp"/>
    <s v="Back (Registro)"/>
    <s v="Finalizado"/>
    <s v=" "/>
    <s v="Asignado a"/>
    <s v="ECUARTAS"/>
    <s v="Registros Pub y Redes Emp"/>
    <s v="Back (Registro)"/>
    <d v="2023-05-02T00:00:00"/>
    <s v="A"/>
    <s v="MERCANTIL"/>
    <n v="1108515"/>
    <m/>
    <m/>
    <m/>
    <m/>
    <m/>
    <m/>
    <s v="Nit"/>
    <m/>
    <s v="ALEJANDRO VALENCIA CALDERON"/>
    <s v=""/>
    <s v="avalenciac@dian.gov.co"/>
    <s v="E-mail"/>
    <s v=""/>
    <s v="3 Peticiones"/>
    <x v="0"/>
    <s v="Registros Publicos y Redes Emp"/>
    <s v="Derecho de peticion"/>
    <s v="."/>
    <s v="."/>
    <s v="2023-00503 SANTIAGO DE CALI, 15 DE MAYO DE 2023 SEÑORES DIRECCION DE IMPUESTOS Y ADUANAS NACIONALES - DIAN ATENCIÓN: ALEJANDRO VALENCIA CALDERON ANALISTA I GIT SECRETARÍA DIVISIÓN DE RECAUDO Y COBRANZAS AVALENCIAC@DIAN.GOV.CO LA CIUDAD CORDIAL SALUDO, DAMOS RESPUESTA A SU CORREO ELECTRÓNICO DEL 14 DE MARZO DE 2023,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quot; AL RESPECTO, LE INFORMAMOS QUE LAS CÁMARAS DE COMERCIO DEBEN CEÑIRSE A LO ESTRICTAMENTE CONSAGRADO EN EL ORDENAMIENTO JURÍDICO Y, POR LO TANTO, SOLO PUEDEN HACER LO QUE LA LEY LAS FACULTA, DE TAL MANERA QUE EL ARTÍCULO 86 DEL CÓDIGO DE COMERCIO Y EL AR"/>
    <s v="."/>
    <s v="Finalizado"/>
    <s v="ECUARTAS"/>
    <d v="2023-05-09T00:00:00"/>
    <d v="2023-05-15T00:00:00"/>
    <s v="avalenciac@dian.gov.co.rpost.biz lunes 15/05/2023 10:41 a. m"/>
    <s v="N"/>
    <s v=""/>
    <x v="0"/>
    <s v=""/>
    <s v="N"/>
    <d v="2023-05-15T00:00:00"/>
    <d v="2023-05-15T00:00:00"/>
    <n v="10"/>
    <n v="15"/>
    <x v="0"/>
    <n v="15"/>
    <s v="cumple"/>
  </r>
  <r>
    <x v="0"/>
    <n v="2023002969"/>
    <x v="82"/>
    <s v="EN COMUNICACION DEL DIA 25042023 CON RAD 202360200000063721 DEL I C B F DIR. REGIONAL DEL VALLE DEL CAUCA ENVIADO VIA EMAIL A CONTACTO CCC RECIBIDO EL DIA 28042023 SOLICITAN INFORMAMR SI LAS PERSONAS REFERENCIADAS EN EL ASUNTO APARECEN CON REGISTROS PUBLICOS COMO PROPONENTES ACCIONISTAS O SOCIOS DE SOCIEDADES CASO AFIRMATIVO EXPEDIR EL CERTIFICADO CORRESPONDIENTE. LISTA LARGA"/>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ESPERANZA CLAUDIA BRAVO"/>
    <s v=""/>
    <s v="janeth.diaz@icbf.gov.co"/>
    <s v="E-mail"/>
    <s v=""/>
    <s v="3 Peticiones"/>
    <x v="0"/>
    <s v="Registros Publicos y Redes Emp"/>
    <s v="Derecho de peticion"/>
    <s v="."/>
    <s v="."/>
    <s v="2023-00471 SANTIAGO DE CALI, 3 DE MAYO DE 2023 SEÑORES INSTITUTO COLOMBIANO DE BIENESTAR FAMILIAR ICBF DIRECCIÓN REGIONAL VALLE DEL CAUCA ATENCIÓN: ESPERANZA CLAUDIA BRAVO FUNCIONARIO EJECUTOR JANETH.DIAZ@ICBF.GOV.CO LA CIUDAD CORDIAL SALUDO, DAMOS RESPUESTA AL RADICADO NO. 202360200000093721 DEL 25 DE ABRIL DE 2023, RECIBIDO EN ESTA ENTIDAD EL 2 DE MAYO DE 2023, SOLICITA: &quot;SI LAS PERSONAS REFERENCIADAS EN EL ASUNTO, APARECE EN LOS REGISTROS PÚBLICOS COMO PROPONENTES, ACCIONISTAS O SOCIOS DE SOCIEDADES COMERCIALES, EN CASO AFIRMATIVO, LE RUEGO EXPEDIR EL CORRESPONDIENTE CERTIFIC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
    <s v="."/>
    <s v="Finalizado"/>
    <s v="ECUARTAS"/>
    <d v="2023-05-03T00:00:00"/>
    <d v="2023-05-03T00:00:00"/>
    <s v="janeth.diaz@icbf.gov.co.rpost.biz miércoles 03/05/2023 5:22 p. m"/>
    <s v="N"/>
    <s v=""/>
    <x v="0"/>
    <s v=""/>
    <s v="N"/>
    <d v="2023-05-03T00:00:00"/>
    <d v="2023-05-03T00:00:00"/>
    <n v="2"/>
    <n v="15"/>
    <x v="0"/>
    <n v="15"/>
    <s v="cumple"/>
  </r>
  <r>
    <x v="0"/>
    <n v="2023002970"/>
    <x v="82"/>
    <s v="EN COMUNICACION DEL DIA 21042023 CON OFICIO GS-2023-SUBGA POJUD 29.25 DE LA POLICIA NACIONAL SECCIONAL SANTA MARTA ENVIADO VIA EMAIL A CONTACTO CCC RECIBIDO EL DIA 28042023 SOLICITAN EMITIR COPIA DE LOS DOCUMENTOS SOPORTE Y CERTIFICACION DE LOS POSIBLES VINCULOS QUE PUEDAN TENER LAS PERSONAS NATURALES RELACIONADAS CON CUALQUIER PERSONA JURIDICA A NIVEL NACIONAL BIEN SEA EN CALIDAD DE REPRESENTANTE LEGAL SOCIO GERENTE ADMINISTRADOR ACCIONISTA MIEMBRO DE JUNTA DIRECTIVA REVISOR FISCAL. EN EL EVENTO EN QUE ESA INFORMACIÓN REPOSÉ EN OTRAS CÁMARAS DE COMERCIO DEL PAIS SE SOLICITARA SE REENVIÉ LA SOLICITUD A TALES OFICINAS, INDICANDO AL DESPACHO LA INFORMACIÓN PERTINENTE PARA REALIZAR EL RESPECTIVO SEGUIMIENTO A TALES REQUERIMIENTOS ASI MISMO EMITIR COPIA DEL EXPEDIENTE MERCANTIL DE LAS PERSONAS JURÍDICAS - NOTA LA CEDULA 1114812450 FIGURA COMO REP. LEGAL EN LA MAT 900736-6 Y LA SOCIEDAD PLEINTEX S.A.S. NIT 900733449-3 FIGURA CON MAT 900736-16 ACTICA EN CALI"/>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PAT JHONÁTAN FERNANDO VIRGÜEZ ACUÑA"/>
    <s v=""/>
    <s v="Jhonatan.virguez3368@correo.policia.gov.co"/>
    <s v="E-mail"/>
    <s v="322 8444503"/>
    <s v="3 Peticiones"/>
    <x v="0"/>
    <s v="Registros Publicos y Redes Emp"/>
    <s v="Derecho de peticion"/>
    <s v="."/>
    <s v="."/>
    <s v="2023-00242 SANTIAGO DE CALI, 4 DE MAYO DE 2023 SEÑORES MINISTERIO DE DEFENSA NACIONAL POLICIA NACIONAL ATENCIÓN: PATRULLERO JHONATAN FERNANDO VIRGUEZ ACUÑA INVESTIGADOR CRIMINAL UBIC POLFA JHONATAN.VIRGUEZ3368@CORREO.POLICIA.GOV.CO SANTA MARTA CORDIAL SALUDO, DAMOS RESPUESTA A SU OFICIO NUNC 110016099366202310029 DEL 21 DE ABRIL DE 2023, RECIBIDO EN ESTA ENTIDAD EL 2 DE MAYO, EN EL QUE SOLICITA: &quot;EMITIR COPIA DE LOS DOCUMENTOS SOPORTE Y CERTIFICACIÓN DE LOS POSIBLES VÍNCULOS QUE PUEDAN TENER LAS PERSONAS NATURALES RELACIONADAS CON CUALQUIER PERSONA JURIDICA A NIVEL NACIONAL, BIEN SEA EN CALIDAD DE REPRESENTANTE LEGAL, SOCIO, GERENTE, ADMINISTRADOR, ACCIONISTA, MIEMBRO DE JUNTA DIRECTIVA, REVISOR FISCAL. EN EL EVENTO EN QUE ESA INFORMACIÓN REPOSÉ EN OTRAS CÁMARAS DE COMERCIO DEL PAIS, SE SOLICITARA SE REENVIÉ LA SOLICITUD A TALES OFICINAS, INDICANDO AL DESPACHO LA INFORMACIÓN PERTINENTE PARA REALIZAR EL RESPECTIVO SEGUIMIENTO A TALES REQUERIMIENTOS, ASI MISMO EMITIR COPIA DEL E"/>
    <s v="."/>
    <s v="Finalizado"/>
    <s v="ECUARTAS"/>
    <d v="2023-05-04T00:00:00"/>
    <d v="2023-05-04T00:00:00"/>
    <s v="jhonatan.virguez3368@correo.policia.gov.co.rpost.biz jueves 04/05/2023 9:44 a. m"/>
    <s v="N"/>
    <s v=""/>
    <x v="0"/>
    <s v=""/>
    <s v="N"/>
    <d v="2023-05-04T00:00:00"/>
    <d v="2023-05-04T00:00:00"/>
    <n v="3"/>
    <n v="15"/>
    <x v="0"/>
    <n v="15"/>
    <s v="cumple"/>
  </r>
  <r>
    <x v="0"/>
    <n v="2023002971"/>
    <x v="82"/>
    <s v="EN COMUNICACION DEL DIA 28042023 CON EMAIL ENVIADO A CONTACTO CCC MEDIANTE DER. DE PETICION LA SEÑORA TAITANA VIRGUEZ CC 53.052.546 FORMULA LA PETICIÓN QUE A CONTINUACIÓN SE DESCRIBE: 1: SOLICITO SE SIRVA INFORMARME CUAL ES EL PROCEDIMIENTO QUE DEBE HACER LA CÁMARA DE COMERCIO PARA INSCRIBIR DE FORMA CORRECTA LA ANOTACIÓN DE LA REFORMA ESTATUARIA EN EL REGISTRO MERCANTIL Y LA RESPECTIVA ANOTACIÓN CON EL PORCENTAJE DE PARTICIPACIÓN DE LAS CUOTAS SOCIALES QUE LE CORRESPONDIERON A LA CESIONARIA A FIN DE QUE SE VEA REFLEJADO EN EL CERTIFICADO DE CÁMARA DE COMERCIO DE LA SOCIEDAD. 2: SOLICITO QUE POR FAVOR ME INDIQUE SI ES NECESARIO QUE LA SOCIEDAD LTDA REALICE UNA JUNTA DE SOCIOS CON EL FIN DE APROBAR UNA ADJUDICACIÓN DE CUOTAS QUE SE REALIZÓ MEDIANTE DISOLUCIÓN Y LIQUIDACIÓN DE LA SOCIEDAD CONYUGAL DE UNO DE LOS SOCIOS. 3: SOLICITO QUE POR FAVOR ME INDIQUE SI ES DE OBLIGATORIO CUMPLIMIENTO PARA LOS SOCIOS DE UNA SOCIEDAD LTDA ACEPTAR LA ADJUDICACIÓN DE CUOTAS SOCIALES QUE SE ORIGINA POR CAUSA DE ESCRITURA PÚBLICA DE DISOLUCIÓN Y LIQUIDACIÓN DE SOCIEDAD CONYUGAL DE UNO DE LOS SOCIOS DE LA SOCIEDAD. CUARTO: SOLICITO QUE POR FAVOR ME BRINDE RESPUESTA DE CADA UNA DE LAS PETICIONES CON FUNDAMENTOS LEGALES."/>
    <s v="A"/>
    <s v="JCMARIN"/>
    <s v=" "/>
    <s v="Obrero"/>
    <d v="2023-05-02T00:00:00"/>
    <s v="Origino"/>
    <s v="NRESPONS"/>
    <s v="Registros Pub y Redes Emp"/>
    <s v="Front (Cajas)"/>
    <s v="Finalizado"/>
    <s v=" "/>
    <s v="Asignado a"/>
    <s v="CBOTERO"/>
    <s v="Registros Pub y Redes Emp"/>
    <s v="Juridica"/>
    <d v="2023-05-02T00:00:00"/>
    <s v="A"/>
    <s v=""/>
    <m/>
    <m/>
    <m/>
    <m/>
    <m/>
    <m/>
    <m/>
    <s v="Sin Identificación"/>
    <m/>
    <s v="TATIANA VIRGUEZ"/>
    <s v=""/>
    <s v="ltvirguez07@hotmail.com"/>
    <s v="E-mail"/>
    <s v=""/>
    <s v="3 Peticiones"/>
    <x v="8"/>
    <s v="Registros Publicos y Redes Emp"/>
    <s v="Derecho de peticion"/>
    <s v="."/>
    <s v="."/>
    <s v=" SANTIAGO DE CALI, 10 DE MAYO DE 2023 SEÑORA TATIANA VIRGÜEZ RAMIREZ LTVIRGUEZ07@HOTMAIL.COM LA CIUDAD CORDIAL SALUDO, DAMOS RESPUESTA A SU ESCRITO RADICADO EN ESTA ENTIDAD EL 2 DE MAYO DE 2023, MEDIANTE EL CUAL PLANTEA LAS SIGUIENTES INQUIETUDES: &quot;PRIMERO: SOLICITO SE SIRVA INFORMARME CUAL ES EL PROCEDIMIENTO QUE DEBE HACER LA CÁMARA DE COMERCIO PARA INSCRIBIR DE FORMA CORRECTA LA ANOTACIÓN DE LA REFORMA ESTATUARIA EN EL REGISTRO MERCANTIL Y LA RESPECTIVA ANOTACIÓN CON EL PORCENTAJE DE PARTICIPACIÓN DE LAS CUOTAS SOCIALES QUE LE CORRESPONDIERON A LA CESIONARIA, A FIN DE QUE SE VEA REFLEJADO EN EL CERTIFICADO DE CÁMARA DE COMERCIO DE LA SOCIEDAD. SEGUNDO: SOLICITO QUE POR FAVOR ME INDIQUE SI ES NECESARIO QUE LA SOCIEDAD LIMITADA REALICE UNA JUNTA DE SOCIOS CON EL FIN DE APROBAR UNA ADJUDICACIÓN DE CUOTAS QUE SE REALIZÓ MEDIANTE DISOLUCIÓN Y LIQUIDACIÓN DE LA SOCIEDAD CONYUGAL DE UNO DE LOS SOCIOS. TERCERO: SOLICITO QUE POR FA"/>
    <s v="."/>
    <s v="Finalizado"/>
    <s v="CBOTERO"/>
    <d v="2023-05-10T00:00:00"/>
    <d v="2023-05-10T00:00:00"/>
    <s v=" "/>
    <s v="N"/>
    <s v=""/>
    <x v="0"/>
    <s v="Interés general y particular"/>
    <s v="N"/>
    <d v="2023-05-10T00:00:00"/>
    <d v="2023-05-10T00:00:00"/>
    <n v="7"/>
    <n v="15"/>
    <x v="0"/>
    <n v="15"/>
    <s v="cumple"/>
  </r>
  <r>
    <x v="0"/>
    <n v="2023002973"/>
    <x v="82"/>
    <s v="EN COMUNICACION DEL DIA 18042023 CON EMAIL ENVIADO A CONTACTO CCC MEDIANTE DER DE PETICON LA SEÑORA ARGENIS QUINA VALENCIA CC 25339268 SOLICITA SE LE GENERE UN CERTIFICADO QEU DEMUESTRE LA INSOLVENCIA ECONOMICA E INCAPACIDAD PARA EL PAGO DE MULTA ANTE EL JUEZ - NOTA LA CEDUAL APORTADA NO FIGURA CON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ARGENIS QUINA VALENCIA"/>
    <s v=""/>
    <s v=""/>
    <s v="E-mail"/>
    <s v=""/>
    <s v="3 Peticiones"/>
    <x v="0"/>
    <s v="Registros Publicos y Redes Emp"/>
    <s v="Derecho de peticion"/>
    <s v="."/>
    <s v="."/>
    <s v="CONTESTADO CON CARTA 2023-00510 DEL 16 DE MAYO DE 2023, ASÍ: &quot;MEDIANTE ESCRITO RECIBIDO EN ESTA CÁMARA DE COMERCIO EL 2 DE MAYO DE 2023, SOLICITÓ &quot;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
    <s v="."/>
    <s v="Finalizado"/>
    <s v="CMARTINE"/>
    <d v="2023-05-16T00:00:00"/>
    <d v="2023-05-16T00:00:00"/>
    <s v=" "/>
    <s v="N"/>
    <s v=""/>
    <x v="0"/>
    <s v="Interés general y particular"/>
    <s v="N"/>
    <d v="2023-05-16T00:00:00"/>
    <d v="2023-05-16T00:00:00"/>
    <n v="11"/>
    <n v="15"/>
    <x v="0"/>
    <n v="15"/>
    <s v="cumple"/>
  </r>
  <r>
    <x v="0"/>
    <n v="2023002974"/>
    <x v="82"/>
    <s v="EN COMUNICACION DEL DIA18042023 CON EMAIL ENVIADO A CONTACTO CCC RECIBIDO EL DIA 27042023 MEDIANTE DER DE PETICION LA SEÑORA YINA MILDRED CUELLAR CC 1112461994 SOLICITA SE LE GENERE UN CERTIFICADO QUE DEMUESTRE SU INSOLVENCIA ENCONOMICA ANTE EL JUEZ - NOTA LA CEDULA APOAS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YINA MILDRED CUELLAR"/>
    <s v=""/>
    <s v=""/>
    <s v="E-mail"/>
    <s v=""/>
    <s v="3 Peticiones"/>
    <x v="0"/>
    <s v="Registros Publicos y Redes Emp"/>
    <s v="Derecho de peticion"/>
    <s v="."/>
    <s v="."/>
    <s v="CONTESTADO CON CARTA 2023-00511 DEL 16 DE MAYO DE 2023, ASÍ: &quot;MEDIANTE ESCRITO RECIBIDO EN ESTA CÁMARA DE COMERCIO EL 2 DE MAYO DE 2023, SOLICITÓ &quot;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
    <s v="."/>
    <s v="Finalizado"/>
    <s v="CMARTINE"/>
    <d v="2023-05-16T00:00:00"/>
    <d v="2023-05-16T00:00:00"/>
    <s v=" "/>
    <s v="N"/>
    <s v=""/>
    <x v="0"/>
    <s v="Interés general y particular"/>
    <s v="N"/>
    <d v="2023-05-16T00:00:00"/>
    <d v="2023-05-16T00:00:00"/>
    <n v="11"/>
    <n v="15"/>
    <x v="0"/>
    <n v="15"/>
    <s v="cumple"/>
  </r>
  <r>
    <x v="0"/>
    <n v="2023002976"/>
    <x v="82"/>
    <s v="EN COMUNICACION DEL DIA 27042023 CON OFICIO OT 535 DE LA FGN FISCALIA 36 LOCAL DECC BOGOTA DC ENVIADO VIA EMAIL A CONTACTO CCC SOLICITAN CERTIFICADO DE EXISTENCIA Y REPRESENTACIÓN LEGAL DE LAS SIGUIENTES COMPAÑÍAS: &quot;GRUPO AMBULANCIAS J1 SAS NIT 900922533 - 5 ACTIVA_x0009_CALI MAT# 942382 &quot; SALUD Y VIDA RC SAS NIT 901449358 - 8 ACTIVA_x0009_CALI MAT # 1106347 &quot; AMBULANCIAS RVP (RESCATE VIDA Y PROPÓSITO) NIT 900.956.167-9 ACTIVA_x0009_CALI MAT # 950379 &quot; AMBULANCIAS GRUPO MEB &quot; AMBULANCIAS MISIÓN VITAL EU NIT 900262455 - 6 ACTIVA CALI_x0009_MAT # 756103&quot; AMBULANCIA SEU (SERVICIOS DE EMERGENCIAS Y URGENCIAS) &quot; PARAMÉDICOS CALI 900255477 - 9 ACTIVA CALI MAT # 753882. "/>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MARIA ELENA OSORIO GUTIERREZ"/>
    <s v="5702000EXT12182"/>
    <s v="Maria.osorio@fiscalia.gov.co"/>
    <s v="E-mail"/>
    <s v="3204525744"/>
    <s v="3 Peticiones"/>
    <x v="0"/>
    <s v="Registros Publicos y Redes Emp"/>
    <s v="Derecho de peticion"/>
    <s v="."/>
    <s v="."/>
    <s v="2023-00284 SANTIAGO DE CALI, 8 DE MAYO DE 2023 SEÑORES FISCALIA GENERAL DE LA NACIÓN ATENCIÓN: MARIA ELENA OSORIO GUTIERREZ INVESTIGADOR EXPERTO MARIA.OSORIO@FISCALIA.GOV.CO BOGOTÁ D.C. CORDIAL SALUDO, DAMOS RESPUESTA A SU OFICIO C.U.I. 110016000101202310057, O.T 535 DEL 27 DE ABRIL DE 2023, RECIBIDO EN ESTA ENTIDAD EL 2 DE MAYO, SOLICITÓ: &quot;EL CERTIFICADO DE EXISTENCIA Y REPRESENTACIÓN LEGAL DE LAS SIGUIENTES COMPAÑÍAS: &quot;GRUPO AMBULANCIAS J1 SAS &quot;SALUD Y VIDA RC SAS &quot;AMBULANCIAS RVP (RESCATE, VIDA, Y PROPÓSITO) NIT 900.956.167-9 &quot;AMBULANCIAS GRUPO MEB &quot;AMBULANCIAS MISIÓN VITAL EU &quot;AMBULANCIA SEU (SERVICIOS DE EMERGENCIAS Y URGENCIAS) &quot;PARAMÉDICOS C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5-08T00:00:00"/>
    <d v="2023-05-08T00:00:00"/>
    <s v="'maria.osorio@fiscalia.gov.co.rpost.biz lunes 08/05/2023 2:41 p. m."/>
    <s v="N"/>
    <s v=""/>
    <x v="0"/>
    <s v=""/>
    <s v="N"/>
    <d v="2023-05-08T00:00:00"/>
    <d v="2023-05-08T00:00:00"/>
    <n v="5"/>
    <n v="15"/>
    <x v="0"/>
    <n v="15"/>
    <s v="cumple"/>
  </r>
  <r>
    <x v="0"/>
    <n v="2023002977"/>
    <x v="82"/>
    <s v=" ESTIMADOS SEÑORES, CÁMARA DE COMERCIO, SOY ESTUDIANTE DE LA ESPECIALIZACIÓN EN TRANSFORMACIÓN DIGITAL Y ME INTERESA MUCHO EL GREMIO CAMERAL. SOLÍCITO COMEDIDAMENTE ME COMPORTAN LAS INICIATIVAS EN POS DE LA TRANSFORMACIÓN DIGITAL LLEVADAS A CABO POR SU CÁMARA DE COMERCIO. LO ANTERIOR CON OBJETIVO EDUCATIVO. SALUDOS Y QUEDO ATENTO A SU RESPUESTA."/>
    <s v="A"/>
    <s v="LROJAS"/>
    <s v=" "/>
    <s v="Unicentro web"/>
    <d v="2023-05-02T00:00:00"/>
    <s v="Origino"/>
    <s v="MANRODRI"/>
    <s v="Secretaria General"/>
    <s v="Asuntos Legales y Contratacion"/>
    <s v="Finalizado"/>
    <s v=" "/>
    <s v="Asignado a"/>
    <s v="NMELO"/>
    <s v="Asuntos Legales y Contratacion"/>
    <s v="Asuntos Legales y Contratacion"/>
    <d v="2023-05-02T00:00:00"/>
    <s v="A"/>
    <s v=""/>
    <m/>
    <m/>
    <m/>
    <m/>
    <m/>
    <m/>
    <m/>
    <s v="Sin Identificación"/>
    <m/>
    <s v="LUIS FELIPE MARIN DIAZ"/>
    <s v=""/>
    <s v=" felipe@felipemd.com"/>
    <s v="E-mail"/>
    <s v="3157352076"/>
    <s v="3 Peticiones"/>
    <x v="13"/>
    <s v="Asuntos Legales y Contratacion"/>
    <s v="Derecho de peticion"/>
    <s v="."/>
    <s v="."/>
    <s v="RESPUESTA DE DP TRAMITADA POR LA ABOAGDA MANUELA RODRIGUEZ, LA MISMA FUE TRAMITADA EL DIA 2 DE MAYO. SE DEJA TRAZABILIDAD DEL ENVIO DESDE EL CORREO DE ASUNTOS LEGALES DE: ASUNTOS LEGALES CÁMARA DE COMERCIO DE CALI ENVIADO: TUESDAY, MAY 2, 2023 8:25:20 PM PARA: FELIPE@FELIPEMD.COM &lt;FELIPE@FELIPEMD.COM&gt; ASUNTO: RESPUESTA DERECHO DE PETICIÓN "/>
    <s v="."/>
    <s v="Finalizado"/>
    <s v="NMELO"/>
    <d v="2023-05-08T00:00:00"/>
    <d v="2023-05-08T00:00:00"/>
    <s v=" "/>
    <s v="N"/>
    <s v=""/>
    <x v="0"/>
    <s v="Interés general y particular"/>
    <s v="N"/>
    <d v="2023-05-08T00:00:00"/>
    <d v="2023-05-08T00:00:00"/>
    <n v="5"/>
    <n v="15"/>
    <x v="0"/>
    <n v="15"/>
    <s v="cumple"/>
  </r>
  <r>
    <x v="0"/>
    <n v="2023002980"/>
    <x v="82"/>
    <s v="EN COMUNICACION DEL DIA 27042023 CON EMAIL ENVIADO A CONTACTO CCC MEDIANTE PETICION EL SR. MARCO ACEVEDO CC 1144055588 SOLICITA SALUDO ES POSIBLE QUE ME PUEDEN AYUDAR LA INFORMACIÓN DE PROVEEDORES O MAYORISTAS DE ACCESORIOS Y PRODUCTOS TECNOLÓGICOS EN LA CIUDAD DE CALI? YA QUE SE ME HA DIFICULTADO ENCONTRAR INFORMACIÓN FIABLE"/>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MARCO ACEVEDO"/>
    <s v=""/>
    <s v="smarco39@hotmail.com"/>
    <s v="E-mail"/>
    <s v="3155655366"/>
    <s v="3 Peticiones"/>
    <x v="0"/>
    <s v="Registros Publicos y Redes Emp"/>
    <s v="Derecho de peticion"/>
    <s v="."/>
    <s v="."/>
    <s v="2023-00415 SANTIAGO DE CALI, 8 DE MAYO DE 2023 SEÑOR MARCO ACEVEDO SMARCO39@HOTMAIL.COM LA CIUDAD CORDIAL SALUDO, DAMOS RESPUESTA A SU CORREO ELECTRÓNICO DEL 27 DE ABRIL, RECIBIDO EN ESTA ENTIDAD EL MISMO DÍA, EN EL QUE SOLICITA: &quot;INFORMACIÓN DE PROVEEDORES O MAYORISTAS DE ACCESORIOS Y PRODUCTOS TECNOLÓGICOS EN LA CIUDAD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
    <s v="."/>
    <s v="Finalizado"/>
    <s v="ECUARTAS"/>
    <d v="2023-05-08T00:00:00"/>
    <d v="2023-05-08T00:00:00"/>
    <s v="'smarco39@hotmail.com.rpost.biz' lunes 08/05/2023 2:52 p. m"/>
    <s v="N"/>
    <s v=""/>
    <x v="0"/>
    <s v="Interés general y particular"/>
    <s v="N"/>
    <d v="2023-05-08T00:00:00"/>
    <d v="2023-05-08T00:00:00"/>
    <n v="5"/>
    <n v="15"/>
    <x v="0"/>
    <n v="15"/>
    <s v="cumple"/>
  </r>
  <r>
    <x v="0"/>
    <n v="2023002981"/>
    <x v="82"/>
    <s v="EN COMUNICACION DEL DIA 27042023 CON EMAIL ENVIADO A CONTACTO CCC MEDIANTE PETICION LE SR. CARLOS FAVIAN PEREZ LOPEZ CC 18127927 TP 163096 DEL C S J SOLICITA: 1. INFORMAR SI EXISTE REGISTRADA LA ASOCIACIÓN DENOMINADA SOCIEDAD AGRÍCOLA LAS BRISAS LTDA, CONSTITUIDA MEDIANTE ESCRITURA PÚBLICA NO. 3391 DEL 20/09/1985 DE LA NOTARÍA QUINTA DEL CIRCULO DE CALI INSCRITA EN LA CÁMARA DE COMERCIO DE LA CIUDAD DE CALI BAJO EL NÚMERO 80347 DEL LIBRO IX DE FECHA 29/10/1985 INFORMACIÓN EXTRAÍDA DEL DOCUMENTO DE COMPRAVENTA DE UN PREDIO RURAL. 2. EN CASO DE ENCONTRARSE REGISTRADA DICHA ASOCIACIÓN, EMITIR EL RESPECTIVO CERTIFICADO DE EXISTENCIA Y REPRESENTACIÓN LEGAL DONDE CONSTE SOBRE LA CREACIÓN O SU EXISTENCIA O DISOLUCIÓN DE ESTA ASOCIACIÓN O EN SU DEFECTO TODAS LAS ACTUACIONES ADMINISTRATIVAS O NOVEDADES QUE SE HAYAN ADELANTADO RESPECTO DE ÉSTA ASOCIACIÓN. 3. INFORMAR LA DIRECCIÓN FÍSICA O ELECTRÓNICA DE LA ASOCIACIÓN, O EN CASO DE NO ENCONTRAR REGISTRO DE ELLO, CERTIFICAR DICHA SITUACIÓN."/>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CARLOS FAVIAN PEREZ LOPEZ"/>
    <s v=""/>
    <s v="favian090279@hotmail.com o"/>
    <s v="E-mail"/>
    <s v="3182657143"/>
    <s v="3 Peticiones"/>
    <x v="0"/>
    <s v="Registros Publicos y Redes Emp"/>
    <s v="Derecho de peticion"/>
    <s v="."/>
    <s v="."/>
    <s v="2023-00481 SANTIAGO DE CALI, 8 DE MAYO DE 2023 SEÑOR CARLOS FAVIAN PEREZ LOPEZ FAVIAN090279@HOTMAIL.COM MOCOA PUTUMAYO CORDIAL SALUDO, MEDIANTE ESCRITO SIN FECHA, RECIBIDO EN ESTA ENTIDAD EL 27 DE ABRIL DE 2023, SOLICITÓ: &quot;1. INFORMAR SI EXISTE REGISTRADA LA ASOCIACIÓN DENOMINADA SOCIEDAD AGRÍCOLA LAS BRISAS LTDA, CONSTITUIDA MEDIANTE ESCRITURA PÚBLICA NO. 3391 DEL 20/09/1985 DE LA NOTARÍA QUINTA DEL CÍRCULO DE CALI, INSCRITA EN LA CÁMARA DE COMERCIO DE LA CIUDAD DE CALI, BAJO EL NÚMERO 80347 DEL LIBRO IX DE FECHA 29/10/1985; INFORMACIÓN EXTRAÍDA DEL DOCUMENTO DE COMPRAVENTA DE UN PREDIO RURAL. 2.EN CASO DE ENCONTRARSE REGISTRADA DICHA ASOCIACIÓN, EMITIR EL RESPECTIVO CERTIFICADO DE EXISTENCIA Y REPRESENTACIÓN LEGAL, DONDE CONSTE SOBRE LA CREACIÓN O SU EXISTENCIA O DISOLUCIÓN DE ESTA ASOCIACIÓN O EN SU DEFECTO TODAS LAS ACTUACIONES ADMINISTRATIVAS O NOVEDADES QUE SE HAYAN ADELANTADO RESPECTO DE ESTA ASOCIACIÓN. 3.INFORMAR LA DIRECCIÓN FÍSICA O ELECTRÓNICA DE LA ASOCIACIÓN, "/>
    <s v="."/>
    <s v="Finalizado"/>
    <s v="ECUARTAS"/>
    <d v="2023-05-09T00:00:00"/>
    <d v="2023-05-10T00:00:00"/>
    <s v="favian090279@hotmail.com.rpost.biz miércoles 10/05/2023 10:22 a. m"/>
    <s v="N"/>
    <s v=""/>
    <x v="0"/>
    <s v="Interés general y particular"/>
    <s v="N"/>
    <d v="2023-05-10T00:00:00"/>
    <d v="2023-05-10T00:00:00"/>
    <n v="7"/>
    <n v="15"/>
    <x v="0"/>
    <n v="15"/>
    <s v="cumple"/>
  </r>
  <r>
    <x v="0"/>
    <n v="2023002984"/>
    <x v="82"/>
    <s v="EN COMUNICACION DEL DIA 02042023 CON EMAIL ENVIADO A CONTACTO CCC RECIBIDO EL DIA 26042023 MENDIANTE DER DE PETICION EL SEÑOR ANDRES ASPRILLA CACERES CC 1087789653 SOLICITA SE LE EXPIDA UN COMUNICADO A SU NOMBRE POR MEDIO DEL CUAL PUEDA DEMOSTRAR QUE NO POESEE NINGUN TIPO DE INMUEBLE O LOCAL QUE FIGURE A SU NOMBRE EN LOS REGISTRO A NIVEL NACIONALPARA DEMOSTRAR INSOLVENCIA ECONOMICA - NOTA LA CEDUAL APO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ANDRES ASPRILLA CACERES"/>
    <s v=""/>
    <s v=""/>
    <s v="E-mail"/>
    <s v=""/>
    <s v="3 Peticiones"/>
    <x v="0"/>
    <s v="Registros Publicos y Redes Emp"/>
    <s v="Derecho de peticion"/>
    <s v="."/>
    <s v="."/>
    <s v="CONTESTADO CON CARTA 2023-00512 DEL 16 DE MAYO DE 2023, ASÍ: &quot;MEDIANTE ESCRITO RECIBIDO EN ESTA CÁMARA DE COMERCIO EL 2 DE MAYO DE 2023, SOLICITÓ &quot;EXPEDIR UN COMUNICADO EN MI NOMBRE, POR MEDIO DEL CUAL PUEDA DEMOSTRARSE QUE NO POSEO NINGÚN TIPO DE INMUEBLE O LOCAL QUE PUEDA FIGURAR A MI NOMBRE EN LOS REGISTROS DE SUS INSTALACIONES Y A NIVEL NACION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
    <s v="."/>
    <s v="Finalizado"/>
    <s v="CMARTINE"/>
    <d v="2023-05-16T00:00:00"/>
    <d v="2023-05-16T00:00:00"/>
    <s v=" "/>
    <s v="N"/>
    <s v=""/>
    <x v="0"/>
    <s v="Interés general y particular"/>
    <s v="N"/>
    <d v="2023-05-16T00:00:00"/>
    <d v="2023-05-16T00:00:00"/>
    <n v="11"/>
    <n v="15"/>
    <x v="0"/>
    <n v="15"/>
    <s v="cumple"/>
  </r>
  <r>
    <x v="0"/>
    <n v="2023002986"/>
    <x v="82"/>
    <s v="EN COMUNICACION DEL DIA 01042023 CON EMAIL ENVIADO A CONTACTO CCC RECIBIDO EL DIA 26042023 MEDIANTE DER DE PETICION LA SEÑORA DARLIS EDITH FORI CARABALI CC 1062282025 SOLICITA SE LE EXPIDA UN COMUNICADO A SU NOMBRE POR MEDIO DEL CUAL PUEDA DEMOSTRAR QUE NO POESEE NINGUN TIPO DE INMUEBLE O LOCAL QUE FIGURE A SU NOMBRE EN LOS REGISTRO A NIVEL NACIONALPARA DEMOSTRAR INSOLVENCIA ECONOMICA - NOTA LA CEDUAL APO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DARLIS EDITH FORI CARABALI"/>
    <s v=""/>
    <s v=""/>
    <s v="E-mail"/>
    <s v=""/>
    <s v="3 Peticiones"/>
    <x v="0"/>
    <s v="Registros Publicos y Redes Emp"/>
    <s v="Derecho de peticion"/>
    <s v="."/>
    <s v="."/>
    <s v="CONTESTADO CON CARTA 2023-00513 DEL 16 DE MAYO DE 2023, ASÍ: &quot;MEDIANTE ESCRITO RECIBIDO EN ESTA CÁMARA DE COMERCIO EL 2 DE MAYO DE 2023, SOLICITÓ &quot;UN CERTIFICADO DONDE CONSTE QUE YO NO POSEO LOCALES NI NEGOCIO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DARLIS EDITH FORI CARABALÍ, IDENTIFICADA"/>
    <s v="."/>
    <s v="Finalizado"/>
    <s v="CMARTINE"/>
    <d v="2023-05-16T00:00:00"/>
    <d v="2023-05-16T00:00:00"/>
    <s v=" "/>
    <s v="N"/>
    <s v=""/>
    <x v="0"/>
    <s v="Interés general y particular"/>
    <s v="N"/>
    <d v="2023-05-16T00:00:00"/>
    <d v="2023-05-16T00:00:00"/>
    <n v="11"/>
    <n v="15"/>
    <x v="0"/>
    <n v="15"/>
    <s v="cumple"/>
  </r>
  <r>
    <x v="0"/>
    <n v="2023002988"/>
    <x v="82"/>
    <s v="EN COMUNICACION DEL DIA 03042023 CON EMAIL ENVIADO A CONTACTO CCC RECIBIDO EL DIA 26042023 MEDIANTE DER DE PETICION LA SEÑORA MARIELA MARTINEZ GARCIA CC 66721358 SOLICITA SE LE EXPIDA UN COMUNICADO A SU NOMBRE POR MEDIO DEL CUAL PUEDA DEMOSTRAR QUE NO POESEE NINGUN TIPO DE INMUEBLE O LOCAL QUE FIGURE A SU NOMBRE EN LOS REGISTRO A NIVEL NACIONALPARA DEMOSTRAR INSOLVENCIA ECONOMICA - NOTA LA CEDUAL APO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MARIELA MARTINEZ GARCIA"/>
    <s v=""/>
    <s v=""/>
    <s v="E-mail"/>
    <s v=""/>
    <s v="3 Peticiones"/>
    <x v="0"/>
    <s v="Registros Publicos y Redes Emp"/>
    <s v="Derecho de peticion"/>
    <s v="."/>
    <s v="."/>
    <s v="CONTESTADO CON CARTA 2023-00514 DEL 17 DE MAYO DE 2023, ASÍ: &quot;MEDIANTE ESCRITO RECIBIDO EN ESTA CÁMARA DE COMERCIO EL 2 DE MAYO DE 2023, SOLICITÓ &quot;UN CERTIFICADO DONDE CONSTE QUE YO NO TENGO LOCALES Y/O NEGOCIOS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MARIELA MARTÍNEZ GARCÍA, IDENTIFICADA C"/>
    <s v="."/>
    <s v="Finalizado"/>
    <s v="CMARTINE"/>
    <d v="2023-05-17T00:00:00"/>
    <d v="2023-05-17T00:00:00"/>
    <s v=" "/>
    <s v="N"/>
    <s v=""/>
    <x v="0"/>
    <s v="Interés general y particular"/>
    <s v="N"/>
    <d v="2023-05-17T00:00:00"/>
    <d v="2023-05-17T00:00:00"/>
    <n v="12"/>
    <n v="15"/>
    <x v="0"/>
    <n v="15"/>
    <s v="cumple"/>
  </r>
  <r>
    <x v="0"/>
    <n v="2023002989"/>
    <x v="82"/>
    <s v="EN COMUNICACION DEL DIA 03032023 CON EMAIL ENVIADO A CONTACTO CCC RECIBIDO EL DIA 26042023 MEDIANTE DER DE PETICION LA SEÑORA MARIA ALEJANDRA GONZALEZ VALDERRAMA CC 1114885818 SOLICITA SE LE EXPIDA UN COMUNICADO A SU NOMBRE POR MEDIO DEL CUAL PUEDA DEMOSTRAR QUE NO POESEE NINGUN TIPO DE INMUEBLE O LOCAL QUE FIGURE A SU NOMBRE EN LOS REGISTRO A NIVEL NACIONALPARA DEMOSTRAR INSOLVENCIA ECONOMICA - NOTA LA CEDUAL APORTADA NO FIGURA CON REGISTROS EN LA CCC"/>
    <s v="A"/>
    <s v="JCMARIN"/>
    <s v=" "/>
    <s v="Obrero"/>
    <d v="2023-05-02T00:00:00"/>
    <s v="Origino"/>
    <s v="NRESPONS"/>
    <s v="Registros Pub y Redes Emp"/>
    <s v="Back (Registro)"/>
    <s v="Finalizado"/>
    <s v=" "/>
    <s v="Asignado a"/>
    <s v="CMARTINE"/>
    <s v="Registros Pub y Redes Emp"/>
    <s v="Juridica"/>
    <d v="2023-05-02T00:00:00"/>
    <s v="A"/>
    <s v=""/>
    <m/>
    <m/>
    <m/>
    <m/>
    <m/>
    <m/>
    <m/>
    <s v="Sin Identificación"/>
    <m/>
    <s v="MARIA ALEJANDRA GONZALEZ VALDERRAMA"/>
    <s v=""/>
    <s v=""/>
    <s v="E-mail"/>
    <s v=""/>
    <s v="3 Peticiones"/>
    <x v="0"/>
    <s v="Registros Publicos y Redes Emp"/>
    <s v="Derecho de peticion"/>
    <s v="."/>
    <s v="."/>
    <s v="CONTESTADO CON CARTA 2023-00515 DEL 17 DE MAYO DE 2023, ASÍ: &quot;MEDIANTE ESCRITO RECIBIDO EN ESTA CÁMARA DE COMERCIO EL 2 DE MAYO DE 2023, SOLICITÓ &quot;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ONSULTA EN E"/>
    <s v="."/>
    <s v="Finalizado"/>
    <s v="CMARTINE"/>
    <d v="2023-05-17T00:00:00"/>
    <d v="2023-05-17T00:00:00"/>
    <s v=" "/>
    <s v="N"/>
    <s v=""/>
    <x v="0"/>
    <s v="Interés general y particular"/>
    <s v="N"/>
    <d v="2023-05-17T00:00:00"/>
    <d v="2023-05-17T00:00:00"/>
    <n v="12"/>
    <n v="15"/>
    <x v="0"/>
    <n v="15"/>
    <s v="cumple"/>
  </r>
  <r>
    <x v="0"/>
    <n v="2023002990"/>
    <x v="82"/>
    <s v="EN COMUNICACION DEL DIA 25042023 CON OFICIO 264 DEL JUZGADO 13 DE FAMILIA DE OPRALIDAD DE CALI ENVIADO VIA EMAIL A CONTACTO CCC SOLICITAN: SE ORDENA OFICIAR A LA CÁMARA DE COMERCIO DE CALI A FIN DE QUE LE MANIFIESTEN ESTE DESPACHO JUDICIAL SÍ LA SEÑORA DIANA CONSUELO MEDINA BOCANEGRA CC NO 65778812 DE IBAGUÉ Y EL SEÑOR JOSE WILLIAM GUERRERO PARRA CC NO 79401151 DE BOGOTÁ FIGURAN COMO PERSONA NATURAL COMERCIANTE Y DETERMINAR LAS EMPRESAS QUE PUEDAN TENER. NOTA - MEDINA BOCANEGRA DIANA CONSUELO C.C. 65778812 ACTIVA EN CALI MAT # 721703 Y GUERRERO PARRA JOSE WILLIAM NIT 79401151 - 2_x0009_ACTIVA EN BARRANQUILLA MAT # 681319 Y FIGURA COMO SOCIO EN LA MATRICULA 1068658-16 FOAMTECK SAS"/>
    <s v="A"/>
    <s v="JCMARIN"/>
    <s v=" "/>
    <s v="Obrero"/>
    <d v="2023-05-02T00:00:00"/>
    <s v="Origino"/>
    <s v="NRESPONS"/>
    <s v="Registros Pub y Redes Emp"/>
    <s v="Back (Registro)"/>
    <s v="Finalizado"/>
    <s v=" "/>
    <s v="Asignado a"/>
    <s v="ECUARTAS"/>
    <s v="Registros Pub y Redes Emp"/>
    <s v="Back (Registro)"/>
    <d v="2023-05-02T00:00:00"/>
    <s v="A"/>
    <s v=""/>
    <m/>
    <m/>
    <m/>
    <m/>
    <m/>
    <m/>
    <m/>
    <s v="Sin Identificación"/>
    <m/>
    <s v="KATHERINE GOMEZ"/>
    <s v="8986868EXT1531"/>
    <s v="j13fccali@cendoj.ramajudicial.gov.co"/>
    <s v="E-mail"/>
    <s v=""/>
    <s v="3 Peticiones"/>
    <x v="0"/>
    <s v="Registros Publicos y Redes Emp"/>
    <s v="Derecho de peticion"/>
    <s v="."/>
    <s v="."/>
    <s v=" 2023 - 00360 SANTIAGO DE CALI, 8 DE MAYO DE 2023 SEÑORES JUZGADO TRECE DE FAMILIA DE ORALIDAD DE CALI ATENCIÓN: KATHERINE GOMEZ SECRETARIA J13FCCALI@CENDOJ.RAMAJUDICIAL.GOV.CO LA CIUDAD CORDIAL SALUDO DAMOS RESPUESTA AL OFICIO NO. 264 RADICADO 76001-31-10 013-2021-00029-00 DEL 25 DE ABRIL DE 2023, RECIBIDO EN ESTA ENTIDAD EL 2 DE MAYO, EN EL QUE SOLICITA &quot;SÍ LA SEÑORA DIANA CONSUELO MEDINA BOCANEGRA, IDENTIFICADA CON LA CÉDULA DE CIUDADANÍA NO 65.778.812 DE IBAGUÉ Y EL SEÑOR JOSE WILLIAM GUERRERO PARRA IDENTIFICADO CON LA CÉDULA DE CIUDADANÍA NO 79.401.151 DE BOGOTÁ, FIGURA COMO PERSONA NATURAL COMERCIANTE Y DETERMINAR LAS EMPRESAS QUE PUEDAN TENE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
    <s v="."/>
    <s v="Finalizado"/>
    <s v="ECUARTAS"/>
    <d v="2023-05-08T00:00:00"/>
    <d v="2023-05-08T00:00:00"/>
    <s v="j13fccali@cendoj.ramajudicial.gov.co.rpost.biz lunes 08/05/2023 4:17 p. m"/>
    <s v="N"/>
    <s v=""/>
    <x v="0"/>
    <s v=""/>
    <s v="N"/>
    <d v="2023-05-08T00:00:00"/>
    <d v="2023-05-08T00:00:00"/>
    <n v="5"/>
    <n v="15"/>
    <x v="0"/>
    <n v="15"/>
    <s v="cumple"/>
  </r>
  <r>
    <x v="0"/>
    <n v="2023002992"/>
    <x v="83"/>
    <s v="EN COMUNICACION DEL DIA 01052023 CON EMAIL ENVIADO A CONTACTO CCC MEDIANTE PETICION EL SR. MIGUEL ANGEL GRISALES CC 14946710 SOLICITA AYUDA CON UN CERTIFICADO Y/O DOCUMENTACIÓN QUE EXISTA EN SUS REPOSITORIOS/ARCHIVOS CORRESPONDIENTE A UN NEGOCIO QUE TUVE DE NOMBRE SONY COLOR YA QUE LO REQUIERO PARA SOPORTE CONTABLE. TENGO EN MI MENTE QUE LO TUVE HASTA EL AÑO 1997 APROX."/>
    <s v="A"/>
    <s v="JCMARIN"/>
    <s v=" "/>
    <s v="Obrero"/>
    <d v="2023-05-03T00:00:00"/>
    <s v="Origino"/>
    <s v="NRESPONS"/>
    <s v="Registros Pub y Redes Emp"/>
    <s v="Back (Registro)"/>
    <s v="Finalizado"/>
    <s v=" "/>
    <s v="Asignado a"/>
    <s v="ECUARTAS"/>
    <s v="Registros Pub y Redes Emp"/>
    <s v="Back (Registro)"/>
    <d v="2023-05-03T00:00:00"/>
    <s v="A"/>
    <s v="MERCANTIL"/>
    <n v="129511"/>
    <m/>
    <m/>
    <m/>
    <m/>
    <m/>
    <m/>
    <s v="Inscrito"/>
    <m/>
    <s v="MIGUEL ANGEL GRISALES"/>
    <s v=""/>
    <s v="miguel.grisales48@gmail.com"/>
    <s v=""/>
    <s v="3187325605"/>
    <s v="3 Peticiones"/>
    <x v="0"/>
    <s v="Registros Publicos y Redes Emp"/>
    <s v="Derecho de peticion"/>
    <s v="."/>
    <s v="."/>
    <s v="2023-00437 SANTIAGO DE CALI, 8 DE MAYO DE 2023 SEÑOR MIGUEL ANGEL GRISALES MIGUEL.GRISALES48@GMAIL.COM LA CIUDAD CORDIAL SALUDO, MEDIANTE ESCRITO DEL 2 DE MAYO DE 2023, RECIBIDO EN ESTA ENTIDAD EL MISMO DÍA, SOLICITÓ: &quot;SU AYUDA CON UN CERTIFICADO Y/O DOCUMENTACIÓN QUE EXISTA EN SUS REPOSITORIOS/ARCHIVOS, CORRESPONDIENTE A UN NEGOCIO QUE TUVE DE NOMBRE SONY COLOR; YA QUE LO REQUIERO PARA SOPORTE CONTABLE. TENGO EN MI MENTE QUE LO TUVE HASTA EL AÑO 1997 APROX..&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s v="."/>
    <s v="Finalizado"/>
    <s v="ECUARTAS"/>
    <d v="2023-05-08T00:00:00"/>
    <d v="2023-05-08T00:00:00"/>
    <s v="miguel.grisales48@gmail.com.rpost.biz lunes 08/05/2023 4:57 p. m"/>
    <s v="N"/>
    <s v=""/>
    <x v="0"/>
    <s v="Interés general y particular"/>
    <s v="N"/>
    <d v="2023-05-08T00:00:00"/>
    <d v="2023-05-08T00:00:00"/>
    <n v="4"/>
    <n v="15"/>
    <x v="0"/>
    <n v="15"/>
    <s v="cumple"/>
  </r>
  <r>
    <x v="0"/>
    <n v="2023003005"/>
    <x v="83"/>
    <s v="EN COMUNICACION DEL DIA 21 ABRIL 2023 MEDIANTE DERECHO DE PETICION DEL SR ALEXANDER SALAMANCA RODRIGUEZ CC 80778614 ENVIADO A LA CC BOGOTA Y REMITIDO A LA CC CALI EL DIA 02 MAYO 2023 CON RADICACION 20230504068 POR TRASLADO POR COMPETENCIAS SOLICITA SABER QUE EMPRESAS Y O CUALQUIER PRODUCTO COMO ESTABLECIMIENTOS COMERCIALES Y O OTROS POSEIA MI PADRE EN TODO EL TERRITORIO NACIONAL DE COLOMBIA. MI PADRE SE LLAMO SEGUNDO JOSE SALAMANCA RAMIREZ QUIEN EN VIDA SE IDENTIFICO CON LA CEDULA 4039174. NOTA NO SE ENCONTRO REGISTRO EN LA CCC"/>
    <s v="A"/>
    <s v="LNDELGAD"/>
    <s v=" "/>
    <s v="Principal"/>
    <d v="2023-05-03T00:00:00"/>
    <s v="Origino"/>
    <s v="NRESPONS"/>
    <s v="Registros Pub y Redes Emp"/>
    <s v="Back (Registro)"/>
    <s v="Finalizado"/>
    <s v=" "/>
    <s v="Asignado a"/>
    <s v="ECUARTAS"/>
    <s v="Registros Pub y Redes Emp"/>
    <s v="Back (Registro)"/>
    <d v="2023-05-03T00:00:00"/>
    <s v="A"/>
    <s v="NO APLICA"/>
    <m/>
    <m/>
    <m/>
    <m/>
    <m/>
    <m/>
    <m/>
    <s v="Sin Identificación"/>
    <n v="80778614"/>
    <s v="ALEXANDER SALAMANCA RODRIGUEZ"/>
    <s v=""/>
    <s v="cristhianusta2011@hotmail.com"/>
    <s v="E-mail"/>
    <s v=""/>
    <s v="3 Peticiones"/>
    <x v="0"/>
    <s v="Registros Publicos y Redes Emp"/>
    <s v="Derecho de peticion"/>
    <s v="."/>
    <s v="."/>
    <s v="2023 - 00469 SANTIAGO DE CALI, 8 DE MAYO DE 2023 SEÑOR ALEXANDER SALAMANCA RODRÍGUEZ CRISTHIANUSTA2011@HOTMAIL.COM BOGOTÁ D.C. CORDIAL SALUDO, MEDIANE CORREO ELECTRÓNICO DEL 28 DE ABRIL DE 2023, RECIBIDO EN ESTA ENTIDAD EL MISMO DÍA, SOLICITA: &quot;SABER QUE EMPRESAS Y/O CUALQUIER PRODUCTO COMO ESTABLECIMIENTOS COMERCIALES Y/O OTROS POSEÍA MI PADRE EN TODO EL TERRITORIO NACIONAL DE COLOMBIA MI PADRE SE LLAMÓ SEGUNDO JOSÉ SALAMANCA RAMÍREZ, QUIEN SE IDENTIFICÓ CON LA CÉDULA DE 4.039.17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
    <s v="."/>
    <s v="Finalizado"/>
    <s v="ECUARTAS"/>
    <d v="2023-05-08T00:00:00"/>
    <d v="2023-05-08T00:00:00"/>
    <s v="cristhianusta2011@hotmail.com.rpost.biz lunes 08/05/2023 3:56 p. m."/>
    <s v="N"/>
    <s v=""/>
    <x v="0"/>
    <s v="Interés general y particular"/>
    <s v="N"/>
    <d v="2023-05-08T00:00:00"/>
    <d v="2023-05-08T00:00:00"/>
    <n v="4"/>
    <n v="15"/>
    <x v="0"/>
    <n v="15"/>
    <s v="cumple"/>
  </r>
  <r>
    <x v="0"/>
    <n v="2023003006"/>
    <x v="83"/>
    <s v="EN COMUNICACION DEL DIA 020520233 CON EMAIL ENVIADO A CONTACTO CCC MEDIANTE DER DE PETICION LA SRA. ANDREA RINCON CARRILLO CC 1098777729 SOLICITA LA SICUIENTE INFORMACION DE MANERA RESPETUOSA SOLICITO QUE ME ENVÍEN LOS EXPEDIENTES COMPLETOS DE LA EMPRESA MENCIONADA A CONTINUACIÓN Y REGISTRADA EN LA CÁMARA DE COMERCIO DE CALI: SEGURIDAD STANFORD LTDA NIT 901190207 POR ¿EXPEDIENTE COMPLETO¿ NOS REFERIMOS A LA CONSTITUCIÓN DE LA EMPRESA, LOS DOCUMENTOS RELACIONADOS CON LA CANCELACIÓN DE LAS MATRÍCULAS Y LA ESCISIÓN O LIQUIDACIÓN DE CADA UNA. ASÍ MISMO, LOS DOCUMENTOS DISPONIBLES QUE LA EMPRESA REPORTE ANTE LA ENTIDAD ¿DESDE SU CONSTITUCIÓN HASTA LA CANCELACIÓN DE LA MATRÍCULA¿ TALES COMO: FORMULARIOS DE RENOVACIÓN, ACTAS DE JUNTAS, ASAMBLEAS, REUNIONES EXTRAORDINARIAS DE LA JUNTA DIRECTIVA O LA EMPRESA Y CUALQUIER DOCUMENTACIÓN DISPONIBLE EN LA CÁMARA DE COMERCIO DE SU REGISTRO. - NOTA LA SOCIEDAD SEGURIDAD STANFORD LTDA_x0009__x0009_NIT 901190207 - 1 ACTIVA CALI MAT # 1164257"/>
    <s v="A"/>
    <s v="JCMARIN"/>
    <s v=" "/>
    <s v="Obrero"/>
    <d v="2023-05-03T00:00:00"/>
    <s v="Origino"/>
    <s v="NRESPONS"/>
    <s v="Registros Pub y Redes Emp"/>
    <s v="Back (Registro)"/>
    <s v="Finalizado"/>
    <s v=" "/>
    <s v="Asignado a"/>
    <s v="ECUARTAS"/>
    <s v="Registros Pub y Redes Emp"/>
    <s v="Back (Registro)"/>
    <d v="2023-05-03T00:00:00"/>
    <s v="A"/>
    <s v="MERCANTIL"/>
    <n v="1164257"/>
    <m/>
    <m/>
    <m/>
    <m/>
    <m/>
    <m/>
    <s v="Inscrito"/>
    <m/>
    <s v="ANDREA RINCÓN CARRILLO"/>
    <s v=""/>
    <s v="juridicocuestionp@gmail.com."/>
    <s v="E-mail"/>
    <s v=""/>
    <s v="3 Peticiones"/>
    <x v="0"/>
    <s v="Registros Publicos y Redes Emp"/>
    <s v="Derecho de peticion"/>
    <s v="."/>
    <s v="."/>
    <s v="2023-00352 SANTIAGO DE CALI, 8 DE MAYO DE 2023 SEÑORA ANDREA RINCÓN CARRILLO PERIODISTA DE INVESTIGACIÓN CUESTIÓN PÚBLICA JURIDICOCUESTIONP@GMAIL.COM BOGOTÁ D.C. CORDIAL SALUDO, MEDIANTE ESCRITO DEL 2 DE MAYO DE 2023, RECIBIDO EN ESTA ENTIDAD EL MISMO DÍA, SOLICITÓ: &quot;ME ENVÍEN LOS EXPEDIENTES COMPLETOS DE LA EMPRESA MENCIONADA A CONTINUACIÓN Y REGISTRADA EN LA CÁMARA DE COMERCIO DE CALI: EMPRESA_x0009_IDENTIFICACIÓN SEGURIDADSTANFORDLTDA_x0009_90119020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
    <s v="."/>
    <s v="Finalizado"/>
    <s v="ECUARTAS"/>
    <d v="2023-05-08T00:00:00"/>
    <d v="2023-05-08T00:00:00"/>
    <s v="juridicocuestionp@gmail.com.rpost.biz lunes 08/05/2023 6:33 p. m"/>
    <s v="N"/>
    <s v=""/>
    <x v="0"/>
    <s v=""/>
    <s v="N"/>
    <d v="2023-05-08T00:00:00"/>
    <d v="2023-05-08T00:00:00"/>
    <n v="4"/>
    <n v="15"/>
    <x v="0"/>
    <n v="15"/>
    <s v="cumple"/>
  </r>
  <r>
    <x v="0"/>
    <n v="2023003010"/>
    <x v="83"/>
    <s v="EN COMUNICACION DEL DIA 02052023 CON EMAIL ENVIADOA CONTACTO CCC MEDIANTE PETICION LA SEÑORA KELLY VANESSA BRAVO SALAZAR SOLICITA INFORMACIÓN ACERCA DE CÓMO ES EL PROCESO PARA PODER TENER UNA BASE DE DATOS DE LAS DISCOTECAS EN EL ÁREA METROPOLITANA DE CALI Y EN CALI EN SU PERÍMETRO URBANO EL DÍA DE HOY ESTUVE EN LA CÁMARA DE COMERCIO DE CALI Y ME DIERON EL PRESENTE CORREO PARA PEDIR INFORMACIÓN A SU VEZ QUISIERA SABER PARA ACCEDER A LA MISMA INFORMACIÓN PERO DEL AÑO 1970 U 1985"/>
    <s v="A"/>
    <s v="JCMARIN"/>
    <s v=" "/>
    <s v="Obrero"/>
    <d v="2023-05-03T00:00:00"/>
    <s v="Origino"/>
    <s v="NRESPONS"/>
    <s v="Registros Pub y Redes Emp"/>
    <s v="Back (Registro)"/>
    <s v="Finalizado"/>
    <s v=" "/>
    <s v="Asignado a"/>
    <s v="ECUARTAS"/>
    <s v="Registros Pub y Redes Emp"/>
    <s v="Back (Registro)"/>
    <d v="2023-05-03T00:00:00"/>
    <s v="A"/>
    <s v=""/>
    <m/>
    <m/>
    <m/>
    <m/>
    <m/>
    <m/>
    <m/>
    <s v="Sin Identificación"/>
    <m/>
    <s v="KELLY VANESSA BRAVO SALAZAR"/>
    <s v=""/>
    <s v="kelly.bravo@correounivalle.edu.co"/>
    <s v="E-mail"/>
    <s v=""/>
    <s v="3 Peticiones"/>
    <x v="0"/>
    <s v="Registros Publicos y Redes Emp"/>
    <s v="Derecho de peticion"/>
    <s v="."/>
    <s v="."/>
    <s v="2023-00415 SANTIAGO DE CALI, 9 DE MAYO DE 2023 SEÑORA KELLY VANESSA BRAVO SALAZAR KELLY.BRAVO@CORREOUNIVALLE.EDU.CO LA CIUDAD CORDIAL SALUDO, DAMOS RESPUESTA A SU CORREO ELECTRÓNICO DEL 2 DE MAYO DE 2023, RECIBIDO EN ESTA ENTIDAD EL MISMO DÍA, EN EL QUE SOLICITA: &quot;BASE DE DATOS DE LAS DISCOTECAS EN EL ÁREA METROPOLITANA DE CALI Y EN CALI EN SU PERÍMETRO URBANO, EL DÍA DE HOY ESTUVE EN LA CÁMARA DE COMERCIO DE CALI Y ME DIERON EL PRESENTE CORREO PARA PEDIR INFORMACIÓN, A SU VEZ QUISIERA SABER PARA ACCEDER A LA MISMA INFORMACIÓN PERO DEL AÑO 1970 U 1985 CUAL SERÍA EL PASO A SEGUI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
    <s v="."/>
    <s v="Finalizado"/>
    <s v="ECUARTAS"/>
    <d v="2023-05-09T00:00:00"/>
    <d v="2023-05-09T00:00:00"/>
    <s v="kelly.bravo@correounivalle.edu.co.rpost.biz martes 09/05/2023 9:06 a. m."/>
    <s v="N"/>
    <s v=""/>
    <x v="0"/>
    <s v=""/>
    <s v="N"/>
    <d v="2023-05-09T00:00:00"/>
    <d v="2023-05-09T00:00:00"/>
    <n v="5"/>
    <n v="15"/>
    <x v="0"/>
    <n v="15"/>
    <s v="cumple"/>
  </r>
  <r>
    <x v="0"/>
    <n v="2023003011"/>
    <x v="83"/>
    <s v="EN COMUNICACION DEL DIA 13042023 CON EMAIL ENVIADO A LA SUPERSOCIEDADES Y REMITIDO A LA CC CALI EL DIA 02052023 MEDIENTE PETICION EL SR. JESUS ANTONIO PORRAS SANCHEZ C.C 14.943.018 REPRESENTANTE LEGAL DE CONSTRUCCIONES E INVERSIONES ATRATO LTDA EN LIQUIDACION SOLICITARLE EL FAVOR SI ME PODRIAN ENVIAR A ESTE CORREO LOS ESTADOS FINANCIEROS QUE PRESENTE EN EL AÑO 2012 A LA CÁMARA DE COMERCIO DE CALI DE LA SOCIEDAD CONSTRUCCIONES E INVERSIONES ATRATO LTDA NIT 800198520 -0 YA QUE LA EMPRESA HA ESTADO INACTIVA Y QUIERO TRANSFORMARLA A UNA S.A.S - PERO ME SOLICITAN ESTADOS FINANCIEROS DEL ULTIMO AÑO Y PERDI DICHA INFORMACIÓN - NOTA LA SOCIEDAD CONSTRUCCIONES E INVERSIONES ATRATO S.A.S._x0009__x0009_NIT 800198520 - 0 ACTIVA EN CALI MAT # 342620"/>
    <s v="A"/>
    <s v="JCMARIN"/>
    <s v=" "/>
    <s v="Obrero"/>
    <d v="2023-05-03T00:00:00"/>
    <s v="Origino"/>
    <s v="NRESPONS"/>
    <s v="Registros Pub y Redes Emp"/>
    <s v="Back (Registro)"/>
    <s v="Finalizado"/>
    <s v=" "/>
    <s v="Asignado a"/>
    <s v="ECUARTAS"/>
    <s v="Registros Pub y Redes Emp"/>
    <s v="Back (Registro)"/>
    <d v="2023-05-03T00:00:00"/>
    <s v="A"/>
    <s v="MERCANTIL"/>
    <n v="342620"/>
    <m/>
    <m/>
    <m/>
    <m/>
    <m/>
    <m/>
    <s v="Inscrito"/>
    <m/>
    <s v="JESUS ANTONIO PORRAS SANCHEZ"/>
    <s v=""/>
    <s v="luzmila0121@hotmail.com"/>
    <s v="E-mail"/>
    <s v=""/>
    <s v="3 Peticiones"/>
    <x v="0"/>
    <s v="Registros Publicos y Redes Emp"/>
    <s v="Derecho de peticion"/>
    <s v="."/>
    <s v="."/>
    <s v="2023-00352 SANTIAGO DE CALI, 8 DE MAYO DE 2023 SEÑOR JESUS ANTONIO PORRAS SANCHEZ REPRESENTANTE LEGAL CONSTRUCCIONES E INVERSIONES ATRATO S.A.S. LUZMILA0121@HOTMAIL.COM LA CIUDAD CORDIAL SALUDO, MEDIANTE ESCRITO DEL 13 DE ABRIL DE 2023, RECIBIDO EN LA SUPERINTENDENCIA DE SOCIEDADES Y REMITIDO A ESTA ENTIDAD EL 2 DE MAYO DEL 2023, SOLICITÓ: &quot;ENVIAR A ESTE CORREO LOS ESTADOS FINANCIEROS QUE PRESENTE EN EL AÑO 2012 A LA CÁMARA DE COMERCIO DE CALI, DE LA SOCIEDAD CONSTRUCCIONES E INVERSIONES ATRATO LTDA NIT 800198520 -0 YA QUE LA EMPRESA HA ESTADO INACTIVA Y QUIERO TRANSFORMARLA A UNA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
    <s v="."/>
    <s v="Finalizado"/>
    <s v="ECUARTAS"/>
    <d v="2023-05-08T00:00:00"/>
    <d v="2023-05-08T00:00:00"/>
    <s v="'luzmila0121@hotmail.com.rpost.biz' lunes 08/05/2023 7:04 p. m"/>
    <s v="N"/>
    <s v=""/>
    <x v="0"/>
    <s v="Interés general y particular"/>
    <s v="N"/>
    <d v="2023-05-08T00:00:00"/>
    <d v="2023-05-08T00:00:00"/>
    <n v="4"/>
    <n v="15"/>
    <x v="0"/>
    <n v="15"/>
    <s v="cumple"/>
  </r>
  <r>
    <x v="0"/>
    <n v="2023003015"/>
    <x v="83"/>
    <s v="SE SOLICITA PRORROGA DE PLAZO PARA SUBSANAR REQUERIMIENTO DE LA RAD. 20230366317 DEL PROPONENTE SR. SIMON AGUSTIN RIDDERSTAP INFANTE CC 12615886-2 HECHO POR LA DRA. AURA CRISTINA SANCHEZ LOZANO"/>
    <s v="A"/>
    <s v="JCMARIN"/>
    <s v=" "/>
    <s v="Obrero"/>
    <d v="2023-05-03T00:00:00"/>
    <s v="Origino"/>
    <s v="NRESPONS"/>
    <s v="Registros Pub y Redes Emp"/>
    <s v="Juridica"/>
    <s v="Finalizado"/>
    <s v=" "/>
    <s v="Asignado a"/>
    <s v="AUSANCHE"/>
    <s v="Registros Pub y Redes Emp"/>
    <s v="Juridica"/>
    <d v="2023-05-03T00:00:00"/>
    <s v="A"/>
    <s v="PROPONENTES"/>
    <n v="16739"/>
    <n v="20230366317"/>
    <m/>
    <m/>
    <m/>
    <m/>
    <m/>
    <s v="Inscrito"/>
    <m/>
    <s v="SIMON AGUSTIN RIDDERSTAP INFANTE"/>
    <s v=""/>
    <s v="contabilidad@industriasridders.com.co"/>
    <s v="E-mail"/>
    <s v=""/>
    <s v="3 Peticiones"/>
    <x v="3"/>
    <s v="Registros Publicos y Redes Emp"/>
    <s v="Derecho de peticion"/>
    <s v="."/>
    <s v="."/>
    <s v="SE CONCEDE PRORROGA HASTA 03/06/2023"/>
    <s v="."/>
    <s v="Finalizado"/>
    <s v="AUSANCHE"/>
    <d v="2023-05-03T00:00:00"/>
    <d v="2023-05-03T00:00:00"/>
    <s v=" "/>
    <s v="N"/>
    <s v=""/>
    <x v="0"/>
    <s v="."/>
    <s v="N"/>
    <d v="2023-05-03T00:00:00"/>
    <d v="2023-05-03T00:00:00"/>
    <n v="1"/>
    <n v="15"/>
    <x v="0"/>
    <n v="15"/>
    <s v="cumple"/>
  </r>
  <r>
    <x v="0"/>
    <n v="2023003021"/>
    <x v="83"/>
    <s v="EN COMUNICACION DEL DIA 20042023 CON EMAIL ENVIADO A LA CC BOGOTA DC Y REMITIDO A LA CC CALI EL DIA 0205203 CON RAD. 20230503672 POR TRASLADO POR COMPETENCIAS LA SEÑORA DIANA MILENA MARTIN ROJAS CC 20638216 SOLICITA CONSUTLAR EN BASE DED ATOS DE LA CCC Y A NIVEL NACIONAL SI SE ENCUENTRA REGISTRADA EN DICHO ENTE CAMERAL APRA ASUNTOS JUDICIALES ANTE EL JUZGADO DE EJEC. DE PENAS DE ZIPAQUIRA - NOTA LA CEDUAL APORTADA NO FIGURA CON REGISTROS EN LA CCC"/>
    <s v="A"/>
    <s v="JCMARIN"/>
    <s v=" "/>
    <s v="Obrero"/>
    <d v="2023-05-03T00:00:00"/>
    <s v="Origino"/>
    <s v="NRESPONS"/>
    <s v="Registros Pub y Redes Emp"/>
    <s v="Back (Registro)"/>
    <s v="Finalizado"/>
    <s v=" "/>
    <s v="Asignado a"/>
    <s v="CMARTINE"/>
    <s v="Registros Pub y Redes Emp"/>
    <s v="Juridica"/>
    <d v="2023-05-03T00:00:00"/>
    <s v="A"/>
    <s v=""/>
    <m/>
    <m/>
    <m/>
    <m/>
    <m/>
    <m/>
    <m/>
    <s v="Sin Identificación"/>
    <m/>
    <s v="DIANA MILENA MARTIN ROJAS"/>
    <s v=""/>
    <s v=""/>
    <s v="E-mail"/>
    <s v=""/>
    <s v="3 Peticiones"/>
    <x v="0"/>
    <s v="Registros Publicos y Redes Emp"/>
    <s v="Derecho de peticion"/>
    <s v="."/>
    <s v="."/>
    <s v="CONTESTADO CON CARTA 2023-00525 DEL 17 DE MAYO DE 2023, ASÍ: &quot;MEDIANTE ESCRITO RECIBIDO EN LA CÁMARA DE COMERCIO DE BOGOTÁ Y REMITIDO A ESTA ENTIDAD EL 2 DE MAYO DE 2023, SOLICITÓ &quot;SE CONSULTE LA BASE DE DATOS Q USTEDES MANEJAN A NIVEL NACIONAL, Y SE ME RESPONDA DE CONFORM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DIANA MILENA MA"/>
    <s v="."/>
    <s v="Finalizado"/>
    <s v="CMARTINE"/>
    <d v="2023-05-17T00:00:00"/>
    <d v="2023-05-17T00:00:00"/>
    <s v=" "/>
    <s v="N"/>
    <s v=""/>
    <x v="0"/>
    <s v="Interés general y particular"/>
    <s v="N"/>
    <d v="2023-05-17T00:00:00"/>
    <d v="2023-05-17T00:00:00"/>
    <n v="11"/>
    <n v="15"/>
    <x v="0"/>
    <n v="15"/>
    <s v="cumple"/>
  </r>
  <r>
    <x v="0"/>
    <n v="2023003026"/>
    <x v="83"/>
    <s v="EN COMUNICACION DEL DIA 24042023 CON RAD 20235860011441 DE LA FGN FISCALIA 19 SECCIONAL DECLA BOGOTA DC - ENVIADO VIA EMAIL A LA CC BOGOTA Y REMITIDO A LA CC CALI EL DIA 03052023 CON RADICACION NO. 20230499455 SOLICITAN VERIFICAR EN LAS BASES DE DATOS INFORMACION DE LOS REGISTROS E INSCRIPCIONES QUE FIGUREN A NOMBRE DE LAS PERSONAS RELACIONADAS EN EL OFICIO. - NOTA EL SR. CAMACHO QUINTERO CESAR_x0009_ C.C. 14476343 ACTIVA_x0009_CALI MAT # 1035008"/>
    <s v="A"/>
    <s v="JCMARIN"/>
    <s v=" "/>
    <s v="Obrero"/>
    <d v="2023-05-03T00:00:00"/>
    <s v="Origino"/>
    <s v="NRESPONS"/>
    <s v="Registros Pub y Redes Emp"/>
    <s v="Back (Registro)"/>
    <s v="Finalizado"/>
    <s v=" "/>
    <s v="Asignado a"/>
    <s v="ECUARTAS"/>
    <s v="Registros Pub y Redes Emp"/>
    <s v="Back (Registro)"/>
    <d v="2023-05-03T00:00:00"/>
    <s v="A"/>
    <s v=""/>
    <m/>
    <m/>
    <m/>
    <m/>
    <m/>
    <m/>
    <m/>
    <s v="Sin Identificación"/>
    <m/>
    <s v="PEDRO ESTEBAN BOJACA RAMOS"/>
    <s v="5702000ext1398"/>
    <s v="pedro.bojaca@fiscalia,gov.co"/>
    <s v="E-mail"/>
    <s v="3185321753"/>
    <s v="3 Peticiones"/>
    <x v="0"/>
    <s v="Registros Publicos y Redes Emp"/>
    <s v="Derecho de peticion"/>
    <s v="."/>
    <s v="."/>
    <s v="2023-00284 SANTIAGO DE CALI, 4 DE MAYO DE 2023 SEÑORES FISCALIA GENERAL DE LA NACIÓN ATENCIÓN: PEDRO ESTEBAN BOJACÁ RAMOS PROFESIONAL INVESTIGADOR I PEDRO.BOJACA@FISCALIA.GOV.CO BOGOTÁ D.C. CORDIAL SALUDO, DAMOS RESPUESTA A SU OFICIO OT 9542 NUNC 110016000096202310073 EL 24 DE ABRIL DE 2023, RECIBIDO EN LA CÁMARA DE COMERCIO DE BOGOTÁ, REMITIDO A ESTA ENTIDAD EL 28 DE ABRIL, SOLICITÓ: &quot;APORTAR LA INFORMACIÓN DE LOS REGISTROS O INSCRIPCIONES QUE FIGUREN A NOMBRE DE LOS SIGUIENTES CIUDADAN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
    <s v="."/>
    <s v="Finalizado"/>
    <s v="ECUARTAS"/>
    <d v="2023-05-04T00:00:00"/>
    <d v="2023-05-04T00:00:00"/>
    <s v="pedro.bojaca@fiscalia.gov.co.rpost.biz jueves 04/05/2023 8:17 a. m"/>
    <s v="N"/>
    <s v=""/>
    <x v="0"/>
    <s v=""/>
    <s v="N"/>
    <d v="2023-05-04T00:00:00"/>
    <d v="2023-05-04T00:00:00"/>
    <n v="2"/>
    <n v="15"/>
    <x v="0"/>
    <n v="15"/>
    <s v="cumple"/>
  </r>
  <r>
    <x v="0"/>
    <n v="2023003029"/>
    <x v="83"/>
    <s v="SOLICITAN PRORROGA DE PLAZO PARA SUBSANAR REQUERIMIENTO DE LA RAD. 20230396367 DE AL SOCIEDAD INVERSIONES GARCES ESCALANTE SAS NIT 901599964 HECHO POR LA DRA. MAYRA BASTIDAS"/>
    <s v="A"/>
    <s v="JCMARIN"/>
    <s v=" "/>
    <s v="Obrero"/>
    <d v="2023-05-03T00:00:00"/>
    <s v="Origino"/>
    <s v="no aplica"/>
    <s v="Registros Pub y Redes Emp"/>
    <s v="Juridica"/>
    <s v="Finalizado"/>
    <s v=" "/>
    <s v="Asignado a"/>
    <s v="MBASTIDA"/>
    <s v="Registros Pub y Redes Emp"/>
    <s v="Juridica"/>
    <d v="2023-05-03T00:00:00"/>
    <s v="A"/>
    <s v="MERCANTIL"/>
    <n v="1153489"/>
    <n v="20230396367"/>
    <m/>
    <m/>
    <m/>
    <m/>
    <m/>
    <s v="Inscrito"/>
    <m/>
    <s v="GONZALO GARCES LLOREDA"/>
    <s v=""/>
    <s v="auditor3@veascome.com"/>
    <s v="E-mail"/>
    <s v="3173008466"/>
    <s v="3 Peticiones"/>
    <x v="3"/>
    <s v="Registros Publicos y Redes Emp"/>
    <s v="Derecho de peticion"/>
    <s v="."/>
    <s v="."/>
    <s v="EN EL APLICATIVO DE DEVOLUCIONES FUE REALIZADA LA PRÓRROGA CORRESPONDIENTE, QUEDANDO COMO FECHA DE REQUERIMIENTO EL 07/04/2023Y COMO FECHA DEL LÍMITE DE LA PRÓRROGA EL 07/06/2023 PQRS 3029 CORREO DEL 03-05-2023 FUE SOLICITADA PRORROGA "/>
    <s v="."/>
    <s v="Finalizado"/>
    <s v="MBASTIDA"/>
    <d v="2023-05-03T00:00:00"/>
    <d v="2023-05-03T00:00:00"/>
    <s v=" "/>
    <s v="N"/>
    <s v=""/>
    <x v="0"/>
    <s v="Interés general y particular"/>
    <s v="N"/>
    <d v="2023-05-03T00:00:00"/>
    <d v="2023-05-03T00:00:00"/>
    <n v="1"/>
    <n v="15"/>
    <x v="0"/>
    <n v="15"/>
    <s v="cumple"/>
  </r>
  <r>
    <x v="0"/>
    <n v="2023003030"/>
    <x v="83"/>
    <s v="SOLICITAN PRORROGA DE PLAZO PARA SUBSANAR REQUERIMIENTO DE LA RAD. 20230180119 DE AL SOCIEDAD GRUPO SOTOS SAS HECHO POR LA DRA. LAURA ISABEL PRADO"/>
    <s v="A"/>
    <s v="JCMARIN"/>
    <s v=" "/>
    <s v="Obrero"/>
    <d v="2023-05-03T00:00:00"/>
    <s v="Origino"/>
    <s v="NRESPONS"/>
    <s v="Registros Pub y Redes Emp"/>
    <s v="Juridica"/>
    <s v="Finalizado"/>
    <s v=" "/>
    <s v="Asignado a"/>
    <s v="LPRADO"/>
    <s v="Registros Pub y Redes Emp"/>
    <s v="Juridica"/>
    <d v="2023-05-03T00:00:00"/>
    <s v="A"/>
    <s v="MERCANTIL"/>
    <m/>
    <n v="20230180119"/>
    <m/>
    <m/>
    <m/>
    <m/>
    <m/>
    <s v="Sin Identificación"/>
    <m/>
    <s v="JCKELINE LOPEZ"/>
    <s v=""/>
    <s v="sotospaella@gmail.com"/>
    <s v="E-mail"/>
    <s v="3154758036"/>
    <s v="3 Peticiones"/>
    <x v="3"/>
    <s v="Registros Publicos y Redes Emp"/>
    <s v="Derecho de peticion"/>
    <s v="."/>
    <s v="."/>
    <s v="04/05/2023 - SE COMUNICA CON EL USUARIO AL NUMERO REPORTADO EN LA SOLICITUD Y SE LE INDICA QUE LA PRORROGA NO PROCEDE YA QUE EL TRAMITE CUANDO ESTABA EN REQUERIMIENTO SE LE DIO PRORROGA POR MEDIO DEL PQR 2023002333, QUEDANDO COMO FECHA DE FINALIZACIÓN EL DIA 9 DE MAYO DE 2023, PERO EL TRAMITE FUE REINGRESADO EL 24 DE ABRIL DE 2023 Y LA RAD FUE DEVUELTA EL 25 DE ABRIL DE 2023, EXPLICANDOLE QUE LA PRORROGA NO PROCEDE SOBRE TRAMITES QUE ESTAN DEVUELTOS, SE LE EXPLICA COMO PUEDE SUBSANAR EL TRAMITE Y COMO PUEDE REINGRESARLO, QUEDANDO CLARO POR PARTE DEL USUARIO"/>
    <s v="."/>
    <s v="Finalizado"/>
    <s v="LPRADO"/>
    <d v="2023-05-04T00:00:00"/>
    <d v="2023-05-04T00:00:00"/>
    <s v=" "/>
    <s v="N"/>
    <s v=""/>
    <x v="0"/>
    <s v="Interés general y particular"/>
    <s v="N"/>
    <d v="2023-05-04T00:00:00"/>
    <d v="2023-05-04T00:00:00"/>
    <n v="2"/>
    <n v="15"/>
    <x v="0"/>
    <n v="15"/>
    <s v="cumple"/>
  </r>
  <r>
    <x v="0"/>
    <n v="2023003032"/>
    <x v="83"/>
    <s v="SOLICITAN PRORROGA DE PLAZO PARA SUBSANAR REQUERIMIENTO DE LA RAD. 20230421547 RUP DE AL SOCIEDAD BOBINADOS Y SERVICIOS INDUSTRIALES SAS NIT 900676852-4 HECHO POR EL DR. SANTIAGO ALBAN FIGUEROA"/>
    <s v="A"/>
    <s v="JCMARIN"/>
    <s v=" "/>
    <s v="Obrero"/>
    <d v="2023-05-03T00:00:00"/>
    <s v="Origino"/>
    <s v="NRESPONS"/>
    <s v="Registros Pub y Redes Emp"/>
    <s v="Juridica"/>
    <s v="Finalizado"/>
    <s v=" "/>
    <s v="Asignado a"/>
    <s v="SALBAN"/>
    <s v="Registros Pub y Redes Emp"/>
    <s v="Juridica"/>
    <d v="2023-05-03T00:00:00"/>
    <s v="A"/>
    <s v="PROPONENTES"/>
    <m/>
    <n v="20230421547"/>
    <m/>
    <m/>
    <m/>
    <m/>
    <m/>
    <s v="Sin Identificación"/>
    <m/>
    <s v="JAIME GONZALEZ CORTES"/>
    <s v=""/>
    <s v="bobinadosycircuitos@gmail.com"/>
    <s v="E-mail"/>
    <s v="310 764 19 72"/>
    <s v="3 Peticiones"/>
    <x v="3"/>
    <s v="Registros Publicos y Redes Emp"/>
    <s v="Derecho de peticion"/>
    <s v="."/>
    <s v="."/>
    <s v="SE CONCEDE PRÓRROGA DEL PQR 2023003032 HASTA LA FECHA 11 DE JUNIO DEL 2023."/>
    <s v="."/>
    <s v="Finalizado"/>
    <s v="SALBAN"/>
    <d v="2023-05-04T00:00:00"/>
    <d v="2023-05-04T00:00:00"/>
    <s v=" "/>
    <s v="N"/>
    <s v=""/>
    <x v="0"/>
    <s v="."/>
    <s v="N"/>
    <d v="2023-05-04T00:00:00"/>
    <d v="2023-05-04T00:00:00"/>
    <n v="2"/>
    <n v="15"/>
    <x v="0"/>
    <n v="15"/>
    <s v="cumple"/>
  </r>
  <r>
    <x v="0"/>
    <n v="2023003033"/>
    <x v="83"/>
    <s v="SOLICITAN PRORROGA DE PLAZO PARA SUBSANAR REQUERIMIENTO DE LA RAD. 20230421547 RUP DE AL SOCIEDAD PROIECTUS INGENIERIA SAS NIT 900.064.086-2 HECHO POR EL DR. SANTIAGO ALBAN FIGUEROA"/>
    <s v="A"/>
    <s v="JCMARIN"/>
    <s v=" "/>
    <s v="Obrero"/>
    <d v="2023-05-03T00:00:00"/>
    <s v="Origino"/>
    <s v="NRESPONS"/>
    <s v="Registros Pub y Redes Emp"/>
    <s v="Juridica"/>
    <s v="Finalizado"/>
    <s v=" "/>
    <s v="Asignado a"/>
    <s v="SALBAN"/>
    <s v="Registros Pub y Redes Emp"/>
    <s v="Juridica"/>
    <d v="2023-05-03T00:00:00"/>
    <s v="A"/>
    <s v="PROPONENTES"/>
    <n v="92788"/>
    <n v="20230420208"/>
    <m/>
    <m/>
    <m/>
    <m/>
    <m/>
    <s v="Inscrito"/>
    <m/>
    <s v="DORA LORENA CHAVEZ"/>
    <s v="4036003"/>
    <s v="auxiliaradm@proiectusingenieria.com"/>
    <s v="E-mail"/>
    <s v="3175052511"/>
    <s v="3 Peticiones"/>
    <x v="3"/>
    <s v="Registros Publicos y Redes Emp"/>
    <s v="Derecho de peticion"/>
    <s v="."/>
    <s v="."/>
    <s v="SE CONCEDE PRÓRROGA HASTA EL 5 DE JUNIO DEL 2023 DEL RADICADO DEL PQR 2023003033."/>
    <s v="."/>
    <s v="Finalizado"/>
    <s v="SALBAN"/>
    <d v="2023-05-04T00:00:00"/>
    <d v="2023-05-04T00:00:00"/>
    <s v=" "/>
    <s v="N"/>
    <s v=""/>
    <x v="0"/>
    <s v="."/>
    <s v="N"/>
    <d v="2023-05-04T00:00:00"/>
    <d v="2023-05-04T00:00:00"/>
    <n v="2"/>
    <n v="15"/>
    <x v="0"/>
    <n v="15"/>
    <s v="cumple"/>
  </r>
  <r>
    <x v="0"/>
    <n v="2023003045"/>
    <x v="84"/>
    <s v="EN COMUNICACION DEL DIA 07032023 CON EMAIL ENVIADO A LA CCSM Y REMITIDO A LA CC CALI EL DIA 04052023 MEDIANTE TUTELA DE LA SEÑORA JENNY TERESA PEREZ AGUILAR CC 26255899 SOLICITAR LA SIGUIENTE INFORMACIÓN: 1. SE ME INFORME SI MAURICIO VEGA PEREZ, IDENTIFICADO CON C.C. NO 8.345.669, APARECE COMO SOCIO DE ALGUNA EMPRESA INSCRITA EN ESTA CÁMARA DE COMERCIO. 2. SE ME INFORME SI MAURICIO VEGA PEREZ, IDENTIFICADO CON C.C. NO 8.345.669, APARECE COMO REPRESENTANTE LEGAL DE ALGUNA EMPRESA INSCRITA EN ESTA CÁMARA DE COMERCIO. 3. EN CASO AFIRMATIVO, INDICAR LOS NOMBRES DE LAS EMPRESAS CON SUS RESPECTIVOS NIT."/>
    <s v="A"/>
    <s v="JCMARIN"/>
    <s v=" "/>
    <s v="Obrero"/>
    <d v="2023-05-04T00:00:00"/>
    <s v="Origino"/>
    <s v="NRESPONS"/>
    <s v="Registros Pub y Redes Emp"/>
    <s v="Back (Registro)"/>
    <s v="Finalizado"/>
    <s v=" "/>
    <s v="Asignado a"/>
    <s v="ECUARTAS"/>
    <s v="Registros Pub y Redes Emp"/>
    <s v="Back (Registro)"/>
    <d v="2023-05-04T00:00:00"/>
    <s v="A"/>
    <s v=""/>
    <m/>
    <m/>
    <m/>
    <m/>
    <m/>
    <m/>
    <m/>
    <s v="Sin Identificación"/>
    <m/>
    <s v="JENNY TERESA PEREZ AGUILAR"/>
    <s v="3043692413"/>
    <s v="rsalcedos2014@gmail.com"/>
    <s v="E-mail"/>
    <s v="3014083257"/>
    <s v="3 Peticiones"/>
    <x v="0"/>
    <s v="Registros Publicos y Redes Emp"/>
    <s v="Derecho de peticion"/>
    <s v="."/>
    <s v="."/>
    <s v="2023-00464 SANTIAGO DE CALI, 4 DE MAYO DE 2023 SEÑORA YENNY TERESA PEREZ AGUILAR RSALCEDOS2014@GMAIL.COM CORDIAL SALUDO, MEDIANTE OFICIO NO. 1034 DEL 3 DE MAYO DE 2023 PROVENIENTE DEL JUZGADO PRIMERO CIVIL MUNICIPAL DE CARTAGENA, POR EL CUAL NOS NOTIFICAN DE LA ACCIÓN DE TUTELA INTERPUESTA CONTRA EL REGISTRO ÚNICO EMPRESARIAL Y SOCIAL ¿ RUES, TUVIMOS CONOCIMIENTO DEL DERECHO DE PETICIÓN QUE USTED ENVIÓ EL 7 DE MARZO DE 2023 A LOS CORREOS PQRS@CCSM.ORG.CO Y NOTIFICACIÓN.JUDICIAL@CCSM.ORG.CO, LOS CUALES NO PERTENECEN A ESTA CÁMARA DE COMERCIO, MEDIANTE EL CUAL SOLICITA: ¿1. SE ME INFORME SI MAURICIO VEGA PEREZ, IDENTIFICADO CON C.C. NO 8.345.669, APARECE COMO SOCIO DE ALGUNA EMPRESA INSCRITA EN ESTA CÁMARA DE COMERCIO. 2. SE ME INFORME SI MAURICIO VEGA PEREZ, IDENTIFICADO CON C.C. NO 8.345.669, APARECE COMO REPRESENTANTE LEGAL DE ALGUNA EMPRESA INSCRITA EN ESTA CÁMARA DE COMERCIO. 3. EN CASO AFIRMATIVO, INDICAR LOS NOMBRES DE LAS EMPRESAS CON SUS RESPECTIVOS NIT¿. AL RESPECTO, LE INFORMA"/>
    <s v="."/>
    <s v="Finalizado"/>
    <s v="ECUARTAS"/>
    <d v="2023-05-09T00:00:00"/>
    <d v="2023-05-09T00:00:00"/>
    <s v="rsalcedos2014@gmail.com.rpost.biz jueves 04/05/2023 2:43 p. m"/>
    <s v="N"/>
    <s v=""/>
    <x v="0"/>
    <s v="Interés general y particular"/>
    <s v="N"/>
    <d v="2023-05-09T00:00:00"/>
    <d v="2023-05-09T00:00:00"/>
    <n v="4"/>
    <n v="15"/>
    <x v="0"/>
    <n v="15"/>
    <s v="cumple"/>
  </r>
  <r>
    <x v="0"/>
    <n v="2023003058"/>
    <x v="84"/>
    <s v="EN COMUNICACION DEL DIA 03052023 CON EMAIL ENVIADO A CONTACTO CCC MEDIANTE PETICIONWILLIAM CARO IDENTIFICADO CON CC 74.184.800 ME PERMITO SOLICITAR AMABLEMENTE ANTE USTEDES EN CALIDAD DE REPRESENTANTE LEGAL DE LA SOCIEDAD ECOPROTÉRMIC SAS LA SIGUIENTE PETICIÓN PARA EL CAMBIO DE NÚMERO DE IDENTIFICACIÓN DE LA ACCIONISTA DE LA SOCIEDAD ODELAISY BENAVIDES VERA QUIEN RECIBIÓ LA NACIONALIDAD COLOMBIANA POR ADOPCIÓN, POR LO CUAL SE REQUIERE HACER EL CAMBIO DE IDENTIFICACIÓN ACTUALMENTE REGISTRADA ANTE CÁMARA DE COMERCIO CON CÉDULA DE EXTRANJERÍA 299615 POR LA CÉDULA DE CIUDADANÍA NO 2.000.009.991. "/>
    <s v="A"/>
    <s v="JCMARIN"/>
    <s v=" "/>
    <s v="Obrero"/>
    <d v="2023-05-04T00:00:00"/>
    <s v="Origino"/>
    <s v="NRESPONS"/>
    <s v="Registros Pub y Redes Emp"/>
    <s v="Back (Registro)"/>
    <s v="Finalizado"/>
    <s v=" "/>
    <s v="Asignado a"/>
    <s v="MVELASCO"/>
    <s v="Registros Pub y Redes Emp"/>
    <s v="Back Correcciones Registro"/>
    <d v="2023-05-04T00:00:00"/>
    <s v="A"/>
    <s v="MERCANTIL"/>
    <n v="1003433"/>
    <m/>
    <m/>
    <m/>
    <m/>
    <m/>
    <m/>
    <s v="Inscrito"/>
    <m/>
    <s v="WILLIAM CARO"/>
    <s v=""/>
    <s v="wecarog@gmail.com"/>
    <s v="E-mail"/>
    <s v="3044571012"/>
    <s v="2 Del tramite del documento"/>
    <x v="19"/>
    <s v="Registros Publicos y Redes Emp"/>
    <s v="Inscripción"/>
    <s v="."/>
    <s v="."/>
    <s v="AL INSCRITO 1003433-16 SE ACTUALIZÓ EL NUMERO DE IDENTIFICACIÓN DE LA REPRESENTANTE LEGAL SUPLENTE ODELAISY BENAVIDES VERA QUEDANDO ASÍ CC 2000009991"/>
    <s v="."/>
    <s v="Finalizado"/>
    <s v="MVELASCO"/>
    <d v="2023-05-09T00:00:00"/>
    <d v="2023-05-09T00:00:00"/>
    <s v=" "/>
    <s v="N"/>
    <s v=""/>
    <x v="0"/>
    <s v="."/>
    <s v="N"/>
    <d v="2023-05-09T00:00:00"/>
    <d v="2023-05-09T00:00:00"/>
    <n v="4"/>
    <n v="15"/>
    <x v="0"/>
    <n v="15"/>
    <s v="cumple"/>
  </r>
  <r>
    <x v="0"/>
    <n v="2023003059"/>
    <x v="84"/>
    <s v="EN COMUNICACION DEL DIA 23 ABRIL 2023 MEDIANTE DERECHO DE PETICION LA SRA MIRYAM ELSA RIOS DE RUBIANO CC 31831089 SOLICITA SE ME EXPIDA CERTIFICACION DIRIGIDA AL FONDO NACIONAL DEL AHORRO DONDE SE INDIQUE SI LA EMPRESA GLOBAL TEMPO NACIONAL UNION TEMPORAL IDENTIFICADA CON NIT 900091020-1 ESTA REGISTRADA ALLA DE SER ASI INDICAR SI ESTA FUE LIQUIDADA O FUE CANCELADA SU MATRICULA"/>
    <s v="A"/>
    <s v="LNDELGAD"/>
    <s v=" "/>
    <s v="Principal"/>
    <d v="2023-05-04T00:00:00"/>
    <s v="Origino"/>
    <s v="NRESPONS"/>
    <s v="Registros Pub y Redes Emp"/>
    <s v="Back (Registro)"/>
    <s v="Finalizado"/>
    <s v=" "/>
    <s v="Asignado a"/>
    <s v="ECUARTAS"/>
    <s v="Registros Pub y Redes Emp"/>
    <s v="Back (Registro)"/>
    <d v="2023-05-04T00:00:00"/>
    <s v="A"/>
    <s v="NO APLICA"/>
    <m/>
    <m/>
    <m/>
    <m/>
    <m/>
    <m/>
    <m/>
    <s v="Sin Identificación"/>
    <n v="31831089"/>
    <s v="MIRYAM ELSA RIOS DE RUBIANO"/>
    <s v=""/>
    <s v="merabogada94@hotmail.com"/>
    <s v="E-mail"/>
    <s v="3166946496"/>
    <s v="3 Peticiones"/>
    <x v="0"/>
    <s v="Registros Publicos y Redes Emp"/>
    <s v="Derecho de peticion"/>
    <s v="."/>
    <s v="."/>
    <s v="2023-00485 SANTIAGO DE CALI, 9 DE MAYO DE 2023 SEÑORA MIRYAM ELSA RIOS DE RUBIANO MERABOGADA94@HOTMAIL.COM LA CIUDAD CORDIAL SALUDO, MEDIANTE ESCRITO SIN FECHA, RECIBIDO EN ESTA ENTIDAD EL 4 DE MAYO DE 2023, SOLICITÓ: &quot;SE ME EXPIDA CERTIFICACIÓN DIRIGIDA AL FONDO NACIONAL DEL AHORRO, DONDE SE INDIQUE SI LA EMPRESA GLOBAL TEMPO NACIONAL UNION TEMPORAL IDENTIFICADA CON NIT 900091020-1, ESTÁ REGISTRADA ALLÁ. DE SER ASÍ INDICAR SI ESTA FUE LIQUIDADA O FUE CANCELADA SU MATRÍCU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s v="."/>
    <s v="Finalizado"/>
    <s v="ECUARTAS"/>
    <d v="2023-05-10T00:00:00"/>
    <d v="2023-05-10T00:00:00"/>
    <s v="merabogada94@hotmail.com.rpost.biz miércoles 10/05/2023 10:40 a. m"/>
    <s v="N"/>
    <s v=""/>
    <x v="0"/>
    <s v="Interés general y particular"/>
    <s v="N"/>
    <d v="2023-05-10T00:00:00"/>
    <d v="2023-05-10T00:00:00"/>
    <n v="5"/>
    <n v="15"/>
    <x v="0"/>
    <n v="15"/>
    <s v="cumple"/>
  </r>
  <r>
    <x v="0"/>
    <n v="2023003061"/>
    <x v="84"/>
    <s v="POR MEDIO DE LA PRESENTE SOLICITO REVERSAR LOS DERECHOS DE RENOVACIÓN DEL AÑO 2023 DEL ESTABLECIMIENTO DENOMINADO LA PANADERIA ARABE PANCE CON MATRICULA MERCANTIL 998660-2 EL CLIENTE REALIZO LA RENOVACIÓN EL DIA 16/03/2023 Y SU CANCELACION DEFINITIVA EL DIA 30/03/2023 PARA PROCEDER A DEVOLVER EL DINERO POR CONCEPTO DE RENOVACION DEL ESTABLECIMIENTO AÑO 2023 TENIENDO EN CUENTA QUE SOLICITO LA CANCELACION DENTRO DE LOS 10 DIAS SEGUN PROCEDIMIENTO"/>
    <s v="A"/>
    <s v="JCOIME"/>
    <s v=" "/>
    <s v="Principal"/>
    <d v="2023-05-04T00:00:00"/>
    <s v="Origino"/>
    <s v="NRESPONS"/>
    <s v="Registros Pub y Redes Emp"/>
    <s v="Back (Registro)"/>
    <s v="Finalizado"/>
    <s v=" "/>
    <s v="Asignado a"/>
    <s v="MVELASCO"/>
    <s v="Registros Pub y Redes Emp"/>
    <s v="Back Correcciones Registro"/>
    <d v="2023-05-04T00:00:00"/>
    <s v="A"/>
    <s v="MERCANTIL"/>
    <n v="998660"/>
    <n v="20230247478"/>
    <m/>
    <m/>
    <m/>
    <m/>
    <m/>
    <s v="Inscrito"/>
    <m/>
    <s v="LA PANADERIA ARABE S.A.S "/>
    <s v=""/>
    <s v="panaderiaarabesas@hotmail.com"/>
    <s v="E-mail"/>
    <s v="3145828480"/>
    <s v="2 Del tramite del documento"/>
    <x v="38"/>
    <s v="Registros Publicos y Redes Emp"/>
    <s v="Inscripción"/>
    <s v="."/>
    <s v="."/>
    <s v=".AL INSCRITO 998660-2 SE INACTIVA FECHA DE RENOVACIÓN AL 2023 Y SE ACTIVA FECHA RENOVACIÓN AL AÑO 2022 QUEDANDO 31 DICIEMBRE DE 2022 NO SE CAMBIA EL ESTADO A LA RAD 20230291473 CON LA QUE SE REALIZÓ LA RENOVACIÓN DEBIDO QUE SE RENOVARON AÑOS ANTERIORES (2022). PARA QUE PROCEDAN CON LA DEVOLUCIÓN DEL DINERO. SE NOTIFICA A LA USUARIA AL CORREO ELECTRÓNICO REPORTADO EN EL RECLAMO"/>
    <s v="."/>
    <s v="Finalizado"/>
    <s v="MVELASCO"/>
    <d v="2023-05-17T00:00:00"/>
    <d v="2023-05-17T00:00:00"/>
    <s v=" "/>
    <s v="N"/>
    <s v=""/>
    <x v="0"/>
    <s v="."/>
    <s v="N"/>
    <d v="2023-05-17T00:00:00"/>
    <d v="2023-05-17T00:00:00"/>
    <n v="10"/>
    <n v="15"/>
    <x v="0"/>
    <n v="15"/>
    <s v="cumple"/>
  </r>
  <r>
    <x v="0"/>
    <n v="2023003063"/>
    <x v="84"/>
    <s v="EN COMUNICACION DEL DIA 23 ABRIL 2023 CON LA ENTIDAD CONTRALORIA GENERAL DE LA NACIONAL RAD 2023EE0054026 EXPEDIENTE DISCIPLINARIO 5977 SOLICITA ORDENAR A QUIEN CORRESPONDA REMITIR ESTA OFICINA EL CERTIFICADO DE EXISTENCIA Y REPRESENTACION DE LA EMPRESA TL IGEAMBIETES SAS "/>
    <s v="A"/>
    <s v="LNDELGAD"/>
    <s v=" "/>
    <s v="Principal"/>
    <d v="2023-05-04T00:00:00"/>
    <s v="Origino"/>
    <s v="NRESPONS"/>
    <s v="Registros Pub y Redes Emp"/>
    <s v="Back (Registro)"/>
    <s v="Finalizado"/>
    <s v=" "/>
    <s v="Asignado a"/>
    <s v="ECUARTAS"/>
    <s v="Registros Pub y Redes Emp"/>
    <s v="Back (Registro)"/>
    <d v="2023-05-04T00:00:00"/>
    <s v="A"/>
    <s v="NO APLICA"/>
    <m/>
    <m/>
    <m/>
    <m/>
    <m/>
    <m/>
    <m/>
    <s v="Sin Identificación"/>
    <m/>
    <s v="HILDA ISABEL BURGOS NEGRETE"/>
    <s v=""/>
    <s v="www.contraloria.gov.co"/>
    <s v="E-mail"/>
    <s v=""/>
    <s v="3 Peticiones"/>
    <x v="0"/>
    <s v="Registros Publicos y Redes Emp"/>
    <s v="Derecho de peticion"/>
    <s v="."/>
    <s v="."/>
    <s v="2023-00467 SANTIAGO DE CALI, 9 DE MAYO DE 2023 SEÑORES CONTRALORIA GENERAL DE LA REPÚBLICA ATENCIÓN: HILDA ISABEL BURGOS NEGRETE ABOGADO INSTRUCTOR - OFICINA DE CONTROL DISCIPLINARIO CGR@CONTRALORIA.GOV.CO BOGOTÁ D.C. CORDIAL SALUDO, DAMOS RESPUESTA AL OFICIO 2023EE0054026 DEL 12 DE ABRIL DE 2023, EN EL QUE SOLICITA: &quot;CERTIFICADO DE EXISTENCIA Y REPRESENTACIÓN DE LA EMPRESA TL IGEAMBIET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
    <s v="."/>
    <s v="Finalizado"/>
    <s v="ECUARTAS"/>
    <d v="2023-05-09T00:00:00"/>
    <d v="2023-05-09T00:00:00"/>
    <s v="cgr@contraloria.gov.co.rpost.biz martes 09/05/2023 4:17 p. m."/>
    <s v="N"/>
    <s v=""/>
    <x v="0"/>
    <s v=""/>
    <s v="N"/>
    <d v="2023-05-09T00:00:00"/>
    <d v="2023-05-09T00:00:00"/>
    <n v="4"/>
    <n v="15"/>
    <x v="0"/>
    <n v="15"/>
    <s v="cumple"/>
  </r>
  <r>
    <x v="0"/>
    <n v="2023003064"/>
    <x v="84"/>
    <s v="EN COMUNICACION DEL DIA 05 ABRIL 2023 MEDIANTE DERECHO DE PETICION EL SR JUAN DE DIOS URREGO CALLE CC 8358267 SOLICITA SE DIGNE EXPEDIRME UNA CERTIFICACION DONDE SE CONSTATE QUE YO NO TENGO EN PROPIEDAD NINGU ESTABLECIMIENTO DE COMERCIO JUAN DE DIOS URREGO CALLE CC 8358267 NUI 172909 TD 3877 PATIO 10A - BLOQUE 3"/>
    <s v="A"/>
    <s v="LNDELGAD"/>
    <s v=" "/>
    <s v="Principal"/>
    <d v="2023-05-04T00:00:00"/>
    <s v="Origino"/>
    <s v="NRESPONS"/>
    <s v="Registros Pub y Redes Emp"/>
    <s v="Back (Registro)"/>
    <s v="Finalizado"/>
    <s v=" "/>
    <s v="Asignado a"/>
    <s v="CMARTINE"/>
    <s v="Registros Pub y Redes Emp"/>
    <s v="Juridica"/>
    <d v="2023-05-04T00:00:00"/>
    <s v="A"/>
    <s v="NO APLICA"/>
    <m/>
    <m/>
    <m/>
    <m/>
    <m/>
    <m/>
    <m/>
    <s v="Sin Identificación"/>
    <n v="8358267"/>
    <s v="JUAN DE DIOS URREGO CALLE"/>
    <s v=""/>
    <s v=""/>
    <s v="E-mail"/>
    <s v=""/>
    <s v="3 Peticiones"/>
    <x v="0"/>
    <s v="Registros Publicos y Redes Emp"/>
    <s v="Derecho de peticion"/>
    <s v="."/>
    <s v="."/>
    <s v="CONTESTADO CON 2023-00517 DEL 17 DE MAYO DE 2023, ASÍ: &quot;MEDIANTE ESCRITO RECIBIDO EN ESTA CÁMARA DE COMERCIO EL 4 DE MAYO DE 2023, SOLICITÓ &quot;UNA CERTIFICACIÓN DONDE CONSTATE QUE YO NO TENGO EN PROPIEDAD NINGÚN ESTABLECIMIENTO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UAN DE DIOS URREGO CALLE"/>
    <s v="."/>
    <s v="Finalizado"/>
    <s v="CMARTINE"/>
    <d v="2023-05-17T00:00:00"/>
    <d v="2023-05-17T00:00:00"/>
    <s v=" "/>
    <s v="N"/>
    <s v=""/>
    <x v="0"/>
    <s v="Interés general y particular"/>
    <s v="N"/>
    <d v="2023-05-17T00:00:00"/>
    <d v="2023-05-17T00:00:00"/>
    <n v="10"/>
    <n v="15"/>
    <x v="0"/>
    <n v="15"/>
    <s v="cumple"/>
  </r>
  <r>
    <x v="0"/>
    <n v="2023003065"/>
    <x v="84"/>
    <s v="EL SEÑOR ANDERSON CALLE MARTINEZ CON CEDULA # 1112475695 SOLICITA UN CERTIFICADO NO FIGURA , SE VERIFICO EN LA PAGINA DEL RUES Y EN LA PAGINA DEL SIRP Y NO TIENE NINGUN REGISTRO."/>
    <s v="A"/>
    <s v="MCRUZ"/>
    <s v=" "/>
    <s v="Jamundi"/>
    <d v="2023-05-04T00:00:00"/>
    <s v="Origino"/>
    <s v="CMARTINE"/>
    <s v="Registros Pub y Redes Emp"/>
    <s v="Juridica"/>
    <s v="Finalizado"/>
    <s v=" "/>
    <s v="Asignado a"/>
    <s v="CMARTINE"/>
    <s v="Registros Pub y Redes Emp"/>
    <s v="Juridica"/>
    <d v="2023-05-04T00:00:00"/>
    <s v="A"/>
    <s v=""/>
    <m/>
    <m/>
    <m/>
    <m/>
    <m/>
    <m/>
    <m/>
    <s v="Sin Identificación"/>
    <n v="55245098"/>
    <s v="JACKELINE JIMENA GLACIO"/>
    <s v="3237958651"/>
    <s v="dianaibeth2005@hotmail.com"/>
    <s v="Presencial Verbal"/>
    <s v=""/>
    <s v="3 Peticiones"/>
    <x v="0"/>
    <s v="Registros Publicos y Redes Emp"/>
    <s v="Derecho de peticion"/>
    <s v="."/>
    <s v="."/>
    <s v="CONTESTADO CON 2023-00518 DEL 17 DE MAYO DE 2023, ASÍ: &quot;MEDIANTE PETICIÓN DEL 4 DE MAYO DE 2023, SOLICITÓ A ESTA CÁMARA DE COMERCIO UN CERTIFICADO DE NO FIGURA A NOMBRE DE ANDERSON CALLE MARTÍNEZ, IDENTIFICADO CON LA CÉDULA DE CIUDADANÍA NO. 111247569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ANDERSON CALLE MARTÍNEZ, IDENTIFICADO CON"/>
    <s v="."/>
    <s v="Finalizado"/>
    <s v="CMARTINE"/>
    <d v="2023-05-17T00:00:00"/>
    <d v="2023-05-17T00:00:00"/>
    <s v=" "/>
    <s v="N"/>
    <s v=""/>
    <x v="0"/>
    <s v="Interés general y particular"/>
    <s v="N"/>
    <d v="2023-05-17T00:00:00"/>
    <d v="2023-05-17T00:00:00"/>
    <n v="10"/>
    <n v="15"/>
    <x v="0"/>
    <n v="15"/>
    <s v="cumple"/>
  </r>
  <r>
    <x v="0"/>
    <n v="2023003066"/>
    <x v="84"/>
    <s v="EN COMUNICACION DEL DIA 23 ABRIL 2023 MEDIANTE DERECHO DE PETICION EL SR IVAN DE JESUS LOPEZ FLOREZ CC 15382001 SOLICITA QUE ME COLABORE CON UN CERTIFICADO DE ESTA ENTIDAD YA QUE YOESTOY PRIVADO DE LA LIBERTAD HACE MUCHOS AÑOS Y YA HE PAGADO GRAN PARTE DE LA CONDENA Y YA TENGO EL TIEMPO PARA ACCEDER A UNOS DE LOS BENEFICIOS ADMINISTRATIVOS. IVAN DE JESUS LOPEZ FLOREZ CC 15382001 NUC 35807 TD 2002 PATIO 11B - BLOQUE 3"/>
    <s v="A"/>
    <s v="LNDELGAD"/>
    <s v=" "/>
    <s v="Principal"/>
    <d v="2023-05-04T00:00:00"/>
    <s v="Origino"/>
    <s v="NRESPONS"/>
    <s v="Registros Pub y Redes Emp"/>
    <s v="Back (Registro)"/>
    <s v="Finalizado"/>
    <s v=" "/>
    <s v="Asignado a"/>
    <s v="CMARTINE"/>
    <s v="Registros Pub y Redes Emp"/>
    <s v="Juridica"/>
    <d v="2023-05-04T00:00:00"/>
    <s v="A"/>
    <s v="NO APLICA"/>
    <m/>
    <m/>
    <m/>
    <m/>
    <m/>
    <m/>
    <m/>
    <s v="Sin Identificación"/>
    <n v="15382001"/>
    <s v=" IVAN DE JESUS LOPEZ FLOREZ"/>
    <s v=""/>
    <s v=""/>
    <s v="E-mail"/>
    <s v=""/>
    <s v="3 Peticiones"/>
    <x v="0"/>
    <s v="Registros Publicos y Redes Emp"/>
    <s v="Derecho de peticion"/>
    <s v="."/>
    <s v="."/>
    <s v="CONTESTADO CON CARTA 2023-00520 DEL 17 DE MAYO DE 2023, ASÍ: &quot;MEDIANTE ESCRITO RECIBIDO EN ESTA CÁMARA DE COMERCIO EL 4 DE MAYO DE 2023, SOLICITÓ &quot;UN CERTIFICADO DE ESTA ENTIDA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IVÁN DE JESÚS LÓPEZ FLORES, IDENTIFICADO CON LA CÉDULA DE CIUDADANÍA NO. 15382001, DO"/>
    <s v="."/>
    <s v="Finalizado"/>
    <s v="CMARTINE"/>
    <d v="2023-05-17T00:00:00"/>
    <d v="2023-05-17T00:00:00"/>
    <s v=" "/>
    <s v="N"/>
    <s v=""/>
    <x v="0"/>
    <s v="Interés general y particular"/>
    <s v="N"/>
    <d v="2023-05-17T00:00:00"/>
    <d v="2023-05-17T00:00:00"/>
    <n v="10"/>
    <n v="15"/>
    <x v="0"/>
    <n v="15"/>
    <s v="cumple"/>
  </r>
  <r>
    <x v="0"/>
    <n v="2023003067"/>
    <x v="84"/>
    <s v="SOLICITAN PRORROGA DE PLAZO PARA SUBSANAR REQUERIMIENTO DE LA RAD. 20230421988 DDE AL FUNDACION WAFRA NIT 805031784-4 HECO POR EL DR. SANTIAGO ALBAN"/>
    <s v="A"/>
    <s v="JCMARIN"/>
    <s v=" "/>
    <s v="Obrero"/>
    <d v="2023-05-04T00:00:00"/>
    <s v="Origino"/>
    <s v="NRESPONS"/>
    <s v="Registros Pub y Redes Emp"/>
    <s v="Juridica"/>
    <s v="Activo"/>
    <s v=" "/>
    <s v="Asignado a"/>
    <s v="SALBAN"/>
    <s v="Registros Pub y Redes Emp"/>
    <s v="Juridica"/>
    <d v="2023-05-04T00:00:00"/>
    <s v="A"/>
    <s v="PROPONENTES"/>
    <n v="131708"/>
    <n v="20230421988"/>
    <m/>
    <m/>
    <m/>
    <m/>
    <m/>
    <s v="Inscrito"/>
    <m/>
    <s v="ANGELICA SOLEDAD COLMENARES MARTÍNEZ"/>
    <s v=""/>
    <s v="fundacionwafra@gmail.com"/>
    <s v="E-mail"/>
    <s v=""/>
    <s v="3 Peticiones"/>
    <x v="3"/>
    <s v="Registros Publicos y Redes Emp"/>
    <s v="Derecho de peticion"/>
    <s v="."/>
    <s v="."/>
    <s v="SE CONCEDE PRÓRROGA DEL PQR 2023003067 HASTA LA FECHA 4 DE JUNIO DEL 2023."/>
    <s v="."/>
    <s v="Finalizado"/>
    <s v="SALBAN"/>
    <d v="2023-05-04T00:00:00"/>
    <d v="2023-05-04T00:00:00"/>
    <s v=" "/>
    <s v="N"/>
    <s v=""/>
    <x v="0"/>
    <s v="."/>
    <s v="N"/>
    <d v="2023-05-04T00:00:00"/>
    <d v="2023-05-04T00:00:00"/>
    <n v="1"/>
    <n v="15"/>
    <x v="0"/>
    <n v="15"/>
    <s v="cumple"/>
  </r>
  <r>
    <x v="0"/>
    <n v="2023003069"/>
    <x v="84"/>
    <s v="SOLICITAN PRORROGA DE PLAZO PARA SUBSANAR REQUERIMIENTO DE LA RAD. 20230420608 DDE LA SOCIEDAD EGO SAS NIT 805031131-1 HECO POR EL DRA. AURA CRITINA SANCHEZ LOZANO"/>
    <s v="A"/>
    <s v="JCMARIN"/>
    <s v=" "/>
    <s v="Obrero"/>
    <d v="2023-05-04T00:00:00"/>
    <s v="Origino"/>
    <s v="NRESPONS"/>
    <s v="Registros Pub y Redes Emp"/>
    <s v="Juridica"/>
    <s v="Finalizado"/>
    <s v=" "/>
    <s v="Asignado a"/>
    <s v="AUSANCHE"/>
    <s v="Registros Pub y Redes Emp"/>
    <s v="Juridica"/>
    <d v="2023-05-04T00:00:00"/>
    <s v="A"/>
    <s v="PROPONENTES"/>
    <n v="89973"/>
    <n v="20230420608"/>
    <m/>
    <m/>
    <m/>
    <m/>
    <m/>
    <s v="Inscrito"/>
    <m/>
    <s v="MARIANO ORLANDO TAFUR REYES"/>
    <s v=""/>
    <s v="contadora@egocali.edu.co"/>
    <s v="E-mail"/>
    <s v="3162835244"/>
    <s v="3 Peticiones"/>
    <x v="3"/>
    <s v="Registros Publicos y Redes Emp"/>
    <s v="Derecho de peticion"/>
    <s v="."/>
    <s v="."/>
    <s v="SE CONCEDE PRORROGA HASTA 4 DE JUNIO 2023"/>
    <s v="."/>
    <s v="Finalizado"/>
    <s v="AUSANCHE"/>
    <d v="2023-05-04T00:00:00"/>
    <d v="2023-05-04T00:00:00"/>
    <s v=" "/>
    <s v="N"/>
    <s v=""/>
    <x v="0"/>
    <s v="."/>
    <s v="N"/>
    <d v="2023-05-04T00:00:00"/>
    <d v="2023-05-04T00:00:00"/>
    <n v="1"/>
    <n v="15"/>
    <x v="0"/>
    <n v="15"/>
    <s v="cumple"/>
  </r>
  <r>
    <x v="0"/>
    <n v="2023003070"/>
    <x v="84"/>
    <s v="POR MEDIO DE LA PRESENTE SOLICITO REVERSAR LOS DERECHOS DE RENOVACIÓN DEL AÑO 2023 DEL SEÑOR CARLOS ANDRES APARICIO LOPEZ CC 1144029530 CON MATRICULA MERCANTIL 967078-1 EL CLIENTE REALIZO LA RENOVACIÓN EL DIA 27/03/2023 Y SU CANCELACION DEFINITIVA EL MISMO DIA PARA PROCEDER A DEVOLVER EL DINERO POR CONCEPTO DE RENOVACION DEL PROPIETARIO AÑO 2023 TENIENDO EN CUENTA QUE SOLICITO LA CANCELACION DENTRO DE LOS 10 DIAS SEGUN PROCEDIMIENTO "/>
    <s v="A"/>
    <s v="JCOIME"/>
    <s v=" "/>
    <s v="Principal"/>
    <d v="2023-05-04T00:00:00"/>
    <s v="Origino"/>
    <s v="NRESPONS"/>
    <s v="Registros Pub y Redes Emp"/>
    <s v="Back (Registro)"/>
    <s v="Finalizado"/>
    <s v=" "/>
    <s v="Asignado a"/>
    <s v="MVELASCO"/>
    <s v="Registros Pub y Redes Emp"/>
    <s v="Back Correcciones Registro"/>
    <d v="2023-05-04T00:00:00"/>
    <s v="A"/>
    <s v="MERCANTIL"/>
    <n v="967078"/>
    <n v="20230306893"/>
    <m/>
    <m/>
    <m/>
    <m/>
    <m/>
    <s v="Inscrito"/>
    <n v="1144029530"/>
    <s v="CARLOS ANDRES APARICIO LOPEZ"/>
    <s v=""/>
    <s v="ing.aparicio.ca@gmail.com"/>
    <s v="E-mail"/>
    <s v="3217960702"/>
    <s v="2 Del tramite del documento"/>
    <x v="38"/>
    <s v="Registros Publicos y Redes Emp"/>
    <s v="Inscripción"/>
    <s v="."/>
    <s v="."/>
    <s v="AL INSCRITO 967078 -1 SE INACTIVA FECHA DE RENOVACIÓN AL 2023 Y SE ACTIVA FECHA RENOVACIÓN AL AÑO 2022 QUEDANDO 31 DICIEMBRE DE 2022 NO SE CAMBIA EL ESTADO A LA RAD 20230291473 CON LA QUE SE REALIZÓ LA RENOVACIÓN DEBIDO QUE SE RENOVARON AÑOS ANTERIORES (2022). PARA QUE PROCEDAN CON LA DEVOLUCIÓN DEL DINERO. SE NOTIFICA A LA USUARIA AL CORREO ELECTRÓNICO REPORTADO EN EL RECLAMO"/>
    <s v="."/>
    <s v="Finalizado"/>
    <s v="MVELASCO"/>
    <d v="2023-05-17T00:00:00"/>
    <d v="2023-05-17T00:00:00"/>
    <s v=" "/>
    <s v="N"/>
    <s v=""/>
    <x v="0"/>
    <s v="."/>
    <s v="N"/>
    <d v="2023-05-17T00:00:00"/>
    <d v="2023-05-17T00:00:00"/>
    <n v="10"/>
    <n v="15"/>
    <x v="0"/>
    <n v="15"/>
    <s v="cumple"/>
  </r>
  <r>
    <x v="0"/>
    <n v="2023003072"/>
    <x v="84"/>
    <s v="EN COMUNICACION DEL DIA 27 ABRIL 2023 MEDIANTE DERECHO DE PETICION DE LA POLICIA NACIONAL SECCIONAL BOGOTA D.C RAD 2023-053331 ORDEN POLICIAL 9071048 ENVIADO A LA CC BOGOTA Y REMITIDO A LA CC CALI EL DIA 03 MAYO 2023 CON RADICACION 20230507017 POR TRASLADO POR COMPETENCIAS SOLICITA A ESA ENTIDAD SU VALIOSA COLABORACION EN EL SENTIDO DE SUMINISTRAR E INFORMAR SI LAS PERSONAS QUE SE RELACIONAN MAS ADELANTE DESARROLLAN DE MANERA HABITUAL O PROFESIONAL ALGUNA DE LAS ACTIVIDADES QUE LA LEY CONSIDERAN MERCANTILES O DE COMERCIO IGUALMENTE INDICAR SI PRESENTA PARTICIPACION ACCIONARIA O FUNGEN COMO REPRESENTACION LEGAL DIRECTIVO O SUPLENTE DE EMPRESAS SOCIEDADES AGREMIACIONES O FUNDACIONES APORTANDO EN PDF COPIA DE LA CARPETA HISTORICA LOS CERTIFICADO DE EXISTENCIA Y REPRESENTACION LEGAL Y LOS EXPEDIENTES CON LA INFORMACION QUE REPOSE EN SUS BASES DE DATOS ASI 1. DARWIN GRAJALES LONDOÑO CC 94381396 2. SANDRA KATIANA MONTILLA RODRIGUEZ CC 38569294 3. JESUS ALBERTO FLOREZ ARAQUE CC 1093753139 "/>
    <s v="A"/>
    <s v="LNDELGAD"/>
    <s v=" "/>
    <s v="Principal"/>
    <d v="2023-05-04T00:00:00"/>
    <s v="Origino"/>
    <s v="NRESPONS"/>
    <s v="Registros Pub y Redes Emp"/>
    <s v="Back (Registro)"/>
    <s v="Finalizado"/>
    <s v=" "/>
    <s v="Asignado a"/>
    <s v="ECUARTAS"/>
    <s v="Registros Pub y Redes Emp"/>
    <s v="Back (Registro)"/>
    <d v="2023-05-04T00:00:00"/>
    <s v="A"/>
    <s v="NO APLICA"/>
    <m/>
    <m/>
    <m/>
    <m/>
    <m/>
    <m/>
    <m/>
    <s v="Sin Identificación"/>
    <n v="1057892450"/>
    <s v="BRAYAN GERARDO ROJAS MORA"/>
    <s v=""/>
    <s v="brayan.rojas@correo.policia.gov.co"/>
    <s v="E-mail"/>
    <s v="3229468059"/>
    <s v="3 Peticiones"/>
    <x v="0"/>
    <s v="Registros Publicos y Redes Emp"/>
    <s v="Derecho de peticion"/>
    <s v="."/>
    <s v="."/>
    <s v=" 2023 - 00441 SANTIAGO DE CALI, 8 DE MAYO DE 2023 SEÑORES MINISTERIO DE DEFENSA NACIONAL POLICIA NACIONAL ATENCIÓN: PATRULLERO BRAYAN GERARDO ROJAS MORA INVESTIGADOR CRIMINAL BRAYAN.ROJAS@CORREO.POLICIA.GOV.CO BOGOTÁ D.C. CORDIAL SALUDO, DAMOS RESPUESTA A SU OFICIO GS-2023-053331/CIJUD-GESIN 3.1 DEL 27 DE ABRIL DE 2023, RECIBIDO EN LA CÁMARA DE COMERCIOD E BOGOTÁ Y REMITIDO A ESTA ENTIDAD EL 3 DE MAYO, EN EL QUE SOLICITA: &quot;INFORMAR SI LAS PERSONAS QUE SE RELACIONAL MÁS ADELANTE, DESARROLLAN DE MANERA HABITUAL O PROFESIONAL ALGUNA DE LAS ACTIVIDADES QUE LA LEY CONSIDERA MERCANTILES O DE COMERCIO. IGUALMENTE, INDICAR SI PRESENTAN PARTICIPACIÓN ACCIONARIA O FUNGEN COMO REPRESENTANTE LEGAL, DIRECTIVO O SUPLENTE DE EMPRESAS, SOCIEDADES, AGREMIACIONES O FUNDACIONES, APORTANDO EN PDF COPIA DE LA CARPETA HISTÓRICA, LOS CERTIFICADOS DE EXISTENCIA Y REPRESENTACIÓN LEGAL Y LOS EXPEDIENTES CON LA INFORMACIÓN QUE REPOSE EN SUS BASES DE DATOS ASÍ: &quot;. AL RESPECTO, LE INFORMAMOS QUE LAS "/>
    <s v="."/>
    <s v="Finalizado"/>
    <s v="ECUARTAS"/>
    <d v="2023-05-08T00:00:00"/>
    <d v="2023-05-08T00:00:00"/>
    <s v="brayan.rojas@correo.policia.gov.co.rpost.biz lunes 08/05/2023 5:24 p. m"/>
    <s v="N"/>
    <s v=""/>
    <x v="0"/>
    <s v=""/>
    <s v="N"/>
    <d v="2023-05-08T00:00:00"/>
    <d v="2023-05-08T00:00:00"/>
    <n v="3"/>
    <n v="15"/>
    <x v="0"/>
    <n v="15"/>
    <s v="cumple"/>
  </r>
  <r>
    <x v="0"/>
    <n v="2023003073"/>
    <x v="84"/>
    <s v="EN COMUNICACION DEL DIA 26 ABRIL 2023 MEDIANTE DERECHO DE PETICION DE LA POLICIA NACIONAL SECCIONAL CALI ORDEN POLICIAL 9069537 ENVIADO A LA CC BOGOTA Y REMITIDO A LA CC CALI EL DIA 03 MAYO 2023 CON RADICACION 20230507067 POR TRASLADO POR COMPETENCIAS SOLICITA SU VALIOSA COLABORACION EN EL SENTIDO DE SUMINISTRAR A ESTE GRUPO DE POLICIA JUDICIAL SE OBTENGA DE LAS PERSONAS RELACIONAS MAS ADELANTE SI EN SUS BASES DE DATOS FIGURAN COMO REPRESENTANTE LEGALES OSUPLENTES MIEMBROS DE JUNTA DIRECTIVA ACCIONISTAS O REVISORES FISCALES ENTRE OTROS DE SER POSITIVA LA RESPUESTA APORTAR COPIA DE TODA LA DOCUMENTACION SOPORTE DEL REGISTRO. LISTADO 1. JUAN DAVID VALENCIA MUÑOZ CC 1010217728 2. MARIA LILIANA MUÑOZ PARRA CC 303384414 3. MARIO LUIS HINISTROZA ORTIZ CC 11636738 .....LISTADO LARGO ..... 17. LUCIA PARRA ROJAS CC 30270017 "/>
    <s v="A"/>
    <s v="LNDELGAD"/>
    <s v=" "/>
    <s v="Principal"/>
    <d v="2023-05-04T00:00:00"/>
    <s v="Origino"/>
    <s v="NRESPONS"/>
    <s v="Registros Pub y Redes Emp"/>
    <s v="Back (Registro)"/>
    <s v="Finalizado"/>
    <s v=" "/>
    <s v="Asignado a"/>
    <s v="ECUARTAS"/>
    <s v="Registros Pub y Redes Emp"/>
    <s v="Back (Registro)"/>
    <d v="2023-05-04T00:00:00"/>
    <s v="A"/>
    <s v=""/>
    <m/>
    <m/>
    <m/>
    <m/>
    <m/>
    <m/>
    <m/>
    <s v="Sin Identificación"/>
    <n v="1113646768"/>
    <s v="ANDRES FELIPE GONZALEZ LONDOÑO"/>
    <s v=""/>
    <s v="andres.gonzalez2921@correo.policia.gov.co"/>
    <s v="E-mail"/>
    <s v="3229466816"/>
    <s v="3 Peticiones"/>
    <x v="0"/>
    <s v="Registros Publicos y Redes Emp"/>
    <s v="Derecho de peticion"/>
    <s v="."/>
    <s v="."/>
    <s v="2023-00242 SANTIAGO DE CALI, 8 DE MAYO DE 2023 SEÑORES MINISTERIO DE DEFENSA NACIONAL POLICIA NACIONAL ATENCIÓN: SUBINTENDENTE ANDRES FELIPE GONZALEZ LONDOÑO INVESTIGADOR CRIMINAL ANDRES.GONZALEZ2921@CORREO.POLICIA.GOV.CO LA CIUDAD CORDIAL SALUDO, DAMOS RESPUESTA A SU OFICIO NUNC 110016000099202200156 DEL 26 DE ABRIL DE 2023, RECIBIDO EN LA CÁMARA DE COMERCIO DE BOGOTÁ Y REMITIDO A ESTA ENTIDAD EL 3 DE MAYO, EN EL QUE SOLICITA: &quot;SI EN SUS BASES DE DATOS FIGURAN COMO REPRESENTANTES LEGALES O SUPLENTES, MIEMBRO DE JUNTA DIRECTIVA, ACCIONISTA O REVISOR FISCAL ENTRE OTROS, DE SER POSITIVA LA RESPUESTA APORTAR COPIA DE TODA LA DOCUMENTACIÓN SOPORTE DEL REGISTRO: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
    <s v="."/>
    <s v="Finalizado"/>
    <s v="ECUARTAS"/>
    <d v="2023-05-08T00:00:00"/>
    <d v="2023-05-08T00:00:00"/>
    <s v="andres.gonzalez2921@correo.policia.gov.co.rpost.biz lunes 08/05/2023 6:00 p. m"/>
    <s v="N"/>
    <s v=""/>
    <x v="0"/>
    <s v=""/>
    <s v="N"/>
    <d v="2023-05-08T00:00:00"/>
    <d v="2023-05-08T00:00:00"/>
    <n v="3"/>
    <n v="15"/>
    <x v="0"/>
    <n v="15"/>
    <s v="cumple"/>
  </r>
  <r>
    <x v="0"/>
    <n v="2023003075"/>
    <x v="84"/>
    <s v="EN COMUNICACION DEL DIA 04052023 CON EMAIL ENVIADO A CONTACTO CCC DE LA ASOCIACIÓN DEPORTIVO CALI PRESENTAMOS A SU AMABLE ATENCIÓN Y VALIOSA ACOGIDA LA PRESENTE CONSULTA CONSIDERANDO 1. QUE LA ASOCIACIÓN DEPORTIVO CALI REQUIERE UN PROCESO DE REESTRUCTURACIÓN D.560/2000 Y FORTALECIMIENTO ADMINISTRATIVO PARA MEJORAR SUS TÓPICOS FINANCIERO Y DEPORTIVO- 2. QUE EL CONGLOMERADO DE ASOCIADOS EN PERMANENTES REUNIONES HEMOS REALIZADO LOS ANÁLISIS PERTINENTES Y ELABORADO DIFERENTES PROPUESTAS PARA SU MEJORA- 3. QUE ENTRE ELLAS SE HA APROBADO POR MANDATO DE LA ASAMBLEA NOV. 26 DE 2022 DE ASOCIADOS APORTANTES QUE EL COMITÉ EJECUTIVO PRESENTE PROPUESTAS QUE FAVOREZCAN: A. LA SOSTENIBILIDAD ECONÓMICA DE LA ASOCIACIÓN DEPORTIVO CALI- B. LA VINCULACIÓN DE UNO O VARIOS INVERSIONISTAS A LA UNIDAD DE FÚTBOL C. LA PRESERVACIÓN DE LA ASOCIACIÓN DEPORTIVO CALI Y SU PATRIMONIO- 4. QUE ENTRE LOS ASOCIADOS HEMOS ESTRUCTURADO LA PROPUESTA DE CREAR UNA S.A. EN LA QUE PARTICIPE COMO PERSONA JURÍDICA CON EL 51% LA ASOCIACIÓN DEPORTIVO CALI Y CON EL 49% LAS PERSONAS JURÍDICAS O PERSONAS NATURALES QUE LO DESEEN SOLICITAMOS QUE NOS ALLEGUEN FORMALMENTE UN CONCEPTO SOBRE LA PERTINENCIA LEGAL O NO DE LA DECISIÓN. "/>
    <s v="A"/>
    <s v="JCMARIN"/>
    <s v=" "/>
    <s v="Obrero"/>
    <d v="2023-05-04T00:00:00"/>
    <s v="Origino"/>
    <s v="NRESPONS"/>
    <s v="Registros Pub y Redes Emp"/>
    <s v="Juridica"/>
    <s v="Activo"/>
    <s v=" "/>
    <s v="Asignado a"/>
    <s v="MVELASQU"/>
    <s v="Registros Pub y Redes Emp"/>
    <s v="Juridica"/>
    <d v="2023-05-04T00:00:00"/>
    <s v="A"/>
    <s v=""/>
    <m/>
    <m/>
    <m/>
    <m/>
    <m/>
    <m/>
    <m/>
    <s v="Sin Identificación"/>
    <m/>
    <s v="CARLOS ARTURO CALDERON CORREA"/>
    <s v=""/>
    <s v="carartcc@misena.edu.co"/>
    <s v="E-mail"/>
    <s v="3234642111"/>
    <s v="3 Peticiones"/>
    <x v="5"/>
    <s v="Registros Publicos y Redes Emp"/>
    <s v="Derecho de peticion"/>
    <s v="."/>
    <s v="."/>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QUE EN ELLAS SE EVIDENCIEN FACULTADES PARA EMITIR CONCEPTOS SOBRE TEMAS PARTICULARES O SITUACIONES INTERNAS DE LAS EMPRESAS.CON RELACIÓN AL REGISTRO MERCANTIL, LOS ENTES CAMERALES SE DEBEN LIMITAR A LOS PARÁMETROS DEFINIDOS EN LA LEY APLICABLE, ESPECÍFICAMENTE AL CÓDIGO DE COMERCIO, A LA CIRCULAR EXTERNA NO. 100-000002 DEL 25 DE ABRIL DE 2022 DE LA SUPERINTENDENCIA DE SOCIEDADES, Y A LAS DEMÁS NORMAS QUE NO LE SEAN CO"/>
    <s v="."/>
    <s v="Finalizado"/>
    <s v="MVELASQU"/>
    <d v="2023-05-05T00:00:00"/>
    <d v="2023-05-05T00:00:00"/>
    <s v=" "/>
    <s v="N"/>
    <s v=""/>
    <x v="0"/>
    <s v="Interés general y particular"/>
    <s v="N"/>
    <d v="2023-05-05T00:00:00"/>
    <d v="2023-05-05T00:00:00"/>
    <n v="2"/>
    <n v="15"/>
    <x v="0"/>
    <n v="15"/>
    <s v="cumple"/>
  </r>
  <r>
    <x v="0"/>
    <n v="2023003077"/>
    <x v="84"/>
    <s v="EN COMUNICACION DEL DIA 25 ABRIL 2023 MEDIANTE DERECHO DE PETICION DE LA POLICIA NACIONAL SECCIONAL BOGOTA D.C RAD 2023-052951 ORDEN POLICIAL 9071488 ENVIADO A LA CC BOGOTA Y REMITIDO A LA CC CALI EL DIA 04 MAYO 2023 CON RADICACION 20230510538 POR TRASLADO POR COMPETENCIAS SOLICITA SU VALIOSA COLABORACION A FIN DE OBTENER CONSULTAR RUES Y CAMARA DE COMERCIO A NIVEL NACIONAL RESPECTO A LAS PERSONAS MENCIONADAS MAS ADELANTE ASI 1. PAOLA KARINA DEL PILAR ALMEIDA SANTOS CC 1090440665 2. JOAN OMAR ALMEIDA SANTOS CC 1004921263 "/>
    <s v="A"/>
    <s v="LNDELGAD"/>
    <s v=" "/>
    <s v="Principal"/>
    <d v="2023-05-04T00:00:00"/>
    <s v="Origino"/>
    <s v="NRESPONS"/>
    <s v="Registros Pub y Redes Emp"/>
    <s v="Back (Registro)"/>
    <s v="Finalizado"/>
    <s v=" "/>
    <s v="Asignado a"/>
    <s v="ECUARTAS"/>
    <s v="Registros Pub y Redes Emp"/>
    <s v="Back (Registro)"/>
    <d v="2023-05-04T00:00:00"/>
    <s v="A"/>
    <s v="NO APLICA"/>
    <m/>
    <m/>
    <m/>
    <m/>
    <m/>
    <m/>
    <m/>
    <s v="Sin Identificación"/>
    <n v="1092361055"/>
    <s v="LUIS ALEJANDRO TAMARA CALDERON"/>
    <s v="5159700"/>
    <s v="luis.tamarac@correo.policia.gov.co"/>
    <s v="E-mail"/>
    <s v=""/>
    <s v="3 Peticiones"/>
    <x v="0"/>
    <s v="Registros Publicos y Redes Emp"/>
    <s v="Derecho de peticion"/>
    <s v="."/>
    <s v="."/>
    <s v="2023-00284 SANTIAGO DE CALI, 9 DE MAYO DE 2023 SEÑORES FISCALIA GENERAL DE LA NACIÓN ATENCIÓN: GRADO LUIS ALEJANDRO TÁMARA CALDERÓN INVESTIGADOR CRIMINAL GRUPO INVESTIGATIVO LAVADO DE ACTIVOS LUIS.TAMARAC@FISCALIA.GOV.CO BOGOTÁ D.C. CORDIAL SALUDO, DAMOS RESPUESTA A SU OFICIO GS-2023-052951/AICOR-GRULA EL 25 DE ABRIL DE 2023, RECIBIDO EN LA CÁMARA DE COMERCIO DE BOGOTÁ Y REMITIDO A ESTA ENTIDAD EL 4 DE MAYO, SOLICITÓ: &quot;OBTENER CONSULTA RUES Y CÁMARA DE COMERCIO A NIVEL NACIONAL, RESPECTO A LAS PERSONAS MENCIONADAS MÁS ADELANTE,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
    <s v="."/>
    <s v="Finalizado"/>
    <s v="ECUARTAS"/>
    <d v="2023-05-09T00:00:00"/>
    <d v="2023-05-09T00:00:00"/>
    <s v="'luis.tamarac@fiscalia.gov.co.rpost.biz' martes 09/05/2023 7:47 a. m"/>
    <s v="N"/>
    <s v=""/>
    <x v="0"/>
    <s v=""/>
    <s v="N"/>
    <d v="2023-05-09T00:00:00"/>
    <d v="2023-05-09T00:00:00"/>
    <n v="4"/>
    <n v="15"/>
    <x v="0"/>
    <n v="15"/>
    <s v="cumple"/>
  </r>
  <r>
    <x v="0"/>
    <n v="2023003078"/>
    <x v="84"/>
    <s v="EN COMUNICACION DEL DIA 28 ABRIL 2023 MEDIANTE DERECHO DE PETICION DE LA FISCALIA GENERAL DE LA NACION BOGOTA D.C RAD 20239200013351 ENVIADO A LA CC BOGOTA Y REMITIDO A LA CC CALI EL DIA 04 MAYO 2023 CON RADICACION 20230511395 POR TRASLADO POR COMPETENCIAS SOLICITA LOS DOCUMENTOS SOPORTE Y CERTIFICACION DE LOS POSIBLES VINCULOS QUE PUEDAN TENER LAS PERSONAS NATURALES RELACIONADAS CON CUALQUIER PERSONA JURIDICA A NIVEL NACIONAL BIEN SEA EN CALIDAD DE REPRESENTANTE LEGAL SOCIO GERENTE ADMINISTRADOR ACCIONISTA MIEMBROS DE JUNTA DIRECTIVO REVISORIA FISCAL 1. DANIELA GOMEZ ARISTIZABAL CC 1144099582 2. JULIAN DAVID GOMEZ ARISTIZABAL CC 1007914274 3. MARIO CAICEDO VERA CC 94527558 IGUALMENTE SE SOLICITA COPIA DEL EXPEDIENTE MERCANTIL DE LAS SIGUIENTES PERDONAS JURIDICAS INVERMILE SAS NIT 901332182-5 MILENARIS TECNOLOGIA SAS NIT 901549039-2 SOCIEDAD DE PROPIETARIOS Y TRANSPORTADORES LA ERMITA SA NIT 900108512 TRANSPORTE DANIELA NIT 901548879-8 INVERSIONES DE OCCIDENTE GTC SA NIT 901146905-6 INVERSIONES CALI CSG SAS EN LIQUIDACION NIT 901255409-1"/>
    <s v="A"/>
    <s v="LNDELGAD"/>
    <s v=" "/>
    <s v="Principal"/>
    <d v="2023-05-04T00:00:00"/>
    <s v="Origino"/>
    <s v="NRESPONS"/>
    <s v="Registros Pub y Redes Emp"/>
    <s v="Back (Registro)"/>
    <s v="Finalizado"/>
    <s v=" "/>
    <s v="Asignado a"/>
    <s v="ECUARTAS"/>
    <s v="Registros Pub y Redes Emp"/>
    <s v="Back (Registro)"/>
    <d v="2023-05-04T00:00:00"/>
    <s v="A"/>
    <s v="MERCANTIL"/>
    <n v="1150351"/>
    <m/>
    <m/>
    <m/>
    <m/>
    <m/>
    <m/>
    <s v="Nit"/>
    <m/>
    <s v="CLAUDIA BAUTISTA BARRIOS"/>
    <s v=""/>
    <s v="claudia.bautista@fiscalia.gov.co"/>
    <s v="E-mail"/>
    <s v="3164732684"/>
    <s v="3 Peticiones"/>
    <x v="0"/>
    <s v="Registros Publicos y Redes Emp"/>
    <s v="Derecho de peticion"/>
    <s v="."/>
    <s v="."/>
    <s v="2023 - 00268 SANTIAGO DE CALI, 9 DE MAYO DE 2022 SEÑORES FISCALIA GENERAL DE LA NACION ATENCIÓN: CLAUDIA BAUTISTA BARRIOS POLICÍA JUDICIAL GICDF CLAUDIA.BAUTISTA@FISCALIA.GOV.CO BOGOTÁ D.C. CORDIAL SALUDO DAMOS RESPUESTA A SU OFICIO NUNC 110016000096201900102 O.T. 5129 DEL 28 DE ABRIL DE 2023, RECIBIDO EN LA CÁMARA DE COMERCIO DE BOGOTÁ Y REMITIDO A ESTA ENTIDAD EL 4 DE MAYO, EN EL CUAL SOLICITA: &quot;LOS DOCUMENTOS SOPORTE Y CERTIFICACIÓN DE LOS POSIBLES VÍNCULOS QUE PUEDAN TENER LAS PERSONAS NATURALES RELACIONADAS CON CUALQUIER PERSONA JURÍDICA A NIVEL NACIONAL, BIEN SEA EN CALIDAD DE REPRESENTANTE LEGAL, SOCIO, GERENTE, ADMINISTRADOR, ACCIONISTA, MIEMBRO DE JUNTA DIRECTIVA, REVISORÍA FISCAL &quot;_x0009_DANIELA GOME ARISTIZABAL_x0009__x0009__x0009_C.C. 1.144.099.582 &quot;_x0009_JULIAN DAVID GOMEZ ARISTIZABAL_x0009__x0009__x0009_C.C. 1.007.914.274 &quot;_x0009_MARIO CAICEDO VERA_x0009__x0009__x0009__x0009_C.C. 94.527.558 IGUALMENTE SE SOLICITA COPIA DEL EXPEDIENTE MERCANTIL DE LAS SIGUIENTES PERSONAS JURÍDICAS: &quot;_x0009_INVERMILE SAS_x0009__x0009__x0009__x0009__x0009_NIT 901.332.182-5 &quot;_x0009_MILENARIS TECNOL"/>
    <s v="."/>
    <s v="Finalizado"/>
    <s v="ECUARTAS"/>
    <d v="2023-05-09T00:00:00"/>
    <d v="2023-05-09T00:00:00"/>
    <s v="claudia.bautista@fiscalia.gov.co.rpost.biz martes 09/05/2023 9:51 a. m."/>
    <s v="N"/>
    <s v=""/>
    <x v="0"/>
    <s v=""/>
    <s v="N"/>
    <d v="2023-05-09T00:00:00"/>
    <d v="2023-05-09T00:00:00"/>
    <n v="4"/>
    <n v="15"/>
    <x v="0"/>
    <n v="15"/>
    <s v="cumple"/>
  </r>
  <r>
    <x v="0"/>
    <n v="2023003083"/>
    <x v="85"/>
    <s v="EN COMUNICACION DEL DIA 02052033 CON RAD 110016000017201910270 DE LA FGN FISCALIA 45 SECCIONAL LA ESTRELLA ANT. ENVIADO VIA EMAIL A LA CC ABURRA SUR Y REMITIDO A LA CC CALI EL DIA 04052023 CON RAD. 20230511485 POR TRASLADO POR COMPETENCIAS SOLICITAN CERTIFICADO DE EXISTENCIA Y REPRESENTACION LEGAL DE LA SOCIEDAD INPROQUIM SAS."/>
    <s v="A"/>
    <s v="JCMARIN"/>
    <s v=" "/>
    <s v="Obrero"/>
    <d v="2023-05-05T00:00:00"/>
    <s v="Origino"/>
    <s v="NRESPONS"/>
    <s v="Registros Pub y Redes Emp"/>
    <s v="Back (Registro)"/>
    <s v="Finalizado"/>
    <s v=" "/>
    <s v="Asignado a"/>
    <s v="ECUARTAS"/>
    <s v="Registros Pub y Redes Emp"/>
    <s v="Back (Registro)"/>
    <d v="2023-05-05T00:00:00"/>
    <s v="A"/>
    <s v=""/>
    <m/>
    <m/>
    <m/>
    <m/>
    <m/>
    <m/>
    <m/>
    <s v="Sin Identificación"/>
    <m/>
    <s v="RODRIGO HERNAN BUITRAGO RUEDA"/>
    <s v="5903108ext41231"/>
    <s v="rodrigio.buitrago@fiscalia.gov.co"/>
    <s v="E-mail"/>
    <s v=""/>
    <s v="3 Peticiones"/>
    <x v="0"/>
    <s v="Registros Publicos y Redes Emp"/>
    <s v="Derecho de peticion"/>
    <s v="."/>
    <s v="."/>
    <s v="2023 - 00268 SANTIAGO DE CALI, 9 DE MAYO DE 2022 SEÑORES FISCALIA GENERAL DE LA NACION ATENCIÓN: RODRIGO HERNÁN BUÍTRAGO RUEDA ASISTENTE DE FISCAL II RODRIGO.BUITRAGO@FISCALIA.GOV.CO LA ESTRELLA - ANTIOQUIA CORDIAL SALUDO DAMOS RESPUESTA A SU OFICIO SPOA 110016000017201910270 DEL 2 DE MAYO DE 2023, RECIBIDO EN LA CÁMARA DE COMERCIO DE ABURRÁ SUR Y REMITIDO A ESTA ENTIDAD EL 4 DE MAYO, EN EL CUAL SOLICITA: &quot;EL CERTIFICADO DE EXISTENCIA Y REPRESENTACIÓN LEGAL QUE ALLÍ PUEDE FIGURAR DE LA EMPRESA INPROQUIM SAS, DE IGUAL MANERA LOS DATOS DE LOS REPRESENTANTES LEGALES DE DICHA EMPRESA QUE ALLÍ FIGURAN Y SI SE TIENE CONOCIMIENTO DE SI CUENTAN CON MAS SEDES O SUCURSALES EN EL PAÍ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
    <s v="."/>
    <s v="Finalizado"/>
    <s v="ECUARTAS"/>
    <d v="2023-05-09T00:00:00"/>
    <d v="2023-05-09T00:00:00"/>
    <s v="rodrigo.buitrago@fiscalia.gov.co.rpost.biz martes 09/05/2023 10:19 a. m"/>
    <s v="N"/>
    <s v=""/>
    <x v="0"/>
    <s v=""/>
    <s v="N"/>
    <d v="2023-05-09T00:00:00"/>
    <d v="2023-05-09T00:00:00"/>
    <n v="3"/>
    <n v="15"/>
    <x v="0"/>
    <n v="15"/>
    <s v="cumple"/>
  </r>
  <r>
    <x v="0"/>
    <n v="2023003085"/>
    <x v="85"/>
    <s v="EN COMUNICACION DEL DIA 28042023 CON EMAIL ENVIADO A LA CC ABURRA SUR Y REMITIDO A LA CC CALI EL DIA 05052023 CON RAD. 20230511559 POR TRASLADO POR COMPETENCIAS MEDIANTE DERECHO DE PETICION LA SRA. OLGA LUZ DEL SOCORRO SIERRA CORREA CC 32331724 SOLICITA INFORMACION QUE FIGURE EN LAS BASES DE DATOS DE LA CCC SI EL SR. PEDRO ANTONIO VELEZ CARDONA CC 81035779 Y LA SRA. EVELYN DANIELA LUJAN CANO CC 1000188242 FIGURAN REGISTRADOS CON RELACION A LAS SOCIEDADES A LAS QUE PUEDAN ESTAR VINCULADOS COMO REP. LEGAL O SOCIOS O ACCIONISTAS. EN CASO DE QUE NO SE RESUELVA LA SOLICITUD ANTERIOR SIRVASE INDICAR LAS RAZONAS DE HECHO Y DE DERECHO QUE FUNADMENTEN TAL DETERMINACION. NOTA LAS CEDULAS APORTADA NO FIGURAN REGISTRADA EN LA CCC"/>
    <s v="A"/>
    <s v="JCMARIN"/>
    <s v=" "/>
    <s v="Obrero"/>
    <d v="2023-05-05T00:00:00"/>
    <s v="Origino"/>
    <s v="NRESPONS"/>
    <s v="Registros Pub y Redes Emp"/>
    <s v="Back (Registro)"/>
    <s v="Finalizado"/>
    <s v=" "/>
    <s v="Asignado a"/>
    <s v="ECUARTAS"/>
    <s v="Registros Pub y Redes Emp"/>
    <s v="Back (Registro)"/>
    <d v="2023-05-05T00:00:00"/>
    <s v="A"/>
    <s v=""/>
    <m/>
    <m/>
    <m/>
    <m/>
    <m/>
    <m/>
    <m/>
    <s v="Sin Identificación"/>
    <m/>
    <s v="OLGA LUZ DEL SOCORRO SIERRA CORREA"/>
    <s v=""/>
    <s v="cesar.villada@entornojuridico.co"/>
    <s v="E-mail"/>
    <s v=""/>
    <s v="3 Peticiones"/>
    <x v="0"/>
    <s v="Registros Publicos y Redes Emp"/>
    <s v="Derecho de peticion"/>
    <s v="."/>
    <s v="."/>
    <s v="2023 - 00484 SANTIAGO DE CALI, 9 DE MAYO DE 2023 SEÑORA OLGA LUZ DEL SOCORRO SIERRA CORREA CESAR.VILLADA@ENTORNOJURIDICO.CO MEDELLÍN CORDIAL SALUDO, MEDIANE ESCRITO DEL 28 DE ABRIL DE 2023, RECIBIDO EN LA CÁMARA DE COMERCIO DE ABURRÁ SUR Y REMITIDO A ESTA ENTIDAD EL 4 DE MAYO, SOLICITA: &quot;INFORMACIÓN QUE REPOSE EN SUS BASES DE DATOS CON RELACIÓN AL SEÑOR PEDRO ANTONIO VELEZ CARDONA, COLOMBIANO MAYOR DE EDAD, DOMICILIADO Y RESIDENCIADO EN LA CIUDAD DE MEDELLÍN - ANTIOQUIA, IDENTIFICADO CON CEDULA DE CIUDADANÍA NO. 81.035.779 Y LA SEÑORA EVELYN DANIELA LUJAN CANO, COLOMBIANA MAYOR DE EDAD, DOMICILIADA Y RESIDENCIADA EN LA CIUDAD DE MEDELLÍN - ANTIOQUIA IDENTIFICADA CON CEDULA DE CIUDADANÍA NO. 1.000.188.242, CON RELACIÓN A LAS SOCIEDADES A LAS QUE PUEDAN ESTAR VINCULADOS EN CALIDAD DE REPRESENTANTE LEGAL O QUE PUEDAN HACER PARTE DE ELLAS COMO ACCIONISTAS O SOCIOS.&quot; AL RESPECTO, LE INFORMAMOS QUE LAS CÁMARAS DE COMERCIO DEBEN CEÑIRSE A LO ESTRICTAMENTE CONSAGRADO EN EL ORDENAM"/>
    <s v="."/>
    <s v="Finalizado"/>
    <s v="ECUARTAS"/>
    <d v="2023-05-09T00:00:00"/>
    <d v="2023-05-09T00:00:00"/>
    <s v="'cesar.villada@entornojuridico.co.rpost.biz' martes 09/05/2023 12:07 p."/>
    <s v="N"/>
    <s v=""/>
    <x v="0"/>
    <s v="Interés general y particular"/>
    <s v="N"/>
    <d v="2023-05-09T00:00:00"/>
    <d v="2023-05-09T00:00:00"/>
    <n v="3"/>
    <n v="15"/>
    <x v="0"/>
    <n v="15"/>
    <s v="cumple"/>
  </r>
  <r>
    <x v="0"/>
    <n v="2023003088"/>
    <x v="85"/>
    <s v="EN COMUNICACION DEL DIA 27042023 CON OFICIO MT 9640 DE AL FGN FISCALIA 23 DECLA BOGOTA DC ENVIADO VIA EMAIL A LA CC BOGOTA Y REMITIDO A LA CC CALI EL DIA 05052023 CON RAD. 20230512226 POR TRASLADO POR COMPETENCIAS SOLICITAN CONOCER SI SE ENCUENTRAN REGISTRADOS COMO COMERCIANTES SOCIOS ACCIONISTAS REP. LEGALES PPAL O SUPLENTE MIEMBRO DE JUNTA DIRECTIVA PPAL O SUPLENTE CONTADOR REVISOR FISCAL ADMINISTRADOS LIQUIDADOR EMITIR COPIA DE LOS CERTIFICADOS DE EXISTENCIA Y REPRESENTACION LEGAL RESPECTIVOS Y LAS CARPETAS MERCANTILES DE LAS PERSONAS RELACIONADAS EN EL OFICIO."/>
    <s v="A"/>
    <s v="JCMARIN"/>
    <s v=" "/>
    <s v="Obrero"/>
    <d v="2023-05-05T00:00:00"/>
    <s v="Origino"/>
    <s v="NRESPONS"/>
    <s v="Registros Pub y Redes Emp"/>
    <s v="Back (Registro)"/>
    <s v="Finalizado"/>
    <s v=" "/>
    <s v="Asignado a"/>
    <s v="ECUARTAS"/>
    <s v="Registros Pub y Redes Emp"/>
    <s v="Back (Registro)"/>
    <d v="2023-05-05T00:00:00"/>
    <s v="A"/>
    <s v=""/>
    <m/>
    <m/>
    <m/>
    <m/>
    <m/>
    <m/>
    <m/>
    <s v="Sin Identificación"/>
    <m/>
    <s v="JOHN DARIO PATIÑO BERNAL"/>
    <s v="4088000"/>
    <s v="john.patino@fiscalia.gov.co"/>
    <s v="E-mail"/>
    <s v="3165275270"/>
    <s v="3 Peticiones"/>
    <x v="0"/>
    <s v="Registros Publicos y Redes Emp"/>
    <s v="Derecho de peticion"/>
    <s v="."/>
    <s v="."/>
    <s v="2023 - 00268 SANTIAGO DE CALI, 9 DE MAYO DE 2022 SEÑORES FISCALIA GENERAL DE LA NACION ATENCIÓN: JOHN DARIO PATIÑO BERNAL INVESTIGADOR I JOHN.PATINO@FISCALIA.GOV.CO BOGOTÁ D.C. CORDIAL SALUDO DAMOS RESPUESTA A SU OFICIO N.C. 110016000096202310077 DEL 27 DE ABRIL DE 2023, RECIBIDO EN LA CÁMARA DE COMERCIO DE BOGOTÁ Y REMITIDO A ESTA ENTIDAD EL 4 DE MAYO, EN EL CUAL SOLICITA: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SOL"/>
    <s v="."/>
    <s v="Finalizado"/>
    <s v="ECUARTAS"/>
    <d v="2023-05-09T00:00:00"/>
    <d v="2023-05-09T00:00:00"/>
    <s v="john.patino@fiscalia.gov.co.rpost.biz martes 09/05/2023 4:43 p. m."/>
    <s v="N"/>
    <s v=""/>
    <x v="0"/>
    <s v=""/>
    <s v="N"/>
    <d v="2023-05-09T00:00:00"/>
    <d v="2023-05-09T00:00:00"/>
    <n v="3"/>
    <n v="15"/>
    <x v="0"/>
    <n v="15"/>
    <s v="cumple"/>
  </r>
  <r>
    <x v="0"/>
    <n v="2023003089"/>
    <x v="85"/>
    <s v="EN COMUNICACION DEL DIA 04 ABRIL 2023 ENVIADO POR EMAIL A CONTACTO CCC MEDIANTE DERECHO DE PETICION DE LA ENTIDAD DIAN SOLICITA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1. 805.008.373_x0009_PIONEROS CINCO ESTRELLA S.A.S._x0009_01/001/2016 HASTA 31/12/2021"/>
    <s v="A"/>
    <s v="LNDELGAD"/>
    <s v=" "/>
    <s v="Principal"/>
    <d v="2023-05-05T00:00:00"/>
    <s v="Origino"/>
    <s v="NRESPONS"/>
    <s v="Registros Pub y Redes Emp"/>
    <s v="Back (Registro)"/>
    <s v="Finalizado"/>
    <s v=" "/>
    <s v="Asignado a"/>
    <s v="ECUARTAS"/>
    <s v="Registros Pub y Redes Emp"/>
    <s v="Back (Registro)"/>
    <d v="2023-05-05T00:00:00"/>
    <s v="A"/>
    <s v="MERCANTIL"/>
    <n v="134161"/>
    <m/>
    <m/>
    <m/>
    <m/>
    <m/>
    <m/>
    <s v="Nit"/>
    <m/>
    <s v="ALEJANDRO VALENCIA CALDERON"/>
    <s v="SN"/>
    <s v="avalenciac@dian.gov.co"/>
    <s v="E-mail"/>
    <s v="SN"/>
    <s v="3 Peticiones"/>
    <x v="0"/>
    <s v="Registros Publicos y Redes Emp"/>
    <s v="Derecho de peticion"/>
    <s v="."/>
    <s v="."/>
    <s v="2022 SANTIAGO DE CALI, 10 DE MAYO DE 2023 SEÑORES DIRECCION DE IMPUESTOS Y ADUANAS NACIONALES - DIAN ATENCIÓN: ALEJANDRO VALENCIA CALDERON ANALISTA I GIT SECRETARÍA DIVISIÓN DE RECAUDO Y COBRANZAS AVALENCIAC@DIAN.GOV.CO LA CIUDAD CORDIAL SALUDO, DAMOS RESPUESTA A SU CORREO ELECTRÓNICO DEL 4 DE MAYO DE 2023, RECIBIDO POR ESTA ENTIDAD EL MISMO DÍA, EN EL QUE SOLICITA: &quot;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805.008.373 _x0009_PIONEROS CINCO ESTRELLA S.A.S._x0009__x0009__x0009_01/01/2016 HASTA 31/12/2021 AL RESPECTO, LE INFORMAMOS QUE LAS CÁMARAS DE COMERCIO DEBEN CEÑIRSE A LO ESTRICTAMENTE CONSAGRADO EN EL ORDENAMIENTO JURÍDICO Y, POR LO TANTO, SOLO PUEDEN HACER LO QUE LA LEY LAS FACULTA"/>
    <s v="."/>
    <s v="Finalizado"/>
    <s v="ECUARTAS"/>
    <d v="2023-05-10T00:00:00"/>
    <d v="2023-05-10T00:00:00"/>
    <s v="avalenciac@dian.gov.co.rpost.biz miércoles 10/05/2023 2:28 p. m"/>
    <s v="N"/>
    <s v=""/>
    <x v="0"/>
    <s v=""/>
    <s v="N"/>
    <d v="2023-05-10T00:00:00"/>
    <d v="2023-05-10T00:00:00"/>
    <n v="4"/>
    <n v="15"/>
    <x v="0"/>
    <n v="15"/>
    <s v="cumple"/>
  </r>
  <r>
    <x v="0"/>
    <n v="2023003092"/>
    <x v="85"/>
    <s v="EN COMUNICACION DEL DIA 04 MAYO 2023 ENVIADO POR EMAIL A CONTACTO CCC DE LA FISCALIA GENERAL DE LA NACION ASUNTO: O.T. 9624. NC. 110016000096201400159 SOLICITA SE ALLEGUEN LOS EXPEDIENTES MERCANTILES Y CERTIFICADO DE EXISTENCIA Y REPRESENTACIÓN LEGAL DE LAS SIGUIENTES PERSONAS NATURALES Y JURÍDICAS: · GEO COPPER NIT 900.378.335 · AURORA PACIFIC NIT 900.393.851"/>
    <s v="A"/>
    <s v="LNDELGAD"/>
    <s v=" "/>
    <s v="Principal"/>
    <d v="2023-05-05T00:00:00"/>
    <s v="Origino"/>
    <s v="NRESPONS"/>
    <s v="Registros Pub y Redes Emp"/>
    <s v="Back (Registro)"/>
    <s v="Finalizado"/>
    <s v=" "/>
    <s v="Asignado a"/>
    <s v="ECUARTAS"/>
    <s v="Registros Pub y Redes Emp"/>
    <s v="Back (Registro)"/>
    <d v="2023-05-05T00:00:00"/>
    <s v="A"/>
    <s v="MERCANTIL"/>
    <n v="821245"/>
    <m/>
    <m/>
    <m/>
    <m/>
    <m/>
    <m/>
    <s v="Nit"/>
    <m/>
    <s v="MARIA ENID ARDILA QUITIAN"/>
    <s v=""/>
    <s v="maria.enid@fiscalia.gov.co"/>
    <s v="E-mail"/>
    <s v="3158862670"/>
    <s v="3 Peticiones"/>
    <x v="0"/>
    <s v="Registros Publicos y Redes Emp"/>
    <s v="Derecho de peticion"/>
    <s v="."/>
    <s v="."/>
    <s v="2023 - 00268 SANTIAGO DE CALI, 9 DE MAYO DE 2022 SEÑORES FISCALIA GENERAL DE LA NACION ATENCIÓN: MARIA ENID ARDILA QUITIAN INVESTIGADOR I MARIA.ENID@FISCALIA.GOV.CO BOGOTÁ D.C. CORDIAL SALUDO DAMOS RESPUESTA A SU OFICIO O. T. 9624. NC. 110016000096201400159. DEL 4 DE MAYO DE 2023, RECIBIDO EN ESTA ENTIDAD EL 5 DE MAYO, EN EL CUAL SOLICITA: &quot;SÉ ALLEGUEN LOS EXPEDIENTES MERCANTILES Y CERTIFICADO DE EXISTENCIA Y REPRESENTACIÓN LEGAL DE LAS SIGUIENTES PERSONAS NATURALES Y JURÍDICAS: &quot; GEO COPPER NIT 900.378.335 &quot;AURORA PACIFIC NIT 900.393.8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
    <s v="."/>
    <s v="Finalizado"/>
    <s v="ECUARTAS"/>
    <d v="2023-05-09T00:00:00"/>
    <d v="2023-05-09T00:00:00"/>
    <s v="maria.enid@fiscalia.gov.co.rpost.biz martes 09/05/2023 5:23 p. m"/>
    <s v="N"/>
    <s v=""/>
    <x v="0"/>
    <s v=""/>
    <s v="N"/>
    <d v="2023-05-09T00:00:00"/>
    <d v="2023-05-09T00:00:00"/>
    <n v="3"/>
    <n v="15"/>
    <x v="0"/>
    <n v="15"/>
    <s v="cumple"/>
  </r>
  <r>
    <x v="0"/>
    <n v="2023003093"/>
    <x v="85"/>
    <s v="EN COMUNICACION DEL DIA 04 MAYO 2023 ENVIADO POR EMAIL A CONTACTO CCC MEDIANTE DERECHO DE PETICION LA SRA VIVIANA ANDREA LÓPEZ ASISTENTE DE GERENCIA DE LA SOCIEDAD CAVASA SOLICITA EL ENVÍO DE LISTADO Y/O BASE DE DATOS DE LOS SUPERMERCADOS UBICADOS EN LA CIUDAD DE CALI Y ALREDEDORES. ESTA INFORMACIÓN."/>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m/>
    <s v="VIVIANA ANDREA LÓPEZ"/>
    <s v="4484926"/>
    <s v="gerenciageneral@cavasa.com.co"/>
    <s v="E-mail"/>
    <s v="3116098540"/>
    <s v="3 Peticiones"/>
    <x v="0"/>
    <s v="Registros Publicos y Redes Emp"/>
    <s v="Derecho de peticion"/>
    <s v="."/>
    <s v="."/>
    <s v="2023-00490 SANTIAGO DE CALI, 10 DE MAYO DE 2023 SEÑORA VIVIANA ANDREA LÓPEZ ASISTENTE DE GERENCIA CAVASA GERENCIAGENERAL@CAVASA.COM.CO EL CARMELO - CANDELARIA CORDIAL SALUDO, DAMOS RESPUESTA AL CORREO ELECTRÓNICO DEL 4 DE MAYO DE 2023, RECIBIDO EN ESTA ENTIDAD EL MISMO DÍA, EN EL QUE SOLICITA: &quot;LISTADO Y/O BASE DE DATOS DE LOS SUPERMERCADOS UBICADOS EN LA CIUDAD DE CALI Y ALREDEDOR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s v="."/>
    <s v="Finalizado"/>
    <s v="ECUARTAS"/>
    <d v="2023-05-10T00:00:00"/>
    <d v="2023-05-10T00:00:00"/>
    <s v="gerenciageneral@cavasa.com.co.rpost.biz miércoles 10/05/2023 4:01 p. m."/>
    <s v="N"/>
    <s v=""/>
    <x v="0"/>
    <s v="Interés general y particular"/>
    <s v="N"/>
    <d v="2023-05-10T00:00:00"/>
    <d v="2023-05-10T00:00:00"/>
    <n v="4"/>
    <n v="15"/>
    <x v="0"/>
    <n v="15"/>
    <s v="cumple"/>
  </r>
  <r>
    <x v="0"/>
    <n v="2023003094"/>
    <x v="85"/>
    <s v="EN COMUNICACION DEL DIA 04 MAYO 2023 ENVIADO POR EMAIL A CONTACTO CCC MEDIANTE DERECHO DE PETICION DE LA FISCALIA GENERAL DE LA NACION OFICIO 20380-01-02-114-248 NUC 768926000190202101227 SOLICITA SI FIGUEA EN LAS BASES DE DATOS DE ESA ENTIDAD DE SER ASI ALLEGAR INFORMACION QUE PERMITA ESTABLECER SU UBICACION ACTUAL DEIBYI ALEJANDRO GRAJALES PORTILLA CC 1006436402"/>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n v="10546460"/>
    <s v="JEFFREY ALFONSO AGREDO SANCHEZ"/>
    <s v=""/>
    <s v="jeffrey.agredo@fiscalia.gov.co"/>
    <s v="E-mail"/>
    <s v=""/>
    <s v="3 Peticiones"/>
    <x v="0"/>
    <s v="Registros Publicos y Redes Emp"/>
    <s v="Derecho de peticion"/>
    <s v="."/>
    <s v="."/>
    <s v="2023 - 00268 SANTIAGO DE CALI, 10 DE MAYO DE 2022 SEÑORES FISCALIA GENERAL DE LA NACION ATENCIÓN: JEFFREY ALFONSO AGREDO SANCHEZ ASISTENTE FISCAL SECCIONAL 114 YUMBO JEFFREY.AGREDO@FISCALIA.GOV.CO YUMBO CORDIAL SALUDO DAMOS RESPUESTA A SU OFICIO 20380-01-02-114-248 NUNC 768926000190202101227. DEL 4 DE MAYO DE 2023, RECIBIDO EN ESTA ENTIDAD EL 5 DE MAYO, EN EL CUAL SOLICITA: &quot;SIRVA INFORMAR SI EL CIUDADANO QUE A CONTINUACIÓN SE RELACIONA, FIGURA EN LAS BASES DE DATO DE ESA ENTIDAD, DE SER ASÍ ALLEGAR INFORMACIÓN QUE PERMIA ESTABLECER SU UBICACIÓN ACTUAL: DEIBYI ALEJANDRO GRAJALES PORTILLA_x0009__x0009__x0009_C.C. 1.006.436.4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
    <s v="."/>
    <s v="Finalizado"/>
    <s v="ECUARTAS"/>
    <d v="2023-05-10T00:00:00"/>
    <d v="2023-05-10T00:00:00"/>
    <s v="jeffrey.agredo@fiscalia.gov.co.rpost.biz miércoles 10/05/2023 2:15 p. m"/>
    <s v="N"/>
    <s v=""/>
    <x v="0"/>
    <s v=""/>
    <s v="N"/>
    <d v="2023-05-10T00:00:00"/>
    <d v="2023-05-10T00:00:00"/>
    <n v="4"/>
    <n v="15"/>
    <x v="0"/>
    <n v="15"/>
    <s v="cumple"/>
  </r>
  <r>
    <x v="0"/>
    <n v="2023003095"/>
    <x v="85"/>
    <s v="LA SEÑORA CLAUDIA PATRICIA CARDONA ARIAS SE PRESENTA SOLICITANDO UN CERTIFICADO DE EXISTENCIA Y REPRESENTACION LEGAL DE LA ENTIDAD CORPORACION MI IPS OCCIDENTE NIT 805028511-4 EL CUAL SE CONSULTA EN EL RUES TANTO EN ENTIDADES SIN ANIMO DE LUCRO COMO MERCANTILES, PERO NO SE EVIDENCIA QUE SE ENCUENTRE REGISTRADA EN NINGUNA CAMARA DE COMERCIO A NIVEL NACIONAL, PARA LO CUAL LA SEÑORA SOLICITA MEDIANTE ESTE DERECHO DE PETICION LE BRINDEMOS UNA RESPUESTA SOBRE LA NO EXISTENCIA DE ESTA ENTIDAD EN LAS CAMARAS DE COMERCIO Y PODER PRESENTAR ESTA RESPUESTA ANTE TRAMITE DE DEMANDA Y DEMOSTRAR QUE NO EXISTE O NO HA EXISTIDO ANTE ENDICADES CAMERALES, PORQUE SE LO EXIGEN COMO CERTIFICADO EXPEDIDO POR CAMARA DE COMERCIO. FAVOR NOTIFICAR MEDIANTE CORREO ELECTRONICO Y LLAMADA"/>
    <s v="A"/>
    <s v="LARTUNDU"/>
    <s v=" "/>
    <s v="Principal"/>
    <d v="2023-05-05T00:00:00"/>
    <s v="Origino"/>
    <s v="NRESPONS"/>
    <s v="Registros Pub y Redes Emp"/>
    <s v="Back (Registro)"/>
    <s v="Finalizado"/>
    <s v=" "/>
    <s v="Asignado a"/>
    <s v="ECUARTAS"/>
    <s v="Registros Pub y Redes Emp"/>
    <s v="Back (Registro)"/>
    <d v="2023-05-05T00:00:00"/>
    <s v="A"/>
    <s v=""/>
    <m/>
    <m/>
    <m/>
    <m/>
    <m/>
    <m/>
    <m/>
    <s v="Sin Identificación"/>
    <n v="31197232"/>
    <s v="CLAUDIA PATRICIA CARDONA ARIAS"/>
    <s v="3167864731"/>
    <s v="clau46@hotmail.com"/>
    <s v="Presencial Verbal"/>
    <s v="3176160144"/>
    <s v="3 Peticiones"/>
    <x v="0"/>
    <s v="Registros Publicos y Redes Emp"/>
    <s v="Derecho de peticion"/>
    <s v="."/>
    <s v="."/>
    <s v="2023 - 00484 SANTIAGO DE CALI, 10 DE MAYO DE 2023 SEÑORA CLAUDIA PATRICIA CARDONA ARIAS CLAU46@HOTMAIL.COM LA CIUDAD CORDIAL SALUDO, MEDIANE PETICIÓN VERBAL DEL 5 DE MAYO DE 2023, SOLICITA: &quot;CERTIFICADO DE EXISTENCIA Y REPRESENTACIÓN LEGAL DE LA ENTIDAD CORPORACION MI IPS OCCIDENTE NIT 805028511-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S PÚBLICOS QUE"/>
    <s v="."/>
    <s v="Finalizado"/>
    <s v="ECUARTAS"/>
    <d v="2023-05-10T00:00:00"/>
    <d v="2023-05-10T00:00:00"/>
    <s v="'clau46@hotmail.com.rpost.biz' miércoles 10/05/2023 3:02 p. m."/>
    <s v="N"/>
    <s v=""/>
    <x v="0"/>
    <s v=""/>
    <s v="N"/>
    <d v="2023-05-10T00:00:00"/>
    <d v="2023-05-10T00:00:00"/>
    <n v="4"/>
    <n v="15"/>
    <x v="0"/>
    <n v="15"/>
    <s v="cumple"/>
  </r>
  <r>
    <x v="0"/>
    <n v="2023003096"/>
    <x v="85"/>
    <s v="EN COMUNICACION DEL DIA 05042023 CON EMAIL ENVIADO A LA CC CAUCA Y REMITIDO AL A CC CALI EL DIA 28042023 Y REMITIDO A CONTACTO CCC EL DIA 05052023 MEDIANTE DERECHO DE PETICION SOLICITAN PARA LOS EFECTOS DE LA RESOLUCIÓN DEL PRESENTE DERECHO DE PETICIÓN, SOLICITO A LA CÁMARA DE COMERCIO INDICARLE A LA SOCIEDAD: - 1. LAS RAZONES Y MOTIVOS POR LOS CUALES HASTA LA FECHA, ES DECIR, HASTA HOY 5 DE ABRIL DEL 2023 EN EL REGISTRO MERCANTIL QUE LLEVA LA CÁMARA DE COMERCIO NO SE HA PROCEDIDO A EFECTUAR LA ACTUALIZACIÓN DE LA RENOVACIÓN DE LA MATRÍCULA MERCANTIL DEL ESTABLECIMIENTO DOLLARCITY AUN CUANDO LA SOCIEDAD RENOVÓ LA MATRICULA DENTRO DEL PLAZO LEGAL ESTO ES EL 23 DE MARZO DEL 2023 - 2. CUANDO INDICANDO LA FECHA EN LA CUAL CON EXACTITUD LA CÁMARA DE COMERCIO PROCEDERÁ CON LA ACTUALIZACIÓN DE LA INFORMACIÓN Y SISTEMA PARA QUE SE CERTIFIQUE CON EXACTITUD VERACIDAD Y REALIDAD LA RENOVACIÓN DE LA MATRÍCULA DEL ESTABLECIMIENTO DOLLARCITY ASÍ COMO LA DEMÁS INFORMACIÓN CONFORME A LA LEY - 3. QUE DÍA EXACTO PODRÁ LA SOCIEDAD SOLICITAR Y COMPRAR UN CERTIFICADO DE MATRÍCULA DEL ESTABLECIMIENTO DOLLARCITY DONDE CONSTE LA ACTUALIZACIÓN DE LA INFORMACIÓN Y SE CERTIFIQUE LA REALIDAD DE LA RENOVACIÓN DE LA MATRÍCULA PARA EL AÑO 2023 Y - 4. SOLICITAMOS A LA CÁMARA DE COMERCIO PROCEDER DE MANERA INMEDIATA CON ESTA PETICIÓN Y NO TARDARSE EL PLAZO MÁXIMO LEGAL PARA DAR RESPUESTA POR CUANTO ESTA FATA DE DILIGENCIA LE PODRÁ GENERAR GRANDES PERJUICIOS A LA SOCIEDAD INCLUSIVE HASTA EL CIERRE DEL ESTABLECIMIENTO DOLLARCITY."/>
    <s v="A"/>
    <s v="JCMARIN"/>
    <s v=" "/>
    <s v="Obrero"/>
    <d v="2023-05-05T00:00:00"/>
    <s v="Origino"/>
    <s v="NRESPONS"/>
    <s v="Registros Pub y Redes Emp"/>
    <s v="Front (Cajas)"/>
    <s v="Finalizado"/>
    <s v=" "/>
    <s v="Asignado a"/>
    <s v="CBOTERO"/>
    <s v="Registros Pub y Redes Emp"/>
    <s v="Juridica"/>
    <d v="2023-05-05T00:00:00"/>
    <s v="A"/>
    <s v=""/>
    <m/>
    <m/>
    <m/>
    <m/>
    <m/>
    <m/>
    <m/>
    <s v="Sin Identificación"/>
    <m/>
    <s v="MARIA CLAUDIA ARMENTA"/>
    <s v=""/>
    <s v="maria.armenta@advocat.com;"/>
    <s v="E-mail"/>
    <s v=""/>
    <s v="3 Peticiones"/>
    <x v="11"/>
    <s v="Registros Publicos y Redes Emp"/>
    <s v="Derecho de peticion"/>
    <s v="."/>
    <s v="."/>
    <s v=" SANTIAGO DE CALI, 11 DE MAYO DE 2023 SEÑORA MARIA CLAUDIA ARMENTA APODERADA SURAMERICA COMERCIAL S.A.S. MARIA.REGNIER@ADVOCAT.COM MARIA.ARMENTA@ADVOCAT.COM LA CIUDAD CORDIAL SALUDO, DAMOS RESPUESTA A SU PETICIÓN DE FECHA 5 DE ABRIL DE 2023, DIRIGIDA A LA CÁMARA DE COMERCIO DEL CAUCA Y TRASLADADA POR COMPETENCIA A ESTA ENTIDAD EL 4 DE MAYO DE 2023, RELACIONADA CON LA RENOVACIÓN DEL ESTABLECIMIENTO DE COMERCIO DOLLARCITY SANTANDER DE QUILICHAO CON MATRÍCULA MERCANTIL NO. 17491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
    <s v="."/>
    <s v="Finalizado"/>
    <s v="CBOTERO"/>
    <d v="2023-05-11T00:00:00"/>
    <d v="2023-05-11T00:00:00"/>
    <s v=" "/>
    <s v="N"/>
    <s v=""/>
    <x v="0"/>
    <s v="Interés general y particular"/>
    <s v="N"/>
    <d v="2023-05-11T00:00:00"/>
    <d v="2023-05-11T00:00:00"/>
    <n v="5"/>
    <n v="15"/>
    <x v="0"/>
    <n v="15"/>
    <s v="cumple"/>
  </r>
  <r>
    <x v="0"/>
    <n v="2023003097"/>
    <x v="85"/>
    <s v="EN COMUNICACION DEL DIA 13 ABRIL 2023 ENVIADO POR EMAIL MEDIANTE DERECHO DE PETICION LA SRA SANDRA CHAPARRO A CONFECAMARAS EL DIA 03 MAYO 2023 Y REMITIDO POR TRASLADO POR COMPETENCIA A LA CCALI SOLICITA AMABLEMENTE LA BASE DE DATOS DE LOS ESTABLECIMIENTOS CON RNT, ESTABLECIMIENTOS CON ALOJAMIENTO TURÍSTICO, EMPRESAS DE TIEMPO COMPARTIDO, HOSPEDAJES Y DEMÁS AFINES. SOLICITAMOS BASE DE DATOS A NIVEL NACIONAL, AGRADECEMOS SU COLABORACIÓN "/>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m/>
    <s v="SANDRA CHAPARRO"/>
    <s v="SN"/>
    <s v="info@dis3tech.com"/>
    <s v="E-mail"/>
    <s v="SN"/>
    <s v="3 Peticiones"/>
    <x v="0"/>
    <s v="Registros Publicos y Redes Emp"/>
    <s v="Derecho de peticion"/>
    <s v="."/>
    <s v="."/>
    <s v="2023 -00492 SANTIAGO DE CALI, 11 DE MAYO DE 2023 SEÑORA SANDRA CHAPARRO DIS3TECH SAS INFO@DIS3TECH.COM CORDIAL SALUDO, DAMOS RESPUESTA AL CORREO ELECTRÓNICO DEL 13 DE ABRIL DE 2023, RECIBIDO EN CONFECÁMARAS Y REMITIDO A ESTA ENTIDAD EL 4 DE MAYO DE 2023, EN EL QUE SOLICITA: &quot;LA BASE DE DATOS DE LOS ESTABLECIMIENTOS CON RNT, ESTABLECIMIENTOS CON ALOJAMIENTO TURÍSTICO, EMPRESAS DE TIEMPO COMPARTIDO, HOSPEDAJES Y DEMÁS AFIN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REVI"/>
    <s v="."/>
    <s v="Finalizado"/>
    <s v="ECUARTAS"/>
    <d v="2023-05-11T00:00:00"/>
    <d v="2023-05-11T00:00:00"/>
    <s v="info@dis3tech.com.rpost.biz jueves 11/05/2023 11:08 a. m"/>
    <s v="N"/>
    <s v=""/>
    <x v="0"/>
    <s v="Interés general y particular"/>
    <s v="N"/>
    <d v="2023-05-11T00:00:00"/>
    <d v="2023-05-11T00:00:00"/>
    <n v="5"/>
    <n v="15"/>
    <x v="0"/>
    <n v="15"/>
    <s v="cumple"/>
  </r>
  <r>
    <x v="0"/>
    <n v="2023003102"/>
    <x v="85"/>
    <s v="EN COMUNICACION DEL DIA 04 MAYO 2023 ENVIADO POR EMAIL A CONTACTO CCC MEDIANTE DERECHO DE PETICION DE LA SOCIEDAD APPLICA CORP SAS NIT 901324968 SOLICITO ACTUALIZACIÓN DE DE NUMERO DE IDENTIFICACIÓN DEL REPRESENTANTE LEGAL SUPLENTE EN EL CERTIFICADO DE EXISTENCIA Y REPRESENTACIÓN LEGAL, EL CUAL ERA PPTE.083874257 Y AHORA ES PPTE.160562657. ADJUNTO ENVIAMOS PASAPORTE ACTUALIZADO"/>
    <s v="A"/>
    <s v="LNDELGAD"/>
    <s v=" "/>
    <s v="Principal"/>
    <d v="2023-05-05T00:00:00"/>
    <s v="Origino"/>
    <s v="NRESPONS"/>
    <s v="Registros Pub y Redes Emp"/>
    <s v="Back (Registro)"/>
    <s v="Finalizado"/>
    <s v=" "/>
    <s v="Asignado a"/>
    <s v="MVELASCO"/>
    <s v="Registros Pub y Redes Emp"/>
    <s v="Back Correcciones Registro"/>
    <d v="2023-05-05T00:00:00"/>
    <s v="A"/>
    <s v="MERCANTIL"/>
    <n v="1223335"/>
    <m/>
    <m/>
    <m/>
    <m/>
    <m/>
    <m/>
    <s v="Nit"/>
    <n v="901324968"/>
    <s v="APPLICA CORP SAS"/>
    <s v="6025145033"/>
    <s v="julian@frgauditores.com"/>
    <s v="E-mail"/>
    <s v=""/>
    <s v="2 Del tramite del documento"/>
    <x v="19"/>
    <s v="Registros Publicos y Redes Emp"/>
    <s v="Inscripción"/>
    <s v="."/>
    <s v="."/>
    <s v=" AL INSCRITO 1128547-16 ACTUALIZO EL NUMERO DE IDENTIFICACIÓN DE LA REPRESENTANTE LEGAL SUPLENTE VIVIANA EFIGENIA AGUIRRE ZAPATA PASAPORTE 160562657 ANTES 083874257"/>
    <s v="."/>
    <s v="Finalizado"/>
    <s v="MVELASCO"/>
    <d v="2023-05-09T00:00:00"/>
    <d v="2023-05-09T00:00:00"/>
    <s v=" "/>
    <s v="N"/>
    <s v=""/>
    <x v="0"/>
    <s v="."/>
    <s v="N"/>
    <d v="2023-05-09T00:00:00"/>
    <d v="2023-05-09T00:00:00"/>
    <n v="3"/>
    <n v="15"/>
    <x v="0"/>
    <n v="15"/>
    <s v="cumple"/>
  </r>
  <r>
    <x v="0"/>
    <n v="2023003104"/>
    <x v="85"/>
    <s v="EN COMUNICACION DEL DIA 03 MAYO 2023 ENVIADO POR EMAIL A CONTACTO CCC DE LA FISCALIA GENERAL DE LA NACION OFICIO OFICIO NO. 20380-01-02- 82 0628 NC.195736000631201800321 SOLICITA ORDENAR A QUIEN CORRESPONDA NOS REMITA COPIA DE LA REPRESENTACIÓN LEGAL DE LA SOCIEDAD GRUPO C.L.A.U.S.A.S., CON NIT 900869631."/>
    <s v="A"/>
    <s v="LNDELGAD"/>
    <s v=" "/>
    <s v="Principal"/>
    <d v="2023-05-05T00:00:00"/>
    <s v="Origino"/>
    <s v="NRESPONS"/>
    <s v="Registros Pub y Redes Emp"/>
    <s v="Back (Registro)"/>
    <s v="Finalizado"/>
    <s v=" "/>
    <s v="Asignado a"/>
    <s v="ECUARTAS"/>
    <s v="Registros Pub y Redes Emp"/>
    <s v="Back (Registro)"/>
    <d v="2023-05-05T00:00:00"/>
    <s v="A"/>
    <s v="MERCANTIL"/>
    <n v="977458"/>
    <m/>
    <m/>
    <m/>
    <m/>
    <m/>
    <m/>
    <s v="Nit"/>
    <m/>
    <s v="GLORIA INOCENCIA SANCHEZ MUÑOZ"/>
    <s v="3989980"/>
    <s v="gloria.sanchez@fiscalia.gov.co"/>
    <s v="E-mail"/>
    <s v=""/>
    <s v="3 Peticiones"/>
    <x v="0"/>
    <s v="Registros Publicos y Redes Emp"/>
    <s v="Derecho de peticion"/>
    <s v="."/>
    <s v="."/>
    <s v="2023 - 00268 SANTIAGO DE CALI, 10 DE MAYO DE 2022 SEÑORES FISCALIA GENERAL DE LA NACION ATENCIÓN: GLORIA INOCENCIA SANCHEZ MUÑOZ ASISTENTE FISCAL IV GLORIA.SANCHEZ@FISCALIA.GOV.CO LA CIUDAD CORDIAL SALUDO DAMOS RESPUESTA A SU OFICIO NC.195736000631201800321 DEL 3 DE MAYO DE 2023, RECIBIDO EN ESTA ENTIDAD EL 5 DE MAYO, EN EL CUAL SOLICITA: &quot;NOS REMITA COPIA DE LA REPRESENTACIÓN LEGAL DE LA SOCIEDAD GRUPO C.L.A.U.S.A.S., CON NIT 90086963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
    <s v="."/>
    <s v="Finalizado"/>
    <s v="ECUARTAS"/>
    <d v="2023-05-10T00:00:00"/>
    <d v="2023-05-10T00:00:00"/>
    <s v="'gloria.sanchez@fiscalia.gov.co.rpost.biz' miércoles 10/05/2023 4:30 p. m"/>
    <s v="N"/>
    <s v=""/>
    <x v="0"/>
    <s v=""/>
    <s v="N"/>
    <d v="2023-05-10T00:00:00"/>
    <d v="2023-05-10T00:00:00"/>
    <n v="4"/>
    <n v="15"/>
    <x v="0"/>
    <n v="15"/>
    <s v="cumple"/>
  </r>
  <r>
    <x v="0"/>
    <n v="2023003107"/>
    <x v="85"/>
    <s v="EN COMUNICACION DEL DIA 04 MAYO 2023 ENVIADO POR EMAIL A CONTACTO CCC MEDIANTE DERECHO DE PETICION DEL SR ALVARO VALENCIA SOLICITA LO SIGUIENTE SU COLABORACIÓN, SUMINISTRÁNDONOS LA INFORMACIÓN QUE USTEDES CONSIDEREN PERTINENTE, QUE NOS PERMITA IDENTIFICAR LAS COOPERATIVAS QUE HACEN PARTE DE SUS AFILIADOS, QUE SE ENCUENTRAN ACTUALMENTE INACTIVAS"/>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m/>
    <s v="ALVARO VALENCIA"/>
    <s v="3007585969"/>
    <s v="avnet58@yahoo.com.mx"/>
    <s v="E-mail"/>
    <s v="3217271994"/>
    <s v="3 Peticiones"/>
    <x v="0"/>
    <s v="Registros Publicos y Redes Emp"/>
    <s v="Derecho de peticion"/>
    <s v="."/>
    <s v="."/>
    <s v="2023-00415 SANTIAGO DE CALI, 12 DE MAYO DE 2023 SEÑOR MANUEL CAICEDO PAZ ESCUELA POPULAR DE GOBIERNO AVNET58@YAHOO.COM.MX LA CIUDAD CORDIAL SALUDO, MEDIANTE ESCRITO DEL 4 DE MAYO DE 2023, RECIBIDO EN ESTA ENTIDAD EL MISMO DÍA, SOLICITÓ: &quot;SUMINISTRÁNDONOS LA INFORMACIÓN QUE USTEDES CONSIDEREN PERTINENTE, QUE NOS PERMITA IDENTIFICAR LAS COOPERATIVAS QUE HACEN PARTE DE SUS AFILIADOS, QUE SE ENCUENTRAN ACTUALMENTE INACTIV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EN A"/>
    <s v="."/>
    <s v="Finalizado"/>
    <s v="ECUARTAS"/>
    <d v="2023-05-12T00:00:00"/>
    <d v="2023-05-12T00:00:00"/>
    <s v="avnet58@yahoo.com.mx.rpost.biz viernes 12/05/2023 11:22 a. m"/>
    <s v="N"/>
    <s v=""/>
    <x v="0"/>
    <s v=""/>
    <s v="N"/>
    <d v="2023-05-12T00:00:00"/>
    <d v="2023-05-12T00:00:00"/>
    <n v="6"/>
    <n v="15"/>
    <x v="0"/>
    <n v="15"/>
    <s v="cumple"/>
  </r>
  <r>
    <x v="0"/>
    <n v="2023003108"/>
    <x v="85"/>
    <s v="EN COMUNICACION DEL DIA 07 MARZO 2023 MEDIANTE DERECHO DE PETICION DE LA SRA VALENTINA SUAREZ ENVIADO A CONFECAMARAS Y REMITIDO POR TRASLADO POR COMPETENCIA A LA CCCALI EL DIA 04 MAYO 2023 SOLICITA LO SIGUIENTE PRIMERA: SOLICITO SE ME INFORME EN UN LISTADO QUE PRESTADORES DE SERVICIO TURÍSTICO CON INSCRIPCIÓN ACTIVA Y VIGENTE EN EL REGISTRO NACIONAL DE TURISMO, QUE DESARROLLE COMO ACTIVIDAD ECONÓMICA PRINCIPAL LAS SIGUIENTES, ACTUALIZADO 2023, COLOMBIA. O 5511 ALOJAMIENTO EN HOTELES O 5512 ALOJAMIENTO EN APARTAHOTELTES O 5513 ALOJAMIENTO EN CENTROS VACACIONALES O 5514 ALOJAMIENTO RURAL O 5519 OTROS TIPOS DE ALOJAMIENTOS PARA VISITANTE O 8230 LA ORGANIZACIÓN, PROMOCIÓN Y/O GESTIÓN DE ACONTECIMIENTOS TALES COMO EXPOSICIONES EMPRESARIALES O COMERCIALES, ESTÉN INCLUIDAS O NO LA GESTIÓN DE ESAS INSTALACIONES Y LA DOTACIÓN DE PERSONAL NECESARIO PARA SU FUNCIONAMIENTO O 9321 ACTIVIDADES DE PARQUES DE ATRACCIONES Y PARQUES TEMÁTICOS SEGUNDO: SOLICITO QUE CON EL LISTADO ANTERIOR SE ME SEA SUMINISTRADA LA SIGUIENTE INFORMACIÓN RESPECTO A LOS PRESTADORES DE SERVICIO RELACIONANDO CADA UNO. 1. NOMBRE DEL REPRESENTANTE LEGAL 2. CORREO ELECTRÓNICO 3. CERTIFICADOS VIGENTES DEL REGISTRO TURÍSTICO 4. EN QUÉ MUNICIPIO ESTÁN LOCALIZADOS 5. TELÉFONO 6. INFORMACIÓN SOBRE REDES SOCIALES"/>
    <s v="A"/>
    <s v="LNDELGAD"/>
    <s v=" "/>
    <s v="Principal"/>
    <d v="2023-05-05T00:00:00"/>
    <s v="Origino"/>
    <s v="NRESPONS"/>
    <s v="Registros Pub y Redes Emp"/>
    <s v="Back (Registro)"/>
    <s v="Finalizado"/>
    <s v=" "/>
    <s v="Asignado a"/>
    <s v="ECUARTAS"/>
    <s v="Registros Pub y Redes Emp"/>
    <s v="Back (Registro)"/>
    <d v="2023-05-05T00:00:00"/>
    <s v="A"/>
    <s v="NO APLICA"/>
    <m/>
    <m/>
    <m/>
    <m/>
    <m/>
    <m/>
    <m/>
    <s v="Sin Identificación"/>
    <n v="1000855775"/>
    <s v="VALENTIVA SUAREZ"/>
    <s v="sn"/>
    <s v="svalentina846@gmail.com"/>
    <s v="E-mail"/>
    <s v="sn"/>
    <s v="3 Peticiones"/>
    <x v="0"/>
    <s v="Registros Publicos y Redes Emp"/>
    <s v="Derecho de peticion"/>
    <s v="."/>
    <s v="."/>
    <s v="2023 -00492 SANTIAGO DE CALI, 12 DE MAYO DE 2023 SEÑORA VALENTINA SUAREZ SVALENTINA846@GMAIL.COM BOGOTÁ D.C. CORDIAL SALUDO, DAMOS RESPUESTA A SU PETICIÓN DEL 7 DE MARZO DE 2023, RECIBIDO EN CONFECÁMARAS Y REMITIDO A ESTA ENTIDAD EL 3 DE MAYO DE 2023, EN EL QUE SOLICITA: ¿SOLICITO SE ME INFORME EN UN LISTADO QUE PRESTADORES DE SERVICIO TURÍSTICO CON INSCRIPCIÓN ACTIVA Y VIGENTE EN EL REGISTRO NACIONAL DE TURISMO, QUE DESARROLLE COMO ACTIVIDAD ECONÓMICA PRINCIPAL LAS SIGUIENTES, ACTUALIZADO 2023, COLOMBIA. 5511 ALOJAMIENTO EN HOTELES 5512 ALOJAMIENTO EN APARTAHOTELES 5513 ALOJAMIENTO EN CENTROS VACACIONALES 5514 ALOJAMIENTO RURAL 5519 OTROS TIPOS DE ALOJAMIENTOS PARA VISITANTE 8230 LA ORGANIZACIÓN, PROMOCIÓN Y/O GESTIÓN DE ACONTECIMIENTOS TALES COMO EXPOSICIONES EMPRESARIALES O COMERCIALES, ESTÉN INCLUIDAS O NO LA GESTIÓN DE ESAS INSTALACIONES Y LA DOTACIÓN DE PERSONAL NECESARIO PARA SU FUNCIONAMIENTO 9321 ACTIVIDADES DE PARQUES DE ATRACCIONES Y PARQUES TEMÁTICOS SEGUNDO: SOLICITO QUE C"/>
    <s v="."/>
    <s v="Finalizado"/>
    <s v="ECUARTAS"/>
    <d v="2023-05-15T00:00:00"/>
    <d v="2023-05-15T00:00:00"/>
    <s v="avalenciac@dian.gov.co.rpost.biz lunes 15/05/2023 10:41 a. m"/>
    <s v="N"/>
    <s v=""/>
    <x v="0"/>
    <s v=""/>
    <s v="N"/>
    <d v="2023-05-15T00:00:00"/>
    <d v="2023-05-15T00:00:00"/>
    <n v="7"/>
    <n v="15"/>
    <x v="0"/>
    <n v="15"/>
    <s v="cumple"/>
  </r>
  <r>
    <x v="0"/>
    <n v="2023003109"/>
    <x v="85"/>
    <s v="EN COMUNICACION DEL DIA 05052033 CON OFICIO 20380-01-02-156-078 FGN FISCALIA 156 SECCIONAL YUMBO ENVIADO VIA EMAIL A CONTACTO CCC MEDIANTE EL CUAL SOLICITAN INFORMAR SI EL CIUDADANO QUE A CONTINUACIÓN SE RELACIÓN FIGURA EN LAS BASES DE DATOS DE ESA ENTIDAD DE SER ASÍ ALLEGAR INFORMACIÓN QUE PERMITA ESTABLECER SU UBICACIÓN ACTUAL: MAICOL SMITH GOMEZ DIZU CC 1007779202 - NOTA LA CEDUAL APORTADA NO FIGURA CON REGISTROS EN LA CCC."/>
    <s v="A"/>
    <s v="JCMARIN"/>
    <s v=" "/>
    <s v="Obrero"/>
    <d v="2023-05-05T00:00:00"/>
    <s v="Origino"/>
    <s v="NRESPONS"/>
    <s v="Registros Pub y Redes Emp"/>
    <s v="Back (Registro)"/>
    <s v="Finalizado"/>
    <s v=" "/>
    <s v="Asignado a"/>
    <s v="ECUARTAS"/>
    <s v="Registros Pub y Redes Emp"/>
    <s v="Back (Registro)"/>
    <d v="2023-05-05T00:00:00"/>
    <s v="A"/>
    <s v=""/>
    <m/>
    <m/>
    <m/>
    <m/>
    <m/>
    <m/>
    <m/>
    <s v="Sin Identificación"/>
    <m/>
    <s v="JAVIER ALBERTO PADILLA AVILA"/>
    <s v=""/>
    <s v="javier.padilla@fiscalia.gov.co"/>
    <s v="E-mail"/>
    <s v=""/>
    <s v="3 Peticiones"/>
    <x v="0"/>
    <s v="Registros Publicos y Redes Emp"/>
    <s v="Derecho de peticion"/>
    <s v="."/>
    <s v="."/>
    <s v="2023 - 00268 SANTIAGO DE CALI, 10 DE MAYO DE 2022 SEÑORES FISCALIA GENERAL DE LA NACION ATENCIÓN: JAVIER ALBERTO PADILLA AVILA ASISTENTE FISCAL SECCIONAL 156 YUMBO CARLOSA.ERASO@FISCALIA.GOV.CO JAVIER.PADILLA@FISCALIA.GOV.CO YUMBO CORDIAL SALUDO DAMOS RESPUESTA A SU OFICIO NUC. 768926000190202000848 DEL 5 DE MAYO DE 2023, RECIBIDO EN ESTA ENTIDAD EL MISMO DÍA, EN EL CUAL SOLICITA: &quot;SIRVA INFORMAR SI EL CIUDADANO QUE A CONTINUACIÓN SE RELACIÓN, FIGURA EN LAS BASES DE DATOS DE ESA ENTIDAD, DE SER ASÍ, ALLEGAR INFORMACIÓN QUE PERMITA ESTABLECER SU UBICACIÓN ACTUAL: MAICOL SMITH GOMEZ DIZU_x0009__x0009__x0009_C.C. 1.007.779.20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
    <s v="."/>
    <s v="Finalizado"/>
    <s v="ECUARTAS"/>
    <d v="2023-05-10T00:00:00"/>
    <d v="2023-05-10T00:00:00"/>
    <s v="carlosa.eraso@fiscalia.gov.co.rpost.biz; javier.padilla@fiscalia.gov.co.rpost.biz miércoles 10/05/2023 4:51 p. m"/>
    <s v="N"/>
    <s v=""/>
    <x v="0"/>
    <s v=""/>
    <s v="N"/>
    <d v="2023-05-10T00:00:00"/>
    <d v="2023-05-10T00:00:00"/>
    <n v="4"/>
    <n v="15"/>
    <x v="0"/>
    <n v="15"/>
    <s v="cumple"/>
  </r>
  <r>
    <x v="0"/>
    <n v="2023003124"/>
    <x v="86"/>
    <s v="EN COMUNICACION DEL DIA 04052023 CON OFICIO GS-2023- SUBIN GRUIJ 29.25 DE LA POLICIA NACIONAL SECCIONAL POPAYAN ENVIADO VIA EMAIL A CONTACTO CCC SOLICITAN REALIZAR BUSQUEDA SELECTIVA EN LAS BASES DE DATOS DE LA CCC ACREDITAR LA EXISTENCIA DE UNA DROGUERIA CON EL NOMBRE DE GABY TELEFONO DE CONSTACTO 4239030 UBICADA EN LA CALLE 54 ENTRE CARRERAS 44 Y 45 DE CALI POSIBLEMENTE DEL SR. CARLOS EDUARDO CARDOSO DIR. CAKKE 54 # 42 C - 23 DE CALI"/>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PAT. GEOVANNY NAVIA PEREZ"/>
    <s v=""/>
    <s v="geovany.navia1844@correo.policia.gov.co"/>
    <s v="E-mail"/>
    <s v="3117043594"/>
    <s v="3 Peticiones"/>
    <x v="0"/>
    <s v="Registros Publicos y Redes Emp"/>
    <s v="Derecho de peticion"/>
    <s v="."/>
    <s v="."/>
    <s v="2023-00242 SANTIAGO DE CALI, 11 DE MAYO DE 2023 SEÑORES MINISTERIO DE DEFENSA NACIONAL POLICIA NACIONAL ATENCIÓN: PATRULLERO GEOVANY NAVIA PÉREZ INVESTIGADOR CRIMINAL GEOVANY.NAVIA1844@CORREO.POLICIA.GOV.CO POPAYÁN CORDIAL SALUDO, DAMOS RESPUESTA A SU OFICIO CON NUNC 196986000633201700853 DEL 1 DE MAYO DE 2023, RECIBIDO EN LA CÁMARA DE COMERCIO EL 5 DE MAYO, EN EL QUE SOLICITA: &quot;ACREDITAR LA EXISTENCIA DE UNA DROGUERÍA CON EL NOMBRE &quot;GABY&quot; CON TELÉFONO DE CONTACTO 4239030 UBICADA EN LA CALLE 54 ENTRE LA CARRERA 44 Y 45 DE CALI, POSIBLEMENTE DEL SEÑOR CARLOS EDUARDO CARDOSO, CON DIRECCIÓN CALLE 54 # 42 C 2-23 EN LA CIUDAD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s v="."/>
    <s v="Finalizado"/>
    <s v="ECUARTAS"/>
    <d v="2023-05-11T00:00:00"/>
    <d v="2023-05-11T00:00:00"/>
    <s v="geovany.navia1844@correo.policia.gov.co.rpost.biz jueves 11/05/2023 9:52 a. m"/>
    <s v="N"/>
    <s v=""/>
    <x v="0"/>
    <s v=""/>
    <s v="N"/>
    <d v="2023-05-11T00:00:00"/>
    <d v="2023-05-11T00:00:00"/>
    <n v="4"/>
    <n v="15"/>
    <x v="0"/>
    <n v="15"/>
    <s v="cumple"/>
  </r>
  <r>
    <x v="0"/>
    <n v="2023003128"/>
    <x v="86"/>
    <s v="EN COMUNICACION DEL DIA 06052023 CON EMAIL ENVIADO A CONTACTO CCC MEDIANTE DER DE PETICION LA SEÑORA SANDRA PATRICIA RODRIGUEZ CC 66980483 SOLICITA CERTIFICADO DE NO FIGURA CON FIRMA ELECTRONICA REGISTRADA Y SELLO CON EL FIN DE SER APOSTILLADO ANTE CANCILLERIA PARA SER ENVIADO A ESPAÑA PARA TRAMITE DE RESIDENCIA POR REUNIFICACIÓN FAMILIAR. - NOTA: LA CEDULA APORTADA NO FIGURA REGISTADA EN LA CCC"/>
    <s v="A"/>
    <s v="JCMARIN"/>
    <s v=" "/>
    <s v="Obrero"/>
    <d v="2023-05-08T00:00:00"/>
    <s v="Origino"/>
    <s v="NRESPONS"/>
    <s v="Registros Pub y Redes Emp"/>
    <s v="Back (Registro)"/>
    <s v="Finalizado"/>
    <s v=" "/>
    <s v="Asignado a"/>
    <s v="CMARTINE"/>
    <s v="Registros Pub y Redes Emp"/>
    <s v="Juridica"/>
    <d v="2023-05-08T00:00:00"/>
    <s v="A"/>
    <s v=""/>
    <m/>
    <m/>
    <m/>
    <m/>
    <m/>
    <m/>
    <m/>
    <s v="Sin Identificación"/>
    <m/>
    <s v="SANDRA PATIRICIA RODRIGUEZ"/>
    <s v=""/>
    <s v=" hernandezcarloscali@gmail.com"/>
    <s v="E-mail"/>
    <s v="3157964865"/>
    <s v="3 Peticiones"/>
    <x v="0"/>
    <s v="Registros Publicos y Redes Emp"/>
    <s v="Derecho de peticion"/>
    <s v="."/>
    <s v="."/>
    <s v="CONTESTADO CON CARTA 2023-00537 DEL 19 DE MAYO DE 2023, ASÍ: &quot;MEDIANTE PETICIÓN DEL 6 DE MAYO DE 2023, SOLICITÓ A ESTA CÁMARA DE COMERCIO &quot;CERTIFICADO DE NO FIGURA CON FIRMA ELECTRÓNICA REGISTRADA Y SELLO CON EL FIN DE SER APOSTILLADO ANTE CANCILLERÍA PARA SER ENVIADO A ESPAÑA PARA TRAMITE DE RESIDENCIA POR REUNIFICACIÓN FAMILIAR&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
    <s v="."/>
    <s v="Finalizado"/>
    <s v="CMARTINE"/>
    <d v="2023-05-23T00:00:00"/>
    <d v="2023-05-23T00:00:00"/>
    <s v=" "/>
    <s v="N"/>
    <s v=""/>
    <x v="0"/>
    <s v="Interés general y particular"/>
    <s v="N"/>
    <d v="2023-05-23T00:00:00"/>
    <d v="2023-05-23T00:00:00"/>
    <n v="11"/>
    <n v="15"/>
    <x v="0"/>
    <n v="15"/>
    <s v="cumple"/>
  </r>
  <r>
    <x v="0"/>
    <n v="2023003130"/>
    <x v="86"/>
    <s v="EN COMUNICACION DEL DIA 19042023 CON RAD. 202341610500053691 DE LA SECRETARIA DE SEGURUDAD Y JUSTICIA DE LA ALCALDIA DE CALI ENVIADO VIA EMAIL A CONTACTO CCC SOLICITAN SE ENVIE A ESE DESPACHO COPIA DEL CERTIFICADO DE EXISTENCIA Y REPRESENTACION LEGAL DE COLBOLETOS CALI."/>
    <s v="A"/>
    <s v="JCMARIN"/>
    <s v=" "/>
    <s v="Obrero"/>
    <d v="2023-05-08T00:00:00"/>
    <s v="Origino"/>
    <s v="NRESPONS"/>
    <s v="Registros Pub y Redes Emp"/>
    <s v="Back (Registro)"/>
    <s v="Finalizado"/>
    <s v=" "/>
    <s v="Asignado a"/>
    <s v="ECUARTAS"/>
    <s v="Registros Pub y Redes Emp"/>
    <s v="Back (Registro)"/>
    <d v="2023-05-08T00:00:00"/>
    <s v="A"/>
    <s v="MERCANTIL"/>
    <n v="834159"/>
    <m/>
    <m/>
    <m/>
    <m/>
    <m/>
    <m/>
    <s v="Inscrito"/>
    <m/>
    <s v="ANGEL MARIA NAVIA QUINTERO"/>
    <s v="6530475"/>
    <s v=""/>
    <s v="E-mail"/>
    <s v=""/>
    <s v="3 Peticiones"/>
    <x v="0"/>
    <s v="Registros Publicos y Redes Emp"/>
    <s v="Derecho de peticion"/>
    <s v="."/>
    <s v="."/>
    <s v="2023-00483 SANTIAGO DE CALI, 11 DE MAYO DE 2023 SEÑORES ALCALDÍA DE SANTIAGO DE CALI SECRETARÍA DE SEGURIDAD Y JUSTICIA ATENCIÓN: ANGELA MARIA NAVIA QUINTERO INSPECTOR URBANO DE POLICÍA CONTACTENOS@CALI.GOV.CO JOSE.CALLE@CALI.GOV.CO LA CIUDAD CORDIAL SALUDO DAMOS RESPUESTA A SU OFICIO RADICADO 202341610500053691 DEL 19 DE ABRIL DE 2023, EN EL CUAL SOLICITA: &quot;ENVÍEN A ESTE DESPACHO COPIA DEL CERTIFICADO DE EXISTENCIA Y REPRESENTACIÓN LEGAL DE COLBOLETOS CALI, CON EL PROPÓSITO DE PROCEDER CON LO DE NUESTRA COMPETENCIA&quot;.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s v="."/>
    <s v="Finalizado"/>
    <s v="ECUARTAS"/>
    <d v="2023-05-11T00:00:00"/>
    <d v="2023-05-11T00:00:00"/>
    <s v="contactenos@cali.gov.co.rpost.biz; jose.calle@cali.gov.co.rpost.biz jueves 11/05/2023 8:59 a. m"/>
    <s v="N"/>
    <s v=""/>
    <x v="0"/>
    <s v=""/>
    <s v="N"/>
    <d v="2023-05-11T00:00:00"/>
    <d v="2023-05-11T00:00:00"/>
    <n v="4"/>
    <n v="15"/>
    <x v="0"/>
    <n v="15"/>
    <s v="cumple"/>
  </r>
  <r>
    <x v="0"/>
    <n v="2023003132"/>
    <x v="86"/>
    <s v="EN COMUNICACION DEL DIA 19042023 CON OFICIO 1792 DEL JUZGADO 20 CIVIL MUPAL DE ORALIDAD DE CALI ENVIADO VIA EMAIL A CONTACTO CCC RECIBIDO EL DIA 05052023 SE RESOLVIÓ OFICIARLE, CON EL FIN DE SOLICITARLE SE SIRVA INFORMAR INFORME EL ESTADO ACTUAL DEL TRÁMITE DE RECUPERACIÓN EMPRESARIAL QUE ADELANTA LA SOCIEDAD DEMANDADA PRODUCTOS L&amp;D S.A.S. - NOTA LA SOCIEDAD PRODUCTOS L&amp;D S.A.S EN RECUPERACION EMPRESARIAL_x0009_NIT 901023086 - 0 FIGURA ACTIVA EN LA CC PALMIRA CON MAT # 115839"/>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SANDRA LORENA BORRERO RAMOS"/>
    <s v=""/>
    <s v="j20cmcali@cendoj.ramajudicial.gov.co"/>
    <s v="E-mail"/>
    <s v=""/>
    <s v="3 Peticiones"/>
    <x v="0"/>
    <s v="Registros Publicos y Redes Emp"/>
    <s v="Derecho de peticion"/>
    <s v="."/>
    <s v="."/>
    <s v="2023 - 00493 SANTIAGO DE CALI, 11 DE MAYO DE 2023 SEÑORES JUZGADO VEINTE CIVIL MUNICIPAL DE ORALIDAD DE CALI ATENCIÓN: SARA LORENA BORRERO RAMOS SECRETARIA J20CMCALI@CENDOJ.RAMAJUDICIAL.GOV.CO LA CIUDAD CORDIAL SALUDO DAMOS RESPUESTA AL OFICIO NO. 1792 RADICADO 760014003020-2021-00773-00 DEL 19 DE ABRIL DE 2023 RECIBIDO EN ESTA ENTIDAD EL 5 DE MAYO DE 2023, EN EL QUE SOLICITA &quot;SE SIRVA INFORMAR INFORME EL ESTADO ACTUAL DEL TRÁMITE DE RECUPERACIÓN EMPRESARIAL QUE ADELANTA LA SOCIEDAD DEMANDADA PRODUCTOS L&amp;D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
    <s v="."/>
    <s v="Finalizado"/>
    <s v="ECUARTAS"/>
    <d v="2023-05-11T00:00:00"/>
    <d v="2023-05-11T00:00:00"/>
    <s v="j20cmcali@cendoj.ramajudicial.gov.co.rpost.biz jueves 11/05/2023 10:22 a. m."/>
    <s v="N"/>
    <s v=""/>
    <x v="0"/>
    <s v=""/>
    <s v="N"/>
    <d v="2023-05-11T00:00:00"/>
    <d v="2023-05-11T00:00:00"/>
    <n v="4"/>
    <n v="15"/>
    <x v="0"/>
    <n v="15"/>
    <s v="cumple"/>
  </r>
  <r>
    <x v="0"/>
    <n v="2023003134"/>
    <x v="86"/>
    <s v="EN COMUNICACION DEL DIA 02052023 CON OFICIO 798 DEL JUZGADO 6 CIVIL MUPAL DE CALI ENVIADO VIA EMAIL A CONTACTO CCC SOLICITAN -REQUIERASE POR PRIMERA VEZ A LA CAMARA DE COMERCIO DE CALI A FIN DE QUE EXPLIQUÉ LOS MOTIVOS POR LOS CUÁLES NO HAN DADO ESTRICTO CUMPLIMIENTO A LO ORDENADO POR ESTE DESPACHO MEDIANTE EL OFICIO NO. 980 DE FECHA 26 DE MAYO DE 2022 REFERENTE AL EMBARGO PREVIO EN BLOQUE Y POSTERIOR SECUESTRO DEL ESTABLECIMIENTO DE COMERCIO DENOMINADO SUMINISTROS Y SERVICIOS TECNICOS S.A.S IDENTIFICADO CON MATRICULA MERCANTIL NO 595241-2 DE LA CÁMARA DE COMERCIO DE CALI."/>
    <s v="A"/>
    <s v="JCMARIN"/>
    <s v=" "/>
    <s v="Obrero"/>
    <d v="2023-05-08T00:00:00"/>
    <s v="Origino"/>
    <s v="NRESPONS"/>
    <s v="Registros Pub y Redes Emp"/>
    <s v="Juridica"/>
    <s v="Finalizado"/>
    <s v=" "/>
    <s v="Asignado a"/>
    <s v="MVELASQU"/>
    <s v="Registros Pub y Redes Emp"/>
    <s v="Juridica"/>
    <d v="2023-05-08T00:00:00"/>
    <s v="A"/>
    <s v="MERCANTIL"/>
    <n v="595241"/>
    <n v="20200"/>
    <m/>
    <m/>
    <m/>
    <m/>
    <m/>
    <s v="Inscrito"/>
    <m/>
    <s v="CAROLINA VALENCIA TEJADA"/>
    <s v="8986868EXT5062"/>
    <s v="j06cmcali@cendoj.ramajudicial.gov.co"/>
    <s v="E-mail"/>
    <s v=""/>
    <s v="3 Peticiones"/>
    <x v="39"/>
    <s v="Registros Publicos y Redes Emp"/>
    <s v="Derecho de peticion"/>
    <s v="."/>
    <s v="."/>
    <s v="EN ATENCIÓN A SU SOLICITUD PUNTUAL, LE INFORMAMOS QUE REVISADO NUESTRO SISTEMA, EVIDENCIAMOS QUE EN EFECTO, EL 23 DE AGOSTO DE 2022, EL JUZGADO SEXTO CIVIL MUNICIPAL ORDENÓ A LA CÁMARA DE COMERCIO DE CALI MEDIANTE OFICIO NO. 980 DEL 26 DE MAYO DE 2022, EL REGISTRO DEL EMBARGO DEL ESTABLECIMIENTO DE COMERCIO DENOMINADO SUMINISTROS Y SERVICIOS TÉCNICOS S.A.S., CON MATRÍCULA MERCANTIL 595241-2, DECRETADO MEDIANTE AUTO 1516 DEL 26 DE MAYO DE 2022, DENTRO DEL PROCESO EJECUTIVO ENTRE EL BANCO DE OCCIDENTE COMO PARTE DEMANDANTE Y LOS DEMANDADOS ASA TECNOLOGIA S.A.S CON NIT 900.971.569-9 Y JADER PASICHANA GENOY CC 12.998.654.EL 29 DE AGOSTO DE 2022, UNA VEZ REVISADA LA ORDEN JUDICIAL DE REGISTRO, LA CÁMARA DE COMERCIO DE CALI, AMPARADA EN EL ARTÍCULO 17 DEL CÓDIGO DE PROCEDIMIENTO ADMINISTRATIVO Y DE LO CONTENCIOSO ADMINISTRATIVO, REQUIRIÓ AL JUZGADO A FIN DE QUE VERIFICARA Y ACLARARA EL NOMBRE DEL PROPIETARIO DEL ESTABLECIMIENTO DE COMERCIO SOBRE EL CUAL RECAE LA MEDIDA CAUTELAR, TODA VEZ QU"/>
    <s v="."/>
    <s v="Finalizado"/>
    <s v="MVELASQU"/>
    <d v="2023-05-08T00:00:00"/>
    <d v="2023-05-08T00:00:00"/>
    <s v=" "/>
    <s v="N"/>
    <s v=""/>
    <x v="0"/>
    <s v="Interés general y particular"/>
    <s v="N"/>
    <d v="2023-05-08T00:00:00"/>
    <d v="2023-05-08T00:00:00"/>
    <n v="1"/>
    <n v="15"/>
    <x v="0"/>
    <n v="15"/>
    <s v="cumple"/>
  </r>
  <r>
    <x v="0"/>
    <n v="2023003142"/>
    <x v="86"/>
    <s v="EN COMUNICACION DEL DIA 05 MAYO 2023 ENVIADO POR EMAIL A CONTACTO CCC MEDIANTE DERECHO DE PETICION LA SRA LAURA PERDOMO ORTIZ SOLICITA SE ME BRINDE LA SIGUIENTE INFORMACIÓN: 1. DENTRO DE LOS ÚLTIMOS 10 AÑOS, HAN CREADO SOCIEDADES Y CUÁL ES EL OBJETO SOCIAL, SI TIENEN ESTABLECIMIENTOS DE COMERCIO, COMO PERSONAS NATURALES O JURÍDICAS, SI SE HAN REGISTRADO EN EL REGISTRO MERCANTIL, EL REGISTRO DE ENTIDADES SIN ÁNIMO DE LUCRO, EL REGISTRO DE PROPONENTES, EL REGISTRO NACIONAL DE TURISMO Y EL REGISTRO ÚNICO NACIONAL DE ENTIDADES OPERADORAS DE LIBRANZA, LAS SIGUIENTES PERSONAS: ¿ JAIRO ALFONSO ESTARITA MONROY, IDENTIFICADO CON CÉDULA DE CIUDADANÍA NO. 19.154.840. ¿ MARINA CONCEPCIÓN CARBONELL JIMENO, IDENTIFICADA CON CÉDULA DE CIUDADANÍA NO. 31.134.518. ¿ ORIANA ESTARITA CARBONELL, IDENTIFICADA CON CÉDULA DE CIUDADANÍA NO. 38.643.457. ¿ SILVANA ESTARITA CARBONELL, IDENTIFICADA CON CÉDULA DE CIUDADANÍA NO. 38.568.012. ¿ DAVID ESTARITA GARCIA, IDENTIFICADO CON CÉDULA DE CIUDADANÍA NO. 79.945.177 2. DE SER POSITIVO LO ANTERIOR, INDICAR LAS FECHAS Y LAS RENOVACIONES REALIZADAS. PARA LO ANTERIOR, ES IMPORTANTE RESALTAR QUE LA PRESENTE SOLICITUD DE INFORMACIÓN CORRESPONDE A REGISTROS PÚBLICOS Y SE DISTINGUE DE CUALQUIER OTRA INFORMACIÓN, PUES ATIENDE AL CARÁCTER PÚBLICO DE LOS DATOS QUE SE SUMINISTREN EN EJERCICIO DE LA FUNCIÓN REGISTRAL"/>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n v="1144069070"/>
    <s v="LAURA PERDOMO ORTIZ"/>
    <s v=""/>
    <s v="lauraperdomo9403@hotmail.com"/>
    <s v="E-mail"/>
    <s v="3112736702"/>
    <s v="3 Peticiones"/>
    <x v="0"/>
    <s v="Registros Publicos y Redes Emp"/>
    <s v="Derecho de peticion"/>
    <s v="."/>
    <s v="."/>
    <s v="2023-00485 SANTIAGO DE CALI, 11 DE MAYO DE 2023 SEÑORA LAURA PERDOMO ORTIZ LAURAPERDOMO9403@HOTMAIL.COM LA CIUDAD CORDIAL SALUDO, MEDIANTE ESCRITO SIN FECHA, RECIBIDO EN ESTA ENTIDAD EL 8 DE MAYO DE 2023, SOLICITÓ: &quot;1. DENTRO DE LOS ÚLTIMOS 10 AÑOS, HAN CREADO SOCIEDADES Y CUÁL ES EL OBJETO SOCIAL, SI TIENEN ESTABLECIMIENTOS DE COMERCIO, COMO PERSONAS NATURALES O JURÍDICAS, SI SE HAN REGISTRADO EN EL REGISTRO MERCANTIL, EL REGISTRO DE ENTIDADES SIN ÁNIMO DE LUCRO, EL REGISTRO DE PROPONENTES, EL REGISTRO NACIONAL DE TURISMO Y EL REGISTRO ÚNICO NACIONAL DE ENTIDADES OPERADORAS DE LIBRANZA, LAS SIGUIENTES PERSONAS: OJAIRO ALFONSO ESTARITA MONROY, IDENTIFICADO CON CÉDULA DE CIUDADANÍA NO. 19.154.840. OMARINA CONCEPCIÓN CARBONELL JIMENO, IDENTIFICADA CON CÉDULA DE CIUDADANÍA NO. 31.134.518. OORIANA ESTARITA CARBONELL, IDENTIFICADA CON CÉDULA DE CIUDADANÍA NO. 38.643.457. OSILVANA ESTARITA CARBONELL, IDENTIFICADA CON CÉDULA DE CIUDADANÍA NO. 38.568.012. ODAVID ESTARITA GARCIA, IDENT"/>
    <s v="."/>
    <s v="Finalizado"/>
    <s v="ECUARTAS"/>
    <d v="2023-05-12T00:00:00"/>
    <d v="2023-05-12T00:00:00"/>
    <s v="lauraperdomo9403@hotmail.com.rpost.biz viernes 12/05/2023 7:49 a. m"/>
    <s v="N"/>
    <s v=""/>
    <x v="0"/>
    <s v="Interés general y particular"/>
    <s v="N"/>
    <d v="2023-05-12T00:00:00"/>
    <d v="2023-05-12T00:00:00"/>
    <n v="5"/>
    <n v="15"/>
    <x v="0"/>
    <n v="15"/>
    <s v="cumple"/>
  </r>
  <r>
    <x v="0"/>
    <n v="2023003144"/>
    <x v="86"/>
    <s v="EN COMUNICACION DEL DIA 05 MAYO 2023 ENVIADO POR EMAIL A CONTACTO CCC DE LA POLICIA NACIONAL SECCIONAL NEIVA RAD 2023-01186 ORDEN DE POLICÍA JUDICIAL 8995175 SOLICITA A LA CAMARA DE COMERCIO DE CALI CERTIFICADOS DE EXISTENCIA Y REPRESENTACION LEGAL DE LAS SIGUEINTES EMPRESAS. UNION TEMPORAL ALIMENTOS HUILA NIT. NO. 901.163.087-8 FUNDACION FOMENTO SOCIAL NIT. 805-010587-4 FUNDACION PARA LA CAPACITACION DESARROLLO Y BIENESTAR HUMANO ¿FUNCOL- NIT. 900-199.142-7 FUNDCION CONSTRUCCION SOCIAL Y EL MEDIO AMBIENTE CONCIMED- NIT. 830.089.409-2"/>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n v="1079175680"/>
    <s v="OSCAR ENRIQUE CHAVARRO CASTAÑEDA"/>
    <s v=""/>
    <s v="oscar.chavarro3304@correo.policia.gov.co"/>
    <s v="E-mail"/>
    <s v="3107856869"/>
    <s v="3 Peticiones"/>
    <x v="0"/>
    <s v="Registros Publicos y Redes Emp"/>
    <s v="Derecho de peticion"/>
    <s v="."/>
    <s v="."/>
    <s v="2023-00242 SANTIAGO DE CALI, 11 DE MAYO DE 2023 SEÑORES MINISTERIO DE DEFENSA NACIONAL POLICIA NACIONAL ATENCIÓN: SUBINTENDENTE OSCAR ENRIQUE CHAVARRO CASTAÑEDA INVESTIGADOR CRIMINAL SIJIN OSCAR.CHAVARRO3304@CORREO.POLICIA.GOV.CO NEIVA CORDIAL SALUDO, DAMOS RESPUESTA A SU OFICIO NO. S-2023-01186/SUBIN-GRUIJ-25.10 DEL 5 DE MAYO DE 2023, RECIBIDO EN LA CÁMARA DE COMERCIO EL 8 DE MAYO, EN EL QUE SOLICITA: &quot;CERTIFICADOS DE EXISTENCIA Y REPRESENTACIÓN LEGAL DE LAS SIGUIENTES PERSONAS: &quot;_x0009_UNIÓN TEMPORAL ALIMENTOS HUILA NIT 901.163.087-8 &quot;_x0009_FUNDACIÓN FOMENTO SOCIAL NIT 805.010.587-4 &quot;_x0009_FUNDACIÓN PARA LA CAPACITACIÓN DESARROLLO Y BIENESTAR HUMANO - FUNCOL NIT 900.199.142-7 &quot;_x0009_FUNDACIÓN CONSTRUCCIÓN SOCIAL Y EL MEDIO AMBIENTE CONCIMED NIT 830.089.409-2&quot;. AL RESPECTO, LE INFORMAMOS QUE LAS CÁMARAS DE COMERCIO DEBEN CEÑIRSE A LO ESTRICTAMENTE CONSAGRADO EN EL ORDENAMIENTO JURÍDICO Y, POR LO TANTO, SOLO PUEDEN HACER LO QUE LA LEY LAS FACULTA, DE TAL MANERA QUE EL ARTÍCULO 86 DEL CÓDIGO DE CO"/>
    <s v="."/>
    <s v="Finalizado"/>
    <s v="ECUARTAS"/>
    <d v="2023-05-11T00:00:00"/>
    <d v="2023-05-11T00:00:00"/>
    <s v="'oscar.chavarro3304@correo.policia.gov.co.rpost.biz' jueves 11/05/2023 4:24 p. m"/>
    <s v="N"/>
    <s v=""/>
    <x v="0"/>
    <s v=""/>
    <s v="N"/>
    <d v="2023-05-11T00:00:00"/>
    <d v="2023-05-11T00:00:00"/>
    <n v="4"/>
    <n v="15"/>
    <x v="0"/>
    <n v="15"/>
    <s v="cumple"/>
  </r>
  <r>
    <x v="0"/>
    <n v="2023003145"/>
    <x v="86"/>
    <s v="EN COMUNICACION DEL DIA 06052023 CON EMAIL ENVIADO A CONTACTO CCC MEDIANTE PETICION EL SR. MANUEL ALEJANDRO BONILLA ESPAÑA CC 1006011470 ESTUDIANTE DE 10 SEMESTRE DE INGENIERA INDUSTRIAL EN LA INSTITUCIÓN UNIVERSITARIA ANTONIO JOSE CAMACHO FACILITARME LA COMUNICACIÓN POR CUALQUIER MEDIO CON EMPRESAS DE TAMAÑO MICRO, PEQUEÑAS Y MEDIANAS QUE SE DEDIQUEN A LA ACTIVIDAD ECONÓMICA DEL COMERCIO Y LA MANUFACTURA EN LA CIUDAD PARA DE ESTA FORMA PODER HACER LA APLICACIÓN DE LA ENCUESTA POR LA CUAL SE PLANEA HACER ESTE ESTUDIO DE VALIDACIÓN DE MERCADO CABE RESALTAR QUE TODA INFORMACIÓN SUMINISTRADA POR MEDIO DE ESTA ENCUESTA SERA USADA UNICA Y ESTRICTAMENTE PARA MOTIVOS ACADÉMICOS CON EL FIN DE CONOCER Y CLASIFICAR LA OPINION Y VALIDACIÓN POR PARTE DEL MERCADO HACIA EL PROYECTO ANTERIORMENTE MENCIONADO."/>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MANUEL ALEJANDRO BONILLA ESPAÑA"/>
    <s v=""/>
    <s v="manuelalejandrobonillaespana@gmail.com"/>
    <s v="E-mail"/>
    <s v=""/>
    <s v="3 Peticiones"/>
    <x v="0"/>
    <s v="Registros Publicos y Redes Emp"/>
    <s v="Derecho de peticion"/>
    <s v="."/>
    <s v="."/>
    <s v="2023-00415 SANTIAGO DE CALI, 11 DE MAYO DE 2023 SEÑOR MANUEL ALEJANDRO BONILLA ESPAÑA MANUELALEJANDROBONILLAESPANA@GMAIL.COM LA CIUDAD CORDIAL SALUDO, DAMOS RESPUESTA A SU CORREO ELECTRÓNICO DEL 6 DE MAYO DE 2023, RECIBIDO EN ESTA ENTIDAD EL 8 DE MAYO, EN EL QUE SOLICITA: &quot;EMPRESAS DE TAMAÑO MICRO, PEQUEÑAS Y MEDIANAS QUE SE DEDIQUEN A LA ACTIVIDAD ECONÓMICA DEL COMERCIO Y LA MANUFACTURA EN LA CIUDAD&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
    <s v="."/>
    <s v="Finalizado"/>
    <s v="ECUARTAS"/>
    <d v="2023-05-11T00:00:00"/>
    <d v="2023-05-11T00:00:00"/>
    <s v="manuelalejandrobonillaespana@gmail.com.rpost.biz ueves 11/05/2023 4:54 p. m."/>
    <s v="N"/>
    <s v=""/>
    <x v="0"/>
    <s v=""/>
    <s v="N"/>
    <d v="2023-05-11T00:00:00"/>
    <d v="2023-05-11T00:00:00"/>
    <n v="4"/>
    <n v="15"/>
    <x v="0"/>
    <n v="15"/>
    <s v="cumple"/>
  </r>
  <r>
    <x v="0"/>
    <n v="2023003147"/>
    <x v="86"/>
    <s v="EN COMUNICACION DEL DIA 08 MAYO 2023 ENVIADO POR EMAIL A CONTACTO CCC MEDIANTE DERECHO DE PETICION EL SR WILSON RODRIGUEZ CHAPUEL CC 98384934 SOLICITA BUENAS TARDES FAVOR ME PUDEN FACILITAR QUE CANTIDAD DE EMPRESAS DEDICADAS A LA COMERCIALIZADORA DE FRUTAS Y VERDURAS DE LA CIUDAD DE CALI HAY A LA FECHA"/>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n v="98384934"/>
    <s v="WILSON RODRIGUEZ CHAPUEL"/>
    <s v=""/>
    <s v="wilson19721@hotmail.com"/>
    <s v="E-mail"/>
    <s v="3155824582"/>
    <s v="3 Peticiones"/>
    <x v="0"/>
    <s v="Registros Publicos y Redes Emp"/>
    <s v="Derecho de peticion"/>
    <s v="."/>
    <s v="."/>
    <s v="2023-00499 SANTIAGO DE CALI, 12 DE MAYO DE 2023 SEÑOR WILSON RODRIGUEZ CHAPUEL WILSON19721@HOTMAIL.COM PASTO CORDIAL SALUDO, DAMOS RESPUESTA A SU CORREO ELECTRÓNICO DEL 8 DE MAYO DE 2023, RECIBIDO EN ESTA ENTIDAD EL MISMO DÍA, EN EL QUE SOLICITA: &quot;CANTIDAD DE EMPRESAS DEDICADAS A LA COMERCIALIZADORA DE FRUTAS Y VERDURAS DE LA CIUDAD DE CALI HAY A LA FECH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
    <s v="."/>
    <s v="Finalizado"/>
    <s v="ECUARTAS"/>
    <d v="2023-05-12T00:00:00"/>
    <d v="2023-05-12T00:00:00"/>
    <s v="'wilson19721@hotmail.com.rpost.biz' viernes 12/05/2023 2:34 p. m."/>
    <s v="N"/>
    <s v=""/>
    <x v="0"/>
    <s v="Interés general y particular"/>
    <s v="N"/>
    <d v="2023-05-12T00:00:00"/>
    <d v="2023-05-12T00:00:00"/>
    <n v="5"/>
    <n v="15"/>
    <x v="0"/>
    <n v="15"/>
    <s v="cumple"/>
  </r>
  <r>
    <x v="0"/>
    <n v="2023003148"/>
    <x v="86"/>
    <s v="EN COMUNICACION DEL DIA 08052023 CON EMAIL ENVIADO A CONTACTO CCC MEDIANTE PETICION LA SEÑORA CAROLINA MILLAN SEGURA DE LA UNIVERSIDAD DEL VALLE ME ENCUENTRO REALIZANDO LA TESIS DE LA UNIVERSIDAD POR FAVOR NECESITO QUE ME AYUDEN CON LA SIGUIENTE INFORMACIÓN: INFORME DONDE PUEDA IDENTIFICAR EL TOTAL DE EMPRESA PEQUEÑAS Y MEDIANAS DE LA CIUDAD DE CALI POR SECTOR COMO LO MUESTRA EL INFORME EMPRESAS* (NÚMERO) REGISTRADAS (MATRICULADAS Y RENOVADAS) EN LA CÁMARA DE COMERCIO DE CALI POR SECTOR Y TAMAÑO - 2021 (HTTPS://WWW.CCC.ORG.CO/INFORMACION-Y-ESTUDIOS-ECONOMICOS/TABLEROS-ECONOMICOS/ TABLEROS ECONÓMICOS CÁMARA DE COMERCIO DE CALI TABLEROS ECONÓMICOS ESTA HERRAMIENTA PERMITE REALIZAR UNA LECTURA CONCISA DE LA ESTRUCTURA ECONÓMICA DE LOS PRINCIPALES DEPARTAMENTOS DEL PAÍS HACIENDO ESPECIAL ÉNFASIS EN LAS ACTIVIDADES INDUSTRIALES. TEJIDO EMPRESARIAL DE LA JURISDICCIÓN DE LA CÁMARA DE COMERCIO DE CALI POR COMUNA Y TAMAÑO - 2021 EMPRESAS* (NÚMERO) REGISTRADAS (MATRICULADAS Y RENOVADAS) EN LA CÁMARA DE COMERCIO... VER ARTÍCULO WWW.CCC.ORG.CO) PERO LO REQUIERO DEL AÑO 2023 SI ESTA ACTUALIZADO CINCO AÑOS ATRÁS "/>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CAROLINA MILLAN SEGURA"/>
    <s v=""/>
    <s v="SEGURIDADVITALSAS@hotmail.com"/>
    <s v="E-mail"/>
    <s v=""/>
    <s v="3 Peticiones"/>
    <x v="0"/>
    <s v="Registros Publicos y Redes Emp"/>
    <s v="Derecho de peticion"/>
    <s v="."/>
    <s v="."/>
    <s v="2023-00498 SANTIAGO DE CALI, 12 DE MAYO DE 2023 SEÑORA CAROLINA MILLAN SEGURA UNIVERSIDAD DEL VALLE SEGURIDADVITALSAS@HOTMAIL.COM LA CIUDAD CORDIAL SALUDO, DAMOS RESPUESTA A SU CORREO ELECTRÓNICO DEL 8 DE MAYO DE 2023, RECIBIDO EN ESTA ENTIDAD EL MISMO DÍA, EN EL QUE SOLICITA: &quot;EL TOTAL DE EMPRESA PEQUEÑAS Y MEDIANAS DE LA CIUDAD DE CALI POR SECTOR COMO LO MUESTRA EL INFORME EMPRESAS* (NÚMERO) REGISTRADAS (MATRICULADAS Y RENOVADAS) EN LA CÁMARA DE COMERCIO DE CALI POR SECTOR Y TAMAÑO - 2021&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
    <s v="."/>
    <s v="Finalizado"/>
    <s v="ECUARTAS"/>
    <d v="2023-05-12T00:00:00"/>
    <d v="2023-05-12T00:00:00"/>
    <s v="SEGURIDADVITALSAS@hotmail.com.rpost.biz viernes 12/05/2023 2:41 p. m"/>
    <s v="N"/>
    <s v=""/>
    <x v="0"/>
    <s v="Interés general y particular"/>
    <s v="N"/>
    <d v="2023-05-12T00:00:00"/>
    <d v="2023-05-12T00:00:00"/>
    <n v="5"/>
    <n v="15"/>
    <x v="0"/>
    <n v="15"/>
    <s v="cumple"/>
  </r>
  <r>
    <x v="0"/>
    <n v="2023003150"/>
    <x v="86"/>
    <s v="EN COMUNICACION DEL DIA 27 ABRIL 2023 MEDIANTE DERECHO DE PETICION DE LA FISCALIA GENERAL DE LA NACION SECCIONAL LERIDA TOLIMA REF NC 734116099194202250183 ENVIADO A LA CC HONDA GUADUAS Y NORTE DEL TOLIMA Y REMITIDO A LA CC CALI EL DIA 08 MAYO 2023 CON RADICACION 20230516524 POR TRASLADO POR COMPETENCIAS SOLICITA SE SIRVAN INFORMAR SI SE ENCUENTRA REGISTRADA A NOMBRE DE LOS SEÑORES JORGE FERNEY PARAMO COLORADO CC 93298143 Y JULIETH PRIETO PEÑA CC 1104695449 SOCIEDAD ALGUNA EN CASO POSITIVO ALLEGAR EL RESPECTIVO CERTIFICADO"/>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m/>
    <s v="JAVIER MUNEVAR BARON"/>
    <s v="SN"/>
    <s v="javier.munevar@fiscalia.gov.co"/>
    <s v="E-mail"/>
    <s v="3183472022"/>
    <s v="3 Peticiones"/>
    <x v="0"/>
    <s v="Registros Publicos y Redes Emp"/>
    <s v="Derecho de peticion"/>
    <s v="."/>
    <s v="."/>
    <s v="2023 - 00268 SANTIAGO DE CALI, 10 DE MAYO DE 2022 SEÑORES FISCALIA GENERAL DE LA NACION ATENCIÓN: JAVIER MUNEVAR BARON TÉCNICO INVESTIGADOR II CTI LERIDA JAVIER.MUNEVAR@FISCALIA.GOV.CO LÉRIDA - TOLIMA CORDIAL SALUDO DAMOS RESPUESTA A SU OFICIO NC 734116099194202250183 DEL 27 DE ABRIL DE 2023, RECIBIDO EN LA CÁMARA DE COMERCIO DE HONDA, GUADUAS Y NORTE DEL TOLIMA DEL 5 DE MAYO, EN EL CUAL SOLICITA: &quot;SE SIRVA INFORMAR SI SE ENCUENTRA REGISTRADA A NOMBRE DE LOS SEÑORES JORGE FERNEY PARAMO COLORADO C.C. 93.298.143 Y JULIETH PRIETO PEÑA C.C. 1.104.695.449 SOCIEDAD ALGÚN CASO POSITIVO ALLEGAR EL RESPECTIVO CERTIFIC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
    <s v="."/>
    <s v="Finalizado"/>
    <s v="ECUARTAS"/>
    <d v="2023-05-10T00:00:00"/>
    <d v="2023-05-10T00:00:00"/>
    <s v="'javier.munevar@fiscalia.gov.co.rpost.biz' miércoles 10/05/2023 5:14 p. m"/>
    <s v="N"/>
    <s v=""/>
    <x v="0"/>
    <s v=""/>
    <s v="N"/>
    <d v="2023-05-10T00:00:00"/>
    <d v="2023-05-10T00:00:00"/>
    <n v="3"/>
    <n v="15"/>
    <x v="0"/>
    <n v="15"/>
    <s v="cumple"/>
  </r>
  <r>
    <x v="0"/>
    <n v="2023003154"/>
    <x v="86"/>
    <s v="EN COMUNICACION DEL DIA 04052023 CON OFICIO SAIA 2023-05-04-11309-I DE AL UNIVERSIDAD DEL VALLE RECIBIDO EL DIA 08052023 LA SEÑORA DAYANA DAVILA MATEUS COORDINADORA ÁREA DE EGRESADOS VICERRECTORÍA DE EXTENSIÓN Y PROYECCIÓN SOCIAL UNIVERSIDAD DEL VALLE SOLICITA COLABORACION SUMINISTRANDO INFROMACION REFERENTE A LAS ASOCIACIONES DE EGRESADOS DE LA UNIVALLE QUE SE ENCUENTREN ACTIVAS Y REGISTRADAS EN LA CCC FECHA DE VENCIMIENTO DEL PERIODO NUMERO DE ASOCIADOS Y RAZON SOCIAL CON EL FIN DE REALIZAR ACTIVIDADES CONJUNTAS CON ESTOS GRUPOS DE INTERES."/>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DAYANA DAVILA MATEUS"/>
    <s v=""/>
    <s v="coordinacion.egresados.vreps@correounivalle.edu.co"/>
    <s v="E-mail"/>
    <s v=""/>
    <s v="3 Peticiones"/>
    <x v="0"/>
    <s v="Registros Publicos y Redes Emp"/>
    <s v="Derecho de peticion"/>
    <s v="."/>
    <s v="."/>
    <s v="2023-00498 SANTIAGO DE CALI, 12 DE MAYO DE 2023 SEÑORA DAYANA DÁVILA MATEUS COORDINADORA ÁREA DE EGRESADOS UNIVERSIDAD DEL VALLE COORDINACION.EGRESADOS.VREPS@CORREOUNIVALLE.EDU.CO LA CIUDAD CORDIAL SALUDO, DAMOS RESPUESTA A SU ESCRITO DEL 8 DE MAYO DE 2023, RECIBIDO EN ESTA ENTIDAD EL MISMO DÍA, EN EL QUE SOLICITA: &quot;INFORMACIÓN CORRESPONDIENTE A LAS ASOCIACIONES DE EGRESADOS DE LA UNIVERSIDAD, QUE SE ENCUENTREN REGISTRADAS Y ACTIVAS ANTE LA CÁMARA DE COMERCI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
    <s v="."/>
    <s v="Finalizado"/>
    <s v="ECUARTAS"/>
    <d v="2023-05-12T00:00:00"/>
    <d v="2023-05-12T00:00:00"/>
    <s v="coordinacion.egresados.vreps@correounivalle.edu.co.rpost.biz viernes 12/05/2023 4:08 p. m"/>
    <s v="N"/>
    <s v=""/>
    <x v="0"/>
    <s v="Interés general y particular"/>
    <s v="N"/>
    <d v="2023-05-12T00:00:00"/>
    <d v="2023-05-12T00:00:00"/>
    <n v="5"/>
    <n v="15"/>
    <x v="0"/>
    <n v="15"/>
    <s v="cumple"/>
  </r>
  <r>
    <x v="0"/>
    <n v="2023003160"/>
    <x v="86"/>
    <s v="EN COMUNICACION DEL DIA 27042023 CON RAD. 20230060191539161 DE LA DEFENSORIA DEL PUEBLO SECCIONAL NEIVA ENVIADO VA EMAIL A LA CC NEIVA Y REMITIDO A LA CC CALI EL DIA 04052023 RECIBIDO EL DIA 08052023 CON RAD. 20230515433 POR TRASLADO POR COMPETENCIAS SOLICITAN INFROMACION SOBRE: - CUAL ES LA PERSONA JURIDICA PROPIETARIA DEL ESTABLECIMIENTO DOLLARCITY - COPIA DEL CERTIFICADO DE EXISTENCIA Y REPRESENTACION LEGAL DE LA PERSONA JURIDICA PROPIETARIA DEL ESTABLECIMIENTO DE COMERCIO DOLLARCITY. - COPIA DE LOS DOCUMENTOS RADICADOS POR LA PERSONA JURIDICA PROPIETARIA DEL ESTABLECIMIENTO DE COMERCIO DOLLARCITY PARA LA RENOVACION DE LA MATRICUAL MERCANTIL EN EL 2023"/>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EDUAR GUILLERMO MOPAN PERDOMO"/>
    <s v="8710402EXT3130"/>
    <s v="emopan@defensoria.gov.co"/>
    <s v="E-mail"/>
    <s v=""/>
    <s v="3 Peticiones"/>
    <x v="0"/>
    <s v="Registros Publicos y Redes Emp"/>
    <s v="Derecho de peticion"/>
    <s v="."/>
    <s v="."/>
    <s v="2023-00483 SANTIAGO DE CALI, 9 DE MAYO DE 2023 SEÑORES DEFENSORIA DEL PUEBLO ATENCIÓN: EDUAR GUILLERMO MOPAN PERDOMO TÉCNICO EN CRIMINALÍSTICA EMOPAN@DEFENSORIA.GOV.CO NEIVA CORDIAL SALUDO DAMOS RESPUESTA A SU OFICIO RADICADO 20230060191539161 DEL 27 DE ABRIL DE 2023 RECIBIDO EN LA CÁMARA DE COMERCIO DEL HUILA Y REMITIDO A ESTA ENTIDAD EL 5 DE MAYO, EN EL CUAL SOLICITA: &quot;A) CUAL ES LA PERSONA JURÍDICA PROPIETARIA DEL ESTABLECIMIENTO COMERCIAL DOLLARCITY B) COPIA DEL CERTIFICADO DE EXISTENCIA Y REPRESENTACIÓN LEGAL DE LA PERSONA JURÍDICA PROPIETARIA DEL ESTABLECIMIENTO COMERCIAL DOLLARCITY C) COPIA DE LOS DOCUMENTOS RADICADOS POR LA PERSONA JURÍDICA PROPIETARIA DEL ESTABLECIMIENTO COMERCIAL DOLLARCITY PARA LA RENOVACIÓN DE LA MATRICULA MERCANTIL EN EL PERIODO 2023L&quot;, AL RESPECTO, LE INFORMAMOS QUE LAS CÁMARAS DE COMERCIO DEBEN CEÑIRSE A LO ESTRICTAMENTE CONSAGRADO EN EL ORDENAMIENTO JURÍDICO Y, POR LO TANTO, SOLO PUEDEN HACER LO QUE LA LEY LAS FACULTA, DE TAL MANERA QUE E"/>
    <s v="."/>
    <s v="Finalizado"/>
    <s v="ECUARTAS"/>
    <d v="2023-05-09T00:00:00"/>
    <d v="2023-05-09T00:00:00"/>
    <s v="emopan@defensoria.gov.co.rpost.biz martes 09/05/2023 5:52 p. m"/>
    <s v="N"/>
    <s v=""/>
    <x v="0"/>
    <s v=""/>
    <s v="N"/>
    <d v="2023-05-09T00:00:00"/>
    <d v="2023-05-09T00:00:00"/>
    <n v="2"/>
    <n v="15"/>
    <x v="0"/>
    <n v="15"/>
    <s v="cumple"/>
  </r>
  <r>
    <x v="0"/>
    <n v="2023003162"/>
    <x v="86"/>
    <s v="EN COMUNICACION DEL DIA 25042023 CON RAD. 20-01-20230425000801 DEL JUZGADO 2 CIVIL MUPAL DE SOACHA CUNDINAMARCA ENVIADO VIA EMAIL A LA CC MONTERIA Y REMITIDO A LA CC CALI EL DIA 08052023 CON RAD. 20230515461 POR TRASLADO POR COMPETENCIAS SOLICITA OFICIARLES PARA QUE SE SIRVAN SUMINISTRAR A ESE DESPACHO JUDICIAL INFORMACION DEL CERTIFICADO DE EXISTENCIA Y REPRESENTACION LEGAL DEL PARQUEADERO SUCRE CON EL FIN DE OBTENER SUS DATOS DE UBICACION Y NOTIFICACION JUDICIAL. - NOTA EL PARQUEADERO SUCRE FIGURA CANCELADA EN CALI CON MAT # 470348"/>
    <s v="A"/>
    <s v="JCMARIN"/>
    <s v=" "/>
    <s v="Obrero"/>
    <d v="2023-05-08T00:00:00"/>
    <s v="Origino"/>
    <s v="NRESPONS"/>
    <s v="Registros Pub y Redes Emp"/>
    <s v="Back (Registro)"/>
    <s v="Finalizado"/>
    <s v=" "/>
    <s v="Asignado a"/>
    <s v="ECUARTAS"/>
    <s v="Registros Pub y Redes Emp"/>
    <s v="Back (Registro)"/>
    <d v="2023-05-08T00:00:00"/>
    <s v="A"/>
    <s v="MERCANTIL"/>
    <n v="470348"/>
    <m/>
    <m/>
    <m/>
    <m/>
    <m/>
    <m/>
    <s v="Inscrito"/>
    <m/>
    <s v="JAIRO HERNANDO BENAVIDES GALVIS"/>
    <s v="3532666ext51401"/>
    <s v="j02cmpalsiacha@cendoj.ramajudicial.gov.co"/>
    <s v="E-mail"/>
    <s v=""/>
    <s v="3 Peticiones"/>
    <x v="0"/>
    <s v="Registros Publicos y Redes Emp"/>
    <s v="Derecho de peticion"/>
    <s v="."/>
    <s v="."/>
    <s v="2023 - 00360 SANTIAGO DE CALI, 10 DE MAYO DE 2023 SEÑORES JUZGADO SEGUNDO CIVIL MUNICIPAL SOACHA ATENCIÓN: JAIRO HERNANDO BENAVIDES GALVIS SECRETARIO J02CMPALSOACHA@CENDOJ.RAMAJUDICIAL.GOV.CO SOACHA CORDIAL SALUDO DAMOS RESPUESTA AL OFICIO NO. 0800 RADICADO 2021-0687, RECIBIDO EN LA CÁMARA DE COMERCIO DE MONTERÍA Y REMITIDO A ESTA ENTIDAD EL 5 DE MAYO DE 2023, EN EL QUE SOLICITA &quot;SUMINISTRAR A ESTE DESPACHO JUDICIAL, INFORMACIÓN DEL CERTIFICADO DE EXISTENCIA Y REPRESENTACIÓN LEGAL DEL PARQUEADERO SUCRE, CON EL FIN DE OBTENER SUS DATOS DE UBICACIÓN Y NOTIFICACIÓN JUDI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
    <s v="."/>
    <s v="Finalizado"/>
    <s v="ECUARTAS"/>
    <d v="2023-05-10T00:00:00"/>
    <d v="2023-05-10T00:00:00"/>
    <s v="j02cmpalsoacha@cendoj.ramajudicial.gov.co.rpost.biz miércoles 10/05/2023 1:47 p. m"/>
    <s v="N"/>
    <s v=""/>
    <x v="0"/>
    <s v=""/>
    <s v="N"/>
    <d v="2023-05-10T00:00:00"/>
    <d v="2023-05-10T00:00:00"/>
    <n v="3"/>
    <n v="15"/>
    <x v="0"/>
    <n v="15"/>
    <s v="cumple"/>
  </r>
  <r>
    <x v="0"/>
    <n v="2023003164"/>
    <x v="86"/>
    <s v="EN COMUNICACION DEL DIA 20042023 CON OFICIO GS-2023-SUBIN GRUIJ 29.25 DE LA POLICIA NACIONAL SECCIONAL BOGOTA DC ENVIADO VIA EMAIL A LA CC DE BOGOTA Y REMITIDO A LA CC CALI EL DIA 08052023 CON RAD. 20230518950 OPOR TRASALDO POR COMPETENCIAS SOLICITAN COLABORACION EN EL SENTIDO DE INFORMAR SI LAS PERSONAS QUE SE RELACIONAN EN EL OFICIO CUENTAN CON EXPEDIENTE MERCANTIL DESDE QL 2019 HASTA LA FEHCA DE SER POSITIVA ENTREGAR COPIA DE LA INFORMACION QUE FIGURE EN LA BASES DE DATOS. ( LISTA LARGA)"/>
    <s v="A"/>
    <s v="JCMARIN"/>
    <s v=" "/>
    <s v="Obrero"/>
    <d v="2023-05-08T00:00:00"/>
    <s v="Origino"/>
    <s v="NRESPONS"/>
    <s v="Registros Pub y Redes Emp"/>
    <s v="Back (Registro)"/>
    <s v="Finalizado"/>
    <s v=" "/>
    <s v="Asignado a"/>
    <s v="ECUARTAS"/>
    <s v="Registros Pub y Redes Emp"/>
    <s v="Back (Registro)"/>
    <d v="2023-05-08T00:00:00"/>
    <s v="A"/>
    <s v=""/>
    <m/>
    <m/>
    <m/>
    <m/>
    <m/>
    <m/>
    <m/>
    <s v="Sin Identificación"/>
    <m/>
    <s v="SUBINT. WILL RIOS"/>
    <s v=""/>
    <s v="will.rios@correo.policia.gov.co"/>
    <s v="E-mail"/>
    <s v="3123815037"/>
    <s v="3 Peticiones"/>
    <x v="0"/>
    <s v="Registros Publicos y Redes Emp"/>
    <s v="Derecho de peticion"/>
    <s v="."/>
    <s v="."/>
    <s v=".2023-00242 SANTIAGO DE CALI, 10 DE MAYO DE 2023 SEÑORES MINISTERIO DE DEFENSA NACIONAL POLICIA NACIONAL ATENCIÓN: SUBINTENDENTE WILL RIOS INVESTIGADOR CRIMINAL WILL.RIOS@CORREO.POLICIA.GOV.CO BOGOTÁ D.C. CORDIAL SALUDO, DAMOS RESPUESTA A SU OFICIO RADICADO 1100160991442019-00057 DEL 20 DE ABRIL DE 2023, RECIBIDO EN LA CÁMARA DE COMERCIO DE BOGOTÁ Y REMITIDO A ESTA ENTIDAD EL 8 DE MAYO, EN EL QUE SOLICITA: &quot;SI LAS PERSONAS QUE SE RELACIONAN MAS ADELANTE; CUENTAN CON EXPEDIENTE MERCANTIL DESDE EL AÑO 2019 HASTA LA FECHA EN QUE DEN RESPUESTA A LA PRESENTE SOLICITUD, DE SER POSITIVA DICHA CONSULTA ENTREGAR COPIA DE LA INFORMACIÓN QUE FIGURE EN SUS BASES DE DAT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
    <s v="."/>
    <s v="Finalizado"/>
    <s v="ECUARTAS"/>
    <d v="2023-05-10T00:00:00"/>
    <d v="2023-05-10T00:00:00"/>
    <s v="will.rios@correo.policia.gov.co.rpost.biz miércoles 10/05/2023 5:45 p. m"/>
    <s v="N"/>
    <s v=""/>
    <x v="0"/>
    <s v=""/>
    <s v="N"/>
    <d v="2023-05-10T00:00:00"/>
    <d v="2023-05-10T00:00:00"/>
    <n v="3"/>
    <n v="15"/>
    <x v="0"/>
    <n v="15"/>
    <s v="cumple"/>
  </r>
  <r>
    <x v="0"/>
    <n v="2023003166"/>
    <x v="86"/>
    <s v="EN COMUNICACION DEL DIA 02 MAYO 2023 MEDIANTE DERECHO DE PETICION DE LA POLICIA NACIONAL SECCIONAL BOGOTA D.C RAD 2023-055654 ORDEN POLICIAL 9011158 ENVIADO A LA CC BOGOTA Y REMITIDO A LA CC CALI EL DIA 08 MAYO 2023 CON RADICACION 20230519983 POR TRASLADO POR COMPETENCIAS SOLICITA SU VALIOSA COLABORACION EN EL SENTIDO DE SUMINISTRAR A ESTE GRUPO DE POLICIA JUDICIAL SI LAS PERSONAS NATURALES Y JURIDICAS QUE MAS ADELANTE SE RELACIONAN DESARROLLAN DE MANERA HABITUAL Y O PROFESIONAL ALGUNA DE LAS ACTIVIDADES QUE LA LEY CONSIDERAN MERCANTILES O DE COMERCIO IGUALMENTE INDICAR SI PRESENTAN PARTICIPACION ACCIONARIA O FUNGEN COMO REPRESENTANTE LEGALES DIRECTIVOS O SUPLENTES DE EMPRESAS SOCIEDADES ESTABLECIMIENTOS DE COMERCIO AGREMIACIONES O FUNDACIONES APORTANTO EN PDF COPIA DE LOS CERTIFICADOS DE EXISTENCIA Y REPRESENTACION LEGAL Y LOS EXPEDIENTES CON LA INFORMACION QUE REPOSEN EN SUS BASES DE DATOS ASI COMO LA CARPETA HISTORICA DE LAS EMPRESAS QUE PUEDAN FIGURAR O HAYAN FIGURADO A NOMBRE DE ESTAS PERSONAS NATURALES Y JURIDICAS ASI MISMO OBTENER COPIAS INTEGRAS Y CERTIFICADOS DE LOS EXPEDIENTES MERCANTILES 1. ANGELA YOLIMA BEDOYA VELEZ CC 38460570 2. JOSE DERMAN SOTO MARTINEZ CC 1045710606 3. MONICA BEATRIZ RIVAS VALENCIA CC 29286940 ....LISTADO.... 16. MARINA HURTADO MUÑOZ CC 34560560 17. YENNY RODRIGUEZ VOLVERAS CC 1060877790 RAZON SOCIAL 1. RESTAURANTE EL CANEY 04 MAT 1135268-16 2. RED INTELIGENTE KLAUS DE COLOMBIA SAS NIT 901113175-4 .....LISTADO..... 13. ASOCIACION AMBIENTALISTA DE POPAYAN NIT 817004529"/>
    <s v="A"/>
    <s v="LNDELGAD"/>
    <s v=" "/>
    <s v="Principal"/>
    <d v="2023-05-08T00:00:00"/>
    <s v="Origino"/>
    <s v="NRESPONS"/>
    <s v="Registros Pub y Redes Emp"/>
    <s v="Back (Registro)"/>
    <s v="Finalizado"/>
    <s v=" "/>
    <s v="Asignado a"/>
    <s v="ECUARTAS"/>
    <s v="Registros Pub y Redes Emp"/>
    <s v="Back (Registro)"/>
    <d v="2023-05-08T00:00:00"/>
    <s v="A"/>
    <s v="NO APLICA"/>
    <m/>
    <m/>
    <m/>
    <m/>
    <m/>
    <m/>
    <m/>
    <s v="Sin Identificación"/>
    <n v="1114729064"/>
    <s v="ELMER ARENAS ZAMBRANO"/>
    <s v=""/>
    <s v="elmer.arenas4441@correo.policia.gov.co"/>
    <s v="E-mail"/>
    <s v="3229466821"/>
    <s v="3 Peticiones"/>
    <x v="0"/>
    <s v="Registros Publicos y Redes Emp"/>
    <s v="Derecho de peticion"/>
    <s v="."/>
    <s v="."/>
    <s v="2023-00242 SANTIAGO DE CALI, 16 DE MAYO DE 2023 SEÑORES MINISTERIO DE DEFENSA NACIONAL POLICIA NACIONAL ATENCIÓN: SUBINTENDENTE ELMER ARENAS ZAMBRANO INVESTIGADOR CRIMINAL ELMER.ARENAS4441@CORREO.POLICIA.GOV.CO BOGOTÁ D.C. CORDIAL SALUDO, DAMOS RESPUESTA A SU OFICIO GS-2023-055654/JINJU-GESIN 3.1 DEL 2 DE MAYO DE 2023, RECIBIDO EN LA CÁMARA DE COMERCIO DE BOGOTÁ Y REMITIDO A ESTA ENTIDAD EL 9 DE MAYO EN EL QUE SOLICITA: &quot;SI LAS PERSONAS NATURALES Y JURÍDICAS QUE MÁS ADELANTE SE RELACIONAN, DESARROLLAN DE MANERA HABITUAL Y/O PROFESIONAL ALGUNA DE LAS ACTIVIDADES QUE LA LEY CONSIDERA MERCANTILES O DE COMERCIO; IGUALMENTE INDICAR SI, PRESENTAN PARTICIPACIÓN ACCIONARIA O FUNGEN COMO REPRESENTANTES LEGALES, DIRECTIVOS O SUPLENTES DE EMPRESAS, SOCIEDADES, ESTABLECIMIENTO DE COMERCIO, AGREMIACIONES O FUNDACIONES, APORTANDO EN PDF COPIA DE LOS CERTIFICADOS DE EXISTENCIA Y REPRESENTACIÓN LEGAL Y LOS EXPEDIENTES CON LA INFORMACIÓN QUE REPOSEN EN SUS BASES DE DATOS, ASÍ COMO LA CARPETA"/>
    <s v="."/>
    <s v="Finalizado"/>
    <s v="ECUARTAS"/>
    <d v="2023-05-16T00:00:00"/>
    <d v="2023-05-16T00:00:00"/>
    <s v="elmer.arenas4441@correo.policia.gov.co.rpost.biz martes 16/05/2023 8:53 a. m."/>
    <s v="N"/>
    <s v=""/>
    <x v="0"/>
    <s v=""/>
    <s v="N"/>
    <d v="2023-05-16T00:00:00"/>
    <d v="2023-05-16T00:00:00"/>
    <n v="7"/>
    <n v="15"/>
    <x v="0"/>
    <n v="15"/>
    <s v="cumple"/>
  </r>
  <r>
    <x v="0"/>
    <n v="2023003173"/>
    <x v="87"/>
    <s v="EN COMUNICACION DEL DIA 08052023 CON EMAIL ENVIADO A CONTACTO CCC MEDIANTE DERECHO DE PETICION EL SR. WILSON RODRIGUEZ DE MANERA ATENTA SOLICITA INFORMACIÓN Y SE ENVÍE POR ESTE MISMO MEDIO LA CANTIDAD DE ESTABLECIMIENTOS CON ACTIVIDAD ECONÓMICA DE COMERCIALIZACIÓN DE FRUTAS VERDURAS Y HORTALIZAS REGISTRADOS EN LA CÁMARA DE COMERCIO DE CALI O DE SER POSIBLE LA BASE DE DATOS CON SUS PRINCIPALES DATOS DE UBICACIÓN Y CAPITAL SUSCRITO Y/O PAGADO DE CADA EMPRESA"/>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WILSON RODRIGUEZ"/>
    <s v=""/>
    <s v="ricardojr5611@gmail.com"/>
    <s v="E-mail"/>
    <s v="3105393253"/>
    <s v="3 Peticiones"/>
    <x v="0"/>
    <s v="Registros Publicos y Redes Emp"/>
    <s v="Derecho de peticion"/>
    <s v="."/>
    <s v="."/>
    <s v="2023-00498 SANTIAGO DE CALI, 12 DE MAYO DE 2023 SEÑOR WILSON RODRIGUEZ RICARDOJR5611@GMAIL.COM LA CIUDAD CORDIAL SALUDO, DAMOS RESPUESTA A SU ESCRITO DEL 8 DE MAYO DE 2023, RECIBIDO EN ESTA ENTIDAD EL MISMO DÍA, EN EL QUE SOLICITA: &quot;LA CANTIDAD DE ESTABLECIMIENTOS DE COMERCIO CON ACTIVIDAD ECONÓMICA DE COMERCIALIZACIÓN DE FRUTAS, VERDURAS Y HORTALIZAS REGISTRADOS EN LA CÁMARA DE COMERCIO DE CALI, O DE SER POSIBLE LA BASE DE DATOS CON SUS PRINCIPALES DATOS DE UBICACIÓN Y CAPITAL SUSCRITO Y/O PAGADO DE CADA EMPRES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
    <s v="."/>
    <s v="Finalizado"/>
    <s v="ECUARTAS"/>
    <d v="2023-05-12T00:00:00"/>
    <d v="2023-05-12T00:00:00"/>
    <s v="'ricardojr5611@gmail.com.rpost.biz' viernes 12/05/2023 4:43 p. m"/>
    <s v="N"/>
    <s v=""/>
    <x v="0"/>
    <s v=""/>
    <s v="N"/>
    <d v="2023-05-12T00:00:00"/>
    <d v="2023-05-12T00:00:00"/>
    <n v="4"/>
    <n v="15"/>
    <x v="0"/>
    <n v="15"/>
    <s v="cumple"/>
  </r>
  <r>
    <x v="0"/>
    <n v="2023003174"/>
    <x v="87"/>
    <s v="EN COMUNICACION DEL DIA 05052023 CON EMAIL ENVIADO A CONTACTO CCC RECIBIDO EL DIA 08052023 EL SR. ANDRES FELIPE DURAN GARDEAZABAL CC 94389291 LA SOCIEDAD PLASTRICOS RIMAX SAS NIT 890300794-6 SOLICITAN SEAN ACTUALIZADOS LOS DATOS PERSONALES DE 2 MIEMBROS DE JUNTA DIRECTIVA DE LA SOCIEDAD CONFORME AL ACTA 115 SE ADJUNTA PASAPORTES Y EXTRACTO DEL ACTA: ISAAC GRIMBERG SIMKOVICIUS DE CC 94509415 A PASAPORTE AMERICANO 664418922 Y RAQUEL SIMKOVICIUS GILINSKI DE CC 31234465 A PASOPORTE AMERICANO 512701035"/>
    <s v="A"/>
    <s v="JCMARIN"/>
    <s v=" "/>
    <s v="Obrero"/>
    <d v="2023-05-09T00:00:00"/>
    <s v="Origino"/>
    <s v="NRESPONS"/>
    <s v="Registros Pub y Redes Emp"/>
    <s v="Empresario"/>
    <s v="Finalizado"/>
    <s v=" "/>
    <s v="Asignado a"/>
    <s v="SORTIZ"/>
    <s v="Registros Pub y Redes Emp"/>
    <s v="Back Correcciones Registro"/>
    <d v="2023-05-09T00:00:00"/>
    <s v="A"/>
    <s v="MERCANTIL"/>
    <n v="3683"/>
    <m/>
    <m/>
    <m/>
    <m/>
    <m/>
    <m/>
    <s v="Inscrito"/>
    <m/>
    <s v="ANDRES FELIPE DURAN GARDEAZABAL"/>
    <s v="6959333"/>
    <s v="finanzas@rimax.com.co"/>
    <s v="E-mail"/>
    <s v=""/>
    <s v="3 Peticiones"/>
    <x v="14"/>
    <s v="Registros Publicos y Redes Emp"/>
    <s v="Derecho de peticion"/>
    <s v="."/>
    <s v="."/>
    <s v="25-05-2023: SE DEBE COMUNICAR CON LA PERSONA QUE ESTA REALIZANDO EL TRAMITE PARA EXPLICAR QUE DEBE PRESENTAR EN LA SOLICITUD O SI NO DEBEN PAGAR PARA REALIZAR EL TRAMITE. SE HABLO CON EL SEÑOR CRISTIAN AL NUMERO 6959333 EXT. 137 EN EL CUAL QUEDARON DE ENVIAR LA CARTA SIN MENCIONAR EL ACTA 115 POR CUANTO NO ESTA REGISTRADA EN NUESTRO REGISTROS. SE ENVIA EL SIGUIENTE CORREO ELECTRONICO FINANZAS@RIMAX.COM.CO; FINANZAS@RIMAX.COM.CO.RPOST.BIZ; SONIA.VILLALBA@RIMAX.COM.CO; SONIA.VILLALBA@RIMAX.COM.CO.RPOST.BIZ SEÑOR (ES) ANDRES FELIPE DURAN GARDEAZABAL CALI (VALLE) REFERENCIA: DERECHO DE PETICIÓN NO. 2023003174 DE ACUERDO CON LA RECEPCIÓN DEL DERECHO DE PETICIÓN NRO. 2023003174, EN EL CUAL SE SOLICITÓ LA MODIFICACIÓN DE LOS DATOS PERSONALES DE IDENTIFICACIÓN DE DOS MIEMBROS DE LA JUNTA DIRECTIVA DE LA SOCIEDAD PLASTICOS RIMAX SAS CON INSCRITO NO. 3683-16, NOS PERMITIMOS INFORMARLE QUE, UNA VEZ VERIFICADA LA INFORMACIÓN, SE PROCEDIÓ A REALIZAR LA ACTUALIZACIÓN. CUALQUIER INQUIETUD CON GU"/>
    <s v="."/>
    <s v="Finalizado"/>
    <s v="SORTIZ"/>
    <d v="2023-05-25T00:00:00"/>
    <d v="2023-05-26T00:00:00"/>
    <s v=" "/>
    <s v="N"/>
    <s v=""/>
    <x v="0"/>
    <s v=""/>
    <s v="N"/>
    <d v="2023-05-25T00:00:00"/>
    <d v="2023-05-25T00:00:00"/>
    <n v="12"/>
    <n v="15"/>
    <x v="0"/>
    <n v="15"/>
    <s v="cumple"/>
  </r>
  <r>
    <x v="0"/>
    <n v="2023003175"/>
    <x v="87"/>
    <s v="BUEN DÍA, QUERÍA PEDIR INFORMACIÓN DE ACUERDO A UN ÁRBOL (PINO) QUE TENGO EN MI CASA Y QUIERO CORTAR POR MOTIVOS DE SEGURIDAD...SE QUE USTEDES LES INTERESA ESTA CLASE DE ÁRBOLES...GRACIAS, QUEDO ATENTA A CUALQUIER INQUIETUD."/>
    <s v="A"/>
    <s v="LROJAS"/>
    <s v=" "/>
    <s v="Unicentro web"/>
    <d v="2023-05-09T00:00:00"/>
    <s v="Origino"/>
    <s v="ARIVAS"/>
    <s v="Secretaria General"/>
    <s v="Asuntos Legales y Contratacion"/>
    <s v="Finalizado"/>
    <s v=" "/>
    <s v="Asignado a"/>
    <s v="ARIVAS"/>
    <s v="Asuntos Legales y Contratacion"/>
    <s v="Asuntos Legales y Contratacion"/>
    <d v="2023-05-09T00:00:00"/>
    <s v="A"/>
    <s v=""/>
    <m/>
    <m/>
    <m/>
    <m/>
    <m/>
    <m/>
    <m/>
    <s v="Sin Identificación"/>
    <n v="31979234"/>
    <s v="NANCY DUQUE"/>
    <s v=""/>
    <s v="jenniferduque1994@hotmail.com"/>
    <s v="E-mail"/>
    <s v="3117108332"/>
    <s v="3 Peticiones"/>
    <x v="5"/>
    <s v="Asuntos Legales y Contratacion"/>
    <s v="Derecho de peticion"/>
    <s v="."/>
    <s v="."/>
    <s v="SE ADJUNTA TRAZABILIDAD. SE RELACIONA AL PETICIONARIO QUE NO SOMOS COMPETENTES PARA DAR INFORMACIÓN RELACIONADA CON ARBOLES DE PINO. DE: ASUNTOS LEGALES CÁMARA DE COMERCIO DE CALI &lt;ASUNTOSLEGALES@CCC.ORG.CO&gt; ENVIADO: LUNES, 15 DE MAYO DE 2023 10:43 PARA: JENNIFERDUQUE1994@HOTMAIL.COM &lt;JENNIFERDUQUE1994@HOTMAIL.COM&gt; CC: ANA LUCIA RIVAS RICO &lt;ARIVAS@CCC.ORG.CO&gt; ASUNTO: RESPUESTA DERECHO DE PETICIÓN - NANCY DUQUE "/>
    <s v="."/>
    <s v="Finalizado"/>
    <s v="ARIVAS"/>
    <d v="2023-05-15T00:00:00"/>
    <d v="2023-05-15T00:00:00"/>
    <s v=" "/>
    <s v="N"/>
    <s v=""/>
    <x v="0"/>
    <s v="Interés general y particular"/>
    <s v="N"/>
    <d v="2023-05-15T00:00:00"/>
    <d v="2023-05-15T00:00:00"/>
    <n v="5"/>
    <n v="15"/>
    <x v="0"/>
    <n v="15"/>
    <s v="cumple"/>
  </r>
  <r>
    <x v="0"/>
    <n v="2023003176"/>
    <x v="87"/>
    <s v="EN COMUNICACION DEL DIA 08052023 CON EMAIL ENVIADO A CONTACTO CCC MEDIANTE PETICION EL SR. FRANK ALBERTO YEPES RENGIFO CC 1144047927 INDICA ES ESTUDIANTE DE INGENIERÍA DE SISTEMAS EN LA UNIVERSIDAD SANTIAGO DE CALI ACTUALMENTE ESTA DESARROLLANDO SU TRABAJO DE GRADO PARA EL CUAL REQUIERE HACER UNA INVESTIGACIÓN SOBRE LA MADUREZ DIGITAL QUE TIENEN LAS MIPYMES DE CALI QUE ESTÁN EN LA INDUSTRIA TI. ASÍ LAS COSAS LE GUSTARÍA SABER: -1. ¿CUÁNTAS MIPYMES DE LA INDUSTRIA TI ESTÁN REGISTRADAS EN CALI?, - 2. ¿CUÁLES SON?, - 3.¿CON QUIÉN PUEDO COMUNICARME? O .- 4. ¿QUÉ PROCESO DEBO SEGUIR PARA OBTENER LA INFORMACIÓN REQUERIDA PARA MI ESTUDIO?"/>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FRANK ALBERTO YEPES RENGIFO"/>
    <s v="4859736"/>
    <s v="frank.yepez00@usc.edu.co"/>
    <s v="E-mail"/>
    <s v="3136198781"/>
    <s v="3 Peticiones"/>
    <x v="0"/>
    <s v="Registros Publicos y Redes Emp"/>
    <s v="Derecho de peticion"/>
    <s v="."/>
    <s v="."/>
    <s v="2023-00498 SANTIAGO DE CALI, 12 DE MAYO DE 2023 SEÑOR FRANK ALBERTO YEPEZ RENGIFO FRANK.YEPEZ00@USC.EDU.CO LA CIUDAD CORDIAL SALUDO, DAMOS RESPUESTA A SU ESCRITO DEL 8 DE MAYO DE 2023, RECIBIDO EN ESTA ENTIDAD EL MISMO DÍA, EN EL QUE SOLICITA: &quot;¿CUÁNTAS MIPYMES DE LA INDUSTRIA TI ESTÁN REGISTRADAS EN CALI?, ¿CUÁLES SO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
    <s v="."/>
    <s v="Finalizado"/>
    <s v="ECUARTAS"/>
    <d v="2023-05-12T00:00:00"/>
    <d v="2023-05-12T00:00:00"/>
    <s v="frank.yepez00@usc.edu.co.rpost.biz viernes 12/05/2023 5:54 p. m"/>
    <s v="N"/>
    <s v=""/>
    <x v="0"/>
    <s v="Interés general y particular"/>
    <s v="N"/>
    <d v="2023-05-12T00:00:00"/>
    <d v="2023-05-12T00:00:00"/>
    <n v="4"/>
    <n v="15"/>
    <x v="0"/>
    <n v="15"/>
    <s v="cumple"/>
  </r>
  <r>
    <x v="0"/>
    <n v="2023003180"/>
    <x v="87"/>
    <s v="EN COMUNICACION DEL DIA 08052023 CON OFICIO GS-2023- SUBGA POJUD 29.54 DE LA POLICIA NACIONAL SECCIONAL CALI ENVIADO VIA EMAIL A CONTACTO CCC SOLICITAN VERIFICAR EN LAS BASES DE DATOS DE LA ENTIDAD Y SUMINISTRAR TODA LA INFORMACION QUE APAREZCA CORRESPONDIENTE AL SR. EDISSON ESTRELLA COLORADO CC 79336076 - NOTA LA CEDULA APORTADA NO FIGURA CON REGISTROS COMO COMERCIANTE EN LA CCC"/>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PATRULLERO WESLEYNER TENORIO PALACIOS"/>
    <s v=""/>
    <s v="wesleyner.tenorio4251@correo.policia.gov"/>
    <s v="E-mail"/>
    <s v="3232894473"/>
    <s v="3 Peticiones"/>
    <x v="0"/>
    <s v="Registros Publicos y Redes Emp"/>
    <s v="Derecho de peticion"/>
    <s v="."/>
    <s v="."/>
    <s v="2023 - 00074 SANTIAGO DE CALI, 15 DE MAYO DE 2023 SEÑORES MINISTERIO DE DEFENSA NACIONAL POLICIA NACIONAL ATENCIÓN: PATRULLERO WESLEYNER TENORIO PALACIOS INVESTIGADOR CRIMINAL POLFA - DICAL WESLEYNER.TENORIO4251@CORREO.POLICIA.GOV.CO LA CIUDAD CORDIAL SALUDO, DAMOS RESPUESTA A SU OFICIO NOTICIA CRIMINAL 760016000199202002203 DEL 8 DE MAYO DE 2023, RECIBIDO EN LA CÁMARA DE COMERCIO EL MISMO DÍA, EN EL QUE SOLICITA: &quot;VERIFICAR Y SUMINISTRAR TODA LA INFORMACIÓN QUE APAREZCA EN SUS BASES DE DATOS CORRESPONDIENTE DATOS BIOGRÁFICOS (DIRECCIÓN, TELÉFONO, BENEFICIARIOS O PERSONAS VINCULADAS, RAZÓN SOCIAL DE LAS EMPRESA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
    <s v="."/>
    <s v="Finalizado"/>
    <s v="ECUARTAS"/>
    <d v="2023-05-15T00:00:00"/>
    <d v="2023-05-15T00:00:00"/>
    <s v="wesleyner.tenorio4251@correo.policia.gov.co.rpost.biz lunes 15/05/2023 8:14 a. m"/>
    <s v="N"/>
    <s v=""/>
    <x v="0"/>
    <s v=""/>
    <s v="N"/>
    <d v="2023-05-15T00:00:00"/>
    <d v="2023-05-15T00:00:00"/>
    <n v="5"/>
    <n v="15"/>
    <x v="0"/>
    <n v="15"/>
    <s v="cumple"/>
  </r>
  <r>
    <x v="0"/>
    <n v="2023003183"/>
    <x v="87"/>
    <s v="EN COMUNICACION DEL DIA 08052023 CON OFICIO GS-2023 SUBGA POJUD 29.54 DE LA POLICIA NACIONAL SECCIONAL MEDELLIN ENVIADO VIA EMAIL A CONTACTO CCC SOLICITAN REALICE CONSULTA EN SUS BASES DE DATOS Y APORTE EXPEDIENTES HISTÓRICOS DE EXISTENCIA Y REPRESENTACIÓN LEGAL REVISORIA FISCAL CONTADORES MIEMBROS DE JUNTA DIRECTIVA SOCIOS DOMICILIOS TRANSFORMACIONES Y VIGENCIAS DE LAS SIGUIENTES PERSONAS: - BELEN CHIQUINQUIRA ZABALETA NAVARRO C.C. 1047518714 - LUIS ANTONIO CARDENAS CONTRERAS C.C 13.447.926 - COMERCIALIZACION INTERNACIONAL GLOBAL EXPORTACIONES SAS NIT. 900051566 - COMERCIALIZACIÓN INTERNACIONAL CARDEN SAS NIT. 900188481-1 - SERVIMANT MATRÍCULA NO.: 111389 - CREACIONES P Y C SHOES MATRÍCULA NO.: 161009 - COMERCIALIZADORA PAYCO MATRÍCULA NO: 111388 - IN.LAC S.A.S. SIGLA: IN.LAC S.A.S NIT: 900473702-6 - SERVIMANT COLOMBIA S.A.S. MATRÍCULA NO.: 221122 - NOTA LA SOCIEDAD SOCIEDAD DE COMERCIALIZACION INTERNACIONAL GLOBAL EXPORTACIONES S.A.S. NIT 900051566 - 1 ACTIVA EN CALI MAT 1167111 - SOCIEDAD DE COMERCIALIZACIÓN INTERNACIONAL CARDEN S.A.S. NIT 900188481 - 1 ACTIVA EN CALI MAT # 1102972"/>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PT SARA MARCELA MESA CARO"/>
    <s v="5803380"/>
    <s v="sara.mesa@correo.policia.gov.co"/>
    <s v="E-mail"/>
    <s v="3233976716"/>
    <s v="3 Peticiones"/>
    <x v="0"/>
    <s v="Registros Publicos y Redes Emp"/>
    <s v="Derecho de peticion"/>
    <s v="."/>
    <s v="."/>
    <s v="2023 - 00038 SANTIAGO DE CALI, 18 DE MAYO DE 2023 SEÑORES MINISTERIO DE DEFENSA NACIONAL POLICIA NACIONAL ATENCIÓN: PATRULLERO SARA MARCELA MESA CARO INVESTIGADOR CRIMINAL SARA.MESA@CORREO.POLICIA.GOV.CO MEDELLÍN CORDIAL SALUDO, DAMOS RESPUESTA A SU OFICIO NO. GS-2023-108932-MEVAL, RECIBIDO EN ESTA ENTIDAD EL 8 DE MAYO DE 2023, EN EL QUE SOLICITA: &quot;APORTE EXPEDIENTES HISTÓRICOS DE EXISTENCIA Y REPRESENTACIÓN LEGAL, REVISORIA FISCAL, CONTADORES, MIEMBROS DE JUNTA DIRECTIVA, SOCIOS, DOMICILIOS, TRANSFORMACIONES Y VIGENCIAS DE LAS SIGUIENTES PERSONAS: BELEN CHIQUINQUIRA ZABALETA NAVARRO C.C. 1047518714 LUIS ANTONIO CARDENAS CONTRERAS C.C 13.447.926 COMERCIALIZACION INTERNACIONAL GLOBAL EXPORTACIONES SASNIT.900051566 COMERCIALIZACIÓN INTERNACIONAL CARDEN SAS NIT. 900188481-1 SERVIMANT MATRÍCULA NO.: 111389 CREACIONES P Y C SHOES MATRÍCULA NO.: 161009 COMERCIALIZADORA PAYCO MATRÍCULA NO: 111388IN.LAC S.A.S. SIGLA: IN.LAC S.A.S NIT: 900473702-6 SERVIMANT COLOMBIA S.A.S. MATRÍCULA "/>
    <s v="."/>
    <s v="Finalizado"/>
    <s v="ECUARTAS"/>
    <d v="2023-05-18T00:00:00"/>
    <d v="2023-05-18T00:00:00"/>
    <s v="sara.mesa@correo.policia.gov.co.rpost.biz jueves 18/05/2023 5:31 p. m."/>
    <s v="N"/>
    <s v=""/>
    <x v="0"/>
    <s v=""/>
    <s v="N"/>
    <d v="2023-05-18T00:00:00"/>
    <d v="2023-05-18T00:00:00"/>
    <n v="8"/>
    <n v="15"/>
    <x v="0"/>
    <n v="15"/>
    <s v="cumple"/>
  </r>
  <r>
    <x v="0"/>
    <n v="2023003189"/>
    <x v="87"/>
    <s v="BUENA TARDE SOLICITO CERTIFICADO NO FIGURA A NOMBRE DE JOHNNY GARZON LOZADA IDENTIFICADO CON CC 94398217 YA QUE SE ENCUENTRA PRIVADO DE LA LIBERTAD POR FAVOR ENVIAR EL CERTIFICADO AL CORREO ELECTRONICO 8LOAIZAMILLERLANDY@GMAIL.COM"/>
    <s v="A"/>
    <s v="LCOBO"/>
    <s v=" "/>
    <s v="Principal"/>
    <d v="2023-05-09T00:00:00"/>
    <s v="Origino"/>
    <s v="NRESPONS"/>
    <s v="Registros Pub y Redes Emp"/>
    <s v="Back (Registro)"/>
    <s v="Finalizado"/>
    <s v=" "/>
    <s v="Asignado a"/>
    <s v="CMARTINE"/>
    <s v="Registros Pub y Redes Emp"/>
    <s v="Juridica"/>
    <d v="2023-05-09T00:00:00"/>
    <s v="A"/>
    <s v="MERCANTIL"/>
    <m/>
    <m/>
    <m/>
    <m/>
    <m/>
    <m/>
    <m/>
    <s v="Sin Identificación"/>
    <n v="94398217"/>
    <s v="JOHNNY GARZON LOZADA"/>
    <s v=""/>
    <s v="8loaizamillerlandy@gmail.com"/>
    <s v="Presencial Verbal"/>
    <s v="3053454881"/>
    <s v="3 Peticiones"/>
    <x v="0"/>
    <s v="Registros Publicos y Redes Emp"/>
    <s v="Derecho de peticion"/>
    <s v="."/>
    <s v="."/>
    <s v="CONTESTADO CON CARTA 2023-00521 DEL 17 DE MAYO DE 2023, ASÍ: &quot;MEDIANTE PETICIÓN DEL 9 DE MAYO DE 2023, SOLICITÓ A ESTA CÁMARA DE COMERCIO UN CERTIFICADO DE NO FIGURA A NOMBRE DE JOHNNY GARZÓN LOZADA, IDENTIFICADO CON LA CÉDULA DE CIUDADANÍA NO. 94398217.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OHNNY GARZÓN LOZADA, IDENTIFICADO CON L"/>
    <s v="."/>
    <s v="Finalizado"/>
    <s v="CMARTINE"/>
    <d v="2023-05-17T00:00:00"/>
    <d v="2023-05-17T00:00:00"/>
    <s v=" "/>
    <s v="N"/>
    <s v=""/>
    <x v="0"/>
    <s v="Interés general y particular"/>
    <s v="N"/>
    <d v="2023-05-17T00:00:00"/>
    <d v="2023-05-17T00:00:00"/>
    <n v="7"/>
    <n v="15"/>
    <x v="0"/>
    <n v="15"/>
    <s v="cumple"/>
  </r>
  <r>
    <x v="0"/>
    <n v="2023003190"/>
    <x v="87"/>
    <s v="EN COMUNICACION DEL DIA 27042023 CON OFICIO 20231700156081DE LA SAE SECCIONAL CALI CON EMAIL ENVIADO A CONTACTO CCC RECIBIDO EL DIA 05052023 ASUNTO: SUBSANACIÓN CAMBIO DE RAZÓN SOCIAL MATRICULA MERCANTIL 930212 SOLICITAN SE INDIQUE LA RAZÓN POR LA CUAL SE PROCEDIÓ CON ESTA SOLICITUD TENIENDO EN CUENTA QUE ACTUALMENTE LA SEÑORA ALISSON POLANCO HENAO PERDIÓ LAS FACULTADES POR ENCONTRARSE INCURSA EN UN PROCESO DE EXTINCIÓN DE DOMINIO DE CONFORMIDAD CON LO REGISTRADO EN EL CERTIFICADO DE MATRÍCULA MERCANTIL POR ÚLTIMO SOLICITAMOS REVERSAR DICHA SITUACION O INDICARLE A ESTA ENTIDAD, EL PROCEDIMIENTO A SEGUIR PARA SUBSANAR LO ANTERIOR"/>
    <s v="A"/>
    <s v="JCMARIN"/>
    <s v=" "/>
    <s v="Obrero"/>
    <d v="2023-05-09T00:00:00"/>
    <s v="Origino"/>
    <s v="NRESPONS"/>
    <s v="Registros Pub y Redes Emp"/>
    <s v="Front (Cajas)"/>
    <s v="Activo"/>
    <s v=" "/>
    <s v="Asignado a"/>
    <s v="CBOTERO"/>
    <s v="Registros Pub y Redes Emp"/>
    <s v="Juridica"/>
    <d v="2023-05-09T00:00:00"/>
    <s v="A"/>
    <s v="MERCANTIL"/>
    <n v="930212"/>
    <n v="20220277127"/>
    <m/>
    <m/>
    <m/>
    <m/>
    <m/>
    <s v="Inscrito"/>
    <m/>
    <s v="DORIS ALICIA JURADO REGALADO"/>
    <s v="4893768"/>
    <s v="dlmartinez@saesas.gov.co"/>
    <s v="E-mail"/>
    <s v=""/>
    <s v="3 Peticiones"/>
    <x v="12"/>
    <s v="Registros Publicos y Redes Emp"/>
    <s v="Derecho de peticion"/>
    <s v="."/>
    <s v="."/>
    <s v=" SANTIAGO DE CALI, 11 DE MAYO DE 2023 SEÑORA DORIS ALICIA JURADO REGALADO GERENTE DE SOCIEDADES ACTIVAS SOCIEDAD DE ACTIVOS ESPECIALES S.A.S. ATENCIONALCIUDADANO@SAESAS.GOV.CO LA CIUDAD CORDIAL SALUDO, DAMOS RESPUESTA A SU COMUNICACIÓN DE FECHA 27 DE ABRIL DE 2023, RADICADA EN ESTA ENTIDAD EL 9 DE MAYO DEL MISMO AÑO, RELACIONADA CON EL CAMBIO DE DIRECCIÓN Y DE NOMBRE DEL ESTABLECIMIENTO DE COMERCIO DULCE MARIA MAKEUP CON MATRÍCULA MERCANTIL NO. 930212-2.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
    <s v="."/>
    <s v="Finalizado"/>
    <s v="CBOTERO"/>
    <d v="2023-05-11T00:00:00"/>
    <d v="2023-05-11T00:00:00"/>
    <s v=" "/>
    <s v="N"/>
    <s v=""/>
    <x v="0"/>
    <s v="Interés general y particular"/>
    <s v="N"/>
    <d v="2023-05-11T00:00:00"/>
    <d v="2023-05-11T00:00:00"/>
    <n v="3"/>
    <n v="15"/>
    <x v="0"/>
    <n v="15"/>
    <s v="cumple"/>
  </r>
  <r>
    <x v="0"/>
    <n v="2023003195"/>
    <x v="87"/>
    <s v="SE SOLICITA PRORROGA DE PLAZO PARA SUBSANAR REQUERIMIENTO A LA RAD. 20230399388 DE LA SOCIEDAD AINTERCOMEX LTDA NIT 900135286 - 4 HECHO POR EL DR. WILLIAM BURBANO"/>
    <s v="A"/>
    <s v="JCMARIN"/>
    <s v=" "/>
    <s v="Obrero"/>
    <d v="2023-05-09T00:00:00"/>
    <s v="Origino"/>
    <s v="NRESPONS"/>
    <s v="Registros Pub y Redes Emp"/>
    <s v="Empresario"/>
    <s v="Finalizado"/>
    <s v=" "/>
    <s v="Asignado a"/>
    <s v="WBURBANO"/>
    <s v="Registros Pub y Redes Emp"/>
    <s v="Juridica"/>
    <d v="2023-05-09T00:00:00"/>
    <s v="A"/>
    <s v="MERCANTIL"/>
    <n v="705191"/>
    <n v="20230399388"/>
    <m/>
    <m/>
    <m/>
    <m/>
    <m/>
    <s v="Inscrito"/>
    <m/>
    <s v="CARLOS FERNANDO VALLEJO MORA"/>
    <s v=""/>
    <s v="cfvpanama@gmail.com"/>
    <s v="E-mail"/>
    <s v=""/>
    <s v="3 Peticiones"/>
    <x v="3"/>
    <s v="Registros Publicos y Redes Emp"/>
    <s v="Derecho de peticion"/>
    <s v="."/>
    <s v="."/>
    <s v="PETICIÓN ATENDIDA FECHA FINALIZACIÓN PRÓRROGA. 10/06/2023"/>
    <s v="."/>
    <s v="Finalizado"/>
    <s v="WBURBANO"/>
    <d v="2023-05-10T00:00:00"/>
    <d v="2023-05-10T00:00:00"/>
    <s v=" "/>
    <s v="N"/>
    <s v=""/>
    <x v="0"/>
    <s v="Interés general y particular"/>
    <s v="N"/>
    <d v="2023-05-10T00:00:00"/>
    <d v="2023-05-10T00:00:00"/>
    <n v="2"/>
    <n v="15"/>
    <x v="0"/>
    <n v="15"/>
    <s v="cumple"/>
  </r>
  <r>
    <x v="0"/>
    <n v="2023003202"/>
    <x v="87"/>
    <s v="EN COMUNICACION DEL DIA 04052023 CON OFICIO SIN NUMERO DE LA FGN FISCALIA 248 LOCAL UDCAA BOGOTA DC ENVIADO VIA EMAIL A LA CC BOGOTA DC Y REMITIDO A LA CC CALI EL DIA 09052023 CON RAD. 20230522753 POR TRASALDO POR COMPETENCIAS SOLICITAN LA INFORMACION QUE REPOSE EN LAS BASES DE DATOS Y SE REMITA A ESE DESPACHO SOBRE LAS PERSONAS RELAXCIONADAS EN EL OFICIO"/>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LUCY PAMELA QUIÑONES CAICEDO"/>
    <s v=""/>
    <s v="lucy.quiones@correo.policia,gov.co"/>
    <s v="E-mail"/>
    <s v="3128466767"/>
    <s v="3 Peticiones"/>
    <x v="0"/>
    <s v="Registros Publicos y Redes Emp"/>
    <s v="Derecho de peticion"/>
    <s v="."/>
    <s v="."/>
    <s v="2023 - 00268 SANTIAGO DE CALI, 12 DE MAYO DE 2022 SEÑORES FISCALIA GENERAL DE LA NACION ATENCIÓN: LUCY PAMELA QUIÑONES CAICEDO INVESTIGADOR CRIMINAL EN APOYO DE LA FISCALÍA LUCY.QUIONES@CORREO.POLICIA.GOV.CO BOGOTÁ D.C. CORDIAL SALUDO DAMOS RESPUESTA A SU OFICIO NO. 110016000050202159008, 110016010000202160607, 110016000024202251131, 110016099146202251795, 110016099196202250180, 110016099085202250774, 110016010000202276038 Y 110016000050202238380 DEL 4 DE MAYO DE 2023, RECIBIDO EN LA CÁMARA DE COMERCIO DE BOGOTÁ Y REMITIDO A ESTA ENTIDAD EL 9 DE MAYO, EN EL CUAL SOLICITA: &quot;INFORMACIÓN QUE REPOSE EN SUS ARCHIVOS O BASE DE DATOS CON RESPECTO Y SE REMITA A ESTE DESPACHO INFORMACIÓN DE LAS SIGUIENTES PERSONAS: &quot; AL RESPECTO, LE INFORMAMOS QUE LAS CÁMARAS DE COMERCIO DEBEN CEÑIRSE A LO ESTRICTAMENTE CONSAGRADO EN EL ORDENAMIENTO JURÍDICO Y, POR LO TANTO, SOLO PUEDEN HACER LO QUE LA LEY LAS FACULTA, DE TAL MANERA QUE EL ARTÍCULO 86 DEL CÓDIGO DE COMERCIO Y EL ARTÍCULO 2.2.2.38.1."/>
    <s v="."/>
    <s v="Finalizado"/>
    <s v="ECUARTAS"/>
    <d v="2023-05-12T00:00:00"/>
    <d v="2023-05-12T00:00:00"/>
    <s v="lucy.quiones@correo.policia.gov.co.rpost.biz viernes 12/05/2023 5:07 p. m"/>
    <s v="N"/>
    <s v=""/>
    <x v="0"/>
    <s v=""/>
    <s v="N"/>
    <d v="2023-05-12T00:00:00"/>
    <d v="2023-05-12T00:00:00"/>
    <n v="4"/>
    <n v="15"/>
    <x v="0"/>
    <n v="15"/>
    <s v="cumple"/>
  </r>
  <r>
    <x v="0"/>
    <n v="2023003203"/>
    <x v="87"/>
    <s v="EN COMUNICACION DEL DIA 03032023 CON OFICIO GS-2023 AICOR GRULA DE LA POLICIA NACIONAL SECCIONAL BOGOTA DC ENVIADO VIA EMAIL A LA CC BOGOTA Y REMITIDO A LA CC CALI EL DIA 09052023 CON RAD. 20230522797 POR TRASALDO POR COMETENCIAS SOLICITAN BUSQUEDA SELECTIVA EN LAS BASES DE DATOS A FIN DE OBTENER INFORMACION RELACIONADA CON EL SR. JUAN CARLOS VACCA CASTILLO CC 1130637981 SI EXISTE ALGUN VINCULO COMO GERENTE O SUPLENTE DE GERENTE MIEMBRO DE JUNTA DIRECTIVA O SIMILARES EN ALGUNA ORGANIZACION COMERCIAL O ESAL - NOTA EL SR. VACCA CASTILLO JUAN CARLOS C.C. 1130637981 FIGURA CANCELADA EN CALI CON MAT # 678828"/>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INT. FRANK YESID BELTRAN LEON"/>
    <s v="5159700ext30479"/>
    <s v="frank.beltran@correo.policia.gov.co"/>
    <s v="E-mail"/>
    <s v=""/>
    <s v="3 Peticiones"/>
    <x v="0"/>
    <s v="Registros Publicos y Redes Emp"/>
    <s v="Derecho de peticion"/>
    <s v="."/>
    <s v="."/>
    <s v="2023 - 00441 SANTIAGO DE CALI, 12 DE MAYO DE 2023 SEÑORES MINISTERIO DE DEFENSA NACIONAL POLICIA NACIONAL ATENCIÓN: INTENDENTE FRANK YESID BELTRAN LEON INVESTIGADOR CRIMINAL GRUPO INVESTIGATIVO LAVADO DE ACTIVOS FRANK.BELTRAN@CORREO.POLICIA.GOV.CO BOGOTÁ D.C. CORDIAL SALUDO, DAMOS RESPUESTA A SU OFICIO RADICADO 110016000096202050084 L.A. DEL 3 DE MARZO DE 2023, RECIBIDO EN LA CÁMARA DE COMERCIO DE BOGOTÁ Y REMITIDO A ESTA ENTIDAD EL 9 DE MAYO, EN EL QUE SOLICITA: &quot;INFORMACIÓN SOBRE LA PERSONA NATURAL RELACIONADA MÁS ADELANTE, CON EL FIN DE VERIFICAR SI TIENE ALGÚN VÍNCULO COMO GERENTE O SUPLENTE DE GERENTE O MIEMBRO DE JUNTA DIRECTIVA O SIMILARES DE ALGUNA ORGANIZACIÓN COMERCIAL O SIN ÁNIMO DE LUCRO ASÍ: JUAN CARLOS VACCA CASTILLO C.C. 1.130.637.981&quot;. AL RESPECTO, LE INFORMAMOS QUE LAS CÁMARAS DE COMERCIO DEBEN CEÑIRSE A LO ESTRICTAMENTE CONSAGRADO EN EL ORDENAMIENTO JURÍDICO Y, POR LO TANTO, SOLO PUEDEN HACER LO QUE LA LEY LAS FACULTA, DE TAL MANERA QUE EL A"/>
    <s v="."/>
    <s v="Finalizado"/>
    <s v="ECUARTAS"/>
    <d v="2023-05-12T00:00:00"/>
    <d v="2023-05-12T00:00:00"/>
    <s v="frank.beltran@correo.policia.gov.co.rpost.biz viernes 12/05/2023 5:28 p. m."/>
    <s v="N"/>
    <s v=""/>
    <x v="0"/>
    <s v=""/>
    <s v="N"/>
    <d v="2023-05-12T00:00:00"/>
    <d v="2023-05-12T00:00:00"/>
    <n v="4"/>
    <n v="15"/>
    <x v="0"/>
    <n v="15"/>
    <s v="cumple"/>
  </r>
  <r>
    <x v="0"/>
    <n v="2023003204"/>
    <x v="87"/>
    <s v="EN COMUNICACION DEL DIA 03052023 CON OFICIO GS-2023-005694 DE LA POLICIA NACIONAL SECCIONAL BOGOTA DC ENVIADO VIA EMAIL A LA CC BOGOTA DC Y REMITIDO A LA CC CALI EL DIA 09052023 CON RADICACION 20230522861 POR TRASALDO POR COMPETENCIAS SOLICITAN COLABORACION SUMINISTRANDO INFORMACION DOCUMENTOS SOPORTE Y CERTIFICACION DE LOS POSIBLES VINCULOS QUE PUEDAN TENER LAS PERSONAS RELACIONADAS EN EL OFICIO CON CUALQUIER PERSONA JURIDICA A NIVEL NACIONAL SEA EN CALIDAD DE REPRESENTANTE LEGAL SOCIO GERENTE ADMINISTRADOR ACCIONISTA MIEMBRO DDE JUNTA DIRECTIVA REVISOR FISCAL ASI: -1. YEISON ANTONIO OCHOA RODRIGUEZ CC 1124033152 Y - 2. KASSANDRA ZULAY LOPEZ BARROS CC 22467385 - NOTA LAS CEDULAS APORTADAS NO FIGURAN CON REGISTROS EN LA CCC"/>
    <s v="A"/>
    <s v="JCMARIN"/>
    <s v=" "/>
    <s v="Obrero"/>
    <d v="2023-05-09T00:00:00"/>
    <s v="Origino"/>
    <s v="NRESPONS"/>
    <s v="Registros Pub y Redes Emp"/>
    <s v="Back (Registro)"/>
    <s v="Finalizado"/>
    <s v=" "/>
    <s v="Asignado a"/>
    <s v="ECUARTAS"/>
    <s v="Registros Pub y Redes Emp"/>
    <s v="Back (Registro)"/>
    <d v="2023-05-09T00:00:00"/>
    <s v="A"/>
    <s v=""/>
    <m/>
    <m/>
    <m/>
    <m/>
    <m/>
    <m/>
    <m/>
    <s v="Sin Identificación"/>
    <m/>
    <s v="PT JOAN ESTIVEN GACANEME MORENO"/>
    <s v="2904139"/>
    <s v="joan.guacaneme1083@correo.policia.gov.co"/>
    <s v="E-mail"/>
    <s v=""/>
    <s v="3 Peticiones"/>
    <x v="0"/>
    <s v="Registros Publicos y Redes Emp"/>
    <s v="Derecho de peticion"/>
    <s v="."/>
    <s v="."/>
    <s v="2023 - 00441 SANTIAGO DE CALI, 12 DE MAYO DE 2023 SEÑORES MINISTERIO DE DEFENSA NACIONAL POLICIA NACIONAL ATENCIÓN: PATRULLERO JOAN ESTIVEN GUACANEME MORENO INVESTIGADOR CRIMINAL -POLFA JOAN.GUACANEME1083@CORREO.POLICIA.GOV.CO BOGOTÁ D.C. CORDIAL SALUDO, DAMOS RESPUESTA A SU OFICIO GS-2023-005694/SUBGA-POJUD-29.54 DEL 3 DE MARZO DE 2023, RECIBIDO EN LA CÁMARA DE COMERCIO DE BOGOTÁ Y REMITIDO A ESTA ENTIDAD EL 9 DE MAYO, EN EL QUE SOLICITA: &quot;CERTIFICACIÓN DE LOS POSIBLES VÍNCULOS QUE PUEDAN TENER LAS PERSONAS RELACIONADAS CON CUALQUIER PERSONA JURÍDICA A NIVEL NACIONAL, BIEN SEA EN CALIDAD DE REPRESENTANTE LEGAL, SOCIO, GERENTE, ADMINISTRADOR, ACCIONISTA, MIEMBRO DE JUNTA DIRECTIVA¿ YEISON ANTONIO OCHOA RODRÍGUEZ C.C. 1.124.033.152 KASSANDRA ZULAY LÓPEZ BARROS_x0009__x0009_ C.C. 22.467.385&quot;. AL RESPECTO, LE INFORMAMOS QUE LAS CÁMARAS DE COMERCIO DEBEN CEÑIRSE A LO ESTRICTAMENTE CONSAGRADO EN EL ORDENAMIENTO JURÍDICO Y, POR LO TANTO, SOLO PUEDEN HACER LO QUE LA LEY LAS "/>
    <s v="."/>
    <s v="Finalizado"/>
    <s v="ECUARTAS"/>
    <d v="2023-05-12T00:00:00"/>
    <d v="2023-05-12T00:00:00"/>
    <s v="joan.guacaneme1083@correo.policia.gov.co.rpost.biz viernes 12/05/2023 6:06 p. m."/>
    <s v="N"/>
    <s v=""/>
    <x v="0"/>
    <s v=""/>
    <s v="N"/>
    <d v="2023-05-12T00:00:00"/>
    <d v="2023-05-12T00:00:00"/>
    <n v="4"/>
    <n v="15"/>
    <x v="0"/>
    <n v="15"/>
    <s v="cumple"/>
  </r>
  <r>
    <x v="0"/>
    <n v="2023003213"/>
    <x v="88"/>
    <s v="POR MEDIO DE LA PRESENTE SOLICITO REVERSAR LOS DERECHOS DE RENOVACIÓN DEL AÑO 2023 DEL SEÑOR ALEXANDER MONTIEL BENITEZ CC 94497548 CON MATRICULA MERCANTIL 1142846-1 EL CLIENTE REALIZO LA RENOVACIÓN EL DIA 15/03/2023 Y SU CANCELACION POR CAMBIO DE DOMICILIO EL DIA 17/03/2023 LA CANCELACIÓN DEL ESTABLECIMIENTO DENOMINADO FERROELECTRICOS MG CON MATRICULA 1142847-2 EL DIA 15/03/2023 PARA PROCEDER A DEVOLVER EL DINERO POR CONCEPTO DE RENOVACION DEL PROPIETARIO Y DEL ESTABLECIMIENTO AÑO 2023 TENIENDO EN CUENTA QUE SOLICITO LA CANCELACION DENTRO DE LOS 10 DIAS SEGUN PROCEDIMIENTO"/>
    <s v="A"/>
    <s v="JCOIME"/>
    <s v=" "/>
    <s v="Principal"/>
    <d v="2023-05-10T00:00:00"/>
    <s v="Origino"/>
    <s v="NRESPONS"/>
    <s v="Registros Pub y Redes Emp"/>
    <s v="Back (Registro)"/>
    <s v="Finalizado"/>
    <s v=" "/>
    <s v="Asignado a"/>
    <s v="MVELASCO"/>
    <s v="Registros Pub y Redes Emp"/>
    <s v="Back Correcciones Registro"/>
    <d v="2023-05-10T00:00:00"/>
    <s v="A"/>
    <s v="MERCANTIL"/>
    <n v="1142846"/>
    <n v="20230238810"/>
    <m/>
    <m/>
    <m/>
    <m/>
    <m/>
    <s v="Inscrito"/>
    <n v="94497548"/>
    <s v="ALEXANDER MONTIEL BENITEZ"/>
    <s v=""/>
    <s v="alexandermontielbenitez6@gmail.com"/>
    <s v="E-mail"/>
    <s v="3178741884"/>
    <s v="2 Del tramite del documento"/>
    <x v="38"/>
    <s v="Registros Publicos y Redes Emp"/>
    <s v="Inscripción"/>
    <s v="."/>
    <s v="."/>
    <s v="AL INSCRITO 1142846-1 SE INACTIVA FECHA DE RENOVACIÓN AL 2023 Y SE ACTIVA FECHA RENOVACIÓN AL AÑO 2022 SE CAMBIA EL ESTADO A LA RAD 20230238810 CON LA QUE SE REALIZÓ LA RENOVACIÓN QUEDANDO RETIRADA PARA QUE PROCEDAN CON LA DEVOLUCIÓN DEL DINERO. SE NOTIFICA A LA USUARIA AL CORREO ELECTRÓNICO REPORTADO EN EL RECLAMO"/>
    <s v="."/>
    <s v="Finalizado"/>
    <s v="MVELASCO"/>
    <d v="2023-05-17T00:00:00"/>
    <d v="2023-05-17T00:00:00"/>
    <s v=" "/>
    <s v="N"/>
    <s v=""/>
    <x v="0"/>
    <s v="."/>
    <s v="N"/>
    <d v="2023-05-17T00:00:00"/>
    <d v="2023-05-17T00:00:00"/>
    <n v="6"/>
    <n v="15"/>
    <x v="0"/>
    <n v="15"/>
    <s v="cumple"/>
  </r>
  <r>
    <x v="0"/>
    <n v="2023003220"/>
    <x v="88"/>
    <s v="EN COMUNICACION EL DIA 9 MAYO 2023 PRESENTADO POR VENTANILLA DE LA CCC MEDIANTE DERECHO DE PETICION POLICIA NACIONAL SECCIONAL CALI RAD 2023-01088 SOLICITA A DICHA ENTIDAD SE SIRVA INFORMAR SI LOS CIUDADANOS QUE A CONTINUACION SE RELACIONAN SON PROPIETARIOS SOCIOS O REPRESENTANTES DE ESTABLECIMIENTOS COMERCIANTES TANTO PRIVADOS COMO ABIERTO AL PUBLICO DE SER ASI APORTAR CERTIFICADOS DE TRADICION U DOCUMENTACION CORRESPONDIENTE LISTADO 1. JUAN CARLOS LOPEZ BERRIO CC 1143987878 2. LUIS MAURO GERMAN TORRES CC 1112227258 LISTADO.... 12. KEVIN ALEXANDER BOYA QUINTERO CC 1087107474"/>
    <s v="A"/>
    <s v="LNDELGAD"/>
    <s v=" "/>
    <s v="Principal"/>
    <d v="2023-05-10T00:00:00"/>
    <s v="Origino"/>
    <s v="NRESPONS"/>
    <s v="Registros Pub y Redes Emp"/>
    <s v="Back (Registro)"/>
    <s v="Finalizado"/>
    <s v=" "/>
    <s v="Asignado a"/>
    <s v="ECUARTAS"/>
    <s v="Registros Pub y Redes Emp"/>
    <s v="Back (Registro)"/>
    <d v="2023-05-10T00:00:00"/>
    <s v="A"/>
    <s v="NO APLICA"/>
    <m/>
    <m/>
    <m/>
    <m/>
    <m/>
    <m/>
    <m/>
    <s v="Sin Identificación"/>
    <n v="16379340"/>
    <s v="PEDRO ANTONIO MERA CARVAJAL"/>
    <s v="3250454"/>
    <s v="pedro.mera1094@correo.policia.gov.co"/>
    <s v="Presencial con Carta"/>
    <s v=""/>
    <s v="3 Peticiones"/>
    <x v="0"/>
    <s v="Registros Publicos y Redes Emp"/>
    <s v="Derecho de peticion"/>
    <s v="."/>
    <s v="."/>
    <s v=". 2023 - 00502 SANTIAGO DE CALI, 15 DE MAYO DE 2023 SEÑORES MINISTERIO DE DEFENSA NACIONAL POLICIA NACIONAL ATENCIÓN: PATRULLERO PEDRO ANTONIO MERA CARVAJAL INVESTIGADOR CRIMINAL SIJIN MECAL PEDRO.MERA1094@CORREO.POLICIA.GOV.CO MONTERÍA CORDIAL SALUDO, DAMOS RESPUESTA A SU OFICIO GS-2023-001088/REGIN-SIJIN-25.10 DEL 9 DE MAYO DE 2023, RECIBIDO EN ESTA ENTIDAD EL 10 DE MAYO, EN EL QUE SOLICITA: &quot;INFORMAR SI LOS CIUDADANOS QUE A CONTINUACIÓN SE RELACIONAN, SON PROPIETARIOS, SOCIOS O REPRESENTANTES DE ESTABLECIMIENTOS COMERCIANTES TANTOS PRIVADOS COMO ABIERTOS AL PÚBLICO, DE SER ASÍ APORTAR CERTIFICADOS DE TRADICIÓN U DOCUMENTACIÓN CORRESPONDI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
    <s v="."/>
    <s v="Finalizado"/>
    <s v="ECUARTAS"/>
    <d v="2023-05-15T00:00:00"/>
    <d v="2023-05-15T00:00:00"/>
    <s v="'pedro.mera1094@correo.policia.gov.co.rpost.biz' lunes 15/05/2023 9:58 a. m"/>
    <s v="N"/>
    <s v=""/>
    <x v="0"/>
    <s v=""/>
    <s v="N"/>
    <d v="2023-05-15T00:00:00"/>
    <d v="2023-05-15T00:00:00"/>
    <n v="4"/>
    <n v="15"/>
    <x v="0"/>
    <n v="15"/>
    <s v="cumple"/>
  </r>
  <r>
    <x v="0"/>
    <n v="2023003223"/>
    <x v="88"/>
    <s v="EN COMUNICACION DEL DIA 09052023 CON EMAIL ENVIADO A CONTACTO CCC MEDIANTE PETICION LE SR. CARLOS ECHEVERRI STECHAUNER CC 6102640 RESPETUOSAMENTE SOLICITO INFORMARME: - 1. DE CONFORMIDAD CON EL REGISTRO MERCANTIL ¿A QUÉ SOCIEDADES Y ENTIDADES SIN ÁNIMO DE LUCRO APAREZCO VINCULADO EN SUS REGISTROS? -1.2 ¿CUÁL ES LA SITUACIÓN JURÍDICA DE LAS MISMAS? - 2.¿A QUÉ SOCIEDADES Y ENTIDADES SIN ÁNIMO DE LUCRO APARECE VINCULADO MI CORREO ELECTRÓNICO CESJURIDICO2@GMAIL.COM ? "/>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CARLOS ECHEVERRI STECHAUNER"/>
    <s v=""/>
    <s v="cesjuridico2@gmail.com"/>
    <s v="E-mail"/>
    <s v=""/>
    <s v="3 Peticiones"/>
    <x v="0"/>
    <s v="Registros Publicos y Redes Emp"/>
    <s v="Derecho de peticion"/>
    <s v="."/>
    <s v="."/>
    <s v="2023-00309 SANTIAGO DE CALI, 15 DE MAYO DE 2023 SEÑOR CARLOS ECHEVERRI STECHAUNER CESJURIDICO2@GMAIL.COM LA CIUDAD CORDIAL SALUDO, MEDIANTE CORREO ELECTRÓNICO 9 DE MAYO DE 2023, RECIBIDO EN ESTA ENTIDAD EL MISMO DÍA, SOLICITÓ: &quot;DE CONFORMIDAD CON EL REGISTRO MERCANTIL ¿A QUÉ SOCIEDADES Y ENTIDADES SIN ÁNIMO DE LUCRO APAREZCO VINCULADO EN SUS REGISTROS? 1.2 ¿CUÁL ES LA SITUACIÓN JURÍDICA DE LAS MISMAS? 2. ¿A QUÉ SOCIEDADES Y ENTIDADES SIN ÁNIMO DE LUCRO APARECE VINCULADO MI CORREO ELECTRÓNICO CESJURIDICO2@GMAIL.COM?&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
    <s v="."/>
    <s v="Finalizado"/>
    <s v="ECUARTAS"/>
    <d v="2023-05-15T00:00:00"/>
    <d v="2023-05-15T00:00:00"/>
    <s v="cesjuridico2@gmail.com.rpost.biz lunes 15/05/2023 2:34 p. m"/>
    <s v="N"/>
    <s v=""/>
    <x v="0"/>
    <s v="Interés general y particular"/>
    <s v="N"/>
    <d v="2023-05-15T00:00:00"/>
    <d v="2023-05-15T00:00:00"/>
    <n v="4"/>
    <n v="15"/>
    <x v="0"/>
    <n v="15"/>
    <s v="cumple"/>
  </r>
  <r>
    <x v="0"/>
    <n v="2023003225"/>
    <x v="88"/>
    <s v="EN COMUNICACION DEL DIA 08052023 CON OFICIO OT 10591 DE LA FGN FISCALIA 03 DECLA BOGOTA DC SOLICITAR TODA LA INFORMACIÓN DE CARÁCTER PÚBLICO COMO CERTIFICADOS Y HISTÓRICO DE EXISTENCIA Y REPRESENTACIÓN LEGAL ACTOS DE CONSTITUCIÓN REPRESENTACIÓN LEGAL JUNTA DIRECTIVAS ACTAS REGISTRADAS REVISORÍA FISCAL ESTADOS FINANCIEROS REGISTRADOS DOMICILIOS TRANSFORMACIONES Y VIGENCIAS RELACIONADAS CON LAS PERSONAS JURÍDICAS Y PERSONAS NATURALES QUE SE RELACIONAN DE LOS SEÑORES JEISSON STIVENS ARIAS HURTADO IDENTIFICADO CON NUMERO DE CEDULA 1128482237 LEIDY JOHANNA PEREZ ROMAN, IDENTIFICADA CON NUMERO DE CEDULA 1039049393."/>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MARIA CAMILA GUTIERREZ OCAMPO"/>
    <s v=""/>
    <s v="mariac.gutierrez@fiscalia.gov.co"/>
    <s v="E-mail"/>
    <s v="3125178391"/>
    <s v="3 Peticiones"/>
    <x v="0"/>
    <s v="Registros Publicos y Redes Emp"/>
    <s v="Derecho de peticion"/>
    <s v="."/>
    <s v="."/>
    <s v="2023 - 00237 SANTIAGO DE CALI, 15 DE MAYO DE 2022 SEÑORES FISCALIA GENERAL DE LA NACION ATENCIÓN: MARIA CAMILA GUTIERREZ OCAMPO DIRECCIÓN ESPECIALIZADA CONTRA EL LAVADO DE ACTIVOS MARIAC.GUTIERREZ@FISCALIA.GOV.CO BOGOTÁ D.C. CORDIAL SALUDO DAMOS RESPUESTA A SU NUNC 110016000096202310066 OT 10591 DEL 8 DE MAYO, RECIBIDO EN ESTA ENTIDAD EL 9 DE MAYO, EN EL CUAL SOLICITA: &quot;TODA LA INFORMACIÓN DE CARÁCTER PÚBLICO COMO CERTIFICADOS Y HISTÓRICO DE EXISTENCIA Y REPRESENTACIÓN LEGAL, ACTOS DE CONSTITUCIÓN, REPRESENTACIÓN LEGAL, JUNTA DIRECTIVAS, ACTAS REGISTRADAS, REVISORÍA FISCAL, ESTADOS FINANCIEROS REGISTRADOS, DOMICILIOS , TRANSFORMACIONES Y VIGENCIAS RELACIONADAS CON LAS PERSONAS JURÍDICAS Y PERSONAS NATURALES QUE SE RELACIONAN DE LOS SEÑORES JEISSON STIVENS ARIAS HURTADO, IDENTIFICADO CON NUMERO DE CEDULA 1.128.482.237, LEIDY JOHANNA PEREZ ROMÁN, IDENTIFICADA CON NUMERO DE CEDULA 1.039.049.393.&quot; AL RESPECTO, LE INFORMAMOS QUE LAS CÁMARAS DE COMERCIO DEBEN CEÑIRSE A LO ESTRICTAM"/>
    <s v="."/>
    <s v="Finalizado"/>
    <s v="ECUARTAS"/>
    <d v="2023-05-15T00:00:00"/>
    <d v="2023-05-15T00:00:00"/>
    <s v="mariac.gutierrez@fiscalia.gov.co.rpost.biz lunes 15/05/2023 2:55 p. m"/>
    <s v="N"/>
    <s v=""/>
    <x v="0"/>
    <s v=""/>
    <s v="N"/>
    <d v="2023-05-15T00:00:00"/>
    <d v="2023-05-15T00:00:00"/>
    <n v="4"/>
    <n v="15"/>
    <x v="0"/>
    <n v="15"/>
    <s v="cumple"/>
  </r>
  <r>
    <x v="0"/>
    <n v="2023003227"/>
    <x v="88"/>
    <s v="EN COMUNICACION DEL DIA 08052023 CON OFICIO RAD. 20380-01-02-82-0649 DE LA FGN FISCALIA 82 SECCIONAL SUAP CALI ENVIADO VIA EMAIL A CONTACTO CCC SOLICITAN COPIA DE EL CERTIFICADO DE EXISTENCIA Y REPRESENTACION ESTABLECIMIENTO COMERCIAL RED AUTOS S.A.A, UBICADO EN LA CALLE 5 NO. 14 - 47 - NOTA LA SOCIEDAD RED AUTOS S.A.S. NIT 900935122 - 8 ACTIVA EN CALI CON MAT # 945077"/>
    <s v="A"/>
    <s v="JCMARIN"/>
    <s v=" "/>
    <s v="Obrero"/>
    <d v="2023-05-10T00:00:00"/>
    <s v="Origino"/>
    <s v="NRESPONS"/>
    <s v="Registros Pub y Redes Emp"/>
    <s v="Back (Registro)"/>
    <s v="Finalizado"/>
    <s v=" "/>
    <s v="Asignado a"/>
    <s v="ECUARTAS"/>
    <s v="Registros Pub y Redes Emp"/>
    <s v="Back (Registro)"/>
    <d v="2023-05-10T00:00:00"/>
    <s v="A"/>
    <s v="MERCANTIL"/>
    <n v="945077"/>
    <m/>
    <m/>
    <m/>
    <m/>
    <m/>
    <m/>
    <s v="Inscrito"/>
    <m/>
    <s v="GLORIA INOCENCIA SANCHEZ MUÑOZ"/>
    <s v="3989980"/>
    <s v="gloria.sanchez@fiscalia.gov.co"/>
    <s v="E-mail"/>
    <s v=""/>
    <s v="3 Peticiones"/>
    <x v="0"/>
    <s v="Registros Publicos y Redes Emp"/>
    <s v="Derecho de peticion"/>
    <s v="."/>
    <s v="."/>
    <s v="2023 - 00268 SANTIAGO DE CALI, 10 DE MAYO DE 2022 SEÑORES FISCALIA GENERAL DE LA NACION ATENCIÓN: GLORIA INOCENCIA SANCHEZ MUÑOZ ASISTENTE FISCAL IV GLORIA.SANCHEZ@FISCALIA.GOV.CO LA CIUDAD CORDIAL SALUDO DAMOS RESPUESTA A SU OFICIO NC.760016000199201402150 DEL 8 DE MAYO DE 2023, RECIBIDO EN ESTA ENTIDAD EL 9 DE MAYO, EN EL CUAL SOLICITA: &quot;NOS REMITA EL CERTIFICADO DE REPRESENTACIÓN DEL ESTABLECIMIENTO COMERCIAL RED AUTOS S.A.A, UBICADO EN LA CALLE 5 NO. 14 - 4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
    <s v="."/>
    <s v="Finalizado"/>
    <s v="ECUARTAS"/>
    <d v="2023-05-15T00:00:00"/>
    <d v="2023-05-15T00:00:00"/>
    <s v="gloria.sanchez@fiscalia.gov.co.rpost.biz lunes 15/05/2023 4:21 p. m"/>
    <s v="N"/>
    <s v=""/>
    <x v="0"/>
    <s v=""/>
    <s v="N"/>
    <d v="2023-05-15T00:00:00"/>
    <d v="2023-05-15T00:00:00"/>
    <n v="4"/>
    <n v="15"/>
    <x v="0"/>
    <n v="15"/>
    <s v="cumple"/>
  </r>
  <r>
    <x v="0"/>
    <n v="2023003229"/>
    <x v="88"/>
    <s v="EN COMUNICACION DEL DIA 09052023 CON EMAIL ENVIADO A CONTACTO CCC MEDIANTE DER D EPETIICON LE SR. ALEJANDRO TAMAYO RESTREPO CC 1001456327 SOLICITA LOS EXPEDIENTES COMPLETOS DE LAS SIGUIENTES SOCIEDADES: 1. BETANCUR VILLA Y CIA S. EN C. - IDENTIFICADA CON NIT. 890.328.424 - 8 - 2. SEGURIDAD ATLAS LTDA - IDENTIFICADA CON NIT. 890.312.749 - 6 - 3. TRANSPORTADORA DE VALORES ATLAS LTDA. - IDENTIFICADA CON NIT. 890.322.294 - 1 "/>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ALEJANDRO TAMAYO RESTREPO"/>
    <s v=""/>
    <s v="atamayo@cmalegal.co"/>
    <s v="E-mail"/>
    <s v="310 499 4021"/>
    <s v="3 Peticiones"/>
    <x v="0"/>
    <s v="Registros Publicos y Redes Emp"/>
    <s v="Derecho de peticion"/>
    <s v="."/>
    <s v="."/>
    <s v="2023-00506 SANTIAGO DE CALI, 15 DE MAYO DE 2023 SEÑOR ALEJANDRO TAMAYO RESTREPO ATAMAYO@CMALEGAL.CO MEDELLÍN CORDIAL SALUDO, MEDIANTE CORREO ELECTRÓNICO DEL 9 DE MAYO DE 2023, RECIBIDO EN ESTA ENTIDAD EL MISMO DÍA, SOLICITÓ: &quot;1. BETANCUR VILLA Y CIA S. EN C. - IDENTIFICADA CON NIT. 890.328.424 - 8 2.SEGURIDAD ATLAS LTDA - IDENTIFICADA CON NIT. 890.312.749 - 6 3.TRANSPORTADORA DE VALORES ATLAS LTDA. - IDENTIFICADA CON NIT. 890.322.294 - 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
    <s v="."/>
    <s v="Finalizado"/>
    <s v="ECUARTAS"/>
    <d v="2023-05-15T00:00:00"/>
    <d v="2023-05-15T00:00:00"/>
    <s v="atamayo@cmalegal.co.rpost.biz lunes 15/05/2023 5:49 p. m."/>
    <s v="N"/>
    <s v=""/>
    <x v="0"/>
    <s v=""/>
    <s v="N"/>
    <d v="2023-05-15T00:00:00"/>
    <d v="2023-05-15T00:00:00"/>
    <n v="4"/>
    <n v="15"/>
    <x v="0"/>
    <n v="15"/>
    <s v="cumple"/>
  </r>
  <r>
    <x v="0"/>
    <n v="2023003231"/>
    <x v="88"/>
    <s v="BUENAS TARDES, LA SEÑORA JESSICA LORENA ZAMBRANO IDENTIFICADA CON CC 1143945804, SOLICITA COMEDIDAMENTE PRORROGA POR UN MES MAS SOBRE LA RAD. 20230431952 DE LA FUNDACIÓN SHEKINA MUJER FAMILIA Y SOCIEDAD, YA QUE EL REQUERIMIENTO SE CUMPLE EL 14 DE MAYO DEL PRESENTE AÑO."/>
    <s v="A"/>
    <s v="LSOLIS"/>
    <s v=" "/>
    <s v="Principal"/>
    <d v="2023-05-10T00:00:00"/>
    <s v="Origino"/>
    <s v="LSOLIS"/>
    <s v="Registros Pub y Redes Emp"/>
    <s v="Front (Cajas)"/>
    <s v="Finalizado"/>
    <s v=" "/>
    <s v="Asignado a"/>
    <s v="IROMERO"/>
    <s v="Registros Pub y Redes Emp"/>
    <s v="Juridica"/>
    <d v="2023-05-10T00:00:00"/>
    <s v="A"/>
    <s v="ESAL"/>
    <n v="13120"/>
    <n v="20230431952"/>
    <m/>
    <m/>
    <m/>
    <m/>
    <m/>
    <s v="Inscrito"/>
    <n v="1143945804"/>
    <s v="JESSICA LORENA ZAMBRANO"/>
    <s v=""/>
    <s v="zamlj@hotmail.com"/>
    <s v="Presencial Verbal"/>
    <s v="3177979892"/>
    <s v="3 Peticiones"/>
    <x v="3"/>
    <s v="Registros Publicos y Redes Emp"/>
    <s v="Derecho de peticion"/>
    <s v="."/>
    <s v="."/>
    <s v="10/05/2023: PRÓRROGA CONCEDIDA SE EXTIENE EL PLAZO PARA PRESENTAR EL TRÁMITE HASTA EL 14/06/2023. IROMERO."/>
    <s v="."/>
    <s v="Finalizado"/>
    <s v="IROMERO"/>
    <d v="2023-05-10T00:00:00"/>
    <d v="2023-05-10T00:00:00"/>
    <s v=" "/>
    <s v="N"/>
    <s v=""/>
    <x v="0"/>
    <s v="."/>
    <s v="N"/>
    <d v="2023-05-10T00:00:00"/>
    <d v="2023-05-10T00:00:00"/>
    <n v="1"/>
    <n v="15"/>
    <x v="0"/>
    <n v="15"/>
    <s v="cumple"/>
  </r>
  <r>
    <x v="0"/>
    <n v="2023003233"/>
    <x v="88"/>
    <s v="EN COMUNICACION DEL DIA 08052023 CON OFICIO 105201262-0182 DE LA DIA SECCIONAL CALI ENVIADO VIA EMAIL A CONTACTO CCC SE SOLICITA OBTENER LOS DOCUMENTOS QUE REPOSEN EN SUS ARCHIVOS EXPEDIENTE MERCANTIL COMO SE INDICA ASI: COPIA ESCANEADA DE LOS ESTADOS FINANCIEROS FORMULARIOS DE RENOVACION MERCANTIL ACTAS O REGISTROS DE REFORMAS EN LOS AÑOS 2017 2018 Y 2019 DE LA SOCIEDAD COOPERATIVA NACIONAL MULTIACTIVA CRESERVINALCO NIT 900071213 - NOTA : LA ENTIDAD COOPERATIVA NACIONAL MULTIACTIVA CRESERVINALCO EN LIQUIDACION ENTIDAD DE ECONOMIA SOLIDARIA NIT 900071213 - 0 CANCELADA EN CALI CON INSC. # 9000007972"/>
    <s v="A"/>
    <s v="JCMARIN"/>
    <s v=" "/>
    <s v="Obrero"/>
    <d v="2023-05-10T00:00:00"/>
    <s v="Origino"/>
    <s v="NRESPONS"/>
    <s v="Registros Pub y Redes Emp"/>
    <s v="Back (Registro)"/>
    <s v="Finalizado"/>
    <s v=" "/>
    <s v="Asignado a"/>
    <s v="ECUARTAS"/>
    <s v="Registros Pub y Redes Emp"/>
    <s v="Back (Registro)"/>
    <d v="2023-05-10T00:00:00"/>
    <s v="A"/>
    <s v="ESAL"/>
    <n v="7972"/>
    <m/>
    <m/>
    <m/>
    <m/>
    <m/>
    <m/>
    <s v="Inscrito"/>
    <m/>
    <s v="ELIZABETH CAMPOS COLO"/>
    <s v="4897377"/>
    <s v="corresp_entrada_cali-imp@dian.gov.co"/>
    <s v="E-mail"/>
    <s v="3103158178"/>
    <s v="3 Peticiones"/>
    <x v="0"/>
    <s v="Registros Publicos y Redes Emp"/>
    <s v="Derecho de peticion"/>
    <s v="."/>
    <s v="."/>
    <s v="2023-00503 SANTIAGO DE CALI, 16 DE MAYO DE 2023 SEÑORES DIRECCION DE IMPUESTOS Y ADUANAS NACIONALES - DIAN ATENCIÓN: ELIZABETH CAMPOS COLO JEFE DIVISIÓN DE FISCALIZACIÓN Y LIQUIDACIÓN TRIBUTARIA INTENSIVA CORRESP_ENTRADA_CALI-IMP@DIAN.GOV.CO LA CIUDAD CORDIAL SALUDO, DAMOS RESPUESTA AL OFICIO NO. 105201262-0182 DEL 8 DE MAYO DE 2023, RECIBIDO POR ESTA ENTIDAD EL 9 DE MAYO, EN EL QUE SOLICITA: &quot;COPIA ESCANEADA DE LOS ESTADOS FINANCIEROS, FORMULARIOS DE RENOVACIÓN MERCANTIL Y ACTAS Y/O REGISTROS DE REFORMAS EN LOS AÑOS 2017, 2018 Y 2019 DE LA SOCIEDAD COOPERATIVA NACIONAL MULTIACTIVA CRESERVINALCO NIT 900.071.213&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
    <s v="."/>
    <s v="Finalizado"/>
    <s v="ECUARTAS"/>
    <d v="2023-05-16T00:00:00"/>
    <d v="2023-05-16T00:00:00"/>
    <s v="corresp_entrada_cali-imp@dian.gov.co.rpost.biz martes 16/05/2023 10:21 a. m."/>
    <s v="N"/>
    <s v=""/>
    <x v="0"/>
    <s v=""/>
    <s v="N"/>
    <d v="2023-05-16T00:00:00"/>
    <d v="2023-05-16T00:00:00"/>
    <n v="5"/>
    <n v="15"/>
    <x v="0"/>
    <n v="15"/>
    <s v="cumple"/>
  </r>
  <r>
    <x v="0"/>
    <n v="2023003236"/>
    <x v="88"/>
    <s v="EN COMUNICACION DEL DIA 09052023 CON OFICIO 281 DEL JUZGADO 17 LABORAL DEL CIRCUITO DE CALI ENVIADO VIA EMAILO A CONTACTO CCC SE ORDENÓ OFICIARLE PARA QUE CON RELACIÓN A LA ENTIDAD DEMANDADA CONSTRUCTORA IC PREFABRICADOS S.A. EN LIQUIDACIÓN CON NIT. 890205584-1 INFORME: CERTIFIQUE LAS DIRECCIONES DE DOMICILIO FÍSICO Y DIRECCIÓN ELECTRÓNICA QUE HAYAN SIDO REGISTRADAS PARA LA SOCIEDAD CONSTRUCTORA IC PREFABRICADOS S.A. EN LIQUIDACIÓN NIT. 890205584-1 INDICANDO LAS FECHAS DE MODIFICACIÓN DE LAS MISMAS. ASÍ MISMO DEBERÁ CERTIFICAR SI LA DIRECCIÓN ELECTRÓNICA: ICPREFAB@ICPREFABRICADOS.COM SE ENCONTRABA HABILITADA PARA EL MES DE DICIEMBRE DEL AÑO 2022. PARA LO CUAL SE LE CONCEDERÁ A DICHA ENTIDAD EL TÉRMINO MÁXIMO DE CINCO (05) DÍAS HÁBILES SIGUIENTES A LA NOTIFICACIÓN RESPECTIVA."/>
    <s v="A"/>
    <s v="JCMARIN"/>
    <s v=" "/>
    <s v="Obrero"/>
    <d v="2023-05-10T00:00:00"/>
    <s v="Origino"/>
    <s v="NRESPONS"/>
    <s v="Registros Pub y Redes Emp"/>
    <s v="Back (Registro)"/>
    <s v="Finalizado"/>
    <s v=" "/>
    <s v="Asignado a"/>
    <s v="ECUARTAS"/>
    <s v="Registros Pub y Redes Emp"/>
    <s v="Back (Registro)"/>
    <d v="2023-05-10T00:00:00"/>
    <s v="A"/>
    <s v="MERCANTIL"/>
    <n v="358693"/>
    <m/>
    <m/>
    <m/>
    <m/>
    <m/>
    <m/>
    <s v="Inscrito"/>
    <m/>
    <s v="MARÍA FERNANDA PEÑA CASTAÑEDA"/>
    <s v=""/>
    <s v="j17lccali@cendoj.ramajudicial.gov.co"/>
    <s v="E-mail"/>
    <s v=""/>
    <s v="3 Peticiones"/>
    <x v="0"/>
    <s v="Registros Publicos y Redes Emp"/>
    <s v="Derecho de peticion"/>
    <s v="."/>
    <s v="."/>
    <s v="2023 - 00493 SANTIAGO DE CALI, 16 DE MAYO DE 2023 SEÑORES JUZGADO DIECISIETE LABORAL DEL CIRCUITO DE CALI ATENCIÓN: MARIA FERNANDA PEÑA CASTAÑEDA SECRETARÍA J17LCCALI@CENDOJ.RAMAJUDICIAL.GOV.CO LA CIUDAD CORDIAL SALUDO DAMOS RESPUESTA AL OFICIO 281 RADICACIÓN 76001 31 05 017-2020-00065-00 DEL 9 DE MAYO DE 2023 RECIBIDO EN ESTA ENTIDAD EL MISMO DÍA, EN EL QUE SOLICITA &quot;CERTIFIQUE LAS DIRECCIONES DE DOMICILIO FÍSICO Y DIRECCIÓN ELECTRÓNICA QUE HAYAN SIDO REGISTRADAS PARA LA SOCIEDAD CONSTRUCTORA IC PREFABRICADOS S.A. EN LIQUIDACIÓN NIT. 890205584-1, INDICANDO LAS FECHAS DE MODIFICACIÓN DE LAS MISMAS. ASÍ MISMO, DEBERÁ CERTIFICAR SI LA DIRECCIÓN ELECTRÓNICA: ICPREFAB@ICPREFABRICADOS.COM, SE ENCONTRABA HABILITADA PARA EL MES DE DICIEMBRE DEL AÑO 2022&quot;. AL RESPECTO, LE INFORMAMOS QUE LAS CÁMARAS DE COMERCIO DEBEN CEÑIRSE A LO ESTRICTAMENTE CONSAGRADO EN EL ORDENAMIENTO JURÍDICO Y, POR LO TANTO, SOLO PUEDEN HACER LO QUE LA LEY LAS FACULTA, DE TAL MANERA QUE EL ARTÍCULO 86 DEL C"/>
    <s v="."/>
    <s v="Finalizado"/>
    <s v="ECUARTAS"/>
    <d v="2023-05-16T00:00:00"/>
    <d v="2023-05-16T00:00:00"/>
    <s v="j17lccali@cendoj.ramajudicial.gov.co.rpost.biz martes 16/05/2023 3:41 p. m"/>
    <s v="N"/>
    <s v=""/>
    <x v="0"/>
    <s v=""/>
    <s v="N"/>
    <d v="2023-05-16T00:00:00"/>
    <d v="2023-05-16T00:00:00"/>
    <n v="5"/>
    <n v="15"/>
    <x v="0"/>
    <n v="15"/>
    <s v="cumple"/>
  </r>
  <r>
    <x v="0"/>
    <n v="2023003237"/>
    <x v="88"/>
    <s v="EN COMUNICACION DLE DIA 10052023 CON OFICIO P1DCE 1866 DE LA PROCURADURIA DELEGADA DE INSTRUCCION 6 DE CONTRATACION ESTATAL DE BOGOTA DC ENVIADO VIA EMAIL A CONTACTO CCC SOLICITA ALLEGAR CON DESTINO AL EXPEDIENTE DE LA REFERENCIA, EN UN TÉRMINO NO SUPERIOR A OCHO (8) DÍAS SIGUIENTES A LA RECEPCIÓN DEL RESPECTIVO REQUERIMIENTO EN MEDIO MAGNÉTICO EN FORMATO PDF COPIA DEL CERTIFICADO DE CÁMARA DE COMERCIO DE LA EMPRESA IMPRETICS EICE CON SUS CERTIFICADOS HISTÓRICOS DE OBJETO SOCIAL. "/>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MARTHA LUCIA MORENO DUARTE"/>
    <s v="5878750EXT11149"/>
    <s v="mmorenod@procuraduria.gov.co"/>
    <s v="E-mail"/>
    <s v=""/>
    <s v="3 Peticiones"/>
    <x v="0"/>
    <s v="Registros Publicos y Redes Emp"/>
    <s v="Derecho de peticion"/>
    <s v="."/>
    <s v="."/>
    <s v="2023-00483 SANTIAGO DE CALI, 16 DE MAYO DE 2023 SEÑORES PROCURADURIA GENERAL DE LA NACIÓN ATENCIÓN: MARTHA LUCIA MORENO DUARTE SUSTANCIADOR G11 PROCURADURÍA DELEGADA DISCIPLINARIA DE INSTRUCCIÓN 6 MMORENOD@PROCURADURIA.GOV.CO BOGOTÁ D.C. CORDIAL SALUDO DAMOS RESPUESTA A SU OFICIO P1DCE NO. 1866 DEL 10 DE MAYO DE 2023, RECIBIDO EN ESTA ENTIDAD EL MISMO DÍA, EN EL CUAL SOLICITA: &quot;COPIA DEL CERTIFICADO DE CÁMARA DE COMERCIO DE LA EMPRESA IMPRETICS EICE, CON SUS CERTIFICADOS HISTÓRICOS DE OBJETO SO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
    <s v="."/>
    <s v="Finalizado"/>
    <s v="ECUARTAS"/>
    <d v="2023-05-16T00:00:00"/>
    <d v="2023-05-16T00:00:00"/>
    <s v="'mmorenod@procuraduria.gov.co.rpost.biz' martes 16/05/2023 3:55 p. m"/>
    <s v="N"/>
    <s v=""/>
    <x v="0"/>
    <s v=""/>
    <s v="N"/>
    <d v="2023-05-16T00:00:00"/>
    <d v="2023-05-16T00:00:00"/>
    <n v="5"/>
    <n v="15"/>
    <x v="0"/>
    <n v="15"/>
    <s v="cumple"/>
  </r>
  <r>
    <x v="0"/>
    <n v="2023003240"/>
    <x v="88"/>
    <s v="EN COMUNICACION DEL DIA 03052023 CON OFICIO COAGE-UNDEJ 40.7 DE LA POLICIA NACIONAL SECCIONAL MONTERIA ENVIADO VIA EMAIL A LA CC MONTERIA Y REMITIDO A LA CC CALI EL DIA 10052023 CON RAD. 20230524669 POR TRASLADO POR COMPETENCIAS SOLICITAN CERTIFIQUE A ESTA UNIDAD INVESTIGATIVA SI EN ESA ENTIDAD APARECE LGÚN REGISTRO MERCANTIL DE LGUNA SOCIEDAD COMERCIAL A NOMBRE DEL NIFORMADO Y DE SER POSITIVO SOLICITO SEA RELACIONADO EL TIPO DE SOCIEDAD QUE POSEE SU OBJETO Y SU UBICACIÓN EXACTA A NOMBRE DEL PATRULLERO DUCUARA RAMIREZ FAIVER YULIAN CC 1111334008"/>
    <s v="A"/>
    <s v="JCMARIN"/>
    <s v=" "/>
    <s v="Obrero"/>
    <d v="2023-05-10T00:00:00"/>
    <s v="Origino"/>
    <s v="NRESPONS"/>
    <s v="Registros Pub y Redes Emp"/>
    <s v="Back (Registro)"/>
    <s v="Finalizado"/>
    <s v=" "/>
    <s v="Asignado a"/>
    <s v="ECUARTAS"/>
    <s v="Registros Pub y Redes Emp"/>
    <s v="Back (Registro)"/>
    <d v="2023-05-10T00:00:00"/>
    <s v="A"/>
    <s v=""/>
    <m/>
    <m/>
    <m/>
    <m/>
    <m/>
    <m/>
    <m/>
    <s v="Sin Identificación"/>
    <m/>
    <s v="TTE KARLA ANDREA GOMEZ OSORNO"/>
    <s v=""/>
    <s v="karla.gomez@correo.policia.gov.co"/>
    <s v="E-mail"/>
    <s v=""/>
    <s v="3 Peticiones"/>
    <x v="0"/>
    <s v="Registros Publicos y Redes Emp"/>
    <s v="Derecho de peticion"/>
    <s v="."/>
    <s v="."/>
    <s v=" 2023 - 00500 SANTIAGO DE CALI, 15 DE MAYO DE 2023 SEÑORES MINISTERIO DE DEFENSA NACIONAL POLICIA NACIONAL ATENCIÓN: TENIENTE KARLA ANDREA GOMEZ OSORNO JEFE UNIDAD DEFENSA JUDICIAL KARLA.GOMEZ@CORREO.POLICIA.GOV.CO MONTERÍA CORDIAL SALUDO, DAMOS RESPUESTA A SU OFICIO GS-2023-032258-DECOR DEL 2 DE MAYO DE 2023, RECIBIDO EN LA CÁMARA DE COMERCIO DE MONTERÍA Y REMITIDO A ESTA ENTIDAD EL 9 DE MAYO, EN EL QUE SOLICITA: &quot;ESTA UNIDAD DE DEFENSA JUDICIAL ADELANTARÁ PROCESO DE COBRO PERSUASIVO EN CONTRA DEL SEÑOR PATRULLERO DUCUARA RAMIREZ FAIVER YULIAN, IDENTIFICADO CON CEDULA DE CIUDADANÍA NRO.1.111.334.008, EXPEDIDA EN EL MUNICIPIO DE RIO BLANCO TOLIMA, DE MANERA ATENTA Y RESPETUOSA ME PERMITO SOLICITAR A ESA DEPENDENCIA, CERTIFIQUE A ESTA UNIDAD, SI EN ESA ENTIDAD APARECE ALGÚN REGISTRO MERCANTIL DE ALGUNA SOCIEDAD COMERCIAL A NOMBRE DEL UNIFORMADO, Y DE SER POSITIVO SOLICITO SEA RELACIONADO EL TIPO DE SOCIEDAD QUE POSEE, SU OBJETO Y SU UBICACIÓN EXACTA&quot; AL RESPECTO, LE INFORMAMOS "/>
    <s v="."/>
    <s v="Finalizado"/>
    <s v="ECUARTAS"/>
    <d v="2023-05-15T00:00:00"/>
    <d v="2023-05-15T00:00:00"/>
    <s v="'karla.gomez@correo.policia.gov.co.rpost.biz' lunes 15/05/2023 8:35 a. m"/>
    <s v="N"/>
    <s v=""/>
    <x v="0"/>
    <s v=""/>
    <s v="N"/>
    <d v="2023-05-15T00:00:00"/>
    <d v="2023-05-15T00:00:00"/>
    <n v="4"/>
    <n v="15"/>
    <x v="0"/>
    <n v="15"/>
    <s v="cumple"/>
  </r>
  <r>
    <x v="0"/>
    <n v="2023003242"/>
    <x v="89"/>
    <s v="EN COMUNICACION DEL DIA 28032023 CON OFICIO RAD. 2-2023-06903 DE LA C G R GERENCIA REGIONAL DE BOGOTA DC ENVIADO VIA EMAIL A LA CC BOGOTA Y REMITIDO A LA CC CALI EL DIA 10052023 CON RAD. 20230526816 POR TRASLADO POR COMPETENCIAS SOLICITAN INFORMAR SI LAS PERSONAS NATURALES Y JURIDICAS RELACIONADAS EN EL OFICIO REGISTRAN INFORMACION EN LAS BASES DE DATOS DE LA CCC QUE PERMITAN LA UBICACION Y EJECUCION DEL COBRO TALES COMO DIRECCION TELEFONOS INFORMACION LABORAL FINANCIERA PATRIMONIAL O LOS DEMAS SEGUN CORRESPONDA A SU NATURALEZA EN LA ACTIVIDAD MERCANTIL - LISTA LARGA -"/>
    <s v="A"/>
    <s v="JCMARIN"/>
    <s v=" "/>
    <s v="Obrero"/>
    <d v="2023-05-11T00:00:00"/>
    <s v="Origino"/>
    <s v="NRESPONS"/>
    <s v="Registros Pub y Redes Emp"/>
    <s v="Back (Registro)"/>
    <s v="Finalizado"/>
    <s v=" "/>
    <s v="Asignado a"/>
    <s v="ECUARTAS"/>
    <s v="Registros Pub y Redes Emp"/>
    <s v="Back (Registro)"/>
    <d v="2023-05-11T00:00:00"/>
    <s v="A"/>
    <s v=""/>
    <m/>
    <m/>
    <m/>
    <m/>
    <m/>
    <m/>
    <m/>
    <s v="Sin Identificación"/>
    <m/>
    <s v="CARLOS GUILLERMO RODRIGUEZ GONZALEZ"/>
    <s v=""/>
    <s v="macosta@contraloriabogota.gov.co"/>
    <s v="E-mail"/>
    <s v=""/>
    <s v="3 Peticiones"/>
    <x v="0"/>
    <s v="Registros Publicos y Redes Emp"/>
    <s v="Derecho de peticion"/>
    <s v="."/>
    <s v="."/>
    <s v="2023-00501 SANTIAGO DE CALI, 15 DE MAYO DE 2023 SEÑORES CONTRALORIA DE BOGOTÁ ATENCIÓN: CARLOS GUILLERMO RODRÍGUEZ GONZÁLEZ SUBDIRECTOR DE JURISDICCIÓN COACTIVA MACOSTA@CONTRALORIABOGOTA.GOV.CO CORRESPONDENCIAEXTERNA@CONTRALORIABOGOTA.GOV.CO BOGOTÁ D.C. CORDIAL SALUDO, DAMOS RESPUESTA AL OFICIO 2-2023-06903 DEL 4 DE MAYO DE 2023, ENVIADA A LA CÁMARA DE COMERCIO DE BOGOTÁ Y REMITIDA A ESTA ENTIDAD EL 10 DE MAYO, EN EL QUE SOLICITA: &quot;SI LAS PERSONAS NATURALES O JURÍDICAS QUE SE RELACIONAN A CONTINUACIÓN, REGISTRAN INFORMACIÓN EN LAS BASES DE DATOS QUE MANEJAN ESA ENTIDAD (DATOS QUE PERMITAN LA UBICACIÓN Y LA EJECUCIÓN DEL COBRO, TALES COMO DIRECCIÓN Y/O DOMICILIO, TELÉFONO, INFORMACIÓN LABORAL, INFORMACIÓN FINANCIERA, INFORMACIÓN PATRIMONIAL, O LOS DEMÁS SEGÚN CORRESPONDA A LA NATURALEZA JURÍDICA DE LAS PROPIAS ACTIVIDADES¿ AL RESPECTO, LE INFORMAMOS QUE LAS CÁMARAS DE COMERCIO DEBEN CEÑIRSE A LO ESTRICTAMENTE CONSAGRADO EN EL ORDENAMIENTO JURÍDICO Y, POR LO TANTO, SOL"/>
    <s v="."/>
    <s v="Finalizado"/>
    <s v="ECUARTAS"/>
    <d v="2023-05-15T00:00:00"/>
    <d v="2023-05-15T00:00:00"/>
    <s v="'macosta@contraloriabogota.gov.co.rpost.biz'; 'correspondenciaexterna@contraloriabogota.gov.co.rpost.biz' lunes 15/05/2023 9:12 a. m."/>
    <s v="N"/>
    <s v=""/>
    <x v="0"/>
    <s v=""/>
    <s v="N"/>
    <d v="2023-05-15T00:00:00"/>
    <d v="2023-05-15T00:00:00"/>
    <n v="3"/>
    <n v="15"/>
    <x v="0"/>
    <n v="15"/>
    <s v="cumple"/>
  </r>
  <r>
    <x v="0"/>
    <n v="2023003243"/>
    <x v="89"/>
    <s v="EN COMUNICACION DEL DIA 10052023 CON EMAIL ENVIADO A CONTACTO CCC MEDIANMTE DERECHO DE PETICION RECIBIDO EL DIA 10052023 LA SEÑORA ANDREA RINCÓN CARRILLO CC 1098777729 A FORMULA LA SIGUIENTE PETICIÓN POR MEDIO DEL PRESENTE DOCUMENTO SOLICITO RESPETUOSAMENTE ME SEA ENVIADO AL CORREO ELECTRÓNICO ENCONTRADO EN EL ACÁPITE DE NOTIFICACIONES LA SIGUIENTE INFORMACIÓN: DE MANERA RESPETUOSA SOLICITO QUE ME ENVÍEN LOS EXPEDIENTES COMPLETOS DE LA EMPRESA MENCIONADA A CONTINUACIÓN Y REGISTRADA EN LA CÁMARA DE COMERCIO DE CALI SA INVERSIONES &amp; CONSTRUCCIONES SAS NIT 900347580 Y ANGULO Y ANGULO Y COMPAÑÍA SOCIEDAD EN COMANDITA NIT 800177333 - NOTA: LA SOCIEDAD SA INVERSIONES &amp; CONSTRUCCIONES S.A.S. NIT 900347580 - 5 ACTIVA CALI MAT # 787000 Y ANGULO Y ANGULO Y COMPAÑIA SOCIEDAD EN COMANDITA NIT 800177333 - 1 ACTIVA_x0009_CALI MAT # 324295"/>
    <s v="A"/>
    <s v="JCMARIN"/>
    <s v=" "/>
    <s v="Obrero"/>
    <d v="2023-05-11T00:00:00"/>
    <s v="Origino"/>
    <s v="NRESPONS"/>
    <s v="Registros Pub y Redes Emp"/>
    <s v="Back (Registro)"/>
    <s v="Finalizado"/>
    <s v=" "/>
    <s v="Asignado a"/>
    <s v="ECUARTAS"/>
    <s v="Registros Pub y Redes Emp"/>
    <s v="Back (Registro)"/>
    <d v="2023-05-11T00:00:00"/>
    <s v="A"/>
    <s v=""/>
    <m/>
    <m/>
    <m/>
    <m/>
    <m/>
    <m/>
    <m/>
    <s v="Sin Identificación"/>
    <m/>
    <s v="ANDREA RINCÓN CARRILLO"/>
    <s v=""/>
    <s v="juridicocuestionp@gmail.com."/>
    <s v="E-mail"/>
    <s v=""/>
    <s v="3 Peticiones"/>
    <x v="0"/>
    <s v="Registros Publicos y Redes Emp"/>
    <s v="Derecho de peticion"/>
    <s v="."/>
    <s v="."/>
    <s v="2023-00507 SANTIAGO DE CALI, 16 DE MAYO DE 2023 SEÑORA ANDREA RINCÓN CARRILLO PERIODISTA DE INVESTIGACIÓN CUESTIÓN PÚBLICA JURIDICOCUESTIONP@GMAIL.COM BOGOTÁ D.C. CORDIAL SALUDO, MEDIANTE ESCRITO DEL 10 DE MAYO DE 2023, RECIBIDO EN ESTA ENTIDAD EL MISMO DÍA, SOLICITÓ: &quot;ME ENVÍEN LOS EXPEDIENTES COMPLETOS DE LA EMPRESA MENCIONADA A CONTINUACIÓN Y REGISTRADA EN LA CÁMARA DE COMERCIO DE CALI: EMPRESA_x0009_IDENTIFICACIÓN SA INVERSIONES &amp;CONSTRUCCIONES SAS_x0009_900347580 ANGULO Y ANGULO Y COMPAÑÍASOCIEDAD EN COMANDITA_x0009_80017733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
    <s v="."/>
    <s v="Finalizado"/>
    <s v="ECUARTAS"/>
    <d v="2023-05-16T00:00:00"/>
    <d v="2023-05-16T00:00:00"/>
    <s v="juridicocuestionp@gmail.com.rpost.biz martes 16/05/2023 11:30 a. m"/>
    <s v="N"/>
    <s v=""/>
    <x v="0"/>
    <s v=""/>
    <s v="N"/>
    <d v="2023-05-16T00:00:00"/>
    <d v="2023-05-16T00:00:00"/>
    <n v="4"/>
    <n v="15"/>
    <x v="0"/>
    <n v="15"/>
    <s v="cumple"/>
  </r>
  <r>
    <x v="0"/>
    <n v="2023003246"/>
    <x v="89"/>
    <s v="POR MEDIO DE LA PRESENTE SOLICITO REVERSAR LOS DERECHOS DE RENOVACIÓN DEL AÑO 2023 DE LA SOCIEDAD DOFA COMERCIAL S.A.S. NIT 901042151-2 LA EMPRESA REALIZO LA RENOVACIÓN EL DIA 16/03/2023 Y SU CANCELACION EL DIA 31/03/2023 PARA PROCEDER A DEVOLVER EL DINERO POR CONCEPTO DE RENOVACION DE LA SOCIEDAD AÑO 2023 TENIENDO EN CUENTA QUE SOLICITO LA CANCELACION DENTRO DE LOS 10 DIAS SEGUN PROCEDIMIENTO"/>
    <s v="A"/>
    <s v="JCOIME"/>
    <s v=" "/>
    <s v="Principal"/>
    <d v="2023-05-11T00:00:00"/>
    <s v="Origino"/>
    <s v="NRESPONS"/>
    <s v="Registros Pub y Redes Emp"/>
    <s v="Back (Registro)"/>
    <s v="Finalizado"/>
    <s v=" "/>
    <s v="Asignado a"/>
    <s v="SORTIZ"/>
    <s v="Registros Pub y Redes Emp"/>
    <s v="Back Correcciones Registro"/>
    <d v="2023-05-11T00:00:00"/>
    <s v="A"/>
    <s v="MERCANTIL"/>
    <n v="972789"/>
    <n v="20230249338"/>
    <m/>
    <m/>
    <m/>
    <m/>
    <m/>
    <s v="Inscrito"/>
    <n v="16351317"/>
    <s v="CARLOS ALBERTO HINCAPIE VELASQUEZ"/>
    <s v=""/>
    <s v="calbertohincapie@hotmail.com"/>
    <s v="E-mail"/>
    <s v="3183849255"/>
    <s v="3 Peticiones"/>
    <x v="23"/>
    <s v="Registros Publicos y Redes Emp"/>
    <s v="Derecho de peticion"/>
    <s v="."/>
    <s v="."/>
    <s v="AL INSCRITO 972789-16 SE INACTIVA LA FECHA DE RENOVACION 16/03/2023 Y SE ACTIVA LA FECHA DE RENOVACION 20/12/2021 Y SE CAMBIA EL ESTADO DE LA RADICACION 20230249338 A RETIRADO Y SE ENVIA CORREO ELECTRONICO CALBERTOHINCAPIE@HOTMAIL.COM; CALBERTOHINCAPIE@HOTMAIL.COM.RPOST.BIZ EL DÍA SÁBADO 27/05/2023 12:16 P. M."/>
    <s v="."/>
    <s v="Finalizado"/>
    <s v="SORTIZ"/>
    <d v="2023-05-27T00:00:00"/>
    <d v="2023-05-27T00:00:00"/>
    <s v=" "/>
    <s v="N"/>
    <s v=""/>
    <x v="0"/>
    <s v="Interés general y particular"/>
    <s v="N"/>
    <d v="2023-05-27T00:00:00"/>
    <d v="2023-05-27T00:00:00"/>
    <n v="11"/>
    <n v="15"/>
    <x v="0"/>
    <n v="15"/>
    <s v="cumple"/>
  </r>
  <r>
    <x v="0"/>
    <n v="2023003249"/>
    <x v="89"/>
    <s v="EN COMUNICACION DEL DIA 10052023 CON EMAIL ENVIADO A CONTACTO CCC RECIBIDO EL DIA 11052023 MEDIANTE DERECHO DE PETICION LA SRA VALERIA BÁEZ CASTIBLANCO IDENTIFICADA CON LA CÉDULA DE CIUDADANÍA 1.193.222.426 FORMULA LA SIGUIENTE PETICIÓN: POR MEDIO DEL PRESENTE DOCUMENTO SOLICITO RESPETUOSAMENTE ME SEA ENVIADO AL CORREO ELECTRÓNICO ENCONTRADO EN EL ACÁPITE DE NOTIFICACIONES LA SIGUIENTE INFORMACIÓN: DE MANERA RESPETUOSA SOLICITO QUE ME ENVÍEN LOS EXPEDIENTES COMPLETOS DE LA EMPRESA MENCIONADA A CONTINUACIÓN Y REGISTRADA EN LA CÁMARA DE COMERCIO DE CALI: COLSUBSIDIO 860007336 - 1 Y COMFENALCO 890303093 - 5 NOTA EL NIT 860007336 - 1 NO TIGURA REGISTRADO EN LA CCC Y LA CAJA DE COMPENSACION FAMILIAR COMFENALCO DEL VALLE DEL CAUCA COMFENALCO VALLE NIT 890303093 - 5 ACTIVA CALI MATRICULA 519378"/>
    <s v="A"/>
    <s v="JCOIME"/>
    <s v=" "/>
    <s v="Principal"/>
    <d v="2023-05-11T00:00:00"/>
    <s v="Origino"/>
    <s v="NRESPONS"/>
    <s v="Registros Pub y Redes Emp"/>
    <s v="Back (Registro)"/>
    <s v="Finalizado"/>
    <s v=" "/>
    <s v="Asignado a"/>
    <s v="ECUARTAS"/>
    <s v="Registros Pub y Redes Emp"/>
    <s v="Back (Registro)"/>
    <d v="2023-05-11T00:00:00"/>
    <s v="A"/>
    <s v=""/>
    <m/>
    <m/>
    <m/>
    <m/>
    <m/>
    <m/>
    <m/>
    <s v="Sin Identificación"/>
    <n v="1193222426"/>
    <s v="VALERIA BÁEZ CASTIBLANCO"/>
    <s v=""/>
    <s v="juridicocuestionp@gmail.com"/>
    <s v="E-mail"/>
    <s v=""/>
    <s v="3 Peticiones"/>
    <x v="0"/>
    <s v="Registros Publicos y Redes Emp"/>
    <s v="Derecho de peticion"/>
    <s v="."/>
    <s v="."/>
    <s v="2023-00509 SANTIAGO DE CALI, 16 DE MAYO DE 2023 SEÑORA VALERIA BÁEZ CASTIBLANCO PERIODISTA DE INVESTIGACIÓN CUESTIÓN PÚBLICA JURIDICOCUESTIONP@GMAIL.COM BOGOTÁ D.C. CORDIAL SALUDO, MEDIANTE ESCRITO DEL 10 DE MAYO DE 2023, RECIBIDO EN ESTA ENTIDAD EL MISMO DÍA, SOLICITÓ: &quot;ME ENVÍEN LOS EXPEDIENTES COMPLETOS DE LAS EMPRESAS MENCIONADAS A CONTINUACIÓN Y REGISTRADAS EN LA CÁMARA DE COMERCIO DE CALI: EMPRESA_x0009_IDENTIFICACIÓN COLSUBSIDIO_x0009_860007336-1 COMFENALCO _x0009_890303093 - 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
    <s v="."/>
    <s v="Finalizado"/>
    <s v="ECUARTAS"/>
    <d v="2023-05-17T00:00:00"/>
    <d v="2023-05-17T00:00:00"/>
    <s v="juridicocuestionp@gmail.com.rpost.biz miércoles 17/05/2023 11:03 a. m"/>
    <s v="N"/>
    <s v=""/>
    <x v="0"/>
    <s v="Interés general y particular"/>
    <s v="N"/>
    <d v="2023-05-17T00:00:00"/>
    <d v="2023-05-17T00:00:00"/>
    <n v="5"/>
    <n v="15"/>
    <x v="0"/>
    <n v="15"/>
    <s v="cumple"/>
  </r>
  <r>
    <x v="0"/>
    <n v="2023003252"/>
    <x v="89"/>
    <s v="EN COMUNICACION DEL DIA 11052023 ENVIADO VIA EMAIL A CONTACTO CCC MEDIANTE DERECHO DE PETICION EL SR UBEIMAR CHAVES CANAVAL CC 98383487 REPRESENTANTE LEGAL DE ICSIN LTDA SOLICITA 1. LA CÁMARA DE COMERCIO DE CALI SE PRONUNCIE SOBRE EL ESTADO DEL TRÁMITE Y REGULARIZACIÓN DE NUESTROS DOCUMENTOS. 2. SE INDIQUE POR ESCRITO EL TERMINO (FECHA) EL CUAL ES NECESARIO PARA SUBSANAR SI SE REQUIERE PARA DEJAR EN FIRME NUESTRO RUP. 3. CELERIDAD PARA RESOLVER ESTA RADICACIÓN PUES EL 29 DE JUNIO INICIA LA LEY DE GARANTÍAS EN COLOMBIA Y SE RESTRINGE LA CONTRATACIÓN ESTATAL."/>
    <s v="A"/>
    <s v="JCOIME"/>
    <s v=" "/>
    <s v="Principal"/>
    <d v="2023-05-11T00:00:00"/>
    <s v="Origino"/>
    <s v="NRESPONS"/>
    <s v="Registros Pub y Redes Emp"/>
    <s v="Juridica"/>
    <s v="Finalizado"/>
    <s v=" "/>
    <s v="Asignado a"/>
    <s v="MVELASQU"/>
    <s v="Registros Pub y Redes Emp"/>
    <s v="Juridica"/>
    <d v="2023-05-11T00:00:00"/>
    <s v="A"/>
    <s v="PROPONENTES"/>
    <n v="64938"/>
    <n v="20230446739"/>
    <m/>
    <m/>
    <m/>
    <m/>
    <m/>
    <s v="Inscrito"/>
    <m/>
    <s v="UBEIMAR CHAVES CANAVAL"/>
    <s v="321 853 5336"/>
    <s v="caubeimar@gmail.com"/>
    <s v="E-mail"/>
    <s v="323 335 1042"/>
    <s v="3 Peticiones"/>
    <x v="30"/>
    <s v="Registros Publicos y Redes Emp"/>
    <s v="Derecho de peticion"/>
    <s v="."/>
    <s v="."/>
    <s v="(...) EN ATENCIÓN A SU SOLICITUD PUNTUAL, LE INFORMAMOS QUE REVISADA LA TRAZABILIDAD DE LA RADICACIÓN NO. 20230446739 CORRESPONDIENTE A LA SOLICITUD DE RENOVACIÓN DEL REGISTRO ÚNICO DE PROPONENTES DE LA SOCIEDAD INGENIERÍA CONTRUCCIÓN SERVICIOS E INTERVENTORÍA LTDA, EN EFECTO, LA MISMA FUE PRESENTADA ANTE LA CÁMARA DE COMERCIO EL 11 DE MAYO DE 2023, NO OBSTANTE, EL 20 DE ABRIL DE 2023, AMPARADA EN EL PARÁGRAFO DEL ARTÍCULO 14 DEL CÓDIGO DE PROCEDIMIENTO ADMINISTRATIVO Y DE LO CONTENCIOSO ADMINISTRATIVO, ESTA CÁMARA DE COMERCIO REMITIÓ UN CORREO ELECTRÓNICO A LA SOCIEDAD, A LA CUENTA ICSIN_LTDA@HOTMAIL.COM CON EL FIN DE INFORMARLE QUE DEBIDO AL ALTO VOLUMEN DE TRÁMITES RADICADOS EN ESTA TEMPORADA Y A LA INTERMITENCIA PRESENTADA EN NUESTROS SISTEMAS, AMPLIÁBAMOS EL TÉRMINO PARA RESPONDER SU SOLICITUD DE RENOVACIÓN. TENIENDO EN CUENTA LO ANTERIOR, LE INFORMAMOS QUE UNA VEZ REVISADA LA SOLICITUD DE RENOVACIÓN, ENCONTRAMOS INCONSISTENCIAS QUE DEBERÁ ACLARAR O COMPLEMENTAR EN EL TÉRMINO DE U"/>
    <s v="."/>
    <s v="Finalizado"/>
    <s v="MVELASQU"/>
    <d v="2023-05-12T00:00:00"/>
    <d v="2023-05-12T00:00:00"/>
    <s v=" "/>
    <s v="N"/>
    <s v=""/>
    <x v="0"/>
    <s v="Interés general y particular"/>
    <s v="N"/>
    <d v="2023-05-12T00:00:00"/>
    <d v="2023-05-12T00:00:00"/>
    <n v="2"/>
    <n v="15"/>
    <x v="0"/>
    <n v="15"/>
    <s v="cumple"/>
  </r>
  <r>
    <x v="0"/>
    <n v="2023003260"/>
    <x v="89"/>
    <s v="EN COMUNICACION DEL DIA 11052023 CON EMAIL ENVIADO A CONTACTO CCC EL SR. SERVIO ALEXANDER ACOSTA MORALES C.C. 94550731 DE LA SOCIEDAD ACOSTA MORALES ASOCIADOS S.A.S. SOLICITA PRORROGA DE PLAZO PARA SUBSANAR REQUERIMINETO HECHO A LA RAD. 20230463951 REQUERIDO POR LAURA ISABEL PRADO"/>
    <s v="A"/>
    <s v="JCMARIN"/>
    <s v=" "/>
    <s v="Obrero"/>
    <d v="2023-05-11T00:00:00"/>
    <s v="Origino"/>
    <s v="NRESPONS"/>
    <s v="Registros Pub y Redes Emp"/>
    <s v="Juridica"/>
    <s v="Finalizado"/>
    <s v=" "/>
    <s v="Asignado a"/>
    <s v="LPRADO"/>
    <s v="Registros Pub y Redes Emp"/>
    <s v="Juridica"/>
    <d v="2023-05-11T00:00:00"/>
    <s v="A"/>
    <s v="MERCANTIL"/>
    <m/>
    <n v="20230463951"/>
    <m/>
    <m/>
    <m/>
    <m/>
    <m/>
    <s v="Sin Identificación"/>
    <m/>
    <s v="SERVIO ALEXANDER ACOSTA MORALES"/>
    <s v=""/>
    <s v="asociadosacostamorales@gmail.com"/>
    <s v="E-mail"/>
    <s v=""/>
    <s v="3 Peticiones"/>
    <x v="3"/>
    <s v="Registros Publicos y Redes Emp"/>
    <s v="Derecho de peticion"/>
    <s v="."/>
    <s v="."/>
    <s v="SE PRÓRROGA HASTA EL 25/06/2023"/>
    <s v="."/>
    <s v="Finalizado"/>
    <s v="LPRADO"/>
    <d v="2023-05-11T00:00:00"/>
    <d v="2023-05-11T00:00:00"/>
    <s v=" "/>
    <s v="N"/>
    <s v=""/>
    <x v="0"/>
    <s v="Interés general y particular"/>
    <s v="N"/>
    <d v="2023-05-11T00:00:00"/>
    <d v="2023-05-11T00:00:00"/>
    <n v="1"/>
    <n v="15"/>
    <x v="0"/>
    <n v="15"/>
    <s v="cumple"/>
  </r>
  <r>
    <x v="0"/>
    <n v="2023003263"/>
    <x v="89"/>
    <s v="EN COMUNICACION DEL DIA 10052023 CON OFICIO 78271.22 DE LA JUNTA CENTRAL DE CONTADORES BOGOTA DC ENVIADO VIA EMAIL A CONTACTO CCC SOLICITAN: - 1. CERTIFICADO DE EXISTENCIA Y REPRESENTACIÓN LEGAL DE LA COOPERATIVA INTEGRAL DE TRANSPORTADORES UNIDOS COOTRANSUNIDOS CON NIT 805.008.092-4. - 2. CERTIFICADO HISTÓRICO DE NOMBRAMIENTO DE REVISORES FISCALES DE LA COOPERATIVA INTEGRAL DE TRANSPORTADORES UNIDOS COOTRANSUNIDOS CON NIT 805008092-4 DURANTE LOS AÑOS 2020 2021 Y 2022 SE CONCEDEN DIEZ (10) DÍAS SIGUIENTES AL RECIBO DE ESTA SOLICITUD PARA DAR RESPUESTA "/>
    <s v="A"/>
    <s v="JCMARIN"/>
    <s v=" "/>
    <s v="Obrero"/>
    <d v="2023-05-11T00:00:00"/>
    <s v="Origino"/>
    <s v="NRESPONS"/>
    <s v="Registros Pub y Redes Emp"/>
    <s v="Back (Registro)"/>
    <s v="Finalizado"/>
    <s v=" "/>
    <s v="Asignado a"/>
    <s v="XRIVERA"/>
    <s v="Registros Pub y Redes Emp"/>
    <s v="Back (Registro)"/>
    <d v="2023-05-11T00:00:00"/>
    <s v="A"/>
    <s v=""/>
    <m/>
    <m/>
    <m/>
    <m/>
    <m/>
    <m/>
    <m/>
    <s v="Sin Identificación"/>
    <m/>
    <s v="TATIANA PINILLA VILLALBA"/>
    <s v="6444450EXT402"/>
    <s v="secretariaparaasuntosdisciplinarios@jcc.gov.co"/>
    <s v="E-mail"/>
    <s v=""/>
    <s v="3 Peticiones"/>
    <x v="0"/>
    <s v="Registros Publicos y Redes Emp"/>
    <s v="Derecho de peticion"/>
    <s v="."/>
    <s v="."/>
    <s v="2023-00556 SANTIAGO DE CALI, 24 DE MAYO DE 2023 SEÑORES JUNTA CENTRAL DE CONTADORES ATENCIÓN: TATIANA PINILLA SECRETARIA PARA ASUNTOS DISCIPLINARIOS SECRETARIAPARAASUNTOSDISCIPLINARIOS@JCC.GOV.CO INFO@JCC.GOV.CO BOGOTÁ D.C CORDIAL SALUDO, DAMOS RESPUESTA AL EXPEDIENTE DISCIPLINARIO N. 2023-098 RADICADO N.º 66399.22 DEL 16 DE MARZO DE 2023, RECIBIDO EN ESTA ENTIDAD EL MISMO DÍA, SOLICITA: &quot;1. CERTIFICADO DE EXISTENCIA Y REPRESENTACIÓN LEGAL DE LA COOPERATIVA INTEGRAL DE TRANSPORTADORES UNIDOS &quot;COOTRANSUNIDOS&quot; CON NIT 805.008.092-4. 2.CERTIFICADO HISTÓRICO DE NOMBRAMIENTO DE REVISORES FISCALES DE LA COOPERATIVA INTEGRAL DE TRANSPORTADORES UNIDOS &quot;COOTRANSUNIDOS&quot; CON NIT 805.008.092-4 DURANTE LOS AÑOS 2020, 2021 Y 2022&quot;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ECUARTAS"/>
    <d v="2023-05-18T00:00:00"/>
    <d v="2023-05-24T00:00:00"/>
    <s v="secretariaparaasuntosdisciplinarios@jcc.gov.co info@jcc.gov.co miércoles 24/05/2023 6:37 p. m. secretariaparaasuntosdisciplinarios@jcc.gov.co.rpost.biz info@jcc.gov.co.rpost.biz "/>
    <s v="N"/>
    <s v=""/>
    <x v="0"/>
    <s v=""/>
    <s v="N"/>
    <d v="2023-05-24T00:00:00"/>
    <d v="2023-05-24T00:00:00"/>
    <n v="9"/>
    <n v="15"/>
    <x v="0"/>
    <n v="15"/>
    <s v="cumple"/>
  </r>
  <r>
    <x v="0"/>
    <n v="2023003264"/>
    <x v="89"/>
    <s v="LA SEÑORA ANNI LEZLLY PALACIO COSSIO IDENTIFICADA CON CC 29687011 SOLICITA QUE SU FECHA DE MATRICULA DEL ESTABLECIMIENTO DE COMERCIO DISTRIHUEVOS Y OTROS ALIMENTOS SALUDABLES CON INSCRITO 952532 SEA DESDE EL AÑO 2021 Y NO COMO ACTUALMENTE ESTA, ESTO DEBIDO A QUE ESTA EN UNA SITUCION DONDE PUEDE PERDER BENEFICIOS PARA LOS PEQUEÑOS EMPRENDEDORES. ADJUNTO CARTA DE LA SEÑORA DONDE EXPLICA SU SITUACION."/>
    <s v="A"/>
    <s v="LCOBO"/>
    <s v=" "/>
    <s v="Principal"/>
    <d v="2023-05-11T00:00:00"/>
    <s v="Origino"/>
    <s v="NRESPONS"/>
    <s v="Registros Pub y Redes Emp"/>
    <s v="Front (Cajas)"/>
    <s v="Finalizado"/>
    <s v=" "/>
    <s v="Asignado a"/>
    <s v="CBOTERO"/>
    <s v="Registros Pub y Redes Emp"/>
    <s v="Juridica"/>
    <d v="2023-05-11T00:00:00"/>
    <s v="A"/>
    <s v="MERCANTIL"/>
    <n v="952532"/>
    <m/>
    <m/>
    <m/>
    <m/>
    <m/>
    <m/>
    <s v="Inscrito"/>
    <n v="29687011"/>
    <s v="ANNI LEZLLY PALACIO COSSIO"/>
    <s v=""/>
    <s v="analucia201980@gmail.com"/>
    <s v="Presencial Verbal"/>
    <s v="3023945615"/>
    <s v="3 Peticiones"/>
    <x v="11"/>
    <s v="Registros Publicos y Redes Emp"/>
    <s v="Derecho de peticion"/>
    <s v="."/>
    <s v="."/>
    <s v=" SANTIAGO DE CALI, 16 DE MAYO DE 2023 SEÑORA ANNI LEZLLY PALACIO COSSIO ANALUCIA201980@GMAIL.COM CORDIAL SALUDO, DAMOS RESPUESTA A SU ESCRITO DE FECHA 11 DE MAYO DE 2023, RADICADO EN ESTA ENTIDAD EN LA MISMA FECHA, MEDIANTE EL CUAL SOLICITA: &quot;¿ SE TERMINE MI REGISTRO DE CÁMARA DE COMERCIO ANTERIOR AL AÑO 2021, LO QUE REQUIERO ES QUE DISTRIHUEVOS Y OTROS ALIMENTOS SALUDABLE TENGA UN # DE REGISTRO NUEVO APARTIR DEL AÑO 202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
    <s v="."/>
    <s v="Finalizado"/>
    <s v="CBOTERO"/>
    <d v="2023-05-16T00:00:00"/>
    <d v="2023-05-16T00:00:00"/>
    <s v=" "/>
    <s v="N"/>
    <s v=""/>
    <x v="0"/>
    <s v="Interés general y particular"/>
    <s v="N"/>
    <d v="2023-05-16T00:00:00"/>
    <d v="2023-05-16T00:00:00"/>
    <n v="4"/>
    <n v="15"/>
    <x v="0"/>
    <n v="15"/>
    <s v="cumple"/>
  </r>
  <r>
    <x v="0"/>
    <n v="2023003265"/>
    <x v="89"/>
    <s v="EN COMUNICACION DEL DIA 10052023 CON EM,AIL ENVIADO A CONTACTO CCC MEDIANTE DERECHO DE PETICIOON LE SR. JAVIER FONSECA ANGARITA CC 1096207758 POR MEDIO DE LA PRESENTE SOLICITO TENGA A BIEN SUMINISTRAR INFORMAR QUE NO ESTÉ SUJETA A RESERVA DE LA EMPRESA DE RAZÓN SOCIAL CONVERSIÓN DE MATERIALES UBICADA EN LA CARRERA 15 NO. 27 - 52 BARRIO SAAVEDRA GALINDO TEL: 3703234 - 3053546082 CALI VALLE DEL CAUCA REPRESENTANTE LEGAL FLOR DALILA PALACIOS NIT: 29105286-7 LO ANTERIOR CON EL FIN DE TENER CERTEZA DE LA LEGALIDAD DE LA MISMA ASÍ MISMO LA ACTIVIDAD COMERCIAL AUTORIZADA PARA EJERCER - NOTA EL ESTABLECIMIENTO DECOMERCIO CONVERSION DE MATERIALES EN CALI_x0009_MAT 679656 FIGURA _x0009_ACTIVA"/>
    <s v="A"/>
    <s v="JCMARIN"/>
    <s v=" "/>
    <s v="Obrero"/>
    <d v="2023-05-11T00:00:00"/>
    <s v="Origino"/>
    <s v="NRESPONS"/>
    <s v="Registros Pub y Redes Emp"/>
    <s v="Back (Registro)"/>
    <s v="Finalizado"/>
    <s v=" "/>
    <s v="Asignado a"/>
    <s v="ECUARTAS"/>
    <s v="Registros Pub y Redes Emp"/>
    <s v="Back (Registro)"/>
    <d v="2023-05-11T00:00:00"/>
    <s v="A"/>
    <s v="MERCANTIL"/>
    <n v="679655"/>
    <m/>
    <m/>
    <m/>
    <m/>
    <m/>
    <m/>
    <s v="Inscrito"/>
    <m/>
    <s v="JAVIER FONSECA ANGARITA"/>
    <s v=""/>
    <s v="fonseca_rey@hotmail.com"/>
    <s v="E-mail"/>
    <s v="3142767736"/>
    <s v="3 Peticiones"/>
    <x v="0"/>
    <s v="Registros Publicos y Redes Emp"/>
    <s v="Derecho de peticion"/>
    <s v="."/>
    <s v="."/>
    <s v="2023-00174 SANTIAGO DE CALI, 17 DE MAYO DE 2023 SEÑOR JAVIER FONSECA ANGARITA FONSECA_REY@HOTMAIL.COM LA CIUDAD CORDIAL SALUDO, MEDIANTE CORREO ELECTRÓNICO DEL 10 DE MAYO DEL 2023, RECIBIDO EN ESTA ENTIDAD MISMO DÍA, EN EL QUE SOLICITA: &quot;SUMINISTRAR INFORMAR QUE NO ESTÉ SUJETA A RESERVA DE LA EMPRESA DE RAZÓN SOCIAL CONVERSIÓN DEMATERIALES, UBICADA EN LA CARRERA 15 NO. 27 - 52 BARRIO SAAVEDRA GALINDO TEL.: 3703234 - 3053546082 CALI VALLE DEL CAUCA, REPRESENTANTE LEGAL FLOR DALILA PALACIOS NIT: 29105286-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
    <s v="."/>
    <s v="Finalizado"/>
    <s v="ECUARTAS"/>
    <d v="2023-05-17T00:00:00"/>
    <d v="2023-05-17T00:00:00"/>
    <s v="fonseca_rey@hotmail.com.rpost.biz miércoles 17/05/2023 8:03 a. m"/>
    <s v="N"/>
    <s v=""/>
    <x v="0"/>
    <s v=""/>
    <s v="N"/>
    <d v="2023-05-17T00:00:00"/>
    <d v="2023-05-17T00:00:00"/>
    <n v="5"/>
    <n v="15"/>
    <x v="0"/>
    <n v="15"/>
    <s v="cumple"/>
  </r>
  <r>
    <x v="0"/>
    <n v="2023003266"/>
    <x v="89"/>
    <s v="EN COMUNICACION DEL DIA 11052023 CON OFICIO 202205912 DE LA FGN CTI CALI ENVIADO VIA EMAIL A CONTACTO CCC SOLICITAN COLABORACIÓN EN EL SENTIDO DE ORDENAR A QUIEN CORRESPONDA INFORMAR A ESTE DESPACHO TODA LA INFORMACIÓN RELACIONADA COMO DATOS BIBLIOGRÁFICOS DE LA PERSONA O EMPRESA DIRECCIONES DE RESIDENCIA, DIRECCIONES LABORALES, TELÉFONOS DE UBICACIÓN, ESTADO DE AFILIACIÓN Y DEMÁS INFORMACIÓN QUE REPOSE EN SUS BASES DE DATOS DE LAS PERSONAS QUE RELACIONO A CONTINUACIÓN: CC 1130603979 CRISTIAN DANIEL PADILLA CARABALI Y DE NIT 901222028 PROYECTOS GENERALES CALI SAS - NOTA LA SOCIEDAD PROYECTOS GENERALES CALI S.A.S. NIT 901222028 - 7 ACTIVA CALI MAT # 1031211 Y LA CEDULA APORTADA NO FIGURA REGISTRADA EN LA CCC"/>
    <s v="A"/>
    <s v="JCMARIN"/>
    <s v=" "/>
    <s v="Obrero"/>
    <d v="2023-05-11T00:00:00"/>
    <s v="Origino"/>
    <s v="NRESPONS"/>
    <s v="Registros Pub y Redes Emp"/>
    <s v="Back (Registro)"/>
    <s v="Finalizado"/>
    <s v=" "/>
    <s v="Asignado a"/>
    <s v="ECUARTAS"/>
    <s v="Registros Pub y Redes Emp"/>
    <s v="Back (Registro)"/>
    <d v="2023-05-11T00:00:00"/>
    <s v="A"/>
    <s v=""/>
    <m/>
    <m/>
    <m/>
    <m/>
    <m/>
    <m/>
    <m/>
    <s v="Sin Identificación"/>
    <m/>
    <s v="KATHERINE MURILLO A."/>
    <s v="3989980EXT23250"/>
    <s v="ingrid.murillo@fiscalia.gov.co"/>
    <s v="E-mail"/>
    <s v=""/>
    <s v="3 Peticiones"/>
    <x v="0"/>
    <s v="Registros Publicos y Redes Emp"/>
    <s v="Derecho de peticion"/>
    <s v="."/>
    <s v="."/>
    <s v="2023 - 00268 SANTIAGO DE CALI, 17 DE MAYO DE 2022 SEÑORES FISCALIA GENERAL DE LA NACION ATENCIÓN: KATHERINE MURILLO A. TÉCNICO INVESTIGADOR II INGRID.MURILLO@FISCALIA.GOV.CO LA CIUDAD CORDIAL SALUDO DAMOS RESPUESTA A SU OFICIO 202205912 DEL 11 DE MAYO DE 2023, RECIBIDO EN ESTA ENTIDAD EL MISMO DÍA, EN EL CUAL SOLICITA: &quot;ORDENAR A QUIEN CORRESPONDA INFORMAR A ESTE DESPACHO TODA LA INFORMACIÓN RELACIONADA COMO DATOS BIBLIOGRÁFICOS DE LA PERSONA O EMPRESA, DIRECCIONES DE RESIDENCIA, DIRECCIONES LABORALES, TELÉFONOS DE UBICACIÓN, ESTADO DE AFILIACIÓN Y DEMÁS INFORMACIÓN QUE REPOSE EN SUS BASES DE DATOS DE LAS PERSON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
    <s v="."/>
    <s v="Finalizado"/>
    <s v="ECUARTAS"/>
    <d v="2023-05-17T00:00:00"/>
    <d v="2023-05-17T00:00:00"/>
    <s v="ingrid.murillo@fiscalia.gov.co.rpost.biz miércoles 17/05/2023 11:54 a. m"/>
    <s v="N"/>
    <s v=""/>
    <x v="0"/>
    <s v=""/>
    <s v="N"/>
    <d v="2023-05-17T00:00:00"/>
    <d v="2023-05-17T00:00:00"/>
    <n v="5"/>
    <n v="15"/>
    <x v="0"/>
    <n v="15"/>
    <s v="cumple"/>
  </r>
  <r>
    <x v="0"/>
    <n v="2023003267"/>
    <x v="89"/>
    <s v="EN COMUNICACION DEL DIA 11052023 CON EMAIL ENVIADO A CONTACTO CCC EL SR. JUAN CARLOS LENIS RENGIFO CC 16699928 SOLICITO PRORROGA DE PLAZO PARA SUBSANAR REQUERIMIENTO DE LA RADICACION 20230427112 HECHO POR EL DR SANTIAGO ALBAN FIGUEROA"/>
    <s v="A"/>
    <s v="JCOIME"/>
    <s v=" "/>
    <s v="Principal"/>
    <d v="2023-05-11T00:00:00"/>
    <s v="Origino"/>
    <s v="NRESPONS"/>
    <s v="Registros Pub y Redes Emp"/>
    <s v="Juridica"/>
    <s v="Finalizado"/>
    <s v=" "/>
    <s v="Asignado a"/>
    <s v="SALBAN"/>
    <s v="Registros Pub y Redes Emp"/>
    <s v="Juridica"/>
    <d v="2023-05-11T00:00:00"/>
    <s v="A"/>
    <s v="PROPONENTES"/>
    <n v="113777"/>
    <n v="20230427112"/>
    <m/>
    <m/>
    <m/>
    <m/>
    <m/>
    <s v="Inscrito"/>
    <n v="16699928"/>
    <s v="JUAN CARLOS LENIS RENGIFO"/>
    <s v="315-227-16-59"/>
    <s v=" facturacionjcl971@gmail.com"/>
    <s v="E-mail"/>
    <s v="316-425-18-50"/>
    <s v="3 Peticiones"/>
    <x v="3"/>
    <s v="Registros Publicos y Redes Emp"/>
    <s v="Derecho de peticion"/>
    <s v="."/>
    <s v="."/>
    <s v="SE CONCEDE PRÓRROGA DEL PQR 2023003267 HASTA LA FECHA 11 DE JUNIO DEL 2023."/>
    <s v="."/>
    <s v="Finalizado"/>
    <s v="SALBAN"/>
    <d v="2023-05-11T00:00:00"/>
    <d v="2023-05-11T00:00:00"/>
    <s v=" "/>
    <s v="N"/>
    <s v=""/>
    <x v="0"/>
    <s v="."/>
    <s v="N"/>
    <d v="2023-05-11T00:00:00"/>
    <d v="2023-05-11T00:00:00"/>
    <n v="1"/>
    <n v="15"/>
    <x v="0"/>
    <n v="15"/>
    <s v="cumple"/>
  </r>
  <r>
    <x v="0"/>
    <n v="2023003271"/>
    <x v="89"/>
    <s v="EN COMUNICION DEL DIA 09052023 CON EMAIL ENVIADO A CONTACTO RECIVIDO EL DIA 11052023 A LA CCC MEDIANTE PETICION EL SR ROBERTO ARANGO DELGADO REORESENTANTE LEGAL SUPLENTE DE AGROSAKAL SAS NIT 900279252-2 SOLICITA MODIFICACION DE LOS DATOS PERSOANLES DE IDENTIFICACION DE LA REPRESENTANTE LEGAL PRRINCIPAL DE LA SRA BEATRIZ EUGENIA CALERO TORO QUIEN APARECE CON CC 669036025 Y CAMBIA POR BEATRIZ MENENDEZ CON PASAPORTE AMERICANO NUMERO 523885448 POR RENUNCIAR A LA NACIONALIDAD COLOMBIANA"/>
    <s v="A"/>
    <s v="JCOIME"/>
    <s v=" "/>
    <s v="Principal"/>
    <d v="2023-05-11T00:00:00"/>
    <s v="Origino"/>
    <s v="NRESPONS"/>
    <s v="Registros Pub y Redes Emp"/>
    <s v="Empresario"/>
    <s v="Finalizado"/>
    <s v=" "/>
    <s v="Asignado a"/>
    <s v="SORTIZ"/>
    <s v="Registros Pub y Redes Emp"/>
    <s v="Back Correcciones Registro"/>
    <d v="2023-05-11T00:00:00"/>
    <s v="A"/>
    <s v="MERCANTIL"/>
    <n v="762350"/>
    <n v="20230531718"/>
    <m/>
    <m/>
    <m/>
    <m/>
    <m/>
    <s v="Inscrito"/>
    <m/>
    <s v="ROBERTO ARANGO DELGADO"/>
    <s v=""/>
    <s v="bcalero@me.com"/>
    <s v="E-mail"/>
    <s v=""/>
    <s v="3 Peticiones"/>
    <x v="0"/>
    <s v="Registros Publicos y Redes Emp"/>
    <s v="Derecho de peticion"/>
    <s v="."/>
    <s v="."/>
    <s v="SE ACTUALIZO EL TIPO DE IDENTIFICACIÓN Y NÚMERO DE IDENTIFICACIÓN DE LA SEÑORA BEATRIZ MENÉNDEZ DE LA SOCIEDAD AGROSAKAL S.A.S. CON INSCRITO NO. 762350-16 SE ENVIA RESPUESTA AL CORREO ELECTRONICO BCALERO@ME.COM; BCALERO@ME.COM.RPOST.BIZ EL DÍA SÁBADO 27/05/2023 2:08 P. M."/>
    <s v="."/>
    <s v="Finalizado"/>
    <s v="SORTIZ"/>
    <d v="2023-05-27T00:00:00"/>
    <d v="2023-05-27T00:00:00"/>
    <s v=" "/>
    <s v="N"/>
    <s v=""/>
    <x v="0"/>
    <s v="Interés general y particular"/>
    <s v="N"/>
    <d v="2023-05-27T00:00:00"/>
    <d v="2023-05-27T00:00:00"/>
    <n v="11"/>
    <n v="15"/>
    <x v="0"/>
    <n v="15"/>
    <s v="cumple"/>
  </r>
  <r>
    <x v="0"/>
    <n v="2023003275"/>
    <x v="90"/>
    <s v="BUENOS DÍAS POR MEDIO DE LA PRESENTE ME PERMITO SOLICITAR LA ACTUALIZACION DEL CAMBIO DE NOMBRE DE LA RESEÑA DE LA SOCIEDAD LABORATORIO CASA OPTICA S.A.S POR CUANTO LA SOCIEDAD DE LA CASA PRINCIPAL QUE SE ENCUENTRA MATRICULADA EN LA CIUDAD DE BOGOTA SE TRANSFORMO DE LIMITADA A S.A.S."/>
    <s v="A"/>
    <s v="AMUNOZ"/>
    <s v=" "/>
    <s v="Principal"/>
    <d v="2023-05-12T00:00:00"/>
    <s v="Origino"/>
    <s v="NRESPONS"/>
    <s v="Registros Pub y Redes Emp"/>
    <s v="Empresario"/>
    <s v="Finalizado"/>
    <s v=" "/>
    <s v="Asignado a"/>
    <s v="SORTIZ"/>
    <s v="Registros Pub y Redes Emp"/>
    <s v="Back Correcciones Registro"/>
    <d v="2023-05-12T00:00:00"/>
    <s v="A"/>
    <s v="MERCANTIL"/>
    <n v="914314"/>
    <n v="20230533605"/>
    <m/>
    <m/>
    <m/>
    <m/>
    <m/>
    <s v="NumConsecutivo"/>
    <n v="19482593"/>
    <s v="CARLOS JULIO GUTIERREZ CAMACHO"/>
    <s v="3108061542"/>
    <s v="contabilidad.casaoptica@gmail.com"/>
    <s v="Presencial con Carta"/>
    <s v=""/>
    <s v="3 Peticiones"/>
    <x v="11"/>
    <s v="Registros Publicos y Redes Emp"/>
    <s v="Derecho de peticion"/>
    <s v="."/>
    <s v="."/>
    <s v="28-05-2023: VALIDAR SI FALTA ALGUN DOCUMENTO AL NUMCONSECUTVO 914314 SE ACTUALIZO LA RESEÑA LA ACTUALIZACIÓN DE LA RAZÓN SOCIAL PRINCIPAL DE LA CIUDAD DE BOGOTÁ DE LA SOCIEDAD LABORATORIO CASA OPTICA S.A.S. IDENTIFICADO CON NIT 900456166 - 6, SE ENVIA CORREO ELECTRONICO CONTABILIDAD.CASAOPTICA@GMAIL.COM; CONTABILIDAD.CASAOPTICA@GMAIL.COM.RPOST.BIZ EL DÍA LUNES 29/05/2023 5:31 P. M"/>
    <s v="."/>
    <s v="Finalizado"/>
    <s v="SORTIZ"/>
    <d v="2023-05-28T00:00:00"/>
    <d v="2023-05-29T00:00:00"/>
    <s v=" "/>
    <s v="N"/>
    <s v=""/>
    <x v="0"/>
    <s v="Interés general y particular"/>
    <s v="N"/>
    <d v="2023-05-29T00:00:00"/>
    <d v="2023-05-29T00:00:00"/>
    <n v="11"/>
    <n v="15"/>
    <x v="0"/>
    <n v="15"/>
    <s v="cumple"/>
  </r>
  <r>
    <x v="0"/>
    <n v="2023003283"/>
    <x v="90"/>
    <s v="EN COMUNICACION DEL DIA 11052023 CON RAD 2023EE0074229 DE LA CGR GERENCIA DPTAL DE BOYACA ENVIADO VIA EMAIL A CONTACTO CCC SOLICITAN SE INFORME Y SE ALLEGUE LA DOCUMENTACION PERTINENTE EN LA CUAL SE SELÑELEN LOS BIENES O PARTICIPACION PATIMONIAL O ACCIONARIA DE LA PERSONAS NATURALES Y JURIDICAS RELACIONADAS EN EL OFICIO"/>
    <s v="A"/>
    <s v="JCMARIN"/>
    <s v=" "/>
    <s v="Obrero"/>
    <d v="2023-05-12T00:00:00"/>
    <s v="Origino"/>
    <s v="NRESPONS"/>
    <s v="Registros Pub y Redes Emp"/>
    <s v="Back (Registro)"/>
    <s v="Finalizado"/>
    <s v=" "/>
    <s v="Asignado a"/>
    <s v="ECUARTAS"/>
    <s v="Registros Pub y Redes Emp"/>
    <s v="Back (Registro)"/>
    <d v="2023-05-12T00:00:00"/>
    <s v="A"/>
    <s v=""/>
    <m/>
    <m/>
    <m/>
    <m/>
    <m/>
    <m/>
    <m/>
    <s v="Sin Identificación"/>
    <m/>
    <s v="ALIX MAYERLY CAÑON PAEZ"/>
    <s v="7423861"/>
    <s v="responsabilidadfiscalcgr@contraloria.gov.co"/>
    <s v="E-mail"/>
    <s v=""/>
    <s v="3 Peticiones"/>
    <x v="0"/>
    <s v="Registros Publicos y Redes Emp"/>
    <s v="Derecho de peticion"/>
    <s v="."/>
    <s v="."/>
    <s v="2023-00501 SANTIAGO DE CALI, 17 DE MAYO DE 2023 SEÑORES CONTRALORIA GENERAL DE LA REPUBLICA ATENCIÓN: ALIX MAYERLY CAÑÓN PÁEZ PROFESIONAL UNIVERSITARIA RUBEN.PERILLA@CONTRALORIA.GOV.CO RESPONSABILIDADFISCALCGR@CONTRALORIA.GOV.CO TUNJA CORDIAL SALUDO, DAMOS RESPUESTA AL OFICIO PRF-80153-2019-01234 DEL 11 DE MAYO DE 2023, ENVIADA A LA CÁMARA DE COMERCIO EL MISMO DÍA, EN EL QUE SOLICITA: &quot;ALLEGUE LA INFORMACIÓN PERTINENTE EN LOS QUE SE SEÑALAN BIENES O PARTICIPACIÓN PATRIMONIAL O ACCIONARIA DE PROPIEDAD DE LAS SIGUIENTES PERSON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
    <s v="."/>
    <s v="Finalizado"/>
    <s v="ECUARTAS"/>
    <d v="2023-05-17T00:00:00"/>
    <d v="2023-05-17T00:00:00"/>
    <s v="ruben.perilla@contraloria.gov.co.rpost.biz; responsabilidadfiscalcgr@contraloria.gov.co.rpost.biz miércoles 17/05/2023 12:46 p. m"/>
    <s v="N"/>
    <s v=""/>
    <x v="0"/>
    <s v=""/>
    <s v="N"/>
    <d v="2023-05-17T00:00:00"/>
    <d v="2023-05-17T00:00:00"/>
    <n v="4"/>
    <n v="15"/>
    <x v="0"/>
    <n v="15"/>
    <s v="cumple"/>
  </r>
  <r>
    <x v="0"/>
    <n v="2023003287"/>
    <x v="90"/>
    <s v="EN COMUNICACION DEL DIA 11052023 CON EMAIL ENVIADO A CONTACTO CCC LA SOCIEDAD ALLTIC SAS NIT 900830366 INDICA QUE DESCARGUÉ EL RUP PAGANDO 62 MIL PESOS, ESPERANDO ENCONTRAR LA INFORMACIÓN ACTUALIZADA A 2022 Y NO ES ASÍ CUANDO LOS TIEMPO ESTIPULADOS PARA ELLO YA ESTÁN VENCIDOS. AL CONSULTAR EN EL CHAT SE ME INFORMA QUE AUN NO ESTÁ PESE A QUE LOS TIEMPOS ESTÁN VENCIDOS. AL NO SERVIRME EL DOCUMENTO SOLICITO ME SEA DEVUELTO EL DINERO PAGADO O EN SU DEFECTO ME SEA REMITIDO EL DOCUMENTO ACTUALIZADO UNA VEZ ESTÉ LISTO SIN COSTO POR SUPUESTO. ME RESPONDEN QUE DEBÍ CONSULTAR EL ESTADO DEL PROCESO. MI RESPUESTA ES ... LA CÁMARA DE COMERCIO DEBIÓ FINALIZAR SUS REVISIONES EN LOS TIEMPOS QUE DETERMINA LA LEY. LA EXCUSA DE QUE HAY MUCHOS PROCESOS AUN EN TRÁMITE NO ES ACEPTABLE PORQUE LA SOLUCIÓN ES MUY SIMPLE. CONTRATEN MÁS ABOGADOS O PERSONAL PARA CUMPLIR EN LOS TIEMPOS DE LEY... EL PROBLEMA NO ES DINERO PUES CADA EMPRESA PAGÓ AL MENOS 600 MIL PESOS POR SU PROCESO DE RENOVACIÓN DE RUP. ASI LAS COSAS ES NECESARIO COLOCAR UNA QUEJA FORMAL CONTRA LA CÁMARA DE COMERCIO PARA QUE CUMPLA CON LOS TIEMPOS DE LEY PARA ESTE PROCESO Y ME ENVÍE EL CERTIFICADO ACTUALIZADO A 31 DIC 2022 QUE YA FUE PAGADO EL DÍA DE HOY. QUEDO PENDIENTE DE SUS COMENTARIOS Y SU RESPUESTA SERÁ ESCALADA A LA SUPERINTENDENCIA DE INDUSTRIA Y COMERCIO O DONDE CORRESPONDA PORQUE ESTE TIPO DE SITUACIONES DEBEN SER SOLUCIONADAS DE RAIZ."/>
    <s v="A"/>
    <s v="JCMARIN"/>
    <s v=" "/>
    <s v="Obrero"/>
    <d v="2023-05-12T00:00:00"/>
    <s v="Origino"/>
    <s v="RESPPROC"/>
    <s v="Registros Pub y Redes Emp"/>
    <s v="Juridica"/>
    <s v="Finalizado"/>
    <s v=" "/>
    <s v="Asignado a"/>
    <s v="MVELASQU"/>
    <s v="Registros Pub y Redes Emp"/>
    <s v="Juridica"/>
    <d v="2023-05-12T00:00:00"/>
    <s v="A"/>
    <s v="PROPONENTES"/>
    <n v="126003"/>
    <n v="20230445061"/>
    <m/>
    <m/>
    <m/>
    <m/>
    <m/>
    <s v="Inscrito"/>
    <m/>
    <s v="JUAN CARLOS VITTA"/>
    <s v=""/>
    <s v="cmo@alltic.com.co"/>
    <s v="E-mail"/>
    <s v="3127220694"/>
    <s v="3 Peticiones"/>
    <x v="23"/>
    <s v="Registros Publicos y Redes Emp"/>
    <s v="Derecho de peticion"/>
    <s v="."/>
    <s v="."/>
    <s v="EN ATENCIÓN A SU SOLICITUD PUNTUAL, LE INFORMAMOS QUE REVISADA LA TRAZABILIDAD DE LA RADICACIÓN NO. 20230445061 CORRESPONDIENTE A LA SOLICITUD DE RENOVACIÓN DEL REGISTRO ÚNICO DE PROPONENTES DE LA SOCIEDAD ALLTIC S.A.S., EN EFECTO, LA MISMA FUE PRESENTADA ANTE LA CÁMARA DE COMERCIO EL 11 DE ABRIL DE 2023, NO OBSTANTE, EL 20 DE ABRIL DE 2023, AMPARADA EN EL PARÁGRAFO DEL ARTÍCULO 14 DEL CÓDIGO DE PROCEDIMIENTO ADMINISTRATIVO Y DE LO CONTENCIOSO ADMINISTRATIVO, ESTA CÁMARA DE COMERCIO REMITIÓ UN CORREO ELECTRÓNICO A LA SOCIEDAD, A LA CUENTA CMO@ALLTIC.CO, CON EL FIN DE INFORMARLE QUE DEBIDO AL ALTO VOLUMEN DE TRÁMITES RADICADOS EN ESTA TEMPORADA Y A LA INTERMITENCIA PRESENTADA EN NUESTROS SISTEMAS, AMPLIÁBAMOS EL TÉRMINO PARA RESPONDER SU SOLICITUD DE RENOVACIÓN. TENIENDO EN CUENTA LO ANTERIOR, LE INFORMAMOS QUE UNA VEZ REVISADA LA SOLICITUD DE RENOVACIÓN, ENCONTRAMOS INCONSISTENCIAS QUE DEBERÁ ACLARAR O COMPLEMENTAR EN EL TÉRMINO DE UN MES CONTADO A PARTIR DE LA COMUNICACIÓN DEL REQUERI"/>
    <s v="."/>
    <s v="Finalizado"/>
    <s v="MVELASQU"/>
    <d v="2023-05-12T00:00:00"/>
    <d v="2023-05-12T00:00:00"/>
    <s v=" "/>
    <s v="N"/>
    <s v=""/>
    <x v="0"/>
    <s v="Interés general y particular"/>
    <s v="N"/>
    <d v="2023-05-12T00:00:00"/>
    <d v="2023-05-12T00:00:00"/>
    <n v="1"/>
    <n v="15"/>
    <x v="0"/>
    <n v="15"/>
    <s v="cumple"/>
  </r>
  <r>
    <x v="0"/>
    <n v="2023003289"/>
    <x v="90"/>
    <s v="EN COMUNICACION DEL DIA 12052023 CON EMAIL ENVIADO A CONTACTO CCC MEDIANTE DERECHO DE EPTICION EL SR. JAIRO ANDRES MARIN ERAZO CC 6106573 SOLICITA REMITIR EL CERTIFICADO PARA DEMOSTRAR INCAPACISDAD ECONOMICA PARA LLEVAR A CABO LA REPARACION DE LAS VICTIMAS."/>
    <s v="A"/>
    <s v="JCMARIN"/>
    <s v=" "/>
    <s v="Obrero"/>
    <d v="2023-05-12T00:00:00"/>
    <s v="Origino"/>
    <s v="NRESPONS"/>
    <s v="Registros Pub y Redes Emp"/>
    <s v="Back (Registro)"/>
    <s v="Finalizado"/>
    <s v=" "/>
    <s v="Asignado a"/>
    <s v="CMARTINE"/>
    <s v="Registros Pub y Redes Emp"/>
    <s v="Juridica"/>
    <d v="2023-05-12T00:00:00"/>
    <s v="A"/>
    <s v=""/>
    <m/>
    <m/>
    <m/>
    <m/>
    <m/>
    <m/>
    <m/>
    <s v="Sin Identificación"/>
    <m/>
    <s v="JAIRO ANDRES MARIN ERAZO"/>
    <s v=""/>
    <s v=""/>
    <s v="E-mail"/>
    <s v=""/>
    <s v="3 Peticiones"/>
    <x v="0"/>
    <s v="Registros Publicos y Redes Emp"/>
    <s v="Derecho de peticion"/>
    <s v="."/>
    <s v="."/>
    <s v="CONTESTADO CON CARTA 2023-00527 DEL 18 DE MAYO DE 2023, ASÍ: &quot;MEDIANTE ESCRITO RECIBIDO EN ESTA CÁMARA DE COMERCIO EL 12 DE MAYO DE 2023, SOLICITÓ &quot;EL REGISTRO MERCANTIL A MI NOMBRE Y CÉDULA LA CUAL REPOSA EN SU BASE DE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AIRO ANDRÉS MARÍN ERAZO, IDENTIFICAD"/>
    <s v="."/>
    <s v="Finalizado"/>
    <s v="CMARTINE"/>
    <d v="2023-05-18T00:00:00"/>
    <d v="2023-05-18T00:00:00"/>
    <s v=" "/>
    <s v="N"/>
    <s v=""/>
    <x v="0"/>
    <s v="Interés general y particular"/>
    <s v="N"/>
    <d v="2023-05-18T00:00:00"/>
    <d v="2023-05-18T00:00:00"/>
    <n v="5"/>
    <n v="15"/>
    <x v="0"/>
    <n v="15"/>
    <s v="cumple"/>
  </r>
  <r>
    <x v="0"/>
    <n v="2023003293"/>
    <x v="90"/>
    <s v="EN COMUNICACION DEL DIA 12052023 CON EMAIL ENVIADO A CONTACTO CCC MEDIANTE PETICION EL SR. GUSTAVO DE LA PAZ MUÑOZ LIZARRALDE SOLICITA: NECESITAMOS LA CERTIFICACIÓN DE CUANDO FUE CONSTITUIDA LA SOCIEDAD: URBANIZADORA EL REFUGIO LTDA QUE SEGÚN DATOS SE CONSTITUYO EN LA CIUDAD DE MEDELLIN BAJO LA E.P. NO. 2016 DEL 26 DE ABRIL DE 1956 Y SI, ES POSIBLE, QUE NOS FACILITEN COPIA DE LA CITADA ESCRITURA PUBLICA , LO MISMO, QUE LA ESCRITURA DE REFORMA NO., 6247 DEL 14 FEBRERO DE 1956., AMBAS DE LA NOTARIA 3 DE MEDELLÍN. FAVOR INDICARNOS COSTOS"/>
    <s v="A"/>
    <s v="JCMARIN"/>
    <s v=" "/>
    <s v="Obrero"/>
    <d v="2023-05-12T00:00:00"/>
    <s v="Origino"/>
    <s v="NRESPONS"/>
    <s v="Registros Pub y Redes Emp"/>
    <s v="Back (Registro)"/>
    <s v="Finalizado"/>
    <s v=" "/>
    <s v="Asignado a"/>
    <s v="XRIVERA"/>
    <s v="Registros Pub y Redes Emp"/>
    <s v="Back (Registro)"/>
    <d v="2023-05-12T00:00:00"/>
    <s v="A"/>
    <s v=""/>
    <m/>
    <m/>
    <m/>
    <m/>
    <m/>
    <m/>
    <m/>
    <s v="Sin Identificación"/>
    <m/>
    <s v="GUSTAVO DE LA PAZ MUÑOZ LIZARRALDE"/>
    <s v=""/>
    <s v="dinamicos_ing@yahoo.com"/>
    <s v="E-mail"/>
    <s v="312-7802698"/>
    <s v="3 Peticiones"/>
    <x v="0"/>
    <s v="Registros Publicos y Redes Emp"/>
    <s v="Derecho de peticion"/>
    <s v="."/>
    <s v="."/>
    <s v=" 2023-00552 SANTIAGO DE CALI, 24 DE MAYO DE 2023 SEÑOR GUSTAVO DE LA PAZ MUÑOZ LIZARRALDE DINAMICOS_ING@YAHOO.COM LA CIUDAD CORDIAL SALUDO, MEDIANTE CORREO ELECTRÓNICO DEL 12 DE MAYO DE 2023, SOLICITÓ: &quot;LA CERTIFICACIÓN, DE CUANDO FUE CONSTITUIDA LA SOCIEDAD: URBANIZADORA EL REFUGIO LTDA, QUE, SEGÚN DATOS, SE CONSTITUYÓ EN LA CIUDAD DE MEDELLIN, BAJO LA E.P. NO. 2016 DEL 26 DE ABRIL DE 1956 Y SI, ES POSIBLE, QUE NOS FACILITEN COPIA DE LA CITADA ESCRITURA PÚBLICA, LO MISMO, QUE LA ESCRITURA DE REFORMA NO., 6247 DEL 14 FEBRERO DE 1956., AMBAS DE LA NOTARIA 3 DE MEDELLÍ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s v="."/>
    <s v="Finalizado"/>
    <s v="ECUARTAS"/>
    <d v="2023-05-18T00:00:00"/>
    <d v="2023-05-24T00:00:00"/>
    <s v="dinamicos_ing@yahoo.com dinamicos_ing@yahoo.com.rpost.biz miércoles 24/05/2023 5:40 p. m. "/>
    <s v="N"/>
    <s v=""/>
    <x v="0"/>
    <s v="Interés general y particular"/>
    <s v="N"/>
    <d v="2023-05-24T00:00:00"/>
    <d v="2023-05-24T00:00:00"/>
    <n v="8"/>
    <n v="15"/>
    <x v="0"/>
    <n v="15"/>
    <s v="cumple"/>
  </r>
  <r>
    <x v="0"/>
    <n v="2023003297"/>
    <x v="90"/>
    <s v="EN COMUNICACION DEL DIA 11052023 CON OFICIO S ¿ 2023- SUBGA ¿ POJUD ¿ 29.54 POLICIA NACIONAL SECCIONAL CALI ENVIADO VIA EMAIL A CONTACTO CCC SOLICITAN VERIFICAR Y SUMINISTRAR TODA LA INFORMACIÓN QUE APAREZCA EN SUS BASES DE DATOS CORRESPONDIENTE DATOS BIOGRÁFICOS DIRECCIÓN, TELÉFONO O PERSONAS VINCULADAS QUE RELACIONO DEL SR. QUIÑONEZ ANGULO CESAR DANIEL CC 16609460 - NOTA LA CEDULA APORTADA APARECE COMO RE¿P. LEGALEN LA MATRICULA 681821-3"/>
    <s v="A"/>
    <s v="JCMARIN"/>
    <s v=" "/>
    <s v="Obrero"/>
    <d v="2023-05-12T00:00:00"/>
    <s v="Origino"/>
    <s v="NRESPONS"/>
    <s v="Registros Pub y Redes Emp"/>
    <s v="Back (Registro)"/>
    <s v="Finalizado"/>
    <s v=" "/>
    <s v="Asignado a"/>
    <s v="ECUARTAS"/>
    <s v="Registros Pub y Redes Emp"/>
    <s v="Back (Registro)"/>
    <d v="2023-05-12T00:00:00"/>
    <s v="A"/>
    <s v=""/>
    <m/>
    <m/>
    <m/>
    <m/>
    <m/>
    <m/>
    <m/>
    <s v="Sin Identificación"/>
    <m/>
    <s v="PATRULLERO, WESLEYNER TENORIO PALACIOS"/>
    <s v=""/>
    <s v="wesleyner.tenorio4251@correo.policia.gov.co"/>
    <s v="E-mail"/>
    <s v="3232894473"/>
    <s v="3 Peticiones"/>
    <x v="0"/>
    <s v="Registros Publicos y Redes Emp"/>
    <s v="Derecho de peticion"/>
    <s v="."/>
    <s v="."/>
    <s v=".2023 - 00516 SANTIAGO DE CALI, 17 DE MAYO DE 2023 SEÑORES MINISTERIO DE DEFENSA NACIONAL POLICIA NACIONAL ATENCIÓN: PATRULLERO WESLEYNER TENORIO PALACIOS INVESTIGADOR CRIMINAL POLFA - DICAL WESLEYNER.TENORIO4251@CORREO.POLICIA.GOV.CO LA CIUDAD CORDIAL SALUDO, DAMOS RESPUESTA A SU OFICIO S-2023- 000015 / SUBGA - POJUD - 29.54 NC 7600016000199202152333 DEL 11 DE MAYO DE 2023, RECIBIDO EN LA CÁMARA DE COMERCIO EL MISMO DÍA, EN EL QUE SOLICITA: &quot;VERIFICAR Y SUMINISTRAR TODA LA INFORMACIÓN QUE APAREZCA EN SUS BASES DE DATOS CORRESPONDIENTE DATOS BIOGRÁFICOS (DIRECCIÓN, TELÉFONO O PERSONAS VINCULAD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
    <s v="."/>
    <s v="Finalizado"/>
    <s v="ECUARTAS"/>
    <d v="2023-05-17T00:00:00"/>
    <d v="2023-05-17T00:00:00"/>
    <s v="wesleyner.tenorio4251@correo.policia.gov.co.rpost.biz miércoles 17/05/2023 2:17 p. m"/>
    <s v="N"/>
    <s v=""/>
    <x v="0"/>
    <s v=""/>
    <s v="N"/>
    <d v="2023-05-17T00:00:00"/>
    <d v="2023-05-17T00:00:00"/>
    <n v="4"/>
    <n v="15"/>
    <x v="0"/>
    <n v="15"/>
    <s v="cumple"/>
  </r>
  <r>
    <x v="0"/>
    <n v="2023003298"/>
    <x v="90"/>
    <s v="EN COMUNICACION DEL DIA 11052023 CON OFICIO S ¿ 2023- SUBGA ¿ POJUD ¿ 29.54 POLICIA NACIONAL SECCIONAL CALI ENVIADO VIA EMAIL A CONTACTO CCC SOLICITAN VERIFICAR Y SUMINISTRAR TODA LA INFORMACIÓN QUE APAREZCA EN SUS BASES DE DATOS CORRESPONDIENTE DATOS BIOGRÁFICOS DIRECCIÓN, TELÉFONO O PERSONAS VINCULADAS QUE RELACIONO DEL SR. ARIZA GOMEZ MAURICIO CC 16682281 - NOTA LA CEDULA APORTADA APARECE COMO SOCIO EN LA MATRICULAS257675-3 Y COMO ACCIONISTA EN LA MATRICULA 774909-16"/>
    <s v="A"/>
    <s v="JCMARIN"/>
    <s v=" "/>
    <s v="Obrero"/>
    <d v="2023-05-12T00:00:00"/>
    <s v="Origino"/>
    <s v="NRESPONS"/>
    <s v="Registros Pub y Redes Emp"/>
    <s v="Back (Registro)"/>
    <s v="Finalizado"/>
    <s v=" "/>
    <s v="Asignado a"/>
    <s v="ECUARTAS"/>
    <s v="Registros Pub y Redes Emp"/>
    <s v="Back (Registro)"/>
    <d v="2023-05-12T00:00:00"/>
    <s v="A"/>
    <s v=""/>
    <m/>
    <m/>
    <m/>
    <m/>
    <m/>
    <m/>
    <m/>
    <s v="Sin Identificación"/>
    <m/>
    <s v="PATRULLERO, WESLEYNER TENORIO PALACIOS"/>
    <s v=""/>
    <s v="wesleyner.tenorio4251@correo.policia.gov"/>
    <s v="E-mail"/>
    <s v="3232894473"/>
    <s v="3 Peticiones"/>
    <x v="0"/>
    <s v="Registros Publicos y Redes Emp"/>
    <s v="Derecho de peticion"/>
    <s v="."/>
    <s v="."/>
    <s v="2023 - 00516 SANTIAGO DE CALI, 17 DE MAYO DE 2023 SEÑORES MINISTERIO DE DEFENSA NACIONAL POLICIA NACIONAL ATENCIÓN: PATRULLERO WESLEYNER TENORIO PALACIOS INVESTIGADOR CRIMINAL POLFA - DICAL WESLEYNER.TENORIO4251@CORREO.POLICIA.GOV.CO LA CIUDAD CORDIAL SALUDO, DAMOS RESPUESTA A SU OFICIO S-2023- 000015 / SUBGA - POJUD - 29.54 NC 7600016000199202155933 DEL 11 DE MAYO DE 2023, RECIBIDO EN LA CÁMARA DE COMERCIO EL MISMO DÍA, EN EL QUE SOLICITA: &quot;VERIFICAR Y SUMINISTRAR TODA LA INFORMACIÓN QUE APAREZCA EN SUS BASES DE DATOS CORRESPONDIENTE DATOS BIOGRÁFICOS (DIRECCIÓN, TELÉFONO O PERSONAS VINCULADAS QUE RELACION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
    <s v="."/>
    <s v="Finalizado"/>
    <s v="ECUARTAS"/>
    <d v="2023-05-17T00:00:00"/>
    <d v="2023-05-17T00:00:00"/>
    <s v="wesleyner.tenorio4251@correo.policia.gov.co.rpost.biz miércoles 17/05/2023 2:48 p. m."/>
    <s v="N"/>
    <s v=""/>
    <x v="0"/>
    <s v=""/>
    <s v="N"/>
    <d v="2023-05-17T00:00:00"/>
    <d v="2023-05-17T00:00:00"/>
    <n v="4"/>
    <n v="15"/>
    <x v="0"/>
    <n v="15"/>
    <s v="cumple"/>
  </r>
  <r>
    <x v="0"/>
    <n v="2023003299"/>
    <x v="90"/>
    <s v="EN COMUNICACION DEL DIA 11052023 CON OFICIO S ¿ 2023- SUBGA ¿ POJUD ¿ 29.54 POLICIA NACIONAL SECCIONAL CALI ENVIADO VIA EMAIL A CONTACTO CCC SOLICITAN VERIFICAR Y SUMINISTRAR TODA LA INFORMACIÓN QUE APAREZCA EN SUS BASES DE DATOS CORRESPONDIENTE DATOS BIOGRÁFICOS DIRECCIÓN, TELÉFONO O PERSONAS VINCULADAS QUE RELACIONO DEL SR. RAMIREZ VARELA ABELARDO CC 14877114 - NOTA LA CEDULA APORTADA APARECE COMO ACCIONISTA EN LA MATRICULA 830143-16 -3 Y COMO REP. LEGAL EN LA MATRICULA 276643-16"/>
    <s v="A"/>
    <s v="JCMARIN"/>
    <s v=" "/>
    <s v="Obrero"/>
    <d v="2023-05-12T00:00:00"/>
    <s v="Origino"/>
    <s v="NRESPONS"/>
    <s v="Registros Pub y Redes Emp"/>
    <s v="Back (Registro)"/>
    <s v="Finalizado"/>
    <s v=" "/>
    <s v="Asignado a"/>
    <s v="ECUARTAS"/>
    <s v="Registros Pub y Redes Emp"/>
    <s v="Back (Registro)"/>
    <d v="2023-05-12T00:00:00"/>
    <s v="A"/>
    <s v=""/>
    <m/>
    <m/>
    <m/>
    <m/>
    <m/>
    <m/>
    <m/>
    <s v="Sin Identificación"/>
    <m/>
    <s v="PATRULLERO, WESLEYNER TENORIO PALACIOS"/>
    <s v=""/>
    <s v="wesleyner.tenorio4251@correo.policia.gov"/>
    <s v="E-mail"/>
    <s v="3232894473"/>
    <s v="3 Peticiones"/>
    <x v="0"/>
    <s v="Registros Publicos y Redes Emp"/>
    <s v="Derecho de peticion"/>
    <s v="."/>
    <s v="."/>
    <s v="2023 - 00519 SANTIAGO DE CALI, 17 DE MAYO DE 2023 SEÑORES MINISTERIO DE DEFENSA NACIONAL POLICIA NACIONAL ATENCIÓN: PATRULLERO WESLEYNER TENORIO PALACIOS INVESTIGADOR CRIMINAL POLFA ¿ DICAL WESLEYNER.TENORIO4251@CORREO.POLICIA.GOV.CO LA CIUDAD CORDIAL SALUDO, DAMOS RESPUESTA A SU OFICIO S-2023- 000015 / SUBGA ¿ POJUD ¿ 29.54 NC 760016000199202155231 DEL 11 DE MAYO DE 2023, RECIBIDO EN LA CÁMARA DE COMERCIO EL MISMO DÍA, EN EL QUE SOLICITA: ¿VERIFICAR Y SUMINISTRAR TODA LA INFORMACIÓN QUE APAREZCA EN SUS BASES DE DATOS CORRESPONDIENTE DATOS BIOGRÁFICOS (DIRECCIÓN, TELÉFONO O PERSONAS VINCULADAS QUE RELACIONO A CONTINUACIÓN: ¿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
    <s v="."/>
    <s v="Finalizado"/>
    <s v="ECUARTAS"/>
    <d v="2023-05-18T00:00:00"/>
    <d v="2023-05-18T00:00:00"/>
    <s v="Mié 17/05/2023 15:57 wesleyner.tenorio4251@correo.policia.gov.co"/>
    <s v="N"/>
    <s v=""/>
    <x v="0"/>
    <s v=""/>
    <s v="N"/>
    <d v="2023-05-18T00:00:00"/>
    <d v="2023-05-18T00:00:00"/>
    <n v="5"/>
    <n v="15"/>
    <x v="0"/>
    <n v="15"/>
    <s v="cumple"/>
  </r>
  <r>
    <x v="0"/>
    <n v="2023003302"/>
    <x v="90"/>
    <s v="EN COMUNICACION DEL DIA 12052023 CON EMAIL ENVIADO A CONTACTO CCC MEDIANTE DER. DE PETICION EL SR. RAMON ARTURO VALDERRAMA RAMIREZ CC 71.370.028 RESPETUOSAMENTE SOLICITO ME INFORMEN: SI MI NOMBRE EN CALIDAD DE CONTADOR PÚBLICO O REVISOR FISCAL HA SIDO REPORTADO POR LA ENTIDAD FUNDACIÓN EL SEMBRADOR ¿SEMILLA PARA EL FUTURO¿ IDENTIFICADO CON NIT 805021199-7 ENTRE EL AÑO 2016 Y LA FECHA DE RADICACIÓN DE ESTA SOLICITUD."/>
    <s v="A"/>
    <s v="JCMARIN"/>
    <s v=" "/>
    <s v="Obrero"/>
    <d v="2023-05-12T00:00:00"/>
    <s v="Origino"/>
    <s v="NRESPONS"/>
    <s v="Registros Pub y Redes Emp"/>
    <s v="Back (Registro)"/>
    <s v="Finalizado"/>
    <s v=" "/>
    <s v="Asignado a"/>
    <s v="XRIVERA"/>
    <s v="Registros Pub y Redes Emp"/>
    <s v="Back (Registro)"/>
    <d v="2023-05-12T00:00:00"/>
    <s v="A"/>
    <s v="ESAL"/>
    <n v="4458"/>
    <m/>
    <m/>
    <m/>
    <m/>
    <m/>
    <m/>
    <s v="Inscrito"/>
    <m/>
    <s v="RAMON ARTURO VALDERRAMA RAMIREZ"/>
    <s v=""/>
    <s v="ramonvalderramar@gmail.com"/>
    <s v="E-mail"/>
    <s v="3122024891"/>
    <s v="3 Peticiones"/>
    <x v="0"/>
    <s v="Registros Publicos y Redes Emp"/>
    <s v="Derecho de peticion"/>
    <s v="."/>
    <s v="."/>
    <s v="2023-00522 SANTIAGO DE CALI, 23 DE MAYO DE 2023 SEÑOR RAMÓN ARTURO VALDERRAMA RAMIREZ RAMONVALDERRAMAR@GMAIL.COM LA CIUDAD CORDIAL SALUDO, MEDIANTE ESCRITO RECIBIDO EN ESTA ENTIDAD EL 12 DE MAYO DE 2023, CONSULTA: &quot;SI MI NOMBRE, EN CALIDAD DE CONTADOR PÚBLICO O REVISOR FISCAL, HA SIDO REPORTADO POR LA ENTIDAD FUNDACIÓN EL SEMBRADOR &quot;SEMILLA PARA EL FUTURO&quot; IDENTIFICADO CON NIT 805021199-7 ENTRE EL AÑO 2016 Y LA FECHA DE RADICACIÓN DE ESTA SOLICITU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
    <s v="."/>
    <s v="Finalizado"/>
    <s v="ECUARTAS"/>
    <d v="2023-05-18T00:00:00"/>
    <d v="2023-05-23T00:00:00"/>
    <s v="ramonvalderramar@gmail.com ramonvalderramar@gmail.com.rpost.biz martes 23/05/2023 12:18 p. m"/>
    <s v="N"/>
    <s v=""/>
    <x v="0"/>
    <s v="Interés general y particular"/>
    <s v="N"/>
    <d v="2023-05-23T00:00:00"/>
    <d v="2023-05-23T00:00:00"/>
    <n v="7"/>
    <n v="15"/>
    <x v="0"/>
    <n v="15"/>
    <s v="cumple"/>
  </r>
  <r>
    <x v="0"/>
    <n v="2023003309"/>
    <x v="91"/>
    <s v="EN COMUNICACION DEL DIA 02 MAYO 2023 ENVIADO POR EMAIL A CONTACTO CCC MEDIANTE DERECHO DE PETICION DE LA ENTIDAD DIAN SOLICITA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900.394.588_x0009_WIRELESS COMUNICACIONES S.A.S EN REORGANIZACIÓN_x0009_01/001/2016 HASTA 31/12/2021"/>
    <s v="A"/>
    <s v="LNDELGAD"/>
    <s v=" "/>
    <s v="Principal"/>
    <d v="2023-05-15T00:00:00"/>
    <s v="Origino"/>
    <s v="NRESPONS"/>
    <s v="Registros Pub y Redes Emp"/>
    <s v="Back (Registro)"/>
    <s v="Finalizado"/>
    <s v=" "/>
    <s v="Asignado a"/>
    <s v="XRIVERA"/>
    <s v="Registros Pub y Redes Emp"/>
    <s v="Back (Registro)"/>
    <d v="2023-05-15T00:00:00"/>
    <s v="A"/>
    <s v="MERCANTIL"/>
    <n v="827499"/>
    <m/>
    <m/>
    <m/>
    <m/>
    <m/>
    <m/>
    <s v="Nit"/>
    <m/>
    <s v="ALEJANDRO VALENCIA CALDERON"/>
    <s v="SN"/>
    <s v="avalenciac@dian.gov.co"/>
    <s v="E-mail"/>
    <s v="SN"/>
    <s v="3 Peticiones"/>
    <x v="0"/>
    <s v="Registros Publicos y Redes Emp"/>
    <s v="Derecho de peticion"/>
    <s v="."/>
    <s v="."/>
    <s v="2023-00550 SANTIAGO DE CALI, 24 DE MAYO DE 2023 SEÑORES DIRECCION DE IMPUESTOS Y ADUANAS NACIONALES - DIAN ATENCIÓN: ALEJANDRO VALENCIA CALDERON ANALISTA I - GIT ADMINISTRACIÓN COBRO MENOR CUANTÍA DIVISIÓN DE RECAUDO Y COBRANZAS AVALENCIAC@DIAN.GOV.CO LA CIUDAD CORDIAL SALUDO, DAMOS RESPUESTA A SU CORREO ELECTRÓNICO DEL 02 DE MAYO DE 2023, RECIBIDO POR ESTA ENTIDAD EL MISMO DÍA, EN EL QUE SOLICITA: &quot;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
    <s v="."/>
    <s v="Finalizado"/>
    <s v="XRIVERA"/>
    <d v="2023-05-19T00:00:00"/>
    <d v="2023-05-24T00:00:00"/>
    <s v="avalenciac@dian.gov.co avalenciac@dian.gov.co.rpost.biz miércoles 24/05/2023 3:18 p. m."/>
    <s v="N"/>
    <s v=""/>
    <x v="0"/>
    <s v=""/>
    <s v="N"/>
    <d v="2023-05-24T00:00:00"/>
    <d v="2023-05-24T00:00:00"/>
    <n v="7"/>
    <n v="15"/>
    <x v="0"/>
    <n v="15"/>
    <s v="cumple"/>
  </r>
  <r>
    <x v="0"/>
    <n v="2023003310"/>
    <x v="91"/>
    <s v="EN COMUNICACION DEL DIA 05052023 CON OFICIO OT 9682 DE LA FGN FISCALIA 37 LOCAL DECLA BOGOTA DC ENVIADO VIA EMAIL A LA CC BOGOTA Y REMITIDO A LA CC CALI EL DIA 10052023 CON RADICACION NO. 20230527977 POR TRASLADO POR CONPETENCIAS SOLICITAN OBTENER INFORMACION QUE PERMITA DETERMINAR SI APARECEN REGISTRADOS COMO SOCIOS ACCIONISTAS REPRESENTANTES LEGALES O MIEMBROS DIRECTIVOS DE EMPRESAS SOCIEDADES O INSCRITOS COMO COMERCIANTAES CON O SIN ESTABLECIMEINTOPDE COMERCIO DEL SR. MIGUEL CC 1090379987 - NOTA LA CEDULA APORTADA MIGUEL ALEXANDER CAJIAO SANCHEZ_x0009_ C.C. 1090379987 ACTIVA CUCUTA MAT 378166"/>
    <s v="A"/>
    <s v="JCMARIN"/>
    <s v=" "/>
    <s v="Obrero"/>
    <d v="2023-05-15T00:00:00"/>
    <s v="Origino"/>
    <s v="NRESPONS"/>
    <s v="Registros Pub y Redes Emp"/>
    <s v="Back (Registro)"/>
    <s v="Finalizado"/>
    <s v=" "/>
    <s v="Asignado a"/>
    <s v="ECUARTAS"/>
    <s v="Registros Pub y Redes Emp"/>
    <s v="Back (Registro)"/>
    <d v="2023-05-15T00:00:00"/>
    <s v="A"/>
    <s v=""/>
    <m/>
    <m/>
    <m/>
    <m/>
    <m/>
    <m/>
    <m/>
    <s v="Sin Identificación"/>
    <m/>
    <s v="CONSTANZA KARENA COLLAZOS DELGADO"/>
    <s v="5702000ext31113"/>
    <s v="constanza.collazos@fiscalia.gov.co"/>
    <s v="E-mail"/>
    <s v="3102027571"/>
    <s v="3 Peticiones"/>
    <x v="0"/>
    <s v="Registros Publicos y Redes Emp"/>
    <s v="Derecho de peticion"/>
    <s v="."/>
    <s v="."/>
    <s v="2023 - 00268 SANTIAGO DE CALI, 15 DE MAYO DE 2022 SEÑORES FISCALIA GENERAL DE LA NACION ATENCIÓN: CONSTANZA KARENA COLLAZOS DELGADO INVESTIGADORA CONSTANZA.COLLAZOS@FISCALIA.GOV.CO BOGOTÁ D.C. CORDIAL SALUDO DAMOS RESPUESTA A SU OFICIO DECLA OT 9682 NC 110016000096202000030 DEL 5 DE MAYO DE 2023, RECIBIDO EN LA CÁMARA DE COMERCIO DE BOGOTÁ Y REMITIDO A ESTA ENTIDAD EL 10 DE MAYO, EN EL CUAL SOLICITA: &quot;DETERMINAR SI APARECEN REGISTRADOS COMO SOCIOS, ACCIONISTAS, REPRESENTANTES LEGALES O MIEMBROS DIRECTIVOS DE EMPRESAS, SOCIEDADES O INSCRITOS COMO COMERCIANTES CON O SIN ESTABLECIMIENTOS DE COMERCIO DE LAS SIGUIENTES PERSONAS: MIGUEL C.C. 109037998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
    <s v="."/>
    <s v="Finalizado"/>
    <s v="ECUARTAS"/>
    <d v="2023-05-15T00:00:00"/>
    <d v="2023-05-15T00:00:00"/>
    <s v="constanza.collazos@fiscalia.gov.co.rpost.biz lunes 15/05/2023 7:16 p. m."/>
    <s v="N"/>
    <s v=""/>
    <x v="0"/>
    <s v=""/>
    <s v="N"/>
    <d v="2023-05-15T00:00:00"/>
    <d v="2023-05-15T00:00:00"/>
    <n v="1"/>
    <n v="15"/>
    <x v="0"/>
    <n v="15"/>
    <s v="cumple"/>
  </r>
  <r>
    <x v="0"/>
    <n v="2023003314"/>
    <x v="91"/>
    <s v="EN CONUNICACION DEL DIA 03052023 CON EMAIL ENVIADO A LA CC BOGOTA DC REMITIDO A LA CC CALI EL DIA 12052023 CON RADICACION NO. 20230530105 POR TRASLADO POR COMPETENCIAS MEDIATE PETICION LA SEÑORA LAURA CALLEJAS PSICOLOGA SOLICITA UNA BASE DE DATOS DE LAS FUNDACIONES DE COLOMBIA."/>
    <s v="A"/>
    <s v="JCMARIN"/>
    <s v=" "/>
    <s v="Obrero"/>
    <d v="2023-05-15T00:00:00"/>
    <s v="Origino"/>
    <s v="NRESPONS"/>
    <s v="Registros Pub y Redes Emp"/>
    <s v="Back (Registro)"/>
    <s v="Finalizado"/>
    <s v=" "/>
    <s v="Asignado a"/>
    <s v="ECUARTAS"/>
    <s v="Registros Pub y Redes Emp"/>
    <s v="Back (Registro)"/>
    <d v="2023-05-15T00:00:00"/>
    <s v="A"/>
    <s v=""/>
    <m/>
    <m/>
    <m/>
    <m/>
    <m/>
    <m/>
    <m/>
    <s v="Sin Identificación"/>
    <m/>
    <s v="LAURA CALLEJAS"/>
    <s v=""/>
    <s v="diversidad@yo-soy-co"/>
    <s v="E-mail"/>
    <s v="3106433823"/>
    <s v="3 Peticiones"/>
    <x v="0"/>
    <s v="Registros Publicos y Redes Emp"/>
    <s v="Derecho de peticion"/>
    <s v="."/>
    <s v="."/>
    <s v="2023-00498 SANTIAGO DE CALI, 17 DE MAYO DE 2023 SEÑORA LAURA CALLEJAS DIVERSIDAD@YO-SOY.COM BOGOTÁ D.C. CORDIAL SALUDO, DAMOS RESPUESTA A SU CORREO ELECTRÓNICO DEL 3 DE MAYO DE 2023, RECIBIDO EN LA CÁMARA DE COMERCIO DE BOGOTÁ Y REMITIDO A ESTA ENTIDAD EL 12 DE MAYO, EN EL QUE SOLICITA: &quot;BASE DE DATOS DONDE SE ENCUENTREN LAS FUNDACIONES DE COLOMBI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
    <s v="."/>
    <s v="Finalizado"/>
    <s v="ECUARTAS"/>
    <d v="2023-05-17T00:00:00"/>
    <d v="2023-05-17T00:00:00"/>
    <s v="diversidad@yo-soy.com.rpost.biz miércoles 17/05/2023 6:20 p. m."/>
    <s v="N"/>
    <s v=""/>
    <x v="0"/>
    <s v="Interés general y particular"/>
    <s v="N"/>
    <d v="2023-05-17T00:00:00"/>
    <d v="2023-05-17T00:00:00"/>
    <n v="3"/>
    <n v="15"/>
    <x v="0"/>
    <n v="15"/>
    <s v="cumple"/>
  </r>
  <r>
    <x v="0"/>
    <n v="2023003315"/>
    <x v="91"/>
    <s v="EN COMUNICACION DEL DIA 10052023 CON EMAIL ENVIADO A LA CC BOGOTA Y REMITIDO A LA CC CALI EL DIA 12052023 CON RAD. 20230530366 POR TRASLADO POR COMPETENCIAS MEDIANTE PETICION EL SR. DIDIER ARIAS GUZMAN SOLICITA UNA BASE DEDATOS DE EMPRESAS CON RUP ACTUALIZADO EN EL SECTOR DE LA CONSTRUCCION CON LOS CODIGOS UNSPSC SON 72102900 72103300 72101500 A NIVEL NACIONAL CON LOS DATOS BASICOS"/>
    <s v="A"/>
    <s v="JCMARIN"/>
    <s v=" "/>
    <s v="Obrero"/>
    <d v="2023-05-15T00:00:00"/>
    <s v="Origino"/>
    <s v="NRESPONS"/>
    <s v="Registros Pub y Redes Emp"/>
    <s v="Back (Registro)"/>
    <s v="Finalizado"/>
    <s v=" "/>
    <s v="Asignado a"/>
    <s v="XRIVERA"/>
    <s v="Registros Pub y Redes Emp"/>
    <s v="Back (Registro)"/>
    <d v="2023-05-15T00:00:00"/>
    <s v="A"/>
    <s v=""/>
    <m/>
    <m/>
    <m/>
    <m/>
    <m/>
    <m/>
    <m/>
    <s v="Sin Identificación"/>
    <m/>
    <s v="DIDIER ARIAS GUZMAN"/>
    <s v=""/>
    <s v="didier.arias@correo.policia.gov.co"/>
    <s v="E-mail"/>
    <s v="3137682296"/>
    <s v="3 Peticiones"/>
    <x v="0"/>
    <s v="Registros Publicos y Redes Emp"/>
    <s v="Derecho de peticion"/>
    <s v="."/>
    <s v="."/>
    <s v="2023-00566 SANTIAGO DE CALI, 26 DE MAYO DE 2023 SEÑOR JUAN CARLOS CRUZ CALDERON DIDIER.ARIAS@CORREO.POLICIA.GOV.CO BOGOTÁ D.C CORDIAL SALUDO, DAMOS RESPUESTA AL COMUNICADO DEL 10 DE MAYO DE 2023, RECIBIDO EN LA CÁMARA DE COMERCIO DE BOGOTÁ Y REMITIDO A ESTA ENTIDAD EL 12 DE MAYO DE 2023, EN EL QUE SOLICITA: &quot;BASE DE DATOS DE EMPRESAS CON RUP ACTUALIZADO EN EL SECTOR DE CONSTRUCCIÓN CON LOS CÓDIGOS UNSPSC SON 72102900 - 72103300 - 72101500 A NIVEL NACIONAL, CON LOS DATOS BÁSICOS&quot;, EN CUMPLIMIENTO DE LO ESTABLECIDO EN EL ARTÍCULO 21 DEL CÓDIGO DE PROCEDIMIENTO ADMINISTRATIVO Y DE LO CONTENCIOSO ADMINISTRATIVO DAMOS TRASLADO DE LA MISM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
    <s v="."/>
    <s v="Finalizado"/>
    <s v="ECUARTAS"/>
    <d v="2023-05-18T00:00:00"/>
    <d v="2023-05-26T00:00:00"/>
    <s v="didier.arias@correo.policia.gov.co didier.arias@correo.policia.gov.co.rpost.biz viernes 26/05/2023 4:12 p. m."/>
    <s v="N"/>
    <s v=""/>
    <x v="0"/>
    <s v=""/>
    <s v="N"/>
    <d v="2023-05-26T00:00:00"/>
    <d v="2023-05-26T00:00:00"/>
    <n v="9"/>
    <n v="15"/>
    <x v="0"/>
    <n v="15"/>
    <s v="cumple"/>
  </r>
  <r>
    <x v="0"/>
    <n v="2023003317"/>
    <x v="91"/>
    <s v="SE SOLICITA PRORROGA DE PLAZO PARA SUBASANAR REQUERIMIENTO DEL RAD. 20230427448 DE LA FUNDACION FUNDAISCONT INSCITO 114374 HECHO POR LA DRA. LADYS ADRIANA BORRERO LARRAHONDO"/>
    <s v="A"/>
    <s v="JCMARIN"/>
    <s v=" "/>
    <s v="Obrero"/>
    <d v="2023-05-15T00:00:00"/>
    <s v="Origino"/>
    <s v="NRESPONS"/>
    <s v="Registros Pub y Redes Emp"/>
    <s v="Juridica"/>
    <s v="Activo"/>
    <s v=" "/>
    <s v="Asignado a"/>
    <s v="LBORRERO"/>
    <s v="Registros Pub y Redes Emp"/>
    <s v="Juridica"/>
    <d v="2023-05-15T00:00:00"/>
    <s v="A"/>
    <s v="PROPONENTES"/>
    <n v="114374"/>
    <n v="20230427448"/>
    <m/>
    <m/>
    <m/>
    <m/>
    <m/>
    <s v="Inscrito"/>
    <m/>
    <s v="MARIA VICTORIA CHACON VILLANUEVA"/>
    <s v=""/>
    <s v="vickychaconv@gmail.com"/>
    <s v="E-mail"/>
    <s v=""/>
    <s v="3 Peticiones"/>
    <x v="3"/>
    <s v="Registros Publicos y Redes Emp"/>
    <s v="Derecho de peticion"/>
    <s v="."/>
    <s v="."/>
    <s v="SE CONCEDE PRORROGA HASTA EL 13/06/2023"/>
    <s v="."/>
    <s v="Finalizado"/>
    <s v="LBORRERO"/>
    <d v="2023-05-15T00:00:00"/>
    <d v="2023-05-15T00:00:00"/>
    <s v=" "/>
    <s v="N"/>
    <s v=""/>
    <x v="0"/>
    <s v="."/>
    <s v="N"/>
    <d v="2023-05-15T00:00:00"/>
    <d v="2023-05-15T00:00:00"/>
    <n v="1"/>
    <n v="15"/>
    <x v="0"/>
    <n v="15"/>
    <s v="cumple"/>
  </r>
  <r>
    <x v="0"/>
    <n v="2023003321"/>
    <x v="91"/>
    <s v="CALI ABRIL 24 / 23 SEÑORES MOVISTAR COLOMBIA EN CIUDAD DE CALI REFERENCIA: DERECHO DE PETICION DE ACUERDO AL ARTICULO 23 DE LA CONSTITUCION POLITICA DE COLOMBIA. YO MARIA ARMINTA ARAUJO SEPULVEDA IDENTIFICADA COMO APARECE AL PIE DE MI FIRMA RESIDENTE EN LA CALLE 38 NORTE 2BN-151 PRADOS DEL NORTE CALI CON TELÉFONO 3117197824, EN EJERCICIO DEL DERECHO DE PETICIÓN CONSAGRADO EN EL ARTICULO 23 DE LA CONSTITUCIÓN POLÍTICA DE COLOMBIA, YO HICE UNA COMPRA DE UN CELULAR IPHONE J4 PRO MAX, EN LA ULTIMA SEMANA DE MARZO DEL 2023,EL TELÉFONO EN LA PAGINA TENIA UN COSTO DE $ 6.089.229 PESOS, YO LE DIJE A LA PERSONA QUE ME LLAMARA AL DÍA SIGUIENTE, ESTA PERSONA AFIRMO QUE EL CELULAR TENIA ESTE PRECIO Y QUE SERÍA ENTREGADO CON AUDÍFONOS, QUE APROVECHARA ESTA PROMOCIÓN YA QUE LOS AUDÍFONOS TENÍAN UN COSTO DE $ 600.000 PESOS, PERO EN ESTA PROMOCIÓN EL CELULAR SERIA ENTREGADO CON LOS AUDÍFONOS SIN NINGÚN COSTO, SE ACORDÓ CON LA PERSONA HABLAR AL DÍA SIGUIENTE, ELLA QUEDO DE LLAMAR PERO NUNCA LLAMO, POR ESTA RAZÓN ILAME NUEVAMENTE Y LA PERSONA QUE ME CONTESTO ME AFIRMO QUE EL CELULAR LO ENTREGARIAN CON AUDÍFONOS EN LA PROMOCIÓN PERO QUE TENIA UN COSTO DE $ 6.750.000, ÓSEA PRÁCTICAMENTE COBRARON LOS AUDÍFONOS QUE DECÍA LA OTRA OPERADORA TENÍAN UN COSTO DE $ 600.000 ,EL DÍA DE LA ENTREGA DEL EQUIPO QUE FUE EL 4 DE ABRIL, LLEGO EL EQUIPO Y LA FACTURA POR VALOR DE $ 6.750.000 PESOS, PERO LOS AUDÍFONOS NO FUERON ENTREGADOS, TRATE DE COMUNICARME NUEVAMENTE CON LAS MISMAS OPERADORAS PERO FUE IMPOSIBLE, FUI A UN CENTRO DE SERVICIO Y ME DIJERON QUE ESO NO ERA CON ELLOS QUE LA SOLUCIÓN ME LA DEBERÍAN DAR LAS MISMAS OPERADORAS, POR ESTA RAZÓN SOLICITO ME SEAN ENTREGADOS LOS AUDÍFONOS LOS CUALES NO FUERON ENTREGADOS SEGÚN LA PROMOCIÓN CON LA LÍNEA #3184291047 QUE ME OFRECIERON LAS DOS OPERADORAS PERO EL CELULAR SI FUE INCREMENTADO EN SU VALOR PRÁCTICAMENTE POR EL MISMO PRECIO DE LOS AUDÍFONOS, SOLICITO SU INTERVENCIÓN PARA QUE LOS AUDÍFONOS SEAN ENTREGADOS O EL EQUIPO SEA PUESTO EN SU VALOR OFR"/>
    <s v="A"/>
    <s v="ARIVAS"/>
    <s v=" "/>
    <s v="Principal"/>
    <d v="2023-05-15T00:00:00"/>
    <s v="Origino"/>
    <s v="ARIVAS"/>
    <s v="Secretaria General"/>
    <s v="Asuntos Legales y Contratacion"/>
    <s v="Finalizado"/>
    <s v=" "/>
    <s v="Asignado a"/>
    <s v="ARIVAS"/>
    <s v="Asuntos Legales y Contratacion"/>
    <s v="Asuntos Legales y Contratacion"/>
    <d v="2023-05-15T00:00:00"/>
    <s v="A"/>
    <s v=""/>
    <m/>
    <m/>
    <m/>
    <m/>
    <m/>
    <m/>
    <m/>
    <s v="Sin Identificación"/>
    <n v="31143337"/>
    <s v="MARIA ARMINTA ARAUJO SEPULVEDA"/>
    <s v=""/>
    <s v=""/>
    <s v="E-mail"/>
    <s v="3117197824"/>
    <s v="3 Peticiones"/>
    <x v="5"/>
    <s v="Asuntos Legales y Contratacion"/>
    <s v="Derecho de peticion"/>
    <s v="."/>
    <s v="."/>
    <s v="SE ADJUNTA TRAZABILIDAD Y CORREO DE TRASLADO A SIC. SE LE INFORMA AL PETICIONARIO NO COMPETENCIA DE LA CCC EN ASUNTOS RELACIONADOS CON DERECHOS DEL CONSUMIDOR DE: ASUNTOS LEGALES CÁMARA DE COMERCIO DE CALI &lt;ASUNTOSLEGALES@CCC.ORG.CO&gt; ENVIADO: MIÉRCOLES, 17 DE MAYO DE 2023 15:27 PARA: CONTACTENOS@SIC.GOV.CO &lt;CONTACTENOS@SIC.GOV.CO&gt; CC: ANA LUCIA RIVAS RICO &lt;ARIVAS@CCC.ORG.CO&gt; ASUNTO: RESPUESTA DERECHO DE PETICIÓN - MARIA ARMINTA ARAUJO"/>
    <s v="."/>
    <s v="Finalizado"/>
    <s v="ARIVAS"/>
    <d v="2023-05-17T00:00:00"/>
    <d v="2023-05-17T00:00:00"/>
    <s v=" "/>
    <s v="N"/>
    <s v=""/>
    <x v="0"/>
    <s v="Interés general y particular"/>
    <s v="N"/>
    <d v="2023-05-17T00:00:00"/>
    <d v="2023-05-17T00:00:00"/>
    <n v="3"/>
    <n v="15"/>
    <x v="0"/>
    <n v="15"/>
    <s v="cumple"/>
  </r>
  <r>
    <x v="0"/>
    <n v="2023003331"/>
    <x v="91"/>
    <s v="EN COMUNICACION DEL DIA 15052023 CON RAD. 2023-00029 DEL JUZGADO 1 PENAL MUPAL DE DUITAMA ENVIADO VIA EMAIL A CONTACTO CCC MEDIATE TUTELA SE ORDENA REQUERIR A LA CÁMARA DE COMERCIO DE YUMBO -VALLE DEL CAUCA- PARA QUE EN EL TÉRMINO DE CUATRO (4) HORAS ALLEGUE CON DESTINO A ESTAS DILIGENCIAS COPIA DE LA CÁMARA DE COMERCIO DEL STF GROUP S.A."/>
    <s v="A"/>
    <s v="JCMARIN"/>
    <s v=" "/>
    <s v="Obrero"/>
    <d v="2023-05-15T00:00:00"/>
    <s v="Origino"/>
    <s v="NRESPONS"/>
    <s v="Registros Pub y Redes Emp"/>
    <s v="Back (Registro)"/>
    <s v="Finalizado"/>
    <s v=" "/>
    <s v="Asignado a"/>
    <s v="ECUARTAS"/>
    <s v="Registros Pub y Redes Emp"/>
    <s v="Back (Registro)"/>
    <d v="2023-05-15T00:00:00"/>
    <s v="A"/>
    <s v="MERCANTIL"/>
    <n v="427639"/>
    <m/>
    <m/>
    <m/>
    <m/>
    <m/>
    <m/>
    <s v="Inscrito"/>
    <m/>
    <s v="EDNA MARIBEL CONDIA RINCON"/>
    <s v=""/>
    <s v="j01pmpalcduitama@cendoj.ramajudicial.gov.co"/>
    <s v="E-mail"/>
    <s v=""/>
    <s v="3 Peticiones"/>
    <x v="0"/>
    <s v="Registros Publicos y Redes Emp"/>
    <s v="Derecho de peticion"/>
    <s v="."/>
    <s v="."/>
    <s v="2023 - 00493 SANTIAGO DE CALI, 15 DE MAYO DE 2023 SEÑORES JUZGADO PRIMERO PENAL MUNICIPAL DE DUITAMA ATENCIÓN: EDNA MARIBEL CONDIA RINCON JUEZ MUNICIPAL J01PMPALCDUITAMA@CENDOJ.RAMAJUDICIAL.GOV.CO DUITAMA CORDIAL SALUDO DAMOS RESPUESTA AL RADICADO 2023-00029-00 DEL 15 DE MAYO DE 2023 RECIBIDO EN ESTA ENTIDAD EL MISMO DÍA, EN EL QUE SOLICITA &quot;REQUERIR A LA CÁMARA DE COMERCIO DE YUMBO -VALLE DEL CAUCA- PARA QUE EN EL TÉRMINO DE CUATRO (4) HORAS, ALLEGUE CON DESTINO A ESTAS DILIGENCIAS COPIA DE LA CÁMARA DE COMERCIO DEL STF GROUP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
    <s v="."/>
    <s v="Finalizado"/>
    <s v="ECUARTAS"/>
    <d v="2023-05-15T00:00:00"/>
    <d v="2023-05-15T00:00:00"/>
    <s v="'j01pmpalcduitama@cendoj.ramajudicial.gov.co.rpost.biz' lunes 15/05/2023 4:11 p. m"/>
    <s v="N"/>
    <s v=""/>
    <x v="0"/>
    <s v=""/>
    <s v="N"/>
    <d v="2023-05-15T00:00:00"/>
    <d v="2023-05-15T00:00:00"/>
    <n v="1"/>
    <n v="15"/>
    <x v="0"/>
    <n v="15"/>
    <s v="cumple"/>
  </r>
  <r>
    <x v="0"/>
    <n v="2023003332"/>
    <x v="91"/>
    <s v="EN COMUNICACION DEL DIA 12052023 CON OPJ 995 DE LA FGN FISCALIA 40 ESPECIALIZADA DECLA BOGOTA DC ENVIADO VIA EMAIL A CONTACTO CCC SOLICITAN SEINFORME SOBRE LOS ESTABLECIMIENTOS DE COMERCIO COMO LA CARPETA HISTORICA DESDE SU CREACION HASTA LAFECHA LA CARPETA HISTORICA DE REP. LEGALES Y TODOS LO SDATOS DE LA CREACION DE LAS SOCIEDADES QUE SE RELACIONAN EN EL OFICIO: SOCIEDAD LA ESCALERA SOCIEDAD COMANDITA SIMPLE NIT 805003150-0 CANCELADA EN CALI MAT # 422581 Y DISTRIBUIDORA DE CARNES ANGUS CALI SAS NIT 901433063-0 ACTIVA EN CALI MAT # 1101332- 16 Y SUS ESTABLECIMIENTO MAT 965646-2 1030295-2 1045856-2 1045857-2 1125652-2 Y 1125654-2"/>
    <s v="A"/>
    <s v="JCMARIN"/>
    <s v=" "/>
    <s v="Obrero"/>
    <d v="2023-05-15T00:00:00"/>
    <s v="Origino"/>
    <s v="NRESPONS"/>
    <s v="Registros Pub y Redes Emp"/>
    <s v="Back (Registro)"/>
    <s v="Finalizado"/>
    <s v=" "/>
    <s v="Asignado a"/>
    <s v="ECUARTAS"/>
    <s v="Registros Pub y Redes Emp"/>
    <s v="Back (Registro)"/>
    <d v="2023-05-15T00:00:00"/>
    <s v="A"/>
    <s v=""/>
    <m/>
    <m/>
    <m/>
    <m/>
    <m/>
    <m/>
    <m/>
    <s v="Sin Identificación"/>
    <m/>
    <s v="RAMIRO HERNANDO SERRANO ROBLEDO"/>
    <s v=""/>
    <s v=""/>
    <s v="E-mail"/>
    <s v=""/>
    <s v="3 Peticiones"/>
    <x v="0"/>
    <s v="Registros Publicos y Redes Emp"/>
    <s v="Derecho de peticion"/>
    <s v="."/>
    <s v="."/>
    <s v="2023 - 00237 SANTIAGO DE CALI, 18 DE MAYO DE 2022 SEÑORES FISCALIA GENERAL DE LA NACION ATENCIÓN: RAMIRO HERNANDO SERRANO ROBLEDO TÉCNICO INVESTIGADOR IV RAMIRO.SERRANO@FISCALIA.GOV.CO BOGOTÁ D.C. CORDIAL SALUDO DAMOS RESPUESTA A SU OFICIO NUNC 110016000096202250138 DEL 12 DE MAYO DE 2023, RECIBIDO EN ESTA ENTIDAD EL MISMO DÍA, EN EL CUAL SOLICITA: &quot;SE INFORME SI LOS ESTABLECIMIENTOS DE COMERCIO SE REQUIERE INFORMACIÓN RUES, COMO TAMBIÉN LA CARPETA HISTÓRICA DESDE SU CREACIÓN A LA FECHA, AL IGUAL QUE LA CARPETA HISTÓRICA, REPRESENTANTES LEGALES Y EN GENERAL LOS DATOS DE CREACIÓN DE ESTA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
    <s v="."/>
    <s v="Finalizado"/>
    <s v="ECUARTAS"/>
    <d v="2023-05-18T00:00:00"/>
    <d v="2023-05-18T00:00:00"/>
    <s v="ramiro.serrano@fiscalia.gov.co.rpost.biz jueves 18/05/2023 8:28 a. m"/>
    <s v="N"/>
    <s v=""/>
    <x v="0"/>
    <s v=""/>
    <s v="N"/>
    <d v="2023-05-18T00:00:00"/>
    <d v="2023-05-18T00:00:00"/>
    <n v="4"/>
    <n v="15"/>
    <x v="0"/>
    <n v="15"/>
    <s v="cumple"/>
  </r>
  <r>
    <x v="0"/>
    <n v="2023003333"/>
    <x v="91"/>
    <s v="EN COMUNICACION DEL DIA 13052023 CON EMAIL ENVIADO A CONTACTO CCC MEDIANTE PETICION LA SRA. NICOLLE STEPHANNY BUITRON FORONDA CC 1193226555 SOLICITA SI ES POSIBLE INFORMACIÓN DE CONTACTO DE MIPYMES REGISTRADAS DE LA CIUDAD DADO QUE ME ENCUENTRO CULMINANDO MI PROYECTO DE GRADO REQUIERO REALIZAR UNA VALIDACIÓN DEL MERCADO POR MEDIO DE UNA ENCUESTA QUE SE VA A DIRIGIR A ESTAS MIPYMES"/>
    <s v="A"/>
    <s v="JCMARIN"/>
    <s v=" "/>
    <s v="Obrero"/>
    <d v="2023-05-15T00:00:00"/>
    <s v="Origino"/>
    <s v="NRESPONS"/>
    <s v="Registros Pub y Redes Emp"/>
    <s v="Back (Registro)"/>
    <s v="Finalizado"/>
    <s v=" "/>
    <s v="Asignado a"/>
    <s v="ECUARTAS"/>
    <s v="Registros Pub y Redes Emp"/>
    <s v="Back (Registro)"/>
    <d v="2023-05-15T00:00:00"/>
    <s v="A"/>
    <s v=""/>
    <m/>
    <m/>
    <m/>
    <m/>
    <m/>
    <m/>
    <m/>
    <s v="Sin Identificación"/>
    <m/>
    <s v="NICOLLE STEPHANNY BUITRON FORONDA"/>
    <s v=""/>
    <s v="consultoriagn.1703@gmail.com"/>
    <s v="E-mail"/>
    <s v="305 282 6008"/>
    <s v="3 Peticiones"/>
    <x v="0"/>
    <s v="Registros Publicos y Redes Emp"/>
    <s v="Derecho de peticion"/>
    <s v="."/>
    <s v="."/>
    <s v="2023-00498 SANTIAGO DE CALI, 17 DE MAYO DE 2023 SEÑORA NICOLLE STEPHANNY BUITRON FORONDA CONSULTORIAGN.1703@GMAIL.COM LA CIUDAD CORDIAL SALUDO, DAMOS RESPUESTA A SU ESCRITO DEL 13 DE MAYO DE 2023, RECIBIDO EN ESTA ENTIDAD EL MISMO DÍA, EN EL QUE SOLICITA: &quot;SÍ ES POSIBLE INFORMACIÓN DE CONTACTO DE MIPYMES REGISTRADAS DE LA CIUDAD, DADO QUE ME ENCUENTRO CULMINANDO MI PROYECTO DE GRADO EL CUAL SE BASA EN LA CREACIÓN DE UN MODELO DE NEGOCIO PARA LA IMPLEMENTACIÓN DE UNA CONSULTORA DE PROCESOS EMPRESARIALES EN APOYO A LAS MIPYMES DE LA CIUDAD DE SANTIAGO DE CALI, PARA LO CUAL REQUIERO REALIZAR UNA VALIDACIÓN DEL MERCADO POR MEDIO DE UNA ENCUESTA QUE SE VA A DIRIGIR A ESTAS MIPYMES LA CUAL SERÁ ENVIADA POR EL MEDIO DE CONTACTO QUE USTEDES ME PUEDAN BRINDAR&quot;. AL RESPECTO, LE INFORMAMOS QUE LAS CÁMARAS DE COMERCIO DEBEN CEÑIRSE A LO ESTRICTAMENTE CONSAGRADO EN EL ORDENAMIENTO JURÍDICO Y, POR TANTO, SOLO PUEDEN HACER LO QUE LA LEY LAS FACULTA, DE TAL MANERA QUE EL ARTÍCULO 86 DEL"/>
    <s v="."/>
    <s v="Finalizado"/>
    <s v="ECUARTAS"/>
    <d v="2023-05-17T00:00:00"/>
    <d v="2023-05-17T00:00:00"/>
    <s v="consultoriagn.1703@gmail.com.rpost.biz miércoles 17/05/2023 6:05 p. m"/>
    <s v="N"/>
    <s v=""/>
    <x v="0"/>
    <s v="Interés general y particular"/>
    <s v="N"/>
    <d v="2023-05-17T00:00:00"/>
    <d v="2023-05-17T00:00:00"/>
    <n v="3"/>
    <n v="15"/>
    <x v="0"/>
    <n v="15"/>
    <s v="cumple"/>
  </r>
  <r>
    <x v="0"/>
    <n v="2023003338"/>
    <x v="91"/>
    <s v="EN COMUNICACION DEL DIA 09052023 CON RAD. 20232200155401 DE LA PERSONERIA MUPAL DE SANTIAGO DE CALI ENVIADO VIA EMAIL A CONTACTO CCC RECIBIDO EL DIA 15052023 SOLICITAN DE LA MANERA MÁS RESPETUOSA NOS PERMI-TIMOS SOLICITARLE SE SIRVA REMITIR EL CERTIFICADO DE EXISTENCIA Y REPRESENTACIÓN LEGAL DE LA EMPRESA TECHNO SECURITY AREA 20 S.A.S - NOTA LA SOCIOEDAD TECHNO SECURITY AREA 20 S.A.S NIT 901088359 - 5 ACTIVA_x0009_CALI CON MAT # 988481"/>
    <s v="A"/>
    <s v="JCMARIN"/>
    <s v=" "/>
    <s v="Obrero"/>
    <d v="2023-05-15T00:00:00"/>
    <s v="Origino"/>
    <s v="NRESPONS"/>
    <s v="Registros Pub y Redes Emp"/>
    <s v="Back (Registro)"/>
    <s v="Finalizado"/>
    <s v=" "/>
    <s v="Asignado a"/>
    <s v="ECUARTAS"/>
    <s v="Registros Pub y Redes Emp"/>
    <s v="Back (Registro)"/>
    <d v="2023-05-15T00:00:00"/>
    <s v="A"/>
    <s v="MERCANTIL"/>
    <n v="988481"/>
    <m/>
    <m/>
    <m/>
    <m/>
    <m/>
    <m/>
    <s v="Inscrito"/>
    <m/>
    <s v="JUAN JESUS CALDERON VELASCO"/>
    <s v=""/>
    <s v="participacion@personeriacali.gov.co"/>
    <s v="E-mail"/>
    <s v="3183355722"/>
    <s v="3 Peticiones"/>
    <x v="0"/>
    <s v="Registros Publicos y Redes Emp"/>
    <s v="Derecho de peticion"/>
    <s v="."/>
    <s v="."/>
    <s v="2023-00483 SANTIAGO DE CALI, 18 DE MAYO DE 2023 SEÑORES PERSONERÍA DE SANTIAGO DE CALI ATENCIÓN: JUAN JESUS CALDERON VELASCO DIRECTOR OPERATIVO PARA LA PARTICIPACIÓN CIUDADANA PARTICIPACION@PERSONERIACALI.GOV.CO LA CIUDAD CORDIAL SALUDO DAMOS RESPUESTA A SU OFICIO 220.10.1/108242 DEL 9 DE MAYO DE 2023, RECIBIDO EN ESTA ENTIDAD EL 15 DE MAYO, EN EL CUAL SOLICITA: &quot;INFORMACIÓN REFERENTE A LA EMPRESA TECHNO SECURITY AREA 20 S.A.S, DE LA MANERA MÁS RESPETUOSA NOS PERMITIMOS SOLICITARLE SE SIRVA REMITIR EL CERTIFICADO DE EXISTENCIA Y REPRESENTACIÓN LEGAL DE DICHA EMPRESA A FIN DE DAR RESPUESTA AL MINISTERIO DE TECNOLOGÍAS DE LA INFORMACIÓN Y LAS COMUNICACIONE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
    <s v="."/>
    <s v="Finalizado"/>
    <s v="ECUARTAS"/>
    <d v="2023-05-18T00:00:00"/>
    <d v="2023-05-18T00:00:00"/>
    <s v="'participacion@personeriacali.gov.co.rpost.biz' jueves 18/05/2023 10:30 a. m"/>
    <s v="N"/>
    <s v=""/>
    <x v="0"/>
    <s v=""/>
    <s v="N"/>
    <d v="2023-05-18T00:00:00"/>
    <d v="2023-05-18T00:00:00"/>
    <n v="4"/>
    <n v="15"/>
    <x v="0"/>
    <n v="15"/>
    <s v="cumple"/>
  </r>
  <r>
    <x v="0"/>
    <n v="2023003340"/>
    <x v="92"/>
    <s v="EN COMUNICACIONDEL DIA 08052023 CON EMAIL ENVIADO A LA CC NEIVA Y REMITIDO A LA CC CALI EL DIA 15052023 CON RAD. 20230537289 POR TRASLADO POR COMPENTENCIAS CON DOCUMENTO SIN OFICIO DE LA CGR GERENCIA DPTAL DE NEIVA SOLICITAN INFORMAR A ESE DESPACHO SI LAS PERSONAS QUE SE RELACIONAN EN EL OFICIO SE ENCUENTRAN REGISTRADOS A NIVEL NACIONAL COMO PROPIETARIO DE ESTABLECIMIENTO DE COMERCIO O SOCIEDAD JOSE ANTONIO MUÑOZ PAZ CC 12144134 - CLAUDIA MARCELA CAMACHO VARON CC 1110482091 - EULOGIO DURAN RODRIGUEZ CC 11380470 - NOTA LAS CEDULAS APORTADA NO FIGURAN REGISTRADAS EN LA CCC"/>
    <s v="A"/>
    <s v="JCMARIN"/>
    <s v=" "/>
    <s v="Obrero"/>
    <d v="2023-05-16T00:00:00"/>
    <s v="Origino"/>
    <s v="NRESPONS"/>
    <s v="Registros Pub y Redes Emp"/>
    <s v="Back (Registro)"/>
    <s v="Finalizado"/>
    <s v=" "/>
    <s v="Asignado a"/>
    <s v="ECUARTAS"/>
    <s v="Registros Pub y Redes Emp"/>
    <s v="Back (Registro)"/>
    <d v="2023-05-16T00:00:00"/>
    <s v="A"/>
    <s v=""/>
    <m/>
    <m/>
    <m/>
    <m/>
    <m/>
    <m/>
    <m/>
    <s v="Sin Identificación"/>
    <m/>
    <s v="LINA MARCELA ALARCON RODRIGUEZ"/>
    <s v="8630514"/>
    <s v="lina.marcela@contralorianeiva.gov.co"/>
    <s v="E-mail"/>
    <s v=""/>
    <s v="3 Peticiones"/>
    <x v="0"/>
    <s v="Registros Publicos y Redes Emp"/>
    <s v="Derecho de peticion"/>
    <s v="."/>
    <s v="."/>
    <s v="2023-00501 SANTIAGO DE CALI, 17 DE MAYO DE 2023 SEÑORES CONTRALORIA MUNICIPAL DE NEIVA ATENCIÓN: LINA MARCELA ALARCON RODRIGUEZ PROFESIONAL ESPECIALIZADO II LINA.MARCELA@CONTRALORIANEIVA.GOV.CO NEIVA CORDIAL SALUDO, DAMOS RESPUESTA AL OFICIO SN DEL 8 DE MAYO DE 2023, ENVIADA A LA CÁMARA DE COMERCIO DEL HUILA Y REMITIDO A ESTA ENTIDAD EL 15 DE MAYO, EN EL QUE SOLICITA: &quot;INFORMAR A ESTE DESPACHO SI LAS PERSONAS QUE SE RELACIONAN A CONTINUACIÓN SE ENCUENTRAN REGISTRADOS EN LA OFICINA Y/O NIVEL NACIONAL COMO PROPIETARIO DE ESTABLECIMIENTO DE COMERCIO O SOCIEDAD: &quot;_x0009_JOSE ANTONIO MUÑOZ PAZ, IDENTIFICADO CON CÉDULA DE CIUDADANÍA NO. 12.144.134 &quot;_x0009_CLAUDIA MARCELA CAMACHO VARON, IDENTIFICADA CON LA CÉDULA DE CIUDADANÍA NO. 1.110.482.091 &quot;_x0009_EULOGIO DURAN RODRIGUEZ, IDENTIFICADO CON LA CEDULA DE CIUDADANÍA NO. 11.380.470&quot; AL RESPECTO, LE INFORMAMOS QUE LAS CÁMARAS DE COMERCIO DEBEN CEÑIRSE A LO ESTRICTAMENTE CONSAGRADO EN EL ORDENAMIENTO JURÍDICO Y, POR LO TANTO, SOLO PUEDEN HACER LO QUE"/>
    <s v="."/>
    <s v="Finalizado"/>
    <s v="ECUARTAS"/>
    <d v="2023-05-17T00:00:00"/>
    <d v="2023-05-17T00:00:00"/>
    <s v="lina.marcela@contralorianeiva.gov.co.rpost.biz miércoles 17/05/2023 4:57 p. m"/>
    <s v="N"/>
    <s v=""/>
    <x v="0"/>
    <s v=""/>
    <s v="N"/>
    <d v="2023-05-17T00:00:00"/>
    <d v="2023-05-17T00:00:00"/>
    <n v="2"/>
    <n v="15"/>
    <x v="0"/>
    <n v="15"/>
    <s v="cumple"/>
  </r>
  <r>
    <x v="0"/>
    <n v="2023003350"/>
    <x v="92"/>
    <s v="EN COMUNICACION DEL DIA 09052023 CON OFICIO 2023EE0071735 DE LA C G R OFICINA DE CONTROL DISCIPLINARIO BOGOTA DC ENVIADO VIA EMAIL A CONTACTO CCC SOLICITAN REMITIR A ESA OFICINA EL CERTIFICADO DE EXCISTENCIA Y REPRESENTACION LEGAL DE LA EMPRESA TL IGEAMBIENTES SAS - NOTA LA SOCIEDAD T.L INGEAMBIENTE S.A.S. NIT 900129676 - 9 EN CALICON MAT # 701996 ACTIVA"/>
    <s v="A"/>
    <s v="JCMARIN"/>
    <s v=" "/>
    <s v="Obrero"/>
    <d v="2023-05-16T00:00:00"/>
    <s v="Origino"/>
    <s v="NRESPONS"/>
    <s v="Registros Pub y Redes Emp"/>
    <s v="Back (Registro)"/>
    <s v="Finalizado"/>
    <s v=" "/>
    <s v="Asignado a"/>
    <s v="ECUARTAS"/>
    <s v="Registros Pub y Redes Emp"/>
    <s v="Back (Registro)"/>
    <d v="2023-05-16T00:00:00"/>
    <s v="A"/>
    <s v="MERCANTIL"/>
    <n v="701996"/>
    <m/>
    <m/>
    <m/>
    <m/>
    <m/>
    <m/>
    <s v="Inscrito"/>
    <m/>
    <s v="HILDA ISABEL BURGOS NEGRESTE"/>
    <s v=""/>
    <s v=""/>
    <s v="E-mail"/>
    <s v=""/>
    <s v="3 Peticiones"/>
    <x v="0"/>
    <s v="Registros Publicos y Redes Emp"/>
    <s v="Derecho de peticion"/>
    <s v="."/>
    <s v="."/>
    <s v="2023-00467 SANTIAGO DE CALI, 18 DE MAYO DE 2023 SEÑORES CONTRALORIA GENERAL DE LA REPÚBLICA ATENCIÓN: HILDA ISABEL BURGOS NEGRETE ABOGADO INSTRUCTOR - OFICINA DE CONTROL DISCIPLINARIO CGR@CONTRALORIA.GOV.CO BOGOTÁ D.C. CORDIAL SALUDO, DAMOS RESPUESTA AL OFICIO 2023EE0071735 DEL 9 DE MAYO DE 2023, RECIBIDO EN ESTA ENTIDAD EL 15 DE MAYO, EN EL QUE SOLICITA: &quot;CERTIFICADO DE EXISTENCIA Y REPRESENTACIÓN DE LA EMPRESA TL IGEAMBIET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
    <s v="."/>
    <s v="Finalizado"/>
    <s v="ECUARTAS"/>
    <d v="2023-05-18T00:00:00"/>
    <d v="2023-05-18T00:00:00"/>
    <s v="cgr@contraloria.gov.co.rpost.biz jueves 18/05/2023 11:36 a. m."/>
    <s v="N"/>
    <s v=""/>
    <x v="0"/>
    <s v=""/>
    <s v="N"/>
    <d v="2023-05-18T00:00:00"/>
    <d v="2023-05-18T00:00:00"/>
    <n v="3"/>
    <n v="15"/>
    <x v="0"/>
    <n v="15"/>
    <s v="cumple"/>
  </r>
  <r>
    <x v="0"/>
    <n v="2023003352"/>
    <x v="92"/>
    <s v="EN COMUNICACION DEL DIA 15052023 CON EMAIL ENVIADO A CONTACTO CCC MEDIANTE PETICION LA SR.A NOREIDA MARTINEZ MAHECHA SOLICITA UNA BASE DE DATOS DE EMPRESAS FABRICANTES DE CALZADO (NO COMERCIALIZADORAS) DONDE PUEDA OBTENER NOMBRE DIRECCIONES Y TELÉFONOS DE CONTACTO ESTO PARA REVISAR POTENCIALES PROVEEDORES DE CALZADO."/>
    <s v="A"/>
    <s v="JCMARIN"/>
    <s v=" "/>
    <s v="Obrero"/>
    <d v="2023-05-16T00:00:00"/>
    <s v="Origino"/>
    <s v="NRESPONS"/>
    <s v="Registros Pub y Redes Emp"/>
    <s v="Back (Registro)"/>
    <s v="Finalizado"/>
    <s v=" "/>
    <s v="Asignado a"/>
    <s v="ECUARTAS"/>
    <s v="Registros Pub y Redes Emp"/>
    <s v="Back (Registro)"/>
    <d v="2023-05-16T00:00:00"/>
    <s v="A"/>
    <s v=""/>
    <m/>
    <m/>
    <m/>
    <m/>
    <m/>
    <m/>
    <m/>
    <s v="Sin Identificación"/>
    <m/>
    <s v=" NOREIDA MARTINEZ MAHECHA"/>
    <s v=""/>
    <s v="martinezm-n@javeriana.edu.co"/>
    <s v="E-mail"/>
    <s v="317-6389864"/>
    <s v="3 Peticiones"/>
    <x v="0"/>
    <s v="Registros Publicos y Redes Emp"/>
    <s v="Derecho de peticion"/>
    <s v="."/>
    <s v="."/>
    <s v="2023-00498 SANTIAGO DE CALI, 18 DE MAYO DE 2023 SEÑORA NOREIDA MARTINEZ MAHECHA ESTUDIANTE ESPECIALIZACIÓN GEESS PONTIFICIA UNIVERSIDAD JAVERIANA MARTINEZM-N@JAVERIANA.EDU.CO LA CIUDAD CORDIAL SALUDO, DAMOS RESPUESTA A SU CORREO ELECTRÓNICO DEL 15 DE MAYO DE 2023, RECIBIDO EN ESTA ENTIDAD EL MISMO DÍA, EN EL QUE SOLICITA: &quot;UNA BASE DE DATOS DE EMPRESAS FABRICANTES DE CALZADO (NO COMERCIALIZADORAS) DONDE PUEDA OBTENER NOMBRE DIRECCIONES Y TELÉFONOS DE CONTACTO ESTO PARA REVISAR POTENCIALES PROVEEDORES DE CALZAD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
    <s v="."/>
    <s v="Finalizado"/>
    <s v="ECUARTAS"/>
    <d v="2023-05-18T00:00:00"/>
    <d v="2023-05-18T00:00:00"/>
    <s v="'martinezm-n@javeriana.edu.co.rpost.biz' jueves 18/05/2023 4:46 p. m"/>
    <s v="N"/>
    <s v=""/>
    <x v="0"/>
    <s v="Interés general y particular"/>
    <s v="N"/>
    <d v="2023-05-18T00:00:00"/>
    <d v="2023-05-18T00:00:00"/>
    <n v="3"/>
    <n v="15"/>
    <x v="0"/>
    <n v="15"/>
    <s v="cumple"/>
  </r>
  <r>
    <x v="0"/>
    <n v="2023003354"/>
    <x v="92"/>
    <s v="EN COMUNICACION DEL DIA 15052023 CON EMAIL ENVIADO A CONTACTO CCC MEDIANTE DER DE PETICION LA SEÑORA YENNY ESTUPIÑAN SERNA SOLICITA INFORMACIÓN SOBRE ESTABLECIMIENTOS DE HELADERÍA REGISTRADOS EN LA CIUDAD DE CALI ESTO DEBIDO A UNA TESIS DE POSGRADO QUE SE ESTÁ REALIZANDO, LOS DIRECTORES DE LA TESIS ME SOLICITAN ESTE DATO CON SUMA URGENCIA PARA PODER SEGUIR CON LA INVESTIGACIÓN, POR MOTIVOS ACADÉMICOS REQUIERO LA INFORMACIÓN DE MANERA GRATUITA PARA ASÍ PODER SEGUIR CON LA INVESTIGACIÓN DE MI TESIS"/>
    <s v="A"/>
    <s v="JCMARIN"/>
    <s v=" "/>
    <s v="Obrero"/>
    <d v="2023-05-16T00:00:00"/>
    <s v="Origino"/>
    <s v="NRESPONS"/>
    <s v="Registros Pub y Redes Emp"/>
    <s v="Back (Registro)"/>
    <s v="Finalizado"/>
    <s v=" "/>
    <s v="Asignado a"/>
    <s v="ECUARTAS"/>
    <s v="Registros Pub y Redes Emp"/>
    <s v="Back (Registro)"/>
    <d v="2023-05-16T00:00:00"/>
    <s v="A"/>
    <s v=""/>
    <m/>
    <m/>
    <m/>
    <m/>
    <m/>
    <m/>
    <m/>
    <s v="Sin Identificación"/>
    <m/>
    <s v="YENNY ESTUPIÑAN SERNA"/>
    <s v=""/>
    <s v="yenny.estupinan@correounivalle.edu.co"/>
    <s v="E-mail"/>
    <s v=""/>
    <s v="3 Peticiones"/>
    <x v="0"/>
    <s v="Registros Publicos y Redes Emp"/>
    <s v="Derecho de peticion"/>
    <s v="."/>
    <s v="."/>
    <s v="2023-00498 SANTIAGO DE CALI, 18 DE MAYO DE 2023 SEÑORA YENNY ESTUPIÑAN SERNA PROFESIONAL EN ADMINISTRACIÓN DE EMPRESAS Y ESTUDIANTE DE POSGRADO YENNY.ESTUPINAN@CORREOUNIVALLE.EDU.CO LA CIUDAD CORDIAL SALUDO, DAMOS RESPUESTA A SU CORREO ELECTRÓNICO DEL 15 DE MAYO DE 2023, RECIBIDO EN ESTA ENTIDAD EL MISMO DÍA, EN EL QUE SOLICITA: &quot;INFORMACIÓN SOBRE ESTABLECIMIENTOS DE HELADERÍA REGISTRADOS EN LA CIUDAD DE CALI, ESTO DEBIDO A UNA TESIS DE POSGRADO QUE SE ESTÁ REALIZANDO, LOS DIRECTORES DE LA TESIS ME SOLICITAN ESTE DATO CON SUMA URGENCIA PARA PODER SEGUIR CON LA INVESTIGACIÓN, POR MOTIVOS ACADÉMICOS REQUIERO LA INFORMACIÓN DE MANERA GRATUITA PARA ASÍ PODER SEGUIR CON LA INVESTIGACIÓN DE MI TESI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
    <s v="."/>
    <s v="Finalizado"/>
    <s v="ECUARTAS"/>
    <d v="2023-05-18T00:00:00"/>
    <d v="2023-05-18T00:00:00"/>
    <s v="yenny.estupinan@correounivalle.edu.co.rpost.biz jueves 18/05/2023 5:11 p. m."/>
    <s v="N"/>
    <s v=""/>
    <x v="0"/>
    <s v=""/>
    <s v="N"/>
    <d v="2023-05-18T00:00:00"/>
    <d v="2023-05-18T00:00:00"/>
    <n v="3"/>
    <n v="15"/>
    <x v="0"/>
    <n v="15"/>
    <s v="cumple"/>
  </r>
  <r>
    <x v="0"/>
    <n v="2023003357"/>
    <x v="92"/>
    <s v="EN COMUNICACION DEL DIA 16052023 CON OFICIO 0373 DEL JUZGADO 10 PENAL MUPAL CONTROL DE GARANTIAS - BARRANQUILLA ENVIADO VIA EMAIL A CONTACTO CCC REQUERIR A LA CÁMARA DE COMERCIO DE CALI SEDE YUMBO PARA A LA MAYOR BREVEDAD POSIBLE REMITA A ESTE DESPACHO LA INFORMACIÓN QUE REPOSE EN SUS ARCHIVOS CON REFERENCIA A LA INSCRIPCIÓN Y CERTIFICADO DE EXISTENCIA Y REPRESENTACIÓN LEGAL COMO PERSONA JURÍDICA DE LA ACCIONADA STF GROUP S.A EN DONDE CONSTE SUS DATOS ESPECIALMENTE SU DIRECCIÓN SU CORREO ELECTRÓNICO PARA NOTIFICACIONES JUDICIALES O EQUIVALENTE PARA TALES EFECTOS."/>
    <s v="A"/>
    <s v="JCMARIN"/>
    <s v=" "/>
    <s v="Obrero"/>
    <d v="2023-05-16T00:00:00"/>
    <s v="Origino"/>
    <s v="NRESPONS"/>
    <s v="Registros Pub y Redes Emp"/>
    <s v="Back (Registro)"/>
    <s v="Finalizado"/>
    <s v=" "/>
    <s v="Asignado a"/>
    <s v="ECUARTAS"/>
    <s v="Registros Pub y Redes Emp"/>
    <s v="Back (Registro)"/>
    <d v="2023-05-16T00:00:00"/>
    <s v="A"/>
    <s v="MERCANTIL"/>
    <n v="427639"/>
    <m/>
    <m/>
    <m/>
    <m/>
    <m/>
    <m/>
    <s v="Inscrito"/>
    <m/>
    <s v="ANGELI MARCELA CASTRO VILLALBA"/>
    <s v="3510646"/>
    <s v="J10pmgba@cendoj.ramajudicial.gov.co"/>
    <s v="E-mail"/>
    <s v=""/>
    <s v="3 Peticiones"/>
    <x v="0"/>
    <s v="Registros Publicos y Redes Emp"/>
    <s v="Derecho de peticion"/>
    <s v="."/>
    <s v="."/>
    <s v="2023 - 00493 SANTIAGO DE CALI, 16 DE MAYO DE 2023 SEÑORES JUZGADO DECIMO PENAL MUNICIPAL CON FUNCIONES DE CONTROL DE GARANTÍAS ATENCIÓN: ANGELI MARCELA CASTRO VILLALBA OFICIAL MAYOR J10PMGBA@CENDOJ.RAMAJUDICIAL.GOV.CO BARRANQUILLA CORDIAL SALUDO DAMOS RESPUESTA AL OFICIO 0373 RADICACIÓN 08001-40-88-010-2023-00050-00 DEL 16 DE MAYO DE 2023 RECIBIDO EN ESTA ENTIDAD EL MISMO DÍA, EN EL QUE SOLICITA &quot;REMITA A ESTE DESPACHO LA INFORMACIÓN QUE REPOSE EN SUS ARCHIVOS CON REFERENCIA A LA INSCRIPCIÓN Y CERTIFICADO DE EXISTENCIA Y REPRESENTACIÓN LEGAL COMO PERSONA JURÍDICA DE LA ACCIONADA STF GROUP S.A, EN DONDE CONSTE SUS DATOS, ESPECIALMENTE SU DIRECCIÓN SU CORREO ELECTRÓNICO PARA NOTIFICACIONES JUDICIALES O EQUIVALENTE PARA TALES EFECTOS&quot;. AL RESPECTO, LE INFORMAMOS QUE LAS CÁMARAS DE COMERCIO DEBEN CEÑIRSE A LO ESTRICTAMENTE CONSAGRADO EN EL ORDENAMIENTO JURÍDICO Y, POR LO TANTO, SOLO PUEDEN HACER LO QUE LA LEY LAS FACULTA, DE TAL MANERA QUE EL ARTÍCULO 86 DEL CÓDIGO DE COMERCIO"/>
    <s v="."/>
    <s v="Finalizado"/>
    <s v="ECUARTAS"/>
    <d v="2023-05-16T00:00:00"/>
    <d v="2023-05-16T00:00:00"/>
    <s v="'j10pmgba@cendoj.ramajudicial.gov.co.rpost.biz' martes 16/05/2023 3:24 p. m."/>
    <s v="N"/>
    <s v=""/>
    <x v="0"/>
    <s v=""/>
    <s v="N"/>
    <d v="2023-05-16T00:00:00"/>
    <d v="2023-05-16T00:00:00"/>
    <n v="1"/>
    <n v="15"/>
    <x v="0"/>
    <n v="15"/>
    <s v="cumple"/>
  </r>
  <r>
    <x v="0"/>
    <n v="2023003360"/>
    <x v="92"/>
    <s v="EN COMUNICACION DEL DIA 16052023 CON OFICIO GS-2023-00036 DE LA POLICIA NACIONAL SECCIONAL CALI ENVIADO VIA EMAIL A CONTACTO CCC SOLICITAN INFORMAR SI LOS CIUDADANOS QUE SE RELACIONAN EN EL OFICIO SON PROPIETARIOS SOCIOS O REPRESENTANTES LEGALES DE ESTABLECIMIENTO COMERCIALES TANTO PRIVADOS COMO ABIERTOS AL PUBLICO DE SER POSITIVO APORTAR DOCUMENTOS CORRESPONDIENTES."/>
    <s v="A"/>
    <s v="JCMARIN"/>
    <s v=" "/>
    <s v="Obrero"/>
    <d v="2023-05-16T00:00:00"/>
    <s v="Origino"/>
    <s v="NRESPONS"/>
    <s v="Registros Pub y Redes Emp"/>
    <s v="Back (Registro)"/>
    <s v="Finalizado"/>
    <s v=" "/>
    <s v="Asignado a"/>
    <s v="ECUARTAS"/>
    <s v="Registros Pub y Redes Emp"/>
    <s v="Back (Registro)"/>
    <d v="2023-05-16T00:00:00"/>
    <s v="A"/>
    <s v=""/>
    <m/>
    <m/>
    <m/>
    <m/>
    <m/>
    <m/>
    <m/>
    <s v="Sin Identificación"/>
    <m/>
    <s v="PT JOSE HUMBERTO ALZATE GUTIERREZ"/>
    <s v="3250454EXT6413"/>
    <s v="jose.alzate1469@correo.policia.gov.co"/>
    <s v="E-mail"/>
    <s v=""/>
    <s v="3 Peticiones"/>
    <x v="0"/>
    <s v="Registros Publicos y Redes Emp"/>
    <s v="Derecho de peticion"/>
    <s v="."/>
    <s v="."/>
    <s v=" 2023 - 00038 SANTIAGO DE CALI, 18 DE MAYO DE 2023 SEÑORES MINISTERIO DE DEFENSA NACIONAL POLICIA NACIONAL ATENCIÓN: PATRULLERO JOSE HUMBERTO ALZATE GUTIERREZ INVESTIGADOR CRIMINAL SIJIN JOSE.ALZATE1469@CORREO.POLICIA.GOV.CO LA CIUDAD CORDIAL SALUDO, DAMOS RESPUESTA A SU OFICIO NO. GS-2023-00036/REGIN-SIJIN - 25.10 DEL 16 DE MAYO DE 2023, RECIBIDO EN ESTA ENTIDAD EL MISMO DÍA, EN EL QUE SOLICITA: &quot;INFORMAR SI LOS CIUDADANOS QUE A CONTINUACIÓN SE RELACIONAN, SON PROPIETARIOS, SOCIOS O REPRESENTANTES DE ESTABLECIMIENTOS COMERCIANTES TANTO PRIVADOS COMO ABIERTOS AL PÚBLICO, DE SER ASÍ APORTAR CERTIFICADOS DE TRADICIÓN U DOCUMENTACIÓN CORRESPONDI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
    <s v="."/>
    <s v="Finalizado"/>
    <s v="ECUARTAS"/>
    <d v="2023-05-18T00:00:00"/>
    <d v="2023-05-18T00:00:00"/>
    <s v="'jose.alzate1469@correo.policia.gov.co.rpost.biz' jueves 18/05/2023 5:02 p. m"/>
    <s v="N"/>
    <s v=""/>
    <x v="0"/>
    <s v=""/>
    <s v="N"/>
    <d v="2023-05-18T00:00:00"/>
    <d v="2023-05-18T00:00:00"/>
    <n v="3"/>
    <n v="15"/>
    <x v="0"/>
    <n v="15"/>
    <s v="cumple"/>
  </r>
  <r>
    <x v="0"/>
    <n v="2023003363"/>
    <x v="92"/>
    <s v="SOLICITO AMABLEMENTE QUE SE NOS BRINDE LA MENCIONADA CHARLA A 45 ESTUDIANTES DE LA UNIVERSIDAD DEL CAUCA, DE SÉPTIMO SEMESTRE DE DERECHO EN LA MODALIDAD DIURNA PARA EL DÍA 19 DE MAYO, PUESTO QUE ESTA SERÍA DE GRAN APRENDIZAJE PARA NUESTRA FORMACIÓN."/>
    <s v="A"/>
    <s v="LROJAS"/>
    <s v=" "/>
    <s v="Unicentro web"/>
    <d v="2023-05-16T00:00:00"/>
    <s v="Origino"/>
    <s v="LROJAS"/>
    <s v="Secretaria General"/>
    <s v="Asuntos Legales y Contratacion"/>
    <s v="Finalizado"/>
    <s v=" "/>
    <s v="Asignado a"/>
    <s v="LCABRERA"/>
    <s v="Asuntos Legales y Contratacion"/>
    <s v="Asuntos Legales y Contratacion"/>
    <d v="2023-05-16T00:00:00"/>
    <s v="A"/>
    <s v=""/>
    <m/>
    <m/>
    <m/>
    <m/>
    <m/>
    <m/>
    <m/>
    <s v="Sin Identificación"/>
    <n v="1061805992"/>
    <s v="MARÍA CAMILA GALLARDO PALMA"/>
    <s v=""/>
    <s v="mcgallardo@unicauca.edu.co"/>
    <s v="E-mail"/>
    <s v="3104513377"/>
    <s v="3 Peticiones"/>
    <x v="27"/>
    <s v="Asuntos Legales y Contratacion"/>
    <s v="Derecho de peticion"/>
    <s v="."/>
    <s v="."/>
    <s v="SE REMITE RESPUESTA DESDE EL CORREO ASUNTOS LEGALES EL 18/05/2023, EN EL SIGUIENTE SENTIDO: EN ATENCIÓN A LA COMUNICACIÓN ELECTRÓNICA ENVIADA POR USTED A LA CÁMARA DE COMERCIO DE CALI EL 15 DE MAYO DEL AÑO 2023, POR MEDIO DE LA CUAL, EN TÉRMINOS GENERALES, MANIFIESTA QUE ES ESTUDIANTE DEL PROGRAMA ACADÉMICO DE DERECHO DE LA UNIVERSIDAD DEL CAUCA, UBICADA EN LA CIUDAD DE POPAYÁN, Y QUE ACTUALMENTE CURSA LA MATERIA ESTRUCTURA DE LA ADMINISTRACIÓN PÚBLICA, Y EN EL DESARROLLO DE ESTA SE HA RECOMENDADO REALIZAR UNA VISITA PROGRAMADA A LAS INSTALACIONES DE LA CÁMARA DE COMERCIO PARA CONOCER ¿DE PRIMERA MANO EL MANEJO Y GESTIÓN QUE REALIZAN COMO ENTIDAD ADMINISTRATIVA, LOS CONFLICTOS LEGALES QUE HAYAN PRESENTADO, Y SU FUNCIONAMIENTO COMO EMPRESA PRESTADORA DE SERVICIOS¿, SOLICITANDO ESPECÍFICAMENTE LO SIGUIENTE: ¿(¿) SOLICITO AMABLEMENTE QUE SE NOS BRINDE LA MENCIONADA CHARLA A 45 ESTUDIANTES DE LA UNIVERSIDAD DEL CAUCA, DE SÉPTIMO SEMESTRE DE DERECHO EN LA MODALIDAD DIURNA PARA EL DÍA 19 DE "/>
    <s v="."/>
    <s v="Finalizado"/>
    <s v="LCABRERA"/>
    <d v="2023-05-18T00:00:00"/>
    <d v="2023-05-18T00:00:00"/>
    <s v=" "/>
    <s v="N"/>
    <s v=""/>
    <x v="0"/>
    <s v="Interés general y particular"/>
    <s v="N"/>
    <d v="2023-05-18T00:00:00"/>
    <d v="2023-05-18T00:00:00"/>
    <n v="3"/>
    <n v="15"/>
    <x v="0"/>
    <n v="15"/>
    <s v="cumple"/>
  </r>
  <r>
    <x v="0"/>
    <n v="2023003366"/>
    <x v="92"/>
    <s v="EN COMUNICACIONDEL DIA 15052023 CON OFICIO 318 DEL JUZGADO 5 LABORAL DEL CIRCUTO DE CALI ENVIADO VIA EMAIL A CONTACTO CCC SOLICITAN REMITAN EL CERTIFICADO DE EXISTENCIA Y REPRESENTACIÓN DE LAS SIGUIENTES SOCIEDADES: - METALICAS &amp; ESTRUCTURAS JB SAS CON EL NIT 901286051-1 - METALICAS &amp; ESTRUCTURAS CON EL NIT. 901286051-1 - METALICAS Y ESTRUCTURAS JB CON NIT. 901286051-1. EN CASO DE INEXISTENCIA DE LAS SOCIEDADES O NO ESTAR REGISTRADAS, LA ENTIDAD DEBERÁ CERTIFICAR DICHA SITUACIÓN."/>
    <s v="A"/>
    <s v="JCMARIN"/>
    <s v=" "/>
    <s v="Obrero"/>
    <d v="2023-05-16T00:00:00"/>
    <s v="Origino"/>
    <s v="NRESPONS"/>
    <s v="Registros Pub y Redes Emp"/>
    <s v="Back (Registro)"/>
    <s v="Finalizado"/>
    <s v=" "/>
    <s v="Asignado a"/>
    <s v="ECUARTAS"/>
    <s v="Registros Pub y Redes Emp"/>
    <s v="Back (Registro)"/>
    <d v="2023-05-16T00:00:00"/>
    <s v="A"/>
    <s v="MERCANTIL"/>
    <n v="1051996"/>
    <m/>
    <m/>
    <m/>
    <m/>
    <m/>
    <m/>
    <s v="Inscrito"/>
    <m/>
    <s v="JANETH LIZETH CARVAJAL OLIVEROS"/>
    <s v="8986868ext3053"/>
    <s v="j05lccali@cendoj.ramajudicial.gov.co"/>
    <s v="E-mail"/>
    <s v=""/>
    <s v="3 Peticiones"/>
    <x v="0"/>
    <s v="Registros Publicos y Redes Emp"/>
    <s v="Derecho de peticion"/>
    <s v="."/>
    <s v="."/>
    <s v="2023 - 00493 SANTIAGO DE CALI, 18 DE MAYO DE 2023 SEÑORES JUZGADO QUINTO LABORAL DEL CIRCUITO DE CALI ATENCIÓN: JANETH LIZETH CARVAJAL OLIVEROS SECRETARIO J05LCCALI@CENDOJ.RAMAJUDICIAL.GOV.CO LA CIUDAD CORDIAL SALUDO DAMOS RESPUESTA AL OFICIO NO. 318 RADICADO 2021-00030-00 DEL 15 DE MAYO DE 2023 RECIBIDO EN ESTA ENTIDAD EL MISMO DÍA, EN EL QUE SOLICITA &quot;REMITAN EL CERTIFICADO DE EXISTENCIA Y REPRESENTACIÓN DE LAS SIGUIENTES SOCIEDADES: METALICAS &amp; ESTRUCTURAS JB SAS CON EL NIT 901286051-1 METALICAS &amp; ESTRUCTURAS CON EL NIT. 901286051-1 METALICAS Y ESTRUCTURAS JB CON NIT. 90128605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s v="."/>
    <s v="Finalizado"/>
    <s v="ECUARTAS"/>
    <d v="2023-05-18T00:00:00"/>
    <d v="2023-05-18T00:00:00"/>
    <s v="j05lccali@cendoj.ramajudicial.gov.co.rpost.biz jueves 18/05/2023 6:05 p. m."/>
    <s v="N"/>
    <s v=""/>
    <x v="0"/>
    <s v=""/>
    <s v="N"/>
    <d v="2023-05-18T00:00:00"/>
    <d v="2023-05-18T00:00:00"/>
    <n v="3"/>
    <n v="15"/>
    <x v="0"/>
    <n v="15"/>
    <s v="cumple"/>
  </r>
  <r>
    <x v="0"/>
    <n v="2023003367"/>
    <x v="92"/>
    <s v="BUENAS TARDES EL SEÑOR IVAN DARIO GOMEZ BETANCOURT CON CC 94514088 SOLICITA UN CERTIFICADO DE NO FIGURA POR FAVOR ENVIAR LA CERTIFICACION AL CORREO ELECTRONICO: IVANDGB@GMAIL.COM"/>
    <s v="A"/>
    <s v="FAULESTI"/>
    <s v=" "/>
    <s v="Principal"/>
    <d v="2023-05-16T00:00:00"/>
    <s v="Origino"/>
    <s v="NRESPONS"/>
    <s v="Registros Pub y Redes Emp"/>
    <s v="Back (Registro)"/>
    <s v="Finalizado"/>
    <s v=" "/>
    <s v="Asignado a"/>
    <s v="CMARTINE"/>
    <s v="Registros Pub y Redes Emp"/>
    <s v="Juridica"/>
    <d v="2023-05-16T00:00:00"/>
    <s v="A"/>
    <s v="MERCANTIL"/>
    <m/>
    <m/>
    <m/>
    <m/>
    <m/>
    <m/>
    <m/>
    <s v="Sin Identificación"/>
    <n v="94514088"/>
    <s v="IVAN DARIO GOMEZ BETANCOURT"/>
    <s v=""/>
    <s v="IVANDGB@GMAIL.COM"/>
    <s v="Presencial Verbal"/>
    <s v="3104674587"/>
    <s v="3 Peticiones"/>
    <x v="0"/>
    <s v="Registros Publicos y Redes Emp"/>
    <s v="Derecho de peticion"/>
    <s v="."/>
    <s v="."/>
    <s v="CONTESTADO CON CARTA 2023-00529 DEL 18 DE MAYO DE 2023, ASÍ: &quot;MEDIANTE PETICIÓN DEL 16 DE MAYO DE 2023, SOLICITÓ A ESTA CÁMARA DE COMERCIO UN CERTIFICADO DE NO FIGURA A NOMBRE DE IVÁN DARÍO GÓMEZ BETANCOURT, IDENTIFICADO CON LA CÉDULA DE CIUDADANÍA NO. 9451408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IVÁN DARÍO GÓMEZ BETANCOURT, IDE"/>
    <s v="."/>
    <s v="Finalizado"/>
    <s v="CMARTINE"/>
    <d v="2023-05-18T00:00:00"/>
    <d v="2023-05-18T00:00:00"/>
    <s v=" "/>
    <s v="N"/>
    <s v=""/>
    <x v="0"/>
    <s v="Interés general y particular"/>
    <s v="N"/>
    <d v="2023-05-18T00:00:00"/>
    <d v="2023-05-18T00:00:00"/>
    <n v="3"/>
    <n v="15"/>
    <x v="0"/>
    <n v="15"/>
    <s v="cumple"/>
  </r>
  <r>
    <x v="0"/>
    <n v="2023003374"/>
    <x v="93"/>
    <s v="POR MEDIO DE LA PRESENTE SOLICITO REVERSAR LOS DERECHOS DE RENOVACIÓN DEL AÑO 2023 DEL SEÑOR JOSE WILLIAM GUILLEN ZERPA CE 1091619 CON MATRICULA MERCANTIL 1133639-1 EL CLIENTE REALIZO LA RENOVACIÓN EL DIA 21/02/2023 DE PERSONA NATUTAL Y ESTABLECIMIENTO COMERCIAL DENOMINADO THE WINGS RESTOBAR CON MATRICULA MERCANTIL 1133640-2 Y SU CANCELACION DEFINITIVA EL DIA 07/03/2023 PARA PROCEDER A DEVOLVER EL DINERO POR CONCEPTO DE RENOVACION DEL PROPIETARIO Y DEL ESTABLECIMIENTO AÑO 2023 TENIENDO EN CUENTA QUE SOLICITO LA CANCELACION DENTRO DE LOS 10 DIAS SEGUN PROCEDIMIENTO "/>
    <s v="A"/>
    <s v="JCOIME"/>
    <s v=" "/>
    <s v="Principal"/>
    <d v="2023-05-17T00:00:00"/>
    <s v="Origino"/>
    <s v="NRESPONS"/>
    <s v="Registros Pub y Redes Emp"/>
    <s v="Empresario"/>
    <s v="Finalizado"/>
    <s v=" "/>
    <s v="Asignado a"/>
    <s v="SORTIZ"/>
    <s v="Registros Pub y Redes Emp"/>
    <s v="Back Correcciones Registro"/>
    <d v="2023-05-17T00:00:00"/>
    <s v="A"/>
    <s v="MERCANTIL"/>
    <n v="1133639"/>
    <n v="20230139395"/>
    <m/>
    <m/>
    <m/>
    <m/>
    <m/>
    <s v="Inscrito"/>
    <n v="1091619"/>
    <s v="JOSE WILLIAM GUILLEN ZERPA"/>
    <s v=""/>
    <s v="williamguillen96@gmail.com"/>
    <s v="E-mail"/>
    <s v="3104015348"/>
    <s v="3 Peticiones"/>
    <x v="23"/>
    <s v="Registros Publicos y Redes Emp"/>
    <s v="Derecho de peticion"/>
    <s v="."/>
    <s v="."/>
    <s v="A LOS INSCRITOS 1133639-1 Y 1133640-2 SE INACTIVA LA FECHA DE RENOVACION DEL AÑO 2023 Y SE ACTIVA LA FECHA DE 29-OCT-2021 Y SE CAMBIA EL ESTADO DE LA RADICACION 20230139395 SE ENVIA CORREO ELECTRONICO WILLIAMGUILLEN96@GMAIL.COM WILLIAMGUILLEN96@GMAIL.COM.RPOST.BIZ EL DÍA MARTES 30/05/2023 6:39 P. M. SEÑOR(ES) JOSE WILLIAM GUILLEN ZERPA CALI (VALLE) REFERENCIA: DERECHO DE PETICIÓN NO. 2023003374 DE ACUERDO CON LA RECEPCIÓN DEL DERECHO DE PETICIÓN NRO. 2023003374, EN EL CUAL SE SOLICITÓ LA DEVOLUCIÓN DEL DINERO POR EL CONCEPTO DE LA RENOVACIÓN DEL AÑO 2023 DE GUILLEN ZERPA JOSE WILLIAM CON MATRÍCULA 1133639-1 Y DEL ESTABLECIMIENTO DE COMERCIO THE WINGS RESTOBAR CON MATRÍCULA 1133640-2, NOS PERMITIMOS INFORMARLE QUE, UNA VEZ VERIFICADA LA INFORMACIÓN, SE PROCEDIÓ A REALIZAR EL AJUSTE CORRESPONDIENTE. POR LO ANTERIOR YA PUEDE SOLICITAR LA DEVOLUCIÓN DEL DINERO EN CUALQUIERA DE LAS SEDES DE LA CÁMARA DE COMERCIO DE CALI. CUALQUIER INQUIETUD CON GUSTO SERÁ ATENDIDA. "/>
    <s v="."/>
    <s v="Finalizado"/>
    <s v="SORTIZ"/>
    <d v="2023-05-30T00:00:00"/>
    <d v="2023-05-31T00:00:00"/>
    <s v=" "/>
    <s v="N"/>
    <s v=""/>
    <x v="0"/>
    <s v=""/>
    <s v="N"/>
    <d v="2023-05-30T00:00:00"/>
    <d v="2023-05-30T00:00:00"/>
    <n v="9"/>
    <n v="15"/>
    <x v="0"/>
    <n v="15"/>
    <s v="cumple"/>
  </r>
  <r>
    <x v="0"/>
    <n v="2023003376"/>
    <x v="93"/>
    <s v="EN COMUNICACION DEL DIA 16 MAYO 2023 ENVIADO POR EMAIL A CONTACTO CCC MEDIANTE DERECHO DE PETICION EL SR ALDO MARCELO HURTADO MORA CC 94416013 DIRECTOR GENERAL CONSULTORÍA PEMP GASEL SOLICITA A LA ENTIDAD QUE USTED DIRIGE, LA POSIBILIDAD DE CONTAR CON LA SIGUIENTE INFORMACIÓN DIGITAL QUE NOS PERMITA INCREMENTAR LOS DATOS DE DIAGNÓSTICO DE LA ZONA DE INFLUENCIA DE LA PLAZA DE MERCADO SANTA ELENA EN LO RELACIONADO A LAS SIGUIENTES VARIABLES BASE DE DATOS DE REGISTROS PÚBLICOS DE LAS SOCIEDADES (PERSONA NATURAL, PERSONA JURÍDICA Y/O ENTIDADES SIN ÁNIMO DE LUCRO -ESAL-) BAJO LOS CRITERIOS QUE SE DESCRIBEN A CONTINUACIÓN: TIPO DE REGISTRO: MERCANTIL Y ENTIDADES SIN ÁNIMO DE LUCRO (ESAL) CATEGORÍA: PERSONA NATURAL, PERSONA JURÍDICA, ENTIDADES SIN ÁNIMO DE LUCRO (ESAL). ESTADO: ACTIVO CIUDAD: CALI. AÑO MATRÍCULA: TODOS. AÑO ÚLTIMA RENOVACIÓN: RANGO 2016-2023 LOS BARRIOS SOBRE LOS CUALES SE REQUIERE LA INFORMACIÓN PRECITADA SON: 1-CRISTÓBAL COLÓN. 2-AGUA BLANCA 3-SANTA ELENA 4-EL JARDÍN 5- URBANIZACIÓN BOYACÁ 6- SAN CRISTOBAL "/>
    <s v="A"/>
    <s v="LNDELGAD"/>
    <s v=" "/>
    <s v="Principal"/>
    <d v="2023-05-17T00:00:00"/>
    <s v="Origino"/>
    <s v="NRESPONS"/>
    <s v="Registros Pub y Redes Emp"/>
    <s v="Back (Registro)"/>
    <s v="Finalizado"/>
    <s v=" "/>
    <s v="Asignado a"/>
    <s v="ECUARTAS"/>
    <s v="Registros Pub y Redes Emp"/>
    <s v="Back (Registro)"/>
    <d v="2023-05-17T00:00:00"/>
    <s v="A"/>
    <s v="NO APLICA"/>
    <m/>
    <m/>
    <m/>
    <m/>
    <m/>
    <m/>
    <m/>
    <s v="Sin Identificación"/>
    <n v="94416013"/>
    <s v="ALDO MARCELO HURTADO MORA"/>
    <s v="SN"/>
    <s v="coordinacion.pemp.gasel@gmail.com"/>
    <s v="E-mail"/>
    <s v="318 2065850"/>
    <s v="3 Peticiones"/>
    <x v="0"/>
    <s v="Registros Publicos y Redes Emp"/>
    <s v="Derecho de peticion"/>
    <s v="."/>
    <s v="."/>
    <s v="2023-00498 SANTIAGO DE CALI, 18 DE MAYO DE 2023 SEÑOR ALDO MARCELO HURTADO MORA DIRECTOR GENERAL CONSULTORÍA PEMP GASEL COORDINACION.PEMP.GASEL@GMAIL.COM LA CIUDAD CORDIAL SALUDO, DAMOS RESPUESTA A SU CORREO ELECTRÓNICO DEL 16 DE MAYO DE 2023, RECIBIDO EN ESTA ENTIDAD EL MISMO DÍA, EN EL QUE SOLICITA: &quot;LA POSIBILIDAD DE CONTAR CON LA SIGUIENTE INFORMACIÓN DIGITAL QUE NOS PERMITA INCREMENTAR LOS DATOS DE DIAGNÓSTICO DE LA ZONA DE INFLUENCIA DE LA PLAZA DE MERCADO SANTA ELENA EN LO RELACIONADO A LAS SIGUIENTES VARIABLES: BASE DE DATOS DE REGISTROS PÚBLICOS DE LAS SOCIEDADES (PERSONA NATURAL, PERSONA JURÍDICA Y/O ENTIDADES SIN ÁNIMO DE LUCRO -ESAL-) BAJO LOS CRITERIOS QUE SE DESCRIBEN A CONTINUACIÓN: TIPO DE REGISTRO: MERCANTIL Y ENTIDADES SIN ÁNIMO DE LUCRO (ESAL) CATEGORÍA: PERSONA NATURAL, PERSONA JURÍDICA, ENTIDADES SIN ÁNIMO DE LUCRO (ESAL). ESTADO: ACTIVO CIUDAD: CALI. AÑO MATRÍCULA: TODOS. AÑO ÚLTIMA RENOVACIÓN: RANGO 2016-2023 LOS BARRIOS SOBRE LOS CUALES SE REQUI"/>
    <s v="."/>
    <s v="Finalizado"/>
    <s v="ECUARTAS"/>
    <d v="2023-05-18T00:00:00"/>
    <d v="2023-05-18T00:00:00"/>
    <s v="'coordinacion.pemp.gasel@gmail.com.rpost.biz' jueves 18/05/2023 6:31 p. m"/>
    <s v="N"/>
    <s v=""/>
    <x v="0"/>
    <s v=""/>
    <s v="N"/>
    <d v="2023-05-18T00:00:00"/>
    <d v="2023-05-18T00:00:00"/>
    <n v="2"/>
    <n v="15"/>
    <x v="0"/>
    <n v="15"/>
    <s v="cumple"/>
  </r>
  <r>
    <x v="0"/>
    <n v="2023003377"/>
    <x v="93"/>
    <s v="EN COMUNICACION DEL DIA 16 MAYO 2023 ENVIADO POR EMAIL A CONTACTO CCC MEDIANTE DERECHO DE PETICION EL SR JAIME IBAÑEZ GUTIERREZ CC 1122723893 RECLUIDO EN EL CENTRO PENINTENCIARIO Y CARCELARIO DE ALTA Y MEDIANA SEGURIDAD DE JAMUNDI VALLE SOLICITA UN CERTIFICADO YA QUE YO ESTOY PRIVADO DE LA LIBERTAD HACE MUCHOS AÑOS Y YA EJECUTADO UNA GRAN CANTIDAD DE AÑOS Y NECESITO ESTE CERTIFICADO PARA ADELANTAR UN TRAMITE ANTE EL JUZGADO DE EJECUCCION DE PENAS DE CALI. JAIME IBAÑEZ GUTIERREZ CC 1122723893 NUC 945647 TD 1812 PATIO 11 B BLOQUE 3 "/>
    <s v="A"/>
    <s v="LNDELGAD"/>
    <s v=" "/>
    <s v="Principal"/>
    <d v="2023-05-17T00:00:00"/>
    <s v="Origino"/>
    <s v="NRESPONS"/>
    <s v="Registros Pub y Redes Emp"/>
    <s v="Back (Registro)"/>
    <s v="Finalizado"/>
    <s v=" "/>
    <s v="Asignado a"/>
    <s v="CMARTINE"/>
    <s v="Registros Pub y Redes Emp"/>
    <s v="Juridica"/>
    <d v="2023-05-17T00:00:00"/>
    <s v="A"/>
    <s v="NO APLICA"/>
    <m/>
    <m/>
    <m/>
    <m/>
    <m/>
    <m/>
    <m/>
    <s v="Sin Identificación"/>
    <n v="1122723893"/>
    <s v="JAIME IBAÑEZ GUTIERREZ"/>
    <s v="SN"/>
    <s v="SN"/>
    <s v="E-mail"/>
    <s v="SN"/>
    <s v="3 Peticiones"/>
    <x v="0"/>
    <s v="Registros Publicos y Redes Emp"/>
    <s v="Derecho de peticion"/>
    <s v="."/>
    <s v="."/>
    <s v="CONTESTADO CON CARTA 2023-00531 DEL 18 DE MAYO DE 2023, ASÍ: &quot;MEDIANTE ESCRITO RECIBIDO EN ESTA CÁMARA DE COMERCIO EL 17 DE MAYO DE 2023, SOLICITÓ &quot;UN CERTIFIC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AIME IBÁNEZ GUTIÉRREZ, IDENTIFICADO CON LA CÉDULA DE CIUDADANÍA NO. 1122723893, DONDE SE PUDO CONS"/>
    <s v="."/>
    <s v="Finalizado"/>
    <s v="CMARTINE"/>
    <d v="2023-05-23T00:00:00"/>
    <d v="2023-05-23T00:00:00"/>
    <s v=" "/>
    <s v="N"/>
    <s v=""/>
    <x v="0"/>
    <s v="Interés general y particular"/>
    <s v="N"/>
    <d v="2023-05-23T00:00:00"/>
    <d v="2023-05-23T00:00:00"/>
    <n v="4"/>
    <n v="15"/>
    <x v="0"/>
    <n v="15"/>
    <s v="cumple"/>
  </r>
  <r>
    <x v="0"/>
    <n v="2023003378"/>
    <x v="93"/>
    <s v="EN COMUNICACION DEL DIA 16 MAYO 2023 ENVIADO POR EMAIL A CONTACTO CCC MEDIANTE DERECHO DE PETICION EL SR JAIME MORENO MORENO CC 1114825383 RECLUIDO EN EL CENTRO PENINTENCIARIO Y CARCELARIO JAMUNDI COJAM SOLICITA UN CERTIFICADO DE INSOLVENCIA ECONOMICA CON EL FIN DE DEMOSTRAR ANTE EL JUZGADO 03 EPMS DE CALI QUE NO TENGO NINGUN NEGOCIO Y QUE NO DECLARO RENTA. JAIME MORENO MORENO CC 1114825383 BLOQUE 1 PABELLON 2C TD 7375 NIU 11600230"/>
    <s v="A"/>
    <s v="LNDELGAD"/>
    <s v=" "/>
    <s v="Principal"/>
    <d v="2023-05-17T00:00:00"/>
    <s v="Origino"/>
    <s v="NRESPONS"/>
    <s v="Registros Pub y Redes Emp"/>
    <s v="Back (Registro)"/>
    <s v="Finalizado"/>
    <s v=" "/>
    <s v="Asignado a"/>
    <s v="CMARTINE"/>
    <s v="Registros Pub y Redes Emp"/>
    <s v="Juridica"/>
    <d v="2023-05-17T00:00:00"/>
    <s v="A"/>
    <s v="NO APLICA"/>
    <m/>
    <m/>
    <m/>
    <m/>
    <m/>
    <m/>
    <m/>
    <s v="Sin Identificación"/>
    <n v="1114825383"/>
    <s v="JAIME MORENO MORENO"/>
    <s v="SN"/>
    <s v="charleszapata1972@gmail.com"/>
    <s v="E-mail"/>
    <s v="SN"/>
    <s v="3 Peticiones"/>
    <x v="0"/>
    <s v="Registros Publicos y Redes Emp"/>
    <s v="Derecho de peticion"/>
    <s v="."/>
    <s v="."/>
    <s v="CONTESTADO CON CARTA 2023-00532 DEL 18 DE MAYO DE 2023, ASÍ: &quot;MEDIANTE ESCRITO RECIBIDO EN ESTA CÁMARA DE COMERCIO EL 17 DE MAYO DE 2023, SOLICITÓ &quot;CERTIFICADO DE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DE INSOLVENCIA ECONÓMICA&quot;. ASÍ LAS COSAS, PROCEDIMOS A REALIZAR LA CONSULTA EN EL REGISTRO MERCANTIL QUE LLEVA LA CÁMARA DE COME"/>
    <s v="."/>
    <s v="Finalizado"/>
    <s v="CMARTINE"/>
    <d v="2023-05-18T00:00:00"/>
    <d v="2023-05-18T00:00:00"/>
    <s v=" "/>
    <s v="N"/>
    <s v=""/>
    <x v="0"/>
    <s v="Interés general y particular"/>
    <s v="N"/>
    <d v="2023-05-18T00:00:00"/>
    <d v="2023-05-18T00:00:00"/>
    <n v="2"/>
    <n v="15"/>
    <x v="0"/>
    <n v="15"/>
    <s v="cumple"/>
  </r>
  <r>
    <x v="0"/>
    <n v="2023003381"/>
    <x v="93"/>
    <s v="EN COMUNICACION DEL DIA 16 MAYO 2023 ENVIADO POR EMAIL A CONTACTO CCC MEDIANTE DERECHO DE PETICION EL SR MAURICIO SARRIA GARCIA CC 94430954 RECLUIDO EN EL COMPLEJO CARCELARIO Y PENINTENCIARIO COJAM JAMUNDI SOLICITA QUE VERIFIQUE QUE NO TENGO BIENES A REGISTRO PARA ADELANTAR TRAMITES LEGALES CORRESPONDIENTES A PRESENTAR INCAPACIDAD MATERIAL DE PAGO DE MULTA INSOLVENCIA ECONOMICA MAURICIO SARRIA GARCIA CC 94430954 BLOQUE 3 MEXICO TD 3377 NIU 109463 PATIO 9 A"/>
    <s v="A"/>
    <s v="LNDELGAD"/>
    <s v=" "/>
    <s v="Principal"/>
    <d v="2023-05-17T00:00:00"/>
    <s v="Origino"/>
    <s v="NRESPONS"/>
    <s v="Registros Pub y Redes Emp"/>
    <s v="Back (Registro)"/>
    <s v="Finalizado"/>
    <s v=" "/>
    <s v="Asignado a"/>
    <s v="CMARTINE"/>
    <s v="Registros Pub y Redes Emp"/>
    <s v="Juridica"/>
    <d v="2023-05-17T00:00:00"/>
    <s v="A"/>
    <s v="NO APLICA"/>
    <m/>
    <m/>
    <m/>
    <m/>
    <m/>
    <m/>
    <m/>
    <s v="Sin Identificación"/>
    <n v="94430954"/>
    <s v="MAURICIO SARRIA GARCIA"/>
    <s v="sn"/>
    <s v="sn"/>
    <s v="E-mail"/>
    <s v="sn"/>
    <s v="3 Peticiones"/>
    <x v="0"/>
    <s v="Registros Publicos y Redes Emp"/>
    <s v="Derecho de peticion"/>
    <s v="."/>
    <s v="."/>
    <s v="CONTESTADO CON CARTA 2023-00533 DEL 18 DE MAYO DE 2023, ASÍ: &quot;MEDIANTE ESCRITO RECIBIDO EN ESTA CÁMARA DE COMERCIO EL 17 DE MAYO DE 2023, SOLICITÓ &quot;VERIFIQUE EN LA BASE DE BANCOS DE DATOS DE SU DESPACHO Y CERTIFIQUE QUE NO TENGO BIENES A REGISTR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MAURICIO SARRIA "/>
    <s v="."/>
    <s v="Finalizado"/>
    <s v="CMARTINE"/>
    <d v="2023-05-18T00:00:00"/>
    <d v="2023-05-18T00:00:00"/>
    <s v=" "/>
    <s v="N"/>
    <s v=""/>
    <x v="0"/>
    <s v="Interés general y particular"/>
    <s v="N"/>
    <d v="2023-05-18T00:00:00"/>
    <d v="2023-05-18T00:00:00"/>
    <n v="2"/>
    <n v="15"/>
    <x v="0"/>
    <n v="15"/>
    <s v="cumple"/>
  </r>
  <r>
    <x v="0"/>
    <n v="2023003382"/>
    <x v="93"/>
    <s v="RESPETUOSAMENTE ME PERMITO SOLICITAR A USTEDES SI LA EMPRESA T&amp;C UAP S.A.S ( ANTES CITITEX UAP S.A) CON NIT 830086344-9 ES UNA ENTIDAD PERTINENTE DE LA CAMARA DE COMERCIO"/>
    <s v="A"/>
    <s v="PGUARGUA"/>
    <s v=" "/>
    <s v="Principal"/>
    <d v="2023-05-17T00:00:00"/>
    <s v="Origino"/>
    <s v="NRESPONS"/>
    <s v="Registros Pub y Redes Emp"/>
    <s v="Back (Registro)"/>
    <s v="Finalizado"/>
    <s v=" "/>
    <s v="Asignado a"/>
    <s v="ECUARTAS"/>
    <s v="Registros Pub y Redes Emp"/>
    <s v="Back (Registro)"/>
    <d v="2023-05-17T00:00:00"/>
    <s v="A"/>
    <s v="MERCANTIL"/>
    <m/>
    <m/>
    <m/>
    <m/>
    <m/>
    <m/>
    <m/>
    <s v="Sin Identificación"/>
    <n v="16944958"/>
    <s v="ANGELO MARTINEZ CHAMORRO (INVESTIGADOR)"/>
    <s v=""/>
    <s v="angelo.martinez@correo.policia.gov.co"/>
    <s v="Presencial con Carta"/>
    <s v="3022897278"/>
    <s v="3 Peticiones"/>
    <x v="0"/>
    <s v="Registros Publicos y Redes Emp"/>
    <s v="Derecho de peticion"/>
    <s v="."/>
    <s v="."/>
    <s v="2023 - 00038 SANTIAGO DE CALI, 18 DE MAYO DE 2023 SEÑORES MINISTERIO DE DEFENSA NACIONAL POLICIA NACIONAL ATENCIÓN: SUBINTENDENTE ANGELO MARTINE CHAMORRO INVESTIGADOR CRIMINAL SIJIN - MECAL ANGELO.MARTINEZ@CORREO.POLICIA.GOV.CO LA CIUDAD CORDIAL SALUDO, DAMOS RESPUESTA A SU OFICIO NO. GS-2023-SUBIN-GRUIJ 25.10 DEL 17 DE MAYO Y RECIBIDO EN ESTA ENTIDAD EL MISMO DÍA, EN EL QUE SOLICITA: &quot;RESPETUOSAMENTE ME PERMITO SOLICITAR A USTEDES SI LA EMPRESA T&amp;C UAP S.A.S. (ANTES CITITEX UAP S.A.) CON NIT 830086344-9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ECUARTAS"/>
    <d v="2023-05-18T00:00:00"/>
    <d v="2023-05-18T00:00:00"/>
    <s v="'angelo.martinez@correo.policia.gov.co.rpost.biz' jueves 18/05/2023 6:44 p. m"/>
    <s v="N"/>
    <s v=""/>
    <x v="0"/>
    <s v=""/>
    <s v="N"/>
    <d v="2023-05-18T00:00:00"/>
    <d v="2023-05-18T00:00:00"/>
    <n v="2"/>
    <n v="15"/>
    <x v="0"/>
    <n v="15"/>
    <s v="cumple"/>
  </r>
  <r>
    <x v="0"/>
    <n v="2023003390"/>
    <x v="93"/>
    <s v="LA CÁMARA DE COMERCIO GENERA UN COMUNICADO A TODAS LAS PERSONAS QUE HAN RADICADO REGISTRO UNICO DE PROPONENTES, POR EXCESO EN EL VOLUMEN DE TRABAJO APLAZAN EL TEMA DE LA REVISIÓN DE LOS DOCUMENTOS, ATRASANDO CON ELLO LA FIRMESA DEL CERTIFICADO. PARA EL CASO PUNTUAL NOSOTROS RADICAMOS EL 11 DE ABRIL DE 2023 Y SOLO HASTA EL 11 DE MAYO DE 2023 SE ENVIA LA CONVALIDACIÓN PARA LA ACLARACIÓN DEL MISMO, GENERANDO CON ELLO, LA OPORTUNIDAD EN LA PRESENTACIÓN DE NEGOCIOS DE LICITACIONES PÚIBLICAS."/>
    <s v="A"/>
    <s v="AMUNOZY"/>
    <s v=" "/>
    <s v="Unicentro"/>
    <d v="2023-05-17T00:00:00"/>
    <s v="Origino"/>
    <s v="NRESPONS"/>
    <s v="Registros Pub y Redes Emp"/>
    <s v="Front (Cajas)"/>
    <s v="Finalizado"/>
    <s v=" "/>
    <s v="Asignado a"/>
    <s v="CBOTERO"/>
    <s v="Registros Pub y Redes Emp"/>
    <s v="Juridica"/>
    <d v="2023-05-17T00:00:00"/>
    <s v="A"/>
    <s v="PROPONENTES"/>
    <n v="97241"/>
    <n v="20230443953"/>
    <m/>
    <m/>
    <m/>
    <m/>
    <m/>
    <s v="Inscrito"/>
    <m/>
    <s v="OSWALDO GONZALEZ MORENO"/>
    <s v=""/>
    <s v="oswalgomo@hotmail.com"/>
    <s v="Telefónica"/>
    <s v="3202002064"/>
    <s v="3 Peticiones"/>
    <x v="28"/>
    <s v="Registros Publicos y Redes Emp"/>
    <s v="Derecho de peticion"/>
    <s v="."/>
    <s v="."/>
    <s v=" SANTIAGO DE CALI, 24 DE MAYO DE 2023 SEÑOR OSWALDO GONZALEZ MORENO EMPRESA DE VIGILANCIA Y SEGURIDAD PRIVADA SERVIGPODER LTDA OSWALGOMO@HOTMAIL.COM LA CIUDAD CORDIAL SALUDO, EN RELACIÓN CON EL TRÁMITE DE RENOVACIÓN DEL REGISTRO ÚNICO DE PROPONENTES RADICADO CON EL NO. 20230443953, CORRESPONDIENTE A LA EMPRESA DE VIGILANCIA Y SEGURIDAD PRIVADA SERVIGPODER LTDA, REVISADA LA TRAZABILIDAD EVIDENCIAMOS QUE EN EFECTO EL TRÁMITE FUE RADICADO EL 11 DE ABRIL DE 2023, FECHA LÍMITE PARA RENOVAR LA INSCRIPCIÓN EN ESE REGISTRO. TENIENDO EN CUENTA EL ALTO VOLUMEN DE TRÁMITES RADICADOS, EL 20 DE ABRIL DE 2023 ENVIAMOS UN CORREO ELECTRÓNICO INFORMANDO SOBRE LA PRÓRROGA PARA RENOVAR, AMPARADOS EN EL PARÁGRAFO DEL ARTÍCULO 14 DEL CÓDIGO DE PROCEDIMIENTO ADMINISTRATIVO Y DE LO CONTENCIOSO ADMINISTRATIVO. ASIMISMO, VALIDAMOS QUE EL 10 DE MAYO DE 2023 LA CÁMARA DE COMERCIO EFECTUÓ UN REQUERIMIENTO POR INCONSISTENCIAS PRESENTADAS EN LA EXPERIENCIA Y EN LA CAPACIDAD FINANCIERA, EL CUAL FUE SUBSANADO"/>
    <s v="."/>
    <s v="Finalizado"/>
    <s v="CBOTERO"/>
    <d v="2023-05-24T00:00:00"/>
    <d v="2023-05-24T00:00:00"/>
    <s v=" "/>
    <s v="N"/>
    <s v=""/>
    <x v="0"/>
    <s v="Interés general y particular"/>
    <s v="N"/>
    <d v="2023-05-24T00:00:00"/>
    <d v="2023-05-24T00:00:00"/>
    <n v="5"/>
    <n v="15"/>
    <x v="0"/>
    <n v="15"/>
    <s v="cumple"/>
  </r>
  <r>
    <x v="0"/>
    <n v="2023003391"/>
    <x v="93"/>
    <s v="EN COMUNICACION DEL DIA 16052023 CON EMAIL ENVIADO A CONTACTO CCC MEDIANTE DERECHO DE EPTICION EL SR. HECTOR MARINO DIEZ HOME CC 16791887 SOLICITA RESPETUOSAMENTE A: 1. LA CÁMARA DE COMERCIO DE CALI SE PRONUNCIE SOBRE EL ESTADO DEL TRÁMITE Y REGULARIZACIÓN DE NUESTROS DOCUMENTOS. - 2. SE INDIQUE POR ESCRITO EL TERMINO (FECHA) EL CUAL ES NECESARIO PARA SUBSANAR SI SE REQUIERE PARA DEJAR EN FIRME NUESTRO RUP. - 3. CELERIDAD PARA RESOLVER ESTA RADICACIÓN PUES EL 29 DE JUNIO INICIA LA LEY DE GARANTÍAS EN COLOMBIA Y SE RESTRINGE LA CONTRATACIÓN ESTATAL EN REFERENCIA A REGISTRO UNICO DE PROPONENTES 46867. RADICACION 20230473375 "/>
    <s v="A"/>
    <s v="JCMARIN"/>
    <s v=" "/>
    <s v="Obrero"/>
    <d v="2023-05-17T00:00:00"/>
    <s v="Origino"/>
    <s v="NRESPONS"/>
    <s v="Registros Pub y Redes Emp"/>
    <s v="Juridica"/>
    <s v="Finalizado"/>
    <s v=" "/>
    <s v="Asignado a"/>
    <s v="MVELASQU"/>
    <s v="Registros Pub y Redes Emp"/>
    <s v="Juridica"/>
    <d v="2023-05-17T00:00:00"/>
    <s v="A"/>
    <s v="PROPONENTES"/>
    <n v="46867"/>
    <n v="20230473375"/>
    <m/>
    <m/>
    <m/>
    <m/>
    <m/>
    <s v="Inscrito"/>
    <m/>
    <s v="HECTOR MARINO DIEZ HOME"/>
    <s v="300 613 0191"/>
    <s v="mdiezh@yahoo.com"/>
    <s v="E-mail"/>
    <s v="323 335 1042"/>
    <s v="3 Peticiones"/>
    <x v="30"/>
    <s v="Registros Publicos y Redes Emp"/>
    <s v="Derecho de peticion"/>
    <s v="."/>
    <s v="."/>
    <s v="EN ATENCIÓN A SU SOLICITUD PUNTUAL, LE INFORMAMOS QUE REVISADA LA TRAZABILIDAD DE LA RADICACIÓN NO. 20230473375 CORRESPONDIENTE A LA SOLICITUD DE INSCRIPCIÓN DEL REGISTRO ÚNICO DE PROPONENTES DE LA PERSONA NATURAL HECTOR MARINO DIEZ HOME, IDENTIFICADA CON CÉDULA DE CIUDADANÍA 16791887, FUE PRESENTADO ANTE LA CÁMARA DE COMERCIO EL 21 DE ABRIL DE 2023, NO OBSTANTE, EL 3 DE MAYO DE 2023, AMPARADA EN EL PARÁGRAFO DEL ARTÍCULO 14 DEL CÓDIGO DE PROCEDIMIENTO ADMINISTRATIVO Y DE LO CONTENCIOSO ADMINISTRATIVO, ESTA CÁMARA DE COMERCIO REMITIÓ UN CORREO ELECTRÓNICO A LA PERSONA NATURAL, A LA CUENTA MDIEZH@YAHOO.COM CON EL FIN DE INFORMARLE QUE DEBIDO AL ALTO VOLUMEN DE TRÁMITES RADICADOS EN ESTA TEMPORADA Y A LA INTERMITENCIA PRESENTADA EN NUESTROS SISTEMAS, AMPLIÁBAMOS EL TÉRMINO PARA RESPONDER SU SOLICITUD.TENIENDO EN CUENTA LO ANTERIOR, LE INFORMAMOS QUE EL TIEMPO DE PRORROGA INFORMADO, VENCE EL 23 DE MAYO DE 2023, MOTIVO POR EL CUAL, AUN NOS ENCONTRAMOS EN EL TÉRMINO LEGAL PARA DAR RESPUEST"/>
    <s v="."/>
    <s v="Finalizado"/>
    <s v="MVELASQU"/>
    <d v="2023-05-17T00:00:00"/>
    <d v="2023-05-17T00:00:00"/>
    <s v=" "/>
    <s v="N"/>
    <s v=""/>
    <x v="0"/>
    <s v="Interés general y particular"/>
    <s v="N"/>
    <d v="2023-05-17T00:00:00"/>
    <d v="2023-05-17T00:00:00"/>
    <n v="1"/>
    <n v="15"/>
    <x v="0"/>
    <n v="15"/>
    <s v="cumple"/>
  </r>
  <r>
    <x v="0"/>
    <n v="2023003392"/>
    <x v="93"/>
    <s v="EN COMUNICACION DEL DIA 03052023 CON EMAIL ENVIADO A CONTACTO CCC RECIBIDO EL DIA 17052023 EN CALIDAD DE REP. LEGAL SR. LUCA SEBASTIAN URBANO POR MEDIO DEL PRESENTE SOLICITO A ESTA CÁMARA DE COMERCIO ACTUALIZAR EL DOCUMENTO DE IDENTIFICACIÓN DE UNO DE LOS SOCIOS (A) DE LA EMPRESA INHABIT CO S.A.S CON NIT 901686023-1 ASÍ: NOMBRES Y APELLIDOS: CHIARA MARIA TROTTO DOCUMENTO DE REGISTRO: PA YA4780817 DOCUMENTO ACTUALIZAR: CE 1037852 ADJUNTA DOCUMENTOS RESPECTIVOS"/>
    <s v="A"/>
    <s v="JCMARIN"/>
    <s v=" "/>
    <s v="Obrero"/>
    <d v="2023-05-17T00:00:00"/>
    <s v="Origino"/>
    <s v="NRESPONS"/>
    <s v="Registros Pub y Redes Emp"/>
    <s v="Empresario"/>
    <s v="Finalizado"/>
    <s v=" "/>
    <s v="Asignado a"/>
    <s v="SORTIZ"/>
    <s v="Registros Pub y Redes Emp"/>
    <s v="Back Correcciones Registro"/>
    <d v="2023-05-17T00:00:00"/>
    <s v="A"/>
    <s v="MERCANTIL"/>
    <n v="1178267"/>
    <n v="20230569108"/>
    <m/>
    <m/>
    <m/>
    <m/>
    <m/>
    <s v="Inscrito"/>
    <m/>
    <s v="LUCA SEBASTIAN URBANO"/>
    <s v=""/>
    <s v="luca@inhabit.one"/>
    <s v="E-mail"/>
    <s v="3157255514"/>
    <s v="3 Peticiones"/>
    <x v="11"/>
    <s v="Registros Publicos y Redes Emp"/>
    <s v="Derecho de peticion"/>
    <s v="."/>
    <s v="."/>
    <s v="28-05-2023: PENDIENTE DE JCMARIN PARA ENVIAR EL DOCUMENTO YA QUE NO ESTA RADICADO 29-05-2023: AL INSCRITO 1178267-16 EL TIPO DE IDENTIFICACIÓN Y NÚMERO DE IDENTIFICACIÓN DE UNO DE LOS SOCIOS DE LA SOCIEDAD INHABIT CO S.A.S. SE ENVIA RESPUESTA AL CORREO ELECTRONCIO LUCA@INHABIT.ONE; LUCA@INHABIT.ONE.RPOST.BIZ EL DÍA LUNES 29/05/2023 5:57 P. M. "/>
    <s v="."/>
    <s v="Finalizado"/>
    <s v="SORTIZ"/>
    <d v="2023-05-28T00:00:00"/>
    <d v="2023-05-29T00:00:00"/>
    <s v=" "/>
    <s v="N"/>
    <s v=""/>
    <x v="0"/>
    <s v="Interés general y particular"/>
    <s v="N"/>
    <d v="2023-05-29T00:00:00"/>
    <d v="2023-05-29T00:00:00"/>
    <n v="8"/>
    <n v="15"/>
    <x v="0"/>
    <n v="15"/>
    <s v="cumple"/>
  </r>
  <r>
    <x v="0"/>
    <n v="2023003394"/>
    <x v="93"/>
    <s v="PRESENTO QUEJA PORQUE ENTRE EL DIA 12 DE AGOSTO Y 1 DE SEPTIEMBRE DEL 2022, REALICE EL PAGO DEL TRAMITE DE NOMBRAMIENTO DE REPRESENTANTE LEGAL DE SENDEROS DE VIDA AMOR Y PAZ INSCRITO 10067-50 EL CUAL AL HACER EL RECLAMO ME MANIFIESTAN QUE NO APARECE EL PAGO, SOLICITO QUE SEAN REVISADAS LAS CAMARAS DE SEGURIDAD DONDE SE PUEDE VER QUE YO LE REALICE EL PAGO A LA CAJERA."/>
    <s v="A"/>
    <s v="ABEDOYA"/>
    <s v=" "/>
    <s v="Principal"/>
    <d v="2023-05-17T00:00:00"/>
    <s v="Origino"/>
    <s v="."/>
    <s v="Gestion Integral"/>
    <s v="Seguridad CCC"/>
    <s v="Finalizado"/>
    <s v=" "/>
    <s v="Asignado a"/>
    <s v="COROZCO"/>
    <s v="Servicios Administrativos y Compras"/>
    <s v="Servicios Administrativos y Compras"/>
    <d v="2023-05-17T00:00:00"/>
    <s v="A"/>
    <s v="ESAL"/>
    <n v="10067"/>
    <m/>
    <m/>
    <m/>
    <m/>
    <m/>
    <m/>
    <s v="Inscrito"/>
    <n v="66814363"/>
    <s v="YENI PATRICIA GALINDO ESCOBAR"/>
    <s v=""/>
    <s v="yennpat@outlook.es"/>
    <s v="Presencial Verbal"/>
    <s v="3153875392"/>
    <s v="3 Peticiones"/>
    <x v="28"/>
    <s v="Seguridad (CCC)"/>
    <s v="Seguridad"/>
    <s v="."/>
    <s v="."/>
    <s v="SE DIO RESPUESTA POR CORREO ELECTRONICO EL 24 DE MAYO DEL 2023 EN ATENCIÓN A LO MANIFESTADO POR USTED VERBALMENTE EN INSTALACIONES DE LA CÁMARA DE COMERCIO DE CALI EL 17 DE MAYO DEL AÑO 2023, EN EL SIGUIENTE SENTIDO: ¿(¿) PRESENTO QUEJA PORQUE ENTRE EL DÍA 12 DE AGOSTO Y 1 DE SEPTIEMBRE DEL 2022, REALICÉ EL PAGO DEL TRÁMITE DE NOMBRAMIENTO DE REPRESENTANTE LEGAL DE SENDEROS DE VIDA AMOR Y PAZ INSCRITO 10067-50, EL CUAL AL HACER EL RECLAMO ME MANIFIESTAN QUE NO APARECE EL PAGO, SOLICITO QUE SEAN REVISADAS LAS CÁMARAS DE SEGURIDAD DONDE SE PUEDA VER QUE YO REALICÉ EL PAGO A LA CAJERA¿, NOS PERMITIMOS RESPETUOSAMENTE INDICARLE QUE: UNA VEZ VERIFICADA LA INFORMACIÓN DE PAGOS EN EL SISTEMA SE EVIDENCIA QUE SE HIZO UN COBRO A UNA SOLICITUD DE REMOCIÓN DE MIEMBRO DE JUNTA DIRECTIVA Y REPRESENTANTE LEGAL EL DÍA 12 DE AGOSTO DE 2022 CON LA RADICACIÓN 20220810376 EL CUAL FUE REQUERIDO Y REINGRESADO EL DÍA 1 DE SEPTIEMBRE DE 2022 LA CUAL FUE REGISTRADA, SE HACE LA VALIDACIÓN EN EL SISTEMA Y NO "/>
    <s v="."/>
    <s v="Finalizado"/>
    <s v="COROZCO"/>
    <d v="2023-05-18T00:00:00"/>
    <d v="2023-05-24T00:00:00"/>
    <s v=" "/>
    <s v="N"/>
    <s v=""/>
    <x v="0"/>
    <s v="."/>
    <s v="N"/>
    <d v="2023-05-24T00:00:00"/>
    <d v="2023-05-24T00:00:00"/>
    <n v="5"/>
    <n v="15"/>
    <x v="0"/>
    <n v="15"/>
    <s v="cumple"/>
  </r>
  <r>
    <x v="0"/>
    <n v="2023003397"/>
    <x v="93"/>
    <s v="EN COMUNICACION DEL DIA 16 MAYO 2023 ENVIADO POR EMAIL A CONTACTO CCC MEDIANTE DERECHO DE PETICION EL SR HUMBERTO GOMEZ CABREJO REPRESENTANTE LEGAL DE LA SOCIEDAD DICO TELECOMUNICACIONES S.A SOLICITA LA ACTUALIZACIÓN DE LA CÁMARA DE COMERCIO DE CALI CON LA NUEVA DIRECCIÓN DE LA SEDE DEL DOMICILIO, PRINCIPAL UBICADO EN BOGOTA, DICO TELECOMUNICACIONES S.A NIT 830136162 CON DIRECCIÓN DIAGONAL 24C NO. 96 - 72, BOGOTA - COLOMBIA."/>
    <s v="A"/>
    <s v="LNDELGAD"/>
    <s v=" "/>
    <s v="Principal"/>
    <d v="2023-05-17T00:00:00"/>
    <s v="Origino"/>
    <s v="NRESPONS"/>
    <s v="Registros Pub y Redes Emp"/>
    <s v="Back (Registro)"/>
    <s v="Finalizado"/>
    <s v=" "/>
    <s v="Asignado a"/>
    <s v="SORTIZ"/>
    <s v="Registros Pub y Redes Emp"/>
    <s v="Back Correcciones Registro"/>
    <d v="2023-05-17T00:00:00"/>
    <s v="A"/>
    <s v="MERCANTIL"/>
    <n v="671472"/>
    <n v="20230545476"/>
    <m/>
    <m/>
    <m/>
    <m/>
    <m/>
    <s v="NumConsecutivo"/>
    <n v="19351315"/>
    <s v="HUMBERTO GOMEZ CABREJO"/>
    <s v="4182588"/>
    <s v="asistente2.contable@dico.com.co"/>
    <s v="E-mail"/>
    <s v="3214285713"/>
    <s v="3 Peticiones"/>
    <x v="32"/>
    <s v="Registros Publicos y Redes Emp"/>
    <s v="Derecho de peticion"/>
    <s v="."/>
    <s v="."/>
    <s v="AL NUMCONSECUTIVO 671472 SE ACTUALIZO DE LA DIRECCIÓN DEL DOMICILIO PRINCIPAL DE LA CIUDAD DE BOGOTÁ DE LA RAZÓN SOCIAL DE DISEÑO, INGENIERIA, CONSULTORIA Y OUTSOURCING EN TELECOMUNICACIONES SOCIEDAD ANONIMA - DICO TELECOMUNICACIONES S.A CON NIT 830136162-0 SE ENVIA CORREO ELECTRONICO ASISTENTE2.CONTABLE@DICO.COM.CO; ASISTENTE2.CONTABLE@DICO.COM.CO.RPOST.BIZ EL DÍA DOMINGO 28/05/2023 8:25 P. M"/>
    <s v="."/>
    <s v="Finalizado"/>
    <s v="SORTIZ"/>
    <d v="2023-05-28T00:00:00"/>
    <d v="2023-05-28T00:00:00"/>
    <s v=" "/>
    <s v="N"/>
    <s v=""/>
    <x v="0"/>
    <s v="Interés general y particular"/>
    <s v="N"/>
    <d v="2023-05-28T00:00:00"/>
    <d v="2023-05-28T00:00:00"/>
    <n v="7"/>
    <n v="15"/>
    <x v="0"/>
    <n v="15"/>
    <s v="cumple"/>
  </r>
  <r>
    <x v="0"/>
    <n v="2023003398"/>
    <x v="93"/>
    <s v="EN COMUNICACION DEL DIA 10052023 CON OFICIO ENVIADO VIA EMAIL A LA CC DE HONDA Y REMITIDO A LA CC CALI EL DIA 17052023 CON RAD. 20230541443 POR TRASALDO POR COMPETENCIAS LA ASOCIACION FUTURO RENACER DEL CAMPO FURECA NIT 901194755-2 RESPETUOSAMENTE SOLICITO A USTEDES INFORMACIÓN SOBRE LA EXISTENCIA DE LA ASOCIACIÓN ASOPAZ O COAPAZ SEGÚN ME INDICAN LOS SEÑORES WILLIS ANTONIO REYESIDENTIFICADO CON CC # 10186641, FRANCISCO URUEÑARONDON IDENTIFICADO CON CEDULA DE CIUDADANÍA NÚMERO 5837702 Y EL SEÑOR ISRAELRAMIREZ GALLEGO IDENTIFICADA CON CEDULA DE CIUDADANÍA NÚMERO 10232931,QUIENES AFIRMAN HACEN PARTE DE ESTA ASOCIACIÓN Y CUÁL ES SU OBJETO SOCIAL."/>
    <s v="A"/>
    <s v="JCMARIN"/>
    <s v=" "/>
    <s v="Obrero"/>
    <d v="2023-05-17T00:00:00"/>
    <s v="Origino"/>
    <s v="NRESPONS"/>
    <s v="Registros Pub y Redes Emp"/>
    <s v="Back (Registro)"/>
    <s v="Finalizado"/>
    <s v=" "/>
    <s v="Asignado a"/>
    <s v="ECUARTAS"/>
    <s v="Registros Pub y Redes Emp"/>
    <s v="Back (Registro)"/>
    <d v="2023-05-17T00:00:00"/>
    <s v="A"/>
    <s v=""/>
    <m/>
    <m/>
    <m/>
    <m/>
    <m/>
    <m/>
    <m/>
    <s v="Sin Identificación"/>
    <m/>
    <s v="LUZ ELVIA VANEGAS  RAMIREZ"/>
    <s v=""/>
    <s v="asofuturorenacerdelcampo@gmail.com"/>
    <s v="E-mail"/>
    <s v=""/>
    <s v="3 Peticiones"/>
    <x v="0"/>
    <s v="Registros Publicos y Redes Emp"/>
    <s v="Derecho de peticion"/>
    <s v="."/>
    <s v="."/>
    <s v="2023 - 00469 SANTIAGO DE CALI, 18 DE MAYO DE 2023 SEÑORA LUZ ELVIA VANEGAS RAMIREZ ASOCIACIÓN FUTURO RENACER DEL CAMPO FURECA ASOFUTURORENACERDELCAMPO@GMAIL.COM LA DORADA CORDIAL SALUDO, MEDIANE CORREO ELECTRÓNICO DEL 10 DE MAYO DE 2023, RECIBIDO EN LA CÁMARA DE COMERCIO DE HONDA, GUADUAS Y NORTE DEL TOLIMA Y REMITIDO A ESTA ENTIDAD EL 15 DE MAYO, SOLICITA: &quot;INFORMACIÓN SOBRE LA EXISTENCIA DE LA ASOCIACIÓN ASOPAZ O COAPAZ, SEGÚN ME INDICAN LOS SEÑORES WILLIS ANTONIO REYES IDENTIFICADO CON CEDULA DE CIUDADANÍA NÚMERO 10.186.641, FRANCISCO URUEÑARONDON IDENTIFICADO CON CEDULA DE CIUDADANÍA NÚMERO 5.837.702 Y EL SEÑOR ISRAELRAMIREZ GALLEGO IDENTIFICADA CON CEDULA DE CIUDADANÍA NÚMERO 10.232.931, QUIENES AFIRMAN HACEN PARTE DE ESTA ASOCIACIÓN Y CUÁL ES SU OBJETO SOCIAL¿&quot; AL RESPECTO, LE INFORMAMOS QUE LAS CÁMARAS DE COMERCIO DEBEN CEÑIRSE A LO ESTRICTAMENTE CONSAGRADO EN EL ORDENAMIENTO JURÍDICO Y, POR LO TANTO, SOLO PUEDEN HACER LO QUE LA LEY LAS FACULTA, DE TAL MANERA QUE EL"/>
    <s v="."/>
    <s v="Finalizado"/>
    <s v="ECUARTAS"/>
    <d v="2023-05-18T00:00:00"/>
    <d v="2023-05-18T00:00:00"/>
    <s v="Asofuturorenacerdelcampo@gmail.com.rpost.biz jueves 18/05/2023 2:02 p. m"/>
    <s v="N"/>
    <s v=""/>
    <x v="0"/>
    <s v="Interés general y particular"/>
    <s v="N"/>
    <d v="2023-05-18T00:00:00"/>
    <d v="2023-05-18T00:00:00"/>
    <n v="2"/>
    <n v="15"/>
    <x v="0"/>
    <n v="15"/>
    <s v="cumple"/>
  </r>
  <r>
    <x v="0"/>
    <n v="2023003399"/>
    <x v="93"/>
    <s v="EN COMUNICACION DEL DIA 09052023 CON DOCUMENTO ENVIADO A LA CC MONTERIA Y REMITIDO A LA CC CALI EL DIA 17052023 CON RAD. 20230542098 POR TRASLADO POR COMPETENCIAS MEDIANTE PETICION EL SR. YONAIRO ADIL PEREZ BLANCO CC 15668063 SOLICITA SE LE INFORME EN CUANTAS EMPRESAS APARECE REGISTRADO COMO REVISOR FISCAL"/>
    <s v="A"/>
    <s v="JCMARIN"/>
    <s v=" "/>
    <s v="Obrero"/>
    <d v="2023-05-17T00:00:00"/>
    <s v="Origino"/>
    <s v="NRESPONS"/>
    <s v="Registros Pub y Redes Emp"/>
    <s v="Back (Registro)"/>
    <s v="Finalizado"/>
    <s v=" "/>
    <s v="Asignado a"/>
    <s v="ECUARTAS"/>
    <s v="Registros Pub y Redes Emp"/>
    <s v="Back (Registro)"/>
    <d v="2023-05-17T00:00:00"/>
    <s v="A"/>
    <s v=""/>
    <m/>
    <m/>
    <m/>
    <m/>
    <m/>
    <m/>
    <m/>
    <s v="Sin Identificación"/>
    <m/>
    <s v=" YONAIRO ADIL PEREZ BLANCO"/>
    <s v=""/>
    <s v="yopebla@hotmail.com"/>
    <s v="E-mail"/>
    <s v="3127349609"/>
    <s v="3 Peticiones"/>
    <x v="0"/>
    <s v="Registros Publicos y Redes Emp"/>
    <s v="Derecho de peticion"/>
    <s v="."/>
    <s v="."/>
    <s v="2023 - 00484 SANTIAGO DE CALI, 18 DE MAYO DE 2023 SEÑOR YONAIRO ADIL PEREZ BLANCO YOPEBLA@HOTMAIL.COM MONTERÍA CORDIAL SALUDO, MEDIANE ESCRITO DEL 9 DE MAYO DE 2023, RECIBIDO EN LA CÁMARA DE COMERCIO DE MONTERÍA Y REMITIDO A ESTA ENTIDAD EL 16 DE MAYO, SOLICITA: &quot;SOLICITO SE ME INFORME EN CUANTAS EMPRESAS APAREZCO REGISTRADO COMO REVISOR FISC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ROCEDIMOS A REALIZA"/>
    <s v="."/>
    <s v="Finalizado"/>
    <s v="ECUARTAS"/>
    <d v="2023-05-18T00:00:00"/>
    <d v="2023-05-18T00:00:00"/>
    <s v="yopebla@hotmail.com.rpost.biz jueves 18/05/2023 5:42 p. m."/>
    <s v="N"/>
    <s v=""/>
    <x v="0"/>
    <s v=""/>
    <s v="N"/>
    <d v="2023-05-18T00:00:00"/>
    <d v="2023-05-18T00:00:00"/>
    <n v="2"/>
    <n v="15"/>
    <x v="0"/>
    <n v="15"/>
    <s v="cumple"/>
  </r>
  <r>
    <x v="0"/>
    <n v="2023003403"/>
    <x v="93"/>
    <s v="SE SOLICITA PRORROGA DE ¿PLAZO PARA SUBSANAR EL REQUERIMIENTO HECHO A LA RAD. 20230443674 DE LA SOCIEDAD COGRUPO SA CON NIT 900.188.165-9. HECHO POR LA DRA. AURA CRISTINA SANCHEZ LOZANO"/>
    <s v="A"/>
    <s v="JCMARIN"/>
    <s v=" "/>
    <s v="Obrero"/>
    <d v="2023-05-17T00:00:00"/>
    <s v="Origino"/>
    <s v="NRESPONS"/>
    <s v="Registros Pub y Redes Emp"/>
    <s v="Juridica"/>
    <s v="Finalizado"/>
    <s v=" "/>
    <s v="Asignado a"/>
    <s v="AUSANCHE"/>
    <s v="Registros Pub y Redes Emp"/>
    <s v="Juridica"/>
    <d v="2023-05-17T00:00:00"/>
    <s v="A"/>
    <s v="PROPONENTES"/>
    <n v="82197"/>
    <n v="20230443674"/>
    <m/>
    <m/>
    <m/>
    <m/>
    <m/>
    <s v="Inscrito"/>
    <m/>
    <s v="RAMON MONROY"/>
    <s v="8880182EXT110"/>
    <s v=""/>
    <s v="E-mail"/>
    <s v=""/>
    <s v="3 Peticiones"/>
    <x v="3"/>
    <s v="Registros Publicos y Redes Emp"/>
    <s v="Derecho de peticion"/>
    <s v="."/>
    <s v="."/>
    <s v="SE CONCEDE PRORROGA HASTA EL 18 JUN 2023 - PQR'S 003403 AUSANCHE"/>
    <s v="."/>
    <s v="Finalizado"/>
    <s v="AUSANCHE"/>
    <d v="2023-05-17T00:00:00"/>
    <d v="2023-05-17T00:00:00"/>
    <s v=" "/>
    <s v="N"/>
    <s v=""/>
    <x v="0"/>
    <s v="."/>
    <s v="N"/>
    <d v="2023-05-17T00:00:00"/>
    <d v="2023-05-17T00:00:00"/>
    <n v="1"/>
    <n v="15"/>
    <x v="0"/>
    <n v="15"/>
    <s v="cumple"/>
  </r>
  <r>
    <x v="0"/>
    <n v="2023003404"/>
    <x v="93"/>
    <s v="SE SOLICITA PRORROGA DE PLAZO PARA SUBSANAR REQUERIMIENTO HECHO A LA RAD 20230436445 DE LA SOCIEDAD DECORPLANTAS SAS NIT 800234951-6 REQUERIDO POR LA DRA ANGELA MARQUEZ TREJOS"/>
    <s v="A"/>
    <s v="JCOIME"/>
    <s v=" "/>
    <s v="Principal"/>
    <d v="2023-05-17T00:00:00"/>
    <s v="Origino"/>
    <s v="NRESPONS"/>
    <s v="Registros Pub y Redes Emp"/>
    <s v="Empresario"/>
    <s v="Finalizado"/>
    <s v=" "/>
    <s v="Asignado a"/>
    <s v="AMARQUEZ"/>
    <s v="Registros Pub y Redes Emp"/>
    <s v="Juridica"/>
    <d v="2023-05-17T00:00:00"/>
    <s v="A"/>
    <s v="PROPONENTES"/>
    <n v="78882"/>
    <n v="20230436445"/>
    <m/>
    <m/>
    <m/>
    <m/>
    <m/>
    <s v="Inscrito"/>
    <m/>
    <s v="RODRIGO ESCOBAR VELEZ"/>
    <s v="6664782"/>
    <s v="decorplantas@gmail.com"/>
    <s v="E-mail"/>
    <s v="3147735544"/>
    <s v="3 Peticiones"/>
    <x v="3"/>
    <s v="Registros Publicos y Redes Emp"/>
    <s v="Derecho de peticion"/>
    <s v="."/>
    <s v="."/>
    <s v="MAYO 17 /23: SE PROCEDE A CONSULTAR EL TRAMITE Y SE EVIDENCIA QUE AUN ESTA EN REQUERIMIENTO POR LO CUAL SE APRUEBA LA PRORROGA LA CUAL QUEDA HASTA EL 20/06/2023."/>
    <s v="."/>
    <s v="Finalizado"/>
    <s v="AMARQUEZ"/>
    <d v="2023-05-17T00:00:00"/>
    <d v="2023-05-17T00:00:00"/>
    <s v=" "/>
    <s v="N"/>
    <s v=""/>
    <x v="0"/>
    <s v="Interés general y particular"/>
    <s v="N"/>
    <d v="2023-05-17T00:00:00"/>
    <d v="2023-05-17T00:00:00"/>
    <n v="1"/>
    <n v="15"/>
    <x v="0"/>
    <n v="15"/>
    <s v="cumple"/>
  </r>
  <r>
    <x v="0"/>
    <n v="2023003408"/>
    <x v="93"/>
    <s v="EN COMUNICACION DEL DIA 17052023 CON EMAIL ENVIADO A CONTACTO CCC MEDIANTE PETICION LA SRA ANGÉLICA ALEJO AGUILAR SOLICITAN COMPARTIR UNA BASE DE DATOS EMPRESARIAL CON INFORMACIÓN DE LAS EMPRESAS MIPYMES EN EL VALLE DEL CAUCA."/>
    <s v="A"/>
    <s v="JCOIME"/>
    <s v=" "/>
    <s v="Principal"/>
    <d v="2023-05-17T00:00:00"/>
    <s v="Origino"/>
    <s v="NVELEZ"/>
    <s v="Registros Pub y Redes Emp"/>
    <s v="Back (Registro)"/>
    <s v="Finalizado"/>
    <s v=" "/>
    <s v="Asignado a"/>
    <s v="ECUARTAS"/>
    <s v="Registros Pub y Redes Emp"/>
    <s v="Back (Registro)"/>
    <d v="2023-05-17T00:00:00"/>
    <s v="A"/>
    <s v=""/>
    <m/>
    <m/>
    <m/>
    <m/>
    <m/>
    <m/>
    <m/>
    <s v="Sin Identificación"/>
    <m/>
    <s v="ANGÉLICA ALEJO AGUILAR"/>
    <s v=""/>
    <s v="directorproyectos@acopivalle.com.co"/>
    <s v="E-mail"/>
    <s v="3168727118"/>
    <s v="3 Peticiones"/>
    <x v="0"/>
    <s v="Registros Publicos y Redes Emp"/>
    <s v="Derecho de peticion"/>
    <s v="."/>
    <s v="."/>
    <s v="2023-00498 SANTIAGO DE CALI, 18 DE MAYO DE 2023 SEÑORA ANGELICA ALEJO AGUILAR LÍDER DE PROYECTOS ACOPI VALLE DIRECTORPROYECTOS@ACOPIVALLE.COM.CO LA CIUDAD CORDIAL SALUDO, DAMOS RESPUESTA A SU CORREO ELECTRÓNICO DEL 17 DE MAYO DE 2023, RECIBIDO EN ESTA ENTIDAD EL MISMO DÍA, EN EL QUE SOLICITA: &quot;COMPARTIRNOS UNA BASE DE DATOS EMPRESARIAL CON INFORMACIÓN DE LAS EMPRESAS MIPYMES EN EL VALLE DEL CAUC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
    <s v="."/>
    <s v="Finalizado"/>
    <s v="ECUARTAS"/>
    <d v="2023-05-18T00:00:00"/>
    <d v="2023-05-18T00:00:00"/>
    <s v="Directorproyectos@acopivalle.com.co.rpost.biz jueves 18/05/2023 6:56 p. m"/>
    <s v="N"/>
    <s v=""/>
    <x v="0"/>
    <s v=""/>
    <s v="N"/>
    <d v="2023-05-18T00:00:00"/>
    <d v="2023-05-18T00:00:00"/>
    <n v="2"/>
    <n v="15"/>
    <x v="0"/>
    <n v="15"/>
    <s v="cumple"/>
  </r>
  <r>
    <x v="0"/>
    <n v="2023003415"/>
    <x v="94"/>
    <s v="EN COMUNICACION DLE DIA 17052023 CON RADICACIÓN: 14-161712- -78 ENVIADO VIA EMAIL A CONTACTO CCC INDICAN QUE EL GRUPO DE TRABAJO DE COBRO COACTIVO SE ENCUENTRA ADELANTANDO PROCESO ADMINISTRATIVO DE COBRO EN CONTRA DE LA SOCIEDAD TARGET EL PUNTO DE LA TECNOLOGÍA S.A.S NIT 900406687 POR LO CUAL SOLICITAN INFORMAR A ESTE DESPACHO SI LA EMPRESA SEÑALADA SE ENCUENTRA O NO LIQUIDADA, TODA VEZ QUE EN EL CERTIFICADO DE EXISTENCIA Y REPRESENTACIÓN LEGAL LA ÚLTIMA ACTUACIÓN REGISTRADA ES ¿LAS PERSONAS JURÍDICAS EN ESTADO DE LIQUIDACIÓN NO TIENEN QUE RENOVAR SU INSCRIPCIÓN DESDE LA FECHA EN QUE SE INSCRIBIÓ EL DOCUMENTO QUE DA INICIO AL PROCESO DE LIQUIDACIÓN. (ARTÍCULO 31 LEY 1429 DE 2010, NUMERAL 1.3.8.4 DEL CAPITULO I DE LA CIRCULAR EXTERNA 100-000002 DEL 25 DE ABRIL DE 2022 DE LA SUPERINTENDENCIA.¿ ASÍ LAS COSAS, NO SE LOGRA EVIDENCIAR, Y DICHA INFORMACIÓN ES NECESARIA PARA VALIDAR EL ESTADO ACTUAL DE LA MATRÍCULA MERCANTIL, PARA EFECTOS DE CONTINUAR CON EL PROCESO COACTIVO RESPECTIVO."/>
    <s v="A"/>
    <s v="JCMARIN"/>
    <s v=" "/>
    <s v="Obrero"/>
    <d v="2023-05-18T00:00:00"/>
    <s v="Origino"/>
    <s v="NRESPONS"/>
    <s v="Registros Pub y Redes Emp"/>
    <s v="Back (Registro)"/>
    <s v="Finalizado"/>
    <s v=" "/>
    <s v="Asignado a"/>
    <s v="XRIVERA"/>
    <s v="Registros Pub y Redes Emp"/>
    <s v="Back (Registro)"/>
    <d v="2023-05-18T00:00:00"/>
    <s v="A"/>
    <s v="MERCANTIL"/>
    <n v="807655"/>
    <m/>
    <m/>
    <m/>
    <m/>
    <m/>
    <m/>
    <s v="Inscrito"/>
    <m/>
    <s v="ALBA LUCRECIA FLOREZ CORONEL"/>
    <s v="5870000"/>
    <s v="contactenos@sic.gov.co"/>
    <s v="E-mail"/>
    <s v=""/>
    <s v="3 Peticiones"/>
    <x v="0"/>
    <s v="Registros Publicos y Redes Emp"/>
    <s v="Derecho de peticion"/>
    <s v="."/>
    <s v="."/>
    <s v="2023-00408 SANTIAGO DE CALI, 23 DE MAYO DE 2023 SEÑORA ALBA LUCRECIA FLOREZ CORONEL COORDINADORA DEL GRUPO DE TRABAJO DE COBRO COACTIVO SUPERINTENDENCIA DE INDUSTRIA Y COMERCIO CONTACTENOS@SIC.GOV.CO BOGOTÁ D.C. CORDIAL SALUDO, MEDIANTE RADICACIÓN 14-161712- -78 DEL 17 DE MAYO DE 2023, RECIBIDO EN ESTA ENTIDAD EL 18 DE MAYO DEL MISMO AÑO, SOLICITÓ: &quot;INFORMAR A ESTE DESPACHO SI LA EMPRESA SEÑALADA SE ENCUENTRA O NO LIQUIDADA, TODA VEZ QUE EN EL CERTIFICADO DE EXISTENCIA Y REPRESENTACIÓN LEGAL LA ÚLTIMA ACTUACIÓN REGISTRADA ES &quot;LAS PERSONAS JURÍDICAS EN ESTADO DE LIQUIDACIÓN NO TIENEN QUE RENOVAR SUINSCRIPCIÓN DESDE LA FECHA EN QUE SE INSCRIBIÓ EL DOCUMENTO QUE DA INICIO AL PROCESO DE LIQUIDACIÓN. (ARTÍCULO 31 LEY 1429 DE 2010, NUMERAL 1.3.8.4 DEL CAPITULO I DE LA CIRCULAR EXTERNA 100-000002 DEL25 DE ABRIL DE 2022 DE LA SUPERINTENDENCIA.&quot; ASÍ LAS COSAS, NO SE LOGRA EVIDENCIAR, Y DICHA INFORMACIÓN ES NECESARIA PARA VALIDAR EL ESTADO ACTUAL DE LA MATRÍCULA MERCANTIL, PARA EFECTOS"/>
    <s v="."/>
    <s v="Finalizado"/>
    <s v="ECUARTAS"/>
    <d v="2023-05-18T00:00:00"/>
    <d v="2023-05-23T00:00:00"/>
    <s v="contactenos@sic.gov.co contactenos@sic.gov.co.rpot.biz martes 23/05/2023 11:31 a. m."/>
    <s v="N"/>
    <s v=""/>
    <x v="0"/>
    <s v=""/>
    <s v="N"/>
    <d v="2023-05-23T00:00:00"/>
    <d v="2023-05-23T00:00:00"/>
    <n v="3"/>
    <n v="15"/>
    <x v="0"/>
    <n v="15"/>
    <s v="cumple"/>
  </r>
  <r>
    <x v="0"/>
    <n v="2023003417"/>
    <x v="94"/>
    <s v="EN COMUNICACION DEL DIA 17052023 CON OFICIO GS-2023-SUBGA POJUD 29.54 POLICIA NACIONAL SECCIONAL BOGOTA DC ENVIADO VIA EMAIL A CONTACTO CCC SOLICITAN SUMINISTRAR LA INFROMACION RELACIONADA CON EL CERTIFICADO DE EXISTENCIA Y REPRESENTACION LEGAL Y ASI MISMO EL HISTORICO DE LOS REP. LEGALES DE LA SOCIEDAD CENTRO DE ENSEÑANZA AUTOMOVILISTICA NASCAR CLUB MAT 960219 DE FECHA 20190719."/>
    <s v="A"/>
    <s v="JCMARIN"/>
    <s v=" "/>
    <s v="Obrero"/>
    <d v="2023-05-18T00:00:00"/>
    <s v="Origino"/>
    <s v="NRESPONS"/>
    <s v="Registros Pub y Redes Emp"/>
    <s v="Back (Registro)"/>
    <s v="Finalizado"/>
    <s v=" "/>
    <s v="Asignado a"/>
    <s v="ECUARTAS"/>
    <s v="Registros Pub y Redes Emp"/>
    <s v="Back (Registro)"/>
    <d v="2023-05-18T00:00:00"/>
    <s v="A"/>
    <s v="MERCANTIL"/>
    <n v="960219"/>
    <m/>
    <m/>
    <m/>
    <m/>
    <m/>
    <m/>
    <s v="Inscrito"/>
    <m/>
    <s v="SUB INT,. JULIO CESAR CANO AMEZQUITA"/>
    <s v=""/>
    <s v="julio.cano@correo.policia.gov.co"/>
    <s v="E-mail"/>
    <s v="3208371309"/>
    <s v="3 Peticiones"/>
    <x v="0"/>
    <s v="Registros Publicos y Redes Emp"/>
    <s v="Derecho de peticion"/>
    <s v="."/>
    <s v="."/>
    <s v="2023 - 00038 SANTIAGO DE CALI, 18 DE MAYO DE 2023 SEÑORES MINISTERIO DE DEFENSA NACIONAL POLICIA NACIONAL ATENCIÓN: SUBINTENDENTE JULIO CESAR CANO AMEZQUITA INVESTIGADOR CRIMINAL POLFA JULIO.CANO@CORREO.POLICIA.GOV.CO BOGOTÁ D.C. CORDIAL SALUDO, DAMOS RESPUESTA A SU OFICIO 110016099366202310055 DEL 17 DE MAYO Y RECIBIDO EN ESTA ENTIDAD EL MISMO DÍA, EN EL QUE SOLICITA: &quot;CERTIFICADO DE EXISTENCIA Y REPRESENTACIÓN LEGAL, ASÍ MISMO EL HISTÓRICO DE LOS REPRESENTANTES LEGALES DE LA EMPRESA QUE SE RELACIONA CENTRO DE ENSEÑANZA AUTOMOVILISTICA NASCAR CLUB NÚMERO DE MATRÍCULA 960219 20160719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3-05-18T00:00:00"/>
    <d v="2023-05-18T00:00:00"/>
    <s v="julio.cano@correo.policia.gov.co.rpost.biz jueves 18/05/2023 7:59 p. m"/>
    <s v="N"/>
    <s v=""/>
    <x v="0"/>
    <s v=""/>
    <s v="N"/>
    <d v="2023-05-18T00:00:00"/>
    <d v="2023-05-18T00:00:00"/>
    <n v="1"/>
    <n v="15"/>
    <x v="0"/>
    <n v="15"/>
    <s v="cumple"/>
  </r>
  <r>
    <x v="0"/>
    <n v="2023003419"/>
    <x v="94"/>
    <s v="EN COMUNICACION DEL DIA 170520233 CON EM,AIL ENVIADO A CONTACTO CCC MEDIANTE OFICIO RAD 91834 DEL C S J SALA DE DESCONGESTION # 1 BOGOTA DC SOLICITAN COMEDIDAMENTE SE NOS INFORME SI EL SEÑOR WILLIAM HERNÁDEZ SÁNCHEZ IDENTIFICADO CON LA CÉDULA 14467893 TIENE CÁMARA DE COMERCIO VIGENTE O EN SU DEFECTO LA QUE REPOSE EN LOS ARCHIVOS DE ESA OFICINA."/>
    <s v="A"/>
    <s v="JCMARIN"/>
    <s v=" "/>
    <s v="Obrero"/>
    <d v="2023-05-18T00:00:00"/>
    <s v="Origino"/>
    <s v="NRESPONS"/>
    <s v="Registros Pub y Redes Emp"/>
    <s v="Back (Registro)"/>
    <s v="Finalizado"/>
    <s v=" "/>
    <s v="Asignado a"/>
    <s v="XRIVERA"/>
    <s v="Registros Pub y Redes Emp"/>
    <s v="Back (Registro)"/>
    <d v="2023-05-18T00:00:00"/>
    <s v="A"/>
    <s v="MERCANTIL"/>
    <n v="1000014"/>
    <m/>
    <m/>
    <m/>
    <m/>
    <m/>
    <m/>
    <s v="Inscrito"/>
    <m/>
    <s v="MARIA ISABEL URIBE DE LOS RIOS"/>
    <s v="5622000EXT1504"/>
    <s v="mariaiu@cortesuprema.gov.co"/>
    <s v="E-mail"/>
    <s v=""/>
    <s v="3 Peticiones"/>
    <x v="0"/>
    <s v="Registros Publicos y Redes Emp"/>
    <s v="Derecho de peticion"/>
    <s v="."/>
    <s v="."/>
    <s v="SANTIAGO DE CALI, 25 DE MAYO DE 2023 SEÑORA MARIA ISABEL URIBE DE LOS RIO OFICIAL MAYOR MARIAIU@CORTESUPREMA.GOV.CO BOGOTÁ D.C CORDIAL SALUDO, DAMOS RESPUESTA AL COMUNICADO DEL 17 DE MAYO DE 2023 ENVIADO POR CORREO ELECTRÓNICO, RECIBIDO EN ESTA ENTIDAD EL MISMO DÍA, SOLICITA: &quot;SOLICITO COMEDIDAMENTE SE NOS INFORME SI EL SEÑOR WILLIAM HERNÁDEZ SÁNCHEZ IDENTIFICADO CON LA CÉDULA 14.467.893, TIENE CÁMARA DE COMERCIO VIGENTE O EN SU DEFECTO, LA QUE REPOSE EN LOS ARCHIVOS DE ES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XRIVERA"/>
    <d v="2023-05-25T00:00:00"/>
    <d v="2023-05-25T00:00:00"/>
    <s v="mariaiu@cortesuprema.gov.co mariaiu@cortesuprema.gov.co.rpost.biz jueves 25/05/2023 10:10 a. m."/>
    <s v="N"/>
    <s v=""/>
    <x v="0"/>
    <s v=""/>
    <s v="N"/>
    <d v="2023-05-25T00:00:00"/>
    <d v="2023-05-25T00:00:00"/>
    <n v="5"/>
    <n v="15"/>
    <x v="0"/>
    <n v="15"/>
    <s v="cumple"/>
  </r>
  <r>
    <x v="0"/>
    <n v="2023003423"/>
    <x v="94"/>
    <s v="EN COMUNICACION DEL DIA 17052023 CON OFICIO RAD. 20237790032211 DE LA FGN DEIF BOGOTA DC ENVIADO VIA EMAIL A CONTACTO CCC SOLICITAN POR MEDIO DE LA PRESENTE ME PERMITO SOLICITAR LOS EXPEDIENTE LOS CERTIFICADOS DE EXISTENCIA Y REPRESENTACIÓN LEGAL Y REGISTRO MERCANTIL CON EL FIN DE DETERMINAR LA CALIDAD DE ACCIONISTA REPRESENTANTE LEGAL O MIEMBRO DE JUNTAS DIRECTIVAS DE EMPRESAS O SOCIEDADES Y SI FIGURA INSCRITO COMO COMERCIANTE CON O SIN ESTABLECIMIENTO DE COMERCIO DE LAS SIGUIENTES PERSONAS: - NANCY TERESA GONZÁLEZ DE BARBERI CC 31258112 - PAOLA SOTO SOLARTE CC 1127227027 - LUIS EDUARDO GONZÁLEZ ZÚÑIGA CC 14961129"/>
    <s v="A"/>
    <s v="JCMARIN"/>
    <s v=" "/>
    <s v="Obrero"/>
    <d v="2023-05-18T00:00:00"/>
    <s v="Origino"/>
    <s v="NRESPONS"/>
    <s v="Registros Pub y Redes Emp"/>
    <s v="Back (Registro)"/>
    <s v="Finalizado"/>
    <s v=" "/>
    <s v="Asignado a"/>
    <s v="XRIVERA"/>
    <s v="Registros Pub y Redes Emp"/>
    <s v="Back (Registro)"/>
    <d v="2023-05-18T00:00:00"/>
    <s v="A"/>
    <s v=""/>
    <m/>
    <m/>
    <m/>
    <m/>
    <m/>
    <m/>
    <m/>
    <s v="Sin Identificación"/>
    <m/>
    <s v="HERNANDO TELLEZ VILLAMIL"/>
    <s v="5702000EXT33655"/>
    <s v="hernando.tellez@fiscalia.gov.co"/>
    <s v="E-mail"/>
    <s v="3102096111"/>
    <s v="3 Peticiones"/>
    <x v="0"/>
    <s v="Registros Publicos y Redes Emp"/>
    <s v="Derecho de peticion"/>
    <s v="."/>
    <s v="."/>
    <s v="2023 - 00237 SANTIAGO DE CALI, 19 DE MAYO DE 2022 SEÑORES FISCALIA GENERAL DE LA NACION ATENCIÓN: HERNANDO TELLEZ VILLAMIL GRUPO DE INVESTIGACIONES FINANCIERAS HERNANDO. TELLEZ@FISCALIA.GOV.CO BOGOTÁ D.C. CORDIAL SALUDO DAMOS RESPUESTA A SU OFICIO OPJ 9126820CÓDIGO DE INVESTIGACIÓN 110016000096202250230 DEL 17 DE MAYO DE 2023, RECIBIDO EN ESTA ENTIDAD EL 18 DE MAYO, EN EL CUAL SOLICITA: &quot;LOS EXPEDIENTE, LOS CERTIFICADOS DE EXISTENCIA Y REPRESENTACIÓN LEGAL Y REGISTRO MERCANTIL, CON EL FIN DE DETERMINAR LA CALIDAD DE ACCIONISTA, REPRESENTANTE LEGAL O MIEMBRO DE JUNTAS DIRECTIVAS DE EMPRESAS O SOCIEDADES Y SI FIGURA INSCRITO COMO COMERCIANTE, CON O SIN ESTABLECIMIENTO DE COMERCIO, DE LAS SIGUIENTES PERSONAS: NANCY TERESA GONZÁLEZ DE BARBERI CC 31.258.112 PAOLA SOTO SOLARTE CC 1.127.227.027 LUIS EDUARDO GONZÁLEZ ZÚÑIGA CC 14.961.129&quot; AL RESPECTO, LE INFORMAMOS QUE LAS CÁMARAS DE COMERCIO DEBEN CEÑIRSE A LO ESTRICTAMENTE CONSAGRADO EN EL ORDENAMIENTO JURÍDICO Y, POR LO TANTO, "/>
    <s v="."/>
    <s v="Finalizado"/>
    <s v="ECUARTAS"/>
    <d v="2023-05-18T00:00:00"/>
    <d v="2023-05-19T00:00:00"/>
    <s v="viernes 19/05/2023 4:02 p. m. Hernando. tellez@fiscalia.gov.co Hernando. tellez@fiscalia.gov.co.rpost.biz"/>
    <s v="N"/>
    <s v=""/>
    <x v="0"/>
    <s v=""/>
    <s v="N"/>
    <d v="2023-05-19T00:00:00"/>
    <d v="2023-05-19T00:00:00"/>
    <n v="2"/>
    <n v="15"/>
    <x v="0"/>
    <n v="15"/>
    <s v="cumple"/>
  </r>
  <r>
    <x v="0"/>
    <n v="2023003427"/>
    <x v="94"/>
    <s v="EN COMUNICACION DEL DIA 17 MAYO 2023 MEDIANTE DERECHO DE PETICION LA SRA YOHANA SEGURA SOLICITA BUENAS NOCHES MI NOMBRE ES OSCAR JAIME SEGURA PEÑA, IDENTIFICADO CON C.C. 17109834, POR FAVOR ME PUEDEN COLABORAR CON UNA CERTIFICACIÓN DE QUE NO FIGURO NI HE FIGURADO REGISTRADO COMO COMERCIANTE NI VINCULADO EN ALGUNA PERSONA JURÍDICA COMO SOCIO O REPRESENTANTE LEGAL. "/>
    <s v="A"/>
    <s v="LNDELGAD"/>
    <s v=" "/>
    <s v="Principal"/>
    <d v="2023-05-18T00:00:00"/>
    <s v="Origino"/>
    <s v="CMARTINE"/>
    <s v="Registros Pub y Redes Emp"/>
    <s v="Juridica"/>
    <s v="Finalizado"/>
    <s v=" "/>
    <s v="Asignado a"/>
    <s v="CMARTINE"/>
    <s v="Registros Pub y Redes Emp"/>
    <s v="Juridica"/>
    <d v="2023-05-18T00:00:00"/>
    <s v="A"/>
    <s v="NO APLICA"/>
    <m/>
    <m/>
    <m/>
    <m/>
    <m/>
    <m/>
    <m/>
    <s v="Sin Identificación"/>
    <n v="17109834"/>
    <s v="OSCAR JAIME SEGURA PEÑA"/>
    <s v="SN"/>
    <s v="segurayohana28@gmail.com"/>
    <s v="E-mail"/>
    <s v="SN"/>
    <s v="3 Peticiones"/>
    <x v="0"/>
    <s v="Registros Publicos y Redes Emp"/>
    <s v="Derecho de peticion"/>
    <s v="."/>
    <s v="."/>
    <s v="CONTESTADO CON CARTA 2023-00581 DEL 29 DE MAYO DE 2023, ASÍ: &quot;MEDIANTE PETICIÓN DEL 17 DE MAYO DE 2023, SOLICITÓ A ESTA CÁMARA DE COMERCIO &quot;UNA CERTIFICACIÓN DE QUE NO FIGURO NI HE FIGURADO REGISTRADO COMO COMERCIANTE NI VINCULADO EN ALGUNA PERSONA JURÍDICA COMO SOCIO O REPRESENTANTE LEGAL&quot; A NOMBRE DE OSCAR JAIME SEGURA PEÑA, IDENTIFICADO CON LA CÉDULA DE CIUDADANÍA NO. 1710983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
    <s v="."/>
    <s v="Finalizado"/>
    <s v="CMARTINE"/>
    <d v="2023-05-29T00:00:00"/>
    <d v="2023-05-29T00:00:00"/>
    <s v=" "/>
    <s v="N"/>
    <s v=""/>
    <x v="0"/>
    <s v="Interés general y particular"/>
    <s v="N"/>
    <d v="2023-05-29T00:00:00"/>
    <d v="2023-05-29T00:00:00"/>
    <n v="7"/>
    <n v="15"/>
    <x v="0"/>
    <n v="15"/>
    <s v="cumple"/>
  </r>
  <r>
    <x v="0"/>
    <n v="2023003431"/>
    <x v="94"/>
    <s v="EN COMUNICACION DEL DIA 17 MAYO 2023 ENVIADO POR EMAIL A CONTACTO CCC MEDIANTE DERECHO DE PETICION DE LA ENTIDAD ALCALDIA DE JAMUNDI RAD 2023-SGO 0248 SOLICITA QUE SE ALLEGUE COPIA DEL PROCESO DE LIQUIDACION EFECTUADO HASTA LA FECHA Y DEL MISMO MODO INDIQUE QUIEN ES EL AGENTE LIQUIDADOR INFORMACION QUE DEBE SER REMITIDA A ESTE DESPACHO EN EL TERMINO DE 03 DIAS SIGUIENTE AL RECIBIDO DE LA PRESENTE COMUNICACION. ASOCIACION DE VIVIENDA VILLA ANGELICA - NIT 900182921"/>
    <s v="A"/>
    <s v="LNDELGAD"/>
    <s v=" "/>
    <s v="Principal"/>
    <d v="2023-05-18T00:00:00"/>
    <s v="Origino"/>
    <s v="NRESPONS"/>
    <s v="Registros Pub y Redes Emp"/>
    <s v="Back (Registro)"/>
    <s v="Finalizado"/>
    <s v=" "/>
    <s v="Asignado a"/>
    <s v="XRIVERA"/>
    <s v="Registros Pub y Redes Emp"/>
    <s v="Back (Registro)"/>
    <d v="2023-05-18T00:00:00"/>
    <s v="A"/>
    <s v="ESAL"/>
    <n v="740355"/>
    <m/>
    <m/>
    <m/>
    <m/>
    <m/>
    <m/>
    <s v="Nit"/>
    <m/>
    <s v="AMANDA OLAYA ALVAREZ"/>
    <s v="5190969"/>
    <s v="inspeccion.segunda@jamundi.gov.co"/>
    <s v="E-mail"/>
    <s v=""/>
    <s v="3 Peticiones"/>
    <x v="0"/>
    <s v="Registros Publicos y Redes Emp"/>
    <s v="Derecho de peticion"/>
    <s v="."/>
    <s v="."/>
    <s v="2023-00555 SANTIAGO DE CALI, 25 DE MAYO DE 2023 SEÑORES ALCALDIA DE JAMUNDI ATENCIÓN: AMANDA OLAYA ALVAREZ INSPECTORA SEGUNDA DE POLICÍA INSPECCIÓN.SEGUNDA@JAMUNDI.GOV.CO JAMUNDÍ CORDIAL SALUDO, DAMOS RESPUESTA A LA COMUNICACIÓN CON RADICADO N.º 2023-SGO-0248 DEL 17 DE MAYO DE 2023, RECIBIDO EN ESTA ENTIDAD EL MISMO DÍA, SOLICITA: &quot;SE ENCUENTRA ADELANTANDO PROCESO VERBAL ABREVIADO POR PRESUNTOS COMPORTAMIENTOS CONTRARIOS A LA INTEGRIDAD, EN CONTRA DE LA ASOCIACIÓN VILLA ANGELICA, IDENTIFICADA CON NIT NO. 900182921-3, CUYO REPRESENTE LEGAL ES EL SEÑOR JORGE ELIECER CHURRY LARRAHONDO IDENTIFICADO CON LA CEDULA DE CIUDADANÍA NO. 76289231. DENTRO DE LA PRESENTE ACTUACIÓN SE VERIFICÓ EL CERTIFICADO DE EXISTENCIA Y REPRESENTACIÓN LEGAL, EVIDENCIANDO QUE LA ASOCIACIÓN EN MENCIÓN SE ENCUENTRA EN LIQUIDACIÓN, POR CONSIGUIENTE, SE REQUIERE ALLEGUE COPIA DEL PROCESO DE LIQUIDACIÓN EFECTUADO HASTA LA FECHA Y DEL MISMO MODO INDIQUE QUIEN ES EL AGENTE LIQUIDADOR,&quot; AL RESPECTO, LE INFORMA"/>
    <s v="."/>
    <s v="Finalizado"/>
    <s v="XRIVERA"/>
    <d v="2023-05-25T00:00:00"/>
    <d v="2023-05-25T00:00:00"/>
    <s v="Inspección.segunda@jamundi.gov.co Inspección.segunda@jamundi.gov.co.rpost.biz jueves 25/05/2023 12:53 p. m. "/>
    <s v="N"/>
    <s v=""/>
    <x v="0"/>
    <s v=""/>
    <s v="N"/>
    <d v="2023-05-25T00:00:00"/>
    <d v="2023-05-25T00:00:00"/>
    <n v="5"/>
    <n v="15"/>
    <x v="0"/>
    <n v="15"/>
    <s v="cumple"/>
  </r>
  <r>
    <x v="0"/>
    <n v="2023003435"/>
    <x v="94"/>
    <s v="EN COMUNICACION DEL DIA 18 MAYO 2023 ENVIADO POR EMAIL A CONTACTO CCC MEDIANTE DERECHO DE PETICION DE LA POLICIA JUDICIAL NO. 9126511 SOLICITA SU COLABORACIÓN EN EL SENTIDO DE AGENDAR FECHA Y HORA PARA LA REALIZACIÓN DE DILIGENCIA DE INSPECCIÓN EN ESA ENTIDAD A FIN DE OBTENER COPIA DE LA TOTALIDAD DE LA DOCUMENTACIÓN Y EXPEDIENTE MERCANTIL DE LA SIGUIENTE SOCIEDAD, INSCRITA EN ESA CÁMARA DE COMERCIO MULTI SPORT PRO SHOP SAS NIT 900203189-1"/>
    <s v="A"/>
    <s v="LNDELGAD"/>
    <s v=" "/>
    <s v="Principal"/>
    <d v="2023-05-18T00:00:00"/>
    <s v="Origino"/>
    <s v="NRESPONS"/>
    <s v="Registros Pub y Redes Emp"/>
    <s v="Back (Registro)"/>
    <s v="Finalizado"/>
    <s v=" "/>
    <s v="Asignado a"/>
    <s v="XRIVERA"/>
    <s v="Registros Pub y Redes Emp"/>
    <s v="Back (Registro)"/>
    <d v="2023-05-18T00:00:00"/>
    <s v="A"/>
    <s v="MERCANTIL"/>
    <n v="749233"/>
    <m/>
    <m/>
    <m/>
    <m/>
    <m/>
    <m/>
    <s v="Nit"/>
    <m/>
    <s v="EDUARD MAURICIO QUIROGA AGUDELO"/>
    <s v="SN"/>
    <s v="edgar.quiroga@fiscalia.gov.co"/>
    <s v="E-mail"/>
    <s v="3506532027"/>
    <s v="3 Peticiones"/>
    <x v="0"/>
    <s v="Registros Publicos y Redes Emp"/>
    <s v="Derecho de peticion"/>
    <s v="."/>
    <s v="."/>
    <s v="SANTIAGO DE CALI, 27 DE MAYO DE 2023 SEÑORES FISCALIA GENERAL DE LA NACION ATENCIÓN: EDUARD MAURICIO QUIROGA AGUDELO EDGAR.QUIROGA@FISCALIA.GOV.CO BOGOTÁ D.C DAMOS RESPUESTA A SU ORDEN A POLICÍA JUDICIAL NO. 9126511 DEL 18 DE MAYO DE 2023, RECIBIDO EN ESTA ENTIDAD EL MISMO DÍA, EN EL QUE SOLICITA: &quot;SOLICITO SU COLABORACIÓN EN EL SENTIDO DE AGENDAR FECHA Y HORA PARA LA REALIZACIÓN DE DILIGENCIA DE INSPECCIÓN EN ESA ENTIDAD A FIN DE OBTENER COPIA DE LA TOTALIDAD DE LA DOCUMENTACIÓN Y EXPEDIENTE MERCANTIL DE LA SIGUIENTE SOCIEDAD, INSCRITA EN ES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
    <s v="."/>
    <s v="Finalizado"/>
    <s v="XRIVERA"/>
    <d v="2023-05-25T00:00:00"/>
    <d v="2023-05-27T00:00:00"/>
    <s v="edgar.quiroga@fiscalia.gov.co edgar.quiroga@fiscalia.gov.co.rpost.biz sábado 27/05/2023 8:08 a. m."/>
    <s v="N"/>
    <s v=""/>
    <x v="0"/>
    <s v=""/>
    <s v="N"/>
    <d v="2023-05-27T00:00:00"/>
    <d v="2023-05-27T00:00:00"/>
    <n v="6"/>
    <n v="15"/>
    <x v="0"/>
    <n v="15"/>
    <s v="cumple"/>
  </r>
  <r>
    <x v="0"/>
    <n v="2023003442"/>
    <x v="94"/>
    <s v="EN COMUNICACION DEL DIA 02052023 CON EMAIL ENVIADO A LA CC ABURRA SUR Y REMITIDO A LA CC CALI EL DIA 18052023 CON RADICACION NO. 20230544724 POR TRASLADO POR COMPETENCIASMEDIANTE PETICION LA SRA. MARIA ISABEL HURTADO VALENCIA CC 1013536929 SOLICITA LA SIGUIENTE INFORMACION: SE CERTIFIQUE SI EL SR. LIBARDO ALBERTO ARBOLEDA TAMAYO CC 70095493 TIENE O HA TENIDO CALIDAD DE COMERCIANTE SI SE ENCENTRA REGISTRADO CON ESTABLECIMIENTOS DE COMERCIO A SU NOMBRE SI ES O HA SIDO ACCIONISTA DE ALGUNA SOCIEDAD REGISTRADA SI FIGURA COMO REPRESENTANTE LEGAL O MIEMBRO DE JUNTA DIRECTIVA. - NOTA LA CEDULA APORTADA NO FIGURA CON REGISTROS EN LA CCC"/>
    <s v="A"/>
    <s v="JCMARIN"/>
    <s v=" "/>
    <s v="Obrero"/>
    <d v="2023-05-18T00:00:00"/>
    <s v="Origino"/>
    <s v="NRESPONS"/>
    <s v="Registros Pub y Redes Emp"/>
    <s v="Back (Registro)"/>
    <s v="Finalizado"/>
    <s v=" "/>
    <s v="Asignado a"/>
    <s v="XRIVERA"/>
    <s v="Registros Pub y Redes Emp"/>
    <s v="Back (Registro)"/>
    <d v="2023-05-18T00:00:00"/>
    <s v="A"/>
    <s v=""/>
    <m/>
    <m/>
    <m/>
    <m/>
    <m/>
    <m/>
    <m/>
    <s v="Sin Identificación"/>
    <m/>
    <s v="MARIA ISABEL HURTADO VALENCIA"/>
    <s v=""/>
    <s v="juridica@cimientogi.com"/>
    <s v="E-mail"/>
    <s v=""/>
    <s v="3 Peticiones"/>
    <x v="0"/>
    <s v="Registros Publicos y Redes Emp"/>
    <s v="Derecho de peticion"/>
    <s v="."/>
    <s v="."/>
    <s v="2023-00557 SANTIAGO DE CALI, 25 DE MAYO DE 2023 SEÑORES JUZGADO TERCERO CIVIL DEL CIRCUITO DE EJECUCCION DE SENTENCIAS CON FUNCIÓN DE CONOCIMIENTO DE BOGOTÁ ATENCIÓN: MARIA ISABEL HURTADO VALENCIA JURIDICA@CIMIENTOGI.COM MEDELLÍN CORDIAL SALUDO DAMOS RESPUESTA AL COMUNICADO CON RAD. 050013103012 2014 00477 00 ENVIADO EL 02 DE MAYO DE 2023 A LA CÁMARA DE COMERCIO DE ABURRA SUR Y REMITIDO A ESTA ENTIDAD EL 18 DE MAYO DE 2023, EN EL QUE SOLICITA &quot;1. SE CERTIFIQUE SÍ EL SEÑOR LIBARDO ALBERTO ARBOLEDA TAMAYO CÉDULA DE CIUDADANÍA NO.: 70095493 EN LA ACTUALIDAD TIENE LA CALIDAD DE COMERCIANTE O SI LA HA TENIDO. 2. SE CERTIFIQUÉ SI EL SEÑOR LIBARDO ALBERTO ARBOLEDA TAMAYO IDENTIFICADO CON CÉDULA DE CIUDADANÍA NO.: 70095403, ES ACCIONISTA DE ALGUNA SOCIEDAD QUE SE ENCUENTRA REGISTRADA EN SU CÁMARA DE COMERCIO O SI LO HA SIDO. 3. SE CERTIFIQUE SI EL SEÑOR LIBARDO ALBERTO ARBOLEDA TAMAYO IDENTIFICADO CON CÉDULA DE CIUDADANA NO: 70095403 TIENE ESTABLECIMIENTOS DE COMERCIO O SI HA TENI"/>
    <s v="."/>
    <s v="Finalizado"/>
    <s v="XRIVERA"/>
    <d v="2023-05-25T00:00:00"/>
    <d v="2023-05-25T00:00:00"/>
    <s v="juridica@cimientogi.com juridica@cimientogi.com.rpost.biz jueves 25/05/2023 3:13 p. m."/>
    <s v="N"/>
    <s v=""/>
    <x v="0"/>
    <s v=""/>
    <s v="N"/>
    <d v="2023-05-25T00:00:00"/>
    <d v="2023-05-25T00:00:00"/>
    <n v="5"/>
    <n v="15"/>
    <x v="0"/>
    <n v="15"/>
    <s v="cumple"/>
  </r>
  <r>
    <x v="0"/>
    <n v="2023003443"/>
    <x v="94"/>
    <s v="EN COMUNICACION DEL DIA 15052023 CON EMAIL ENVIADO A LA CC BOGOTA Y REMITIDO A LA CC CALI EL DIA 18052023 CON RAD. 20230544833 POR TRASLADO POR COMPETENCIAS MEDIANTE PETICION EL SR. JAVIER MENDEZ LIZCANO CC 1118021559 SOLICITA SE LE INFORME SI APARECEN A SU NOMBRE BIENES COMERCIALES PARA DEMOSTRAR INSOLVENCIA ECONOMICA - NOTA: LA CEDULA APORTADA NO FIGURA CON REGISTROS EN LA CCC"/>
    <s v="A"/>
    <s v="JCMARIN"/>
    <s v=" "/>
    <s v="Obrero"/>
    <d v="2023-05-18T00:00:00"/>
    <s v="Origino"/>
    <s v="NRESPONS"/>
    <s v="Registros Pub y Redes Emp"/>
    <s v="Back (Registro)"/>
    <s v="Finalizado"/>
    <s v=" "/>
    <s v="Asignado a"/>
    <s v="CMARTINE"/>
    <s v="Registros Pub y Redes Emp"/>
    <s v="Juridica"/>
    <d v="2023-05-18T00:00:00"/>
    <s v="A"/>
    <s v=""/>
    <m/>
    <m/>
    <m/>
    <m/>
    <m/>
    <m/>
    <m/>
    <s v="Sin Identificación"/>
    <m/>
    <s v="JAVIER MENDEZ LIZCANO"/>
    <s v=""/>
    <s v=""/>
    <s v="E-mail"/>
    <s v=""/>
    <s v="3 Peticiones"/>
    <x v="0"/>
    <s v="Registros Publicos y Redes Emp"/>
    <s v="Derecho de peticion"/>
    <s v="."/>
    <s v="."/>
    <s v="CONTESTADO CON CARTA 2023-00538 DEL 19 DE MAYO DE 2023, ASÍ: &quot;MEDIANTE ESCRITO RECIBIDO EN LA CÁMARA DE COMERCIO DEL BOGOTÁ Y REMITIDO A ESTA ENTIDAD EL 17 DE MAYO DE 2023, SOLICITÓ &quot;UNA CERTIFICACIÓN DONDE DEMUESTRE QUE NO CUENTO CON NINGUNA CLASE DE BIENES NI QUE APAREZCO REGISTRADO EN SUS OFICINAS COMO COMERCIA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s v="."/>
    <s v="Finalizado"/>
    <s v="CMARTINE"/>
    <d v="2023-05-19T00:00:00"/>
    <d v="2023-05-19T00:00:00"/>
    <s v=" "/>
    <s v="N"/>
    <s v=""/>
    <x v="0"/>
    <s v="Interés general y particular"/>
    <s v="N"/>
    <d v="2023-05-19T00:00:00"/>
    <d v="2023-05-19T00:00:00"/>
    <n v="2"/>
    <n v="15"/>
    <x v="0"/>
    <n v="15"/>
    <s v="cumple"/>
  </r>
  <r>
    <x v="0"/>
    <n v="2023003445"/>
    <x v="94"/>
    <s v="EN COMUNICACION DEL DIA 15052023 CON OFICIO GS-2023 SUBGA POJUD 29.54 DE LA POLICIA NACIONAL SECCIONAL CALI ENVIADO VIA EMAIL A LA CC BOGOTA Y REMITIDO A LA CC CALI EL DIA 18052023 CON RAD. 20230545117 SOLICITAN SUMINISTRAR INFORMACION ACERCA DE LSO REGISTROS MERCANTILES CERTIFICADOS HISTORICOS DE EXISTENCIA Y REPRESENTACION LEGAL COMO TAMBIEN DOCUMENTOS DE CONSTITUCION ACTAS REFORMAS ACTUALIZACIONES Y DEMAS DOCUMENTOS QUE CONFORMEN EL EXPEDIENTE A NOMBRE DE DGLORIA MONICA ALVAREZ CC 37121635 - NOTA LA SEÑORA ALVAREZ GLORIA MONICA_x0009_C.C. 37121635 FIGURA CANCELADA EN CALI CON MAT # 737185"/>
    <s v="A"/>
    <s v="JCMARIN"/>
    <s v=" "/>
    <s v="Obrero"/>
    <d v="2023-05-18T00:00:00"/>
    <s v="Origino"/>
    <s v="NRESPONS"/>
    <s v="Registros Pub y Redes Emp"/>
    <s v="Back (Registro)"/>
    <s v="Finalizado"/>
    <s v=" "/>
    <s v="Asignado a"/>
    <s v="XRIVERA"/>
    <s v="Registros Pub y Redes Emp"/>
    <s v="Back (Registro)"/>
    <d v="2023-05-18T00:00:00"/>
    <s v="A"/>
    <s v="MERCANTIL"/>
    <n v="737185"/>
    <m/>
    <m/>
    <m/>
    <m/>
    <m/>
    <m/>
    <s v="Inscrito"/>
    <m/>
    <s v="PT JHON CASTILLO GAUNA"/>
    <s v=""/>
    <s v=""/>
    <s v="E-mail"/>
    <s v=""/>
    <s v="3 Peticiones"/>
    <x v="0"/>
    <s v="Registros Publicos y Redes Emp"/>
    <s v="Derecho de peticion"/>
    <s v="."/>
    <s v="."/>
    <s v="2023-00558 SANTIAGO DE CALI, 25 DE MAYO DE 2023 SEÑORES MINISTERIO DE DEFENSA NACIONAL POLICIA NACIONAL ATENCIÓN: PATRULLERO JHON CASTILLO GAUNA INVESTIGADOR CRIMINAL UBIC POLFA DICAL JHON.CASTILLO5393@CORREO.POLICIA.GOV.CO LA CIUDAD DAMOS RESPUESTA AL OFICIO NO. GS-2023 SUBGA POJUD 29.54 DEL 15 DE MAYO DE 2023, RECIBIDO EN LA CÁMARA DE COMERCIO DE BOGOTÁ Y REMITIDO A ESTA ENTIDAD EL 18 DE MAYO DE 2023,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A NOMBRE DE LA PERSONA QUE SE MENCIONA A CONTINUACIÓN: &quot; AL RESPECTO, LE INFORMAMOS QUE LAS CÁMARAS DE COMERCIO DEBEN CEÑIRSE A LO ESTRICTAMENTE CONSAGRADO EN EL ORDENAMIENTO JURÍDICO Y, POR LO TANTO, SOLO PUEDEN HACER LO QUE LA LEY LAS FACULTA, DE TAL MANERA QUE EL ARTÍCULO 86 DEL CÓDIGO DE COMERCI"/>
    <s v="."/>
    <s v="Finalizado"/>
    <s v="XRIVERA"/>
    <d v="2023-05-25T00:00:00"/>
    <d v="2023-05-26T00:00:00"/>
    <s v="jhon.castillo5393@correo.policia.gov.co jhon.castillo5393@correo.policia.gov.co.rpost.biz jueves 25/05/2023 4:07 p. m."/>
    <s v="N"/>
    <s v=""/>
    <x v="0"/>
    <s v=""/>
    <s v="N"/>
    <d v="2023-05-26T00:00:00"/>
    <d v="2023-05-26T00:00:00"/>
    <n v="6"/>
    <n v="15"/>
    <x v="0"/>
    <n v="15"/>
    <s v="cumple"/>
  </r>
  <r>
    <x v="0"/>
    <n v="2023003446"/>
    <x v="94"/>
    <s v="EN COMUNICACION DEL DIA 08052023 CON EMAIL ENVIADO A LA CC BUCARAMANGA Y REMITIDO A L A CC CALI EL DIA 18052023 CON RAD. 20230545669 OPOR TRASLADO POR COMPETENCIAS MEDIANTE DER DE PETICION EL SR. JULIO CESAR BALLESTEROS BARRIO CC 1091662339 SOLICITA SE REVISE A NIVEL NACIONAL LAS BASES DE DATOS Y SE LE EXPIDA UN CERTIFICADO DE PAZ Y SALVO EN EL CUAL CONSTE QUE A SU NOMBRE NO ESXISTE RAZON SOLCIAL COMERCIAL PARA DEMOSTRAR INSOLVENCIA ECONOMICA ANTE EL JUEZ - NOTA LA CEDULA APORTADA NO FIGURA CON REGISTROS EN LA CCC"/>
    <s v="A"/>
    <s v="JCMARIN"/>
    <s v=" "/>
    <s v="Obrero"/>
    <d v="2023-05-18T00:00:00"/>
    <s v="Origino"/>
    <s v="NRESPONS"/>
    <s v="Registros Pub y Redes Emp"/>
    <s v="Back (Registro)"/>
    <s v="Finalizado"/>
    <s v=" "/>
    <s v="Asignado a"/>
    <s v="CMARTINE"/>
    <s v="Registros Pub y Redes Emp"/>
    <s v="Juridica"/>
    <d v="2023-05-18T00:00:00"/>
    <s v="A"/>
    <s v=""/>
    <m/>
    <m/>
    <m/>
    <m/>
    <m/>
    <m/>
    <m/>
    <s v="Sin Identificación"/>
    <m/>
    <s v="JULIO CESAR BALLESTEROS BARRIO"/>
    <s v=""/>
    <s v=""/>
    <s v="E-mail"/>
    <s v=""/>
    <s v="3 Peticiones"/>
    <x v="0"/>
    <s v="Registros Publicos y Redes Emp"/>
    <s v="Derecho de peticion"/>
    <s v="."/>
    <s v="."/>
    <s v="CONTESTADO CON CARTA 2023-00539 DEL 19 DE MAYO DE 2023, ASÍ: &quot;MEDIANTE ESCRITO RECIBIDO EN LA CÁMARA DE COMERCIO DE BUCARAMANGA Y REMITIDO A ESTA ENTIDAD EL 17 DE MAYO DE 2023, NOS SOLICITÓ &quot;REVISAR SU BASE DE DATOS A NIVEL NACIONAL ME SEA EXPEDIDO UN CERTIFICADO DE PAZ Y SALVO, EN EL CUAL CONSTE QUE A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
    <s v="."/>
    <s v="Finalizado"/>
    <s v="CMARTINE"/>
    <d v="2023-05-21T00:00:00"/>
    <d v="2023-05-21T00:00:00"/>
    <s v=" "/>
    <s v="N"/>
    <s v=""/>
    <x v="0"/>
    <s v="Interés general y particular"/>
    <s v="N"/>
    <d v="2023-05-21T00:00:00"/>
    <d v="2023-05-21T00:00:00"/>
    <n v="2"/>
    <n v="15"/>
    <x v="0"/>
    <n v="15"/>
    <s v="cumple"/>
  </r>
  <r>
    <x v="0"/>
    <n v="2023003447"/>
    <x v="94"/>
    <s v="EN COMUNICACION DEL DIA 17052023 CON OFICIO DEL JUZGADO TERCERO DE EJECUCIÓN DE PENAS Y MEDIDAS DESEGURIDAD DE LA DORADA CALDAS ENVIADO VIA EMAIL A LA CC MANIZALEZ Y REMITIDO A LA CC CALI EL DIA 18052023 CON RADICACION 20230547810 POR TRASLADO POR COMPETENCIAS SOLICITAN INFORMAR SI EL SR. JAIDER ESTIBER POLO RINCÓN CC 1002581275 APARECE REGISTRADO CON BIENES O EMPRESAS O SOCIEDADES"/>
    <s v="A"/>
    <s v="JCMARIN"/>
    <s v=" "/>
    <s v="Obrero"/>
    <d v="2023-05-18T00:00:00"/>
    <s v="Origino"/>
    <s v="NRESPONS"/>
    <s v="Registros Pub y Redes Emp"/>
    <s v="Back (Registro)"/>
    <s v="Finalizado"/>
    <s v=" "/>
    <s v="Asignado a"/>
    <s v="XRIVERA"/>
    <s v="Registros Pub y Redes Emp"/>
    <s v="Back (Registro)"/>
    <d v="2023-05-18T00:00:00"/>
    <s v="A"/>
    <s v=""/>
    <m/>
    <m/>
    <m/>
    <m/>
    <m/>
    <m/>
    <m/>
    <s v="Sin Identificación"/>
    <m/>
    <s v="ESMERALDA LILIANA GARCIA LOPEZ"/>
    <s v=""/>
    <s v="jctoepms00ladorada@notificacionesrj.gov.co"/>
    <s v="E-mail"/>
    <s v=""/>
    <s v="3 Peticiones"/>
    <x v="0"/>
    <s v="Registros Publicos y Redes Emp"/>
    <s v="Derecho de peticion"/>
    <s v="."/>
    <s v="."/>
    <s v="2023-00560 SANTIAGO DE CALI, 26 DE MAYO DE 2023 SEÑORES JUZGADO TERCERO DE EJECUCIÓN DE PENAS Y MEDIDAS DE SEGURIDAD ATENCIÓN: ESMERALDA LILIANA GARCÍA LÓPEZ JUEZ JCTOEPMS00LADORADA@NOTIFICACIONESRJ.GOV.CO LA DORADA CALDAS CORDIAL SALUDO DAMOS RESPUESTA AL COMUNICADO CON AUTO INTERLOCUTORIO NO. 465 ENVIADO EL 17 DE MAYO DE 2023 A LA CÁMARA DE COMERCIO DE MANIZALES Y REMITIDO A ESTA ENTIDAD EL 18 DE MAYO DE 2023, EN EL QUE SOLICITA &quot;SOLICITAR A LA OFICINA DE REGISTRO DE INSTRUMENTOS PÚBLICOS DE LA DORADA Y CALDAS, A LA SECRETARÍA DE TRÁNSITO Y TRANSPORTE DE LA DORADA, CALDAS, A LA CÁMARA DE COMERCIO Y AL RUNT, PARA QUE INFORMEN SI A NOMBRE DEL SENTENCIADO JAIDER ESTIBER POLO RINCÓN IDENTIFICADO CON CÉDULA DE CIUDADANÍA N° 1.002.581.275, APARECEN BIENES INMUEBLES, VEHÍCULOS, EMPRESAS O SOCIEDAD; EN EL MISMO SENTIDO, SE REQUERIRÁ A LAS ENTIDADES RUES Y DIAN PARA QUE INDIQUEN SI A NOMBRE DEL REFERIDO SENTENCIADO REGISTRAN EN SUS BASES DE DATOS CUALQUIER TIPO DE BIEN O SI HA DECLA"/>
    <s v="."/>
    <s v="Finalizado"/>
    <s v="XRIVERA"/>
    <d v="2023-05-26T00:00:00"/>
    <d v="2023-05-26T00:00:00"/>
    <s v="jctoepms00ladorada@notificacionesrj.gov.co jctoepms00ladorada@notificacionesrj.gov.co.rpost.biz viernes 26/05/2023 8:32 a. m. "/>
    <s v="N"/>
    <s v=""/>
    <x v="0"/>
    <s v=""/>
    <s v="N"/>
    <d v="2023-05-26T00:00:00"/>
    <d v="2023-05-26T00:00:00"/>
    <n v="6"/>
    <n v="15"/>
    <x v="0"/>
    <n v="15"/>
    <s v="cumple"/>
  </r>
  <r>
    <x v="0"/>
    <n v="2023003450"/>
    <x v="95"/>
    <s v="EN COMUNICACION DEL DIA 18 MAYO 2023 ENVIADO POR EMAIL A CONTACTO CCC MEDIANTE DERECHO DE PETICION SOLICITA LISTADO DE LOS DIFERENTES REPRESENTANTES LEGALES Y SUS PERIODOS QUE HAN PASADO POR LA EMPRESA LIMPI SAS LIMPI SAS NIT 900405052"/>
    <s v="A"/>
    <s v="LNDELGAD"/>
    <s v=" "/>
    <s v="Principal"/>
    <d v="2023-05-19T00:00:00"/>
    <s v="Origino"/>
    <s v="NRESPONS"/>
    <s v="Registros Pub y Redes Emp"/>
    <s v="Back (Registro)"/>
    <s v="Finalizado"/>
    <s v=" "/>
    <s v="Asignado a"/>
    <s v="XRIVERA"/>
    <s v="Registros Pub y Redes Emp"/>
    <s v="Back (Registro)"/>
    <d v="2023-05-19T00:00:00"/>
    <s v="A"/>
    <s v="MERCANTIL"/>
    <n v="829742"/>
    <m/>
    <m/>
    <m/>
    <m/>
    <m/>
    <m/>
    <s v="Nit"/>
    <n v="900405052"/>
    <s v="LIMPI SAS"/>
    <s v=""/>
    <s v="g.cleanercenter@gmail.com"/>
    <s v="E-mail"/>
    <s v="3137674455"/>
    <s v="3 Peticiones"/>
    <x v="0"/>
    <s v="Registros Publicos y Redes Emp"/>
    <s v="Derecho de peticion"/>
    <s v="."/>
    <s v="."/>
    <s v="2023-00580 SANTIAGO DE CALI, 29 DE MAYO DE 2023 SEÑORES LIMPI SAS G.CLEANERCENTER@GMAIL.COM LA CIUDAD CORDIAL SALUDO, MEDIANTE ESCRITO SIN FECHA, RECIBIDO EN ESTA ENTIDAD EL 18 DE MAYO DE 2023, SOLICITÓ: &quot;LISTADO DE LOS DIFERENTES REPRESENTANTES LEGALES Y SUS PERIODOS QUE HAN PASADO POR LA EMPRESA LIMPI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EMOS A REVISAR NUESTROS REGISTROS, CONSTATANDO QUE"/>
    <s v="."/>
    <s v="Finalizado"/>
    <s v="XRIVERA"/>
    <d v="2023-05-26T00:00:00"/>
    <d v="2023-05-29T00:00:00"/>
    <s v="g.cleanercenter@gmail.com g.cleanercenter@gmail.com.rpost.biz lunes 29/05/2023 3:12 p. m "/>
    <s v="N"/>
    <s v=""/>
    <x v="0"/>
    <s v="Interés general y particular"/>
    <s v="N"/>
    <d v="2023-05-29T00:00:00"/>
    <d v="2023-05-29T00:00:00"/>
    <n v="6"/>
    <n v="15"/>
    <x v="0"/>
    <n v="15"/>
    <s v="cumple"/>
  </r>
  <r>
    <x v="0"/>
    <n v="2023003451"/>
    <x v="95"/>
    <s v="EN COMUNICACION DEL DIA 18 MAYO 2023 ENVIADO POR EMAIL A CONTACTO CCC MEDIANTE DERECHO DE PETICION DEL JUZGADO PROMISCUO MUNICIPAL DE LA TOLA NARIÑO SOLICITA REGISTRO MERCANTIL CON MATRICULA NO 1156015 DE PROPIEDAD DEL SR CARLOS ALBERTO ANCHICO SANCHEZ IDENTIFICADO CON CEDULA DE CIUDADANÍA NO 13105507 DE EL CHARCO NARIÑO. LO ANTERIOR SE REQUIERE PARA REGISTRAR MEDIDA CAUTELAR DE EMBARGO DENTRO DE UN PROCESO EJECUTIVO. ANCHICO SANCHEZ CARLOS ALBERTO CC 13105507 ACTIVA EN LA CCCALI MAT 1156015"/>
    <s v="A"/>
    <s v="LNDELGAD"/>
    <s v=" "/>
    <s v="Principal"/>
    <d v="2023-05-19T00:00:00"/>
    <s v="Origino"/>
    <s v="NRESPONS"/>
    <s v="Registros Pub y Redes Emp"/>
    <s v="Back (Registro)"/>
    <s v="Finalizado"/>
    <s v=" "/>
    <s v="Asignado a"/>
    <s v="XRIVERA"/>
    <s v="Registros Pub y Redes Emp"/>
    <s v="Back (Registro)"/>
    <d v="2023-05-19T00:00:00"/>
    <s v="A"/>
    <s v="MERCANTIL"/>
    <n v="1156015"/>
    <m/>
    <m/>
    <m/>
    <m/>
    <m/>
    <m/>
    <s v="Inscrito"/>
    <n v="523904089001"/>
    <s v="JUZGADO PROMISCUO MUNICIPAL DE LA TOLA NARIÑO"/>
    <s v=""/>
    <s v="jprmpaltola@cendoj.ramajudicial.gov.co"/>
    <s v="E-mail"/>
    <s v="3117148442"/>
    <s v="3 Peticiones"/>
    <x v="0"/>
    <s v="Registros Publicos y Redes Emp"/>
    <s v="Derecho de peticion"/>
    <s v="."/>
    <s v="."/>
    <s v="2023-00562 SANTIAGO DE CALI, 26 DE MAYO DE 2023 SEÑORES JUZGADO PROMISCUO MUNICIPAL DE LA TOLA NARIÑO JPRMPALTOLA@CENDOJ.RAMAJUDICIAL.GOV.CO NARIÑO CORDIAL SALUDO DAMOS RESPUESTA AL COMUNICADO DEL 18 DE MAYO DE 2023, RECIBIDO EN ESTA ENTIDAD EL MISMO DIA, EN EL QUE SOLICITA &quot;SOLICITAR REGISTRO MERCANTIL CON MATRICULA NO 1156015 DE PROPIEDAD DEL SR CARLOS ALBERTO ANCHICO SANCHEZ IDENTIFICADO CON CEDULA DE CIUDADANÍA NO 13.105.507 DE EL CHARCO NARIÑO. LO ANTERIOR SE REQUIERE PARA REGISTRAR MEDIDA CAUTELAR DE EMBARGO DENTRO DE UN PROCESO EJECUTIV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s v="."/>
    <s v="Finalizado"/>
    <s v="XRIVERA"/>
    <d v="2023-05-26T00:00:00"/>
    <d v="2023-05-26T00:00:00"/>
    <s v="jprmpaltola@cendoj.ramajudicial.gov.co jprmpaltola@cendoj.ramajudicial.gov.co.rpost.biz viernes 26/05/2023 10:35 a. m."/>
    <s v="N"/>
    <s v=""/>
    <x v="0"/>
    <s v=""/>
    <s v="N"/>
    <d v="2023-05-26T00:00:00"/>
    <d v="2023-05-26T00:00:00"/>
    <n v="5"/>
    <n v="15"/>
    <x v="0"/>
    <n v="15"/>
    <s v="cumple"/>
  </r>
  <r>
    <x v="0"/>
    <n v="2023003452"/>
    <x v="95"/>
    <s v="REQUERIMOS ASESORIA RESPECTO A LA APLICACION DE LA LEY 2232 DEL 07 DE JULIO DE 2022"/>
    <s v="A"/>
    <s v="LROJAS"/>
    <s v=" "/>
    <s v="Unicentro web"/>
    <d v="2023-05-19T00:00:00"/>
    <s v="Origino"/>
    <s v="LROJAS"/>
    <s v="Secretaria General"/>
    <s v="Asuntos Legales y Contratacion"/>
    <s v="Finalizado"/>
    <s v=" "/>
    <s v="Asignado a"/>
    <s v="LCABRERA"/>
    <s v="Asuntos Legales y Contratacion"/>
    <s v="Asuntos Legales y Contratacion"/>
    <d v="2023-05-19T00:00:00"/>
    <s v="A"/>
    <s v=""/>
    <m/>
    <m/>
    <m/>
    <m/>
    <m/>
    <m/>
    <m/>
    <s v="Sin Identificación"/>
    <n v="890311628"/>
    <s v="ENVASES SAS"/>
    <s v=""/>
    <s v="monica.martinez@envasesas.co"/>
    <s v="E-mail"/>
    <s v="3104140657"/>
    <s v="3 Peticiones"/>
    <x v="5"/>
    <s v="Asuntos Legales y Contratacion"/>
    <s v="Derecho de peticion"/>
    <s v="."/>
    <s v="."/>
    <s v="SE ENVIA RESPUESTA AL PETICIONARIO INFORMANDO QUE LA CCC NO ES COMPETENTE PARA BRINDAR LA ASESORIA REQUERIDA. SE TRASLADA PETICIÓN A LA ENTIDAD COMPETENTE. DE: ASUNTOS LEGALES CÁMARA DE COMERCIO DE CALI ENVIADO EL: VIERNES, 19 DE MAYO DE 2023 4:09 P. M. PARA: SERVICIOALCIUDADANO@MINAMBIENTE.GOV.CO CC: MONICA.MARTINEZ@ENVASESAS.CO ASUNTO: TRASLADO PQRS 2023003452 ENVASES S A S IMPORTANCIA: ALTA SEÑORES MINISTERIO DE AMBIENTE Y DESARROLLO SOSTENIBLE CORDIAL SALUDO. ADJUNTO REMITIMOS TRASLADO DE DERECHO DE PETICIÓN PRESENTADO ANTE LA CÁMARA DE COMERCIO DE CALI PARA SU INFORMACIÓN, RESPUESTA Y LOS DEMÁS FINES QUE ESTIMEN PERTINENTES. ATENTAMENTE, CÁ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EN ESTOS SE INDIQUEN. SI USTED LO RECIBI"/>
    <s v="."/>
    <s v="Finalizado"/>
    <s v="LCABRERA"/>
    <d v="2023-05-19T00:00:00"/>
    <d v="2023-05-19T00:00:00"/>
    <s v=" "/>
    <s v="N"/>
    <s v=""/>
    <x v="0"/>
    <s v="Interés general y particular"/>
    <s v="N"/>
    <d v="2023-05-19T00:00:00"/>
    <d v="2023-05-19T00:00:00"/>
    <n v="1"/>
    <n v="15"/>
    <x v="0"/>
    <n v="15"/>
    <s v="cumple"/>
  </r>
  <r>
    <x v="0"/>
    <n v="2023003454"/>
    <x v="95"/>
    <s v="EN COMUNICACION DEL DIA 18 MAYO 2023 ENVIADO POR EMAIL A CONTACTO CCC MEDIANTE DERECHO DE PETICION DE LA POLICIA NACIONAL NOTICIA CRIMINAL 76001600199202151782 SOLICITA VERIFICAR Y SUMINISTRAR TODA LA INFORMACIÓN QUE APAREZCA EN SUS BASES DE DATOS CORRESPONDIENTE DATOS BIOGRÁFICOS DIRECCIONES, TELÉFONOS DE PERSONAS VINCULADAS. CASTILLO ENRIQUEZ BORIS EDWIN CC 94489160"/>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121852971"/>
    <s v="WESLEYNER TENORIO PALACIOS"/>
    <s v=""/>
    <s v="wesleyner.tenorio4251@correo.policia.gov.co"/>
    <s v="E-mail"/>
    <s v="3232894473"/>
    <s v="3 Peticiones"/>
    <x v="0"/>
    <s v="Registros Publicos y Redes Emp"/>
    <s v="Derecho de peticion"/>
    <s v="."/>
    <s v="."/>
    <s v="2023-00563 SANTIAGO DE CALI, 26 DE MAYO DE 2023 SEÑORES MINISTERIO DE DEFENSA NACIONAL POLICIA NACIONAL ATENCIÓN: PATRULLERO WESLEYNER TENORIO PALACIOS INVESTIGADOR CRIMINAL POLFA WESLEYNER.TENORIO4251@CORREO.POLICIA.GOV.CO LA CIUDAD CORDIAL SALUDO, DAMOS RESPUESTA A SU OFICIO NOTICIA CRIMINAL 76001600199202151782 DEL 18 DE MAYO DE 2023, RECIBIDO EN LA CÁMARA DE COMERCIO EL MISMO DÍA, EN EL QUE SOLICITA: &quot;VERIFICAR Y SUMINISTRAR TODA LA INFORMACIÓN QUE APAREZCA EN SUS BASES DE DATOS CORRESPONDIENTE DATOS BIOGRÁFICOS (DIRECCIONES, TELÉFONOS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XRIVERA"/>
    <d v="2023-05-26T00:00:00"/>
    <d v="2023-05-26T00:00:00"/>
    <s v="wesleyner.tenorio4251@correo.policia.gov.co wesleyner.tenorio4251@correo.policia.gov.co.rpost.biz viernes 26/05/2023 11:17 a. m."/>
    <s v="N"/>
    <s v=""/>
    <x v="0"/>
    <s v=""/>
    <s v="N"/>
    <d v="2023-05-26T00:00:00"/>
    <d v="2023-05-26T00:00:00"/>
    <n v="5"/>
    <n v="15"/>
    <x v="0"/>
    <n v="15"/>
    <s v="cumple"/>
  </r>
  <r>
    <x v="0"/>
    <n v="2023003456"/>
    <x v="95"/>
    <s v="EN COMUNICACION DEL DIA 18 MAYO 2023 ENVIADO POR EMAIL A CONTACTO CCC MEDIANTE DERECHO DE PETICION DE LA POLICIA NACIONAL NOTICIA CRIMINAL 76001600199202051566 SOLICITA VERIFICAR Y SUMINISTRAR TODA LA INFORMACIÓN QUE APAREZCA EN SUS BASES DE DATOS CORRESPONDIENTE DATOS BIOGRÁFICOS DIRECCIONES, TELÉFONOS DE PERSONAS VINCULADAS. ROBINSON CASTRO GOMEZ CC 94.489.522"/>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121852971"/>
    <s v="WESLEYNER TENORIO PALACIOS"/>
    <s v=""/>
    <s v="wesleyner.tenorio4251@correo.policia.gov.co"/>
    <s v="E-mail"/>
    <s v="3232894473"/>
    <s v="3 Peticiones"/>
    <x v="0"/>
    <s v="Registros Publicos y Redes Emp"/>
    <s v="Derecho de peticion"/>
    <s v="."/>
    <s v="."/>
    <s v="2023-00564 SANTIAGO DE CALI, 26 DE MAYO DE 2023 SEÑORES MINISTERIO DE DEFENSA NACIONAL POLICIA NACIONAL ATENCIÓN: PATRULLERO WESLEYNER TENORIO PALACIOS INVESTIGADOR CRIMINAL POLFA WESLEYNER.TENORIO4251@CORREO.POLICIA.GOV.CO LA CIUDAD CORDIAL SALUDO, DAMOS RESPUESTA A SU OFICIO NOTICIA CRIMINAL 76001600199202051566 DEL 18 DE MAYO DE 2023, RECIBIDO EN LA CÁMARA DE COMERCIO EL MISMO DÍA, EN EL QUE SOLICITA: &quot;VERIFICAR Y SUMINISTRAR TODA LA INFORMACIÓN QUE APAREZCA EN SUS BASES DE DATOS CORRESPONDIENTE DATOS BIOGRÁFICOS (DIRECCIONES, TELÉFONOS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XRIVERA"/>
    <d v="2023-05-26T00:00:00"/>
    <d v="2023-05-26T00:00:00"/>
    <s v="wesleyner.tenorio4251@correo.policia.gov.co wesleyner.tenorio4251@correo.policia.gov.co.rpost.biz viernes 26/05/2023 12:07 p. m. "/>
    <s v="N"/>
    <s v=""/>
    <x v="0"/>
    <s v=""/>
    <s v="N"/>
    <d v="2023-05-26T00:00:00"/>
    <d v="2023-05-26T00:00:00"/>
    <n v="5"/>
    <n v="15"/>
    <x v="0"/>
    <n v="15"/>
    <s v="cumple"/>
  </r>
  <r>
    <x v="0"/>
    <n v="2023003458"/>
    <x v="95"/>
    <s v="EN COMUNICACION DEL DIA 18 MAYO 2023 ENVIADO POR EMAIL A CONTACTO CCC MEDIANTE DERECHO DE PETICION DE LA POLICIA NACIONAL NOTICIA CRIMINAL 76001600199202052932 SOLICITA VERIFICAR Y SUMINISTRAR TODA LA INFORMACIÓN QUE APAREZCA EN SUS BASES DE DATOS CORRESPONDIENTE DATOS BIOGRÁFICOS DIRECCIONES, TELÉFONOS DE PERSONAS VINCULADAS. DIANA SUGEILY GARCIA CHAVEZ CC 67.021.907"/>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121852971"/>
    <s v="WESLEYNER TENORIO PALACIOS"/>
    <s v=""/>
    <s v="wesleyner.tenorio4251@correo.policia.gov.co"/>
    <s v="E-mail"/>
    <s v="3232894473"/>
    <s v="3 Peticiones"/>
    <x v="0"/>
    <s v="Registros Publicos y Redes Emp"/>
    <s v="Derecho de peticion"/>
    <s v="."/>
    <s v="."/>
    <s v="2023-00565 SANTIAGO DE CALI, 26 DE MAYO DE 2023 SEÑORES MINISTERIO DE DEFENSA NACIONAL POLICIA NACIONAL ATENCIÓN: PATRULLERO WESLEYNER TENORIO PALACIOS INVESTIGADOR CRIMINAL POLFA WESLEYNER.TENORIO4251@CORREO.POLICIA.GOV.CO LA CIUDAD CORDIAL SALUDO, DAMOS RESPUESTA A SU OFICIO NOTICIA CRIMINAL 76001600199202052932 DEL 18 DE MAYO DE 2023, RECIBIDO EN LA CÁMARA DE COMERCIO EL MISMO DÍA, EN EL QUE SOLICITA: &quot;VERIFICAR Y SUMINISTRAR TODA LA INFORMACIÓN QUE APAREZCA EN SUS BASES DE DATOS CORRESPONDIENTE DATOS BIOGRÁFICOS (DIRECCIONES, TELÉFONOS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
    <s v="."/>
    <s v="Finalizado"/>
    <s v="XRIVERA"/>
    <d v="2023-05-26T00:00:00"/>
    <d v="2023-05-26T00:00:00"/>
    <s v="wesleyner.tenorio4251@correo.policia.gov.co wesleyner.tenorio4251@correo.policia.gov.co.rpost.biz viernes 26/05/2023 12:30 p. m."/>
    <s v="N"/>
    <s v=""/>
    <x v="0"/>
    <s v=""/>
    <s v="N"/>
    <d v="2023-05-26T00:00:00"/>
    <d v="2023-05-26T00:00:00"/>
    <n v="5"/>
    <n v="15"/>
    <x v="0"/>
    <n v="15"/>
    <s v="cumple"/>
  </r>
  <r>
    <x v="0"/>
    <n v="2023003459"/>
    <x v="95"/>
    <s v="EN COMUNICACION DEL DIA 18 MAYO 2023 ENVIADO POR EMAIL A CONTACTO CCC MEDIANTE DERECHO DE PETICION DE LA POLICIA NACIONAL NOTICIA CRIMINAL 760016000199202053011 SOLICITA VERIFICAR Y SUMINISTRAR TODA LA INFORMACIÓN QUE APAREZCA EN SUS BASES DE DATOS CORRESPONDIENTE DATOS BIOGRÁFICOS DIRECCIONES, TELÉFONOS DE PERSONAS VINCULADAS. LUIS SALVADOR BAGLIONE PASAPORTE 783085 Y NIT NIT 900.417.320 "/>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121852971"/>
    <s v="WESLEYNER TENORIO PALACIOS"/>
    <s v=""/>
    <s v="wesleyner.tenorio4251@correo.policia.gov.co"/>
    <s v="E-mail"/>
    <s v="3232894473"/>
    <s v="3 Peticiones"/>
    <x v="0"/>
    <s v="Registros Publicos y Redes Emp"/>
    <s v="Derecho de peticion"/>
    <s v="."/>
    <s v="."/>
    <s v="2023-00567 SANTIAGO DE CALI, 26 DE MAYO DE 2023 SEÑORES MINISTERIO DE DEFENSA NACIONAL POLICIA NACIONAL ATENCIÓN: PATRULLERO WESLEYNER TENORIO PALACIOS INVESTIGADOR CRIMINAL POLFA WESLEYNER.TENORIO4251@CORREO.POLICIA.GOV.CO LA CIUDAD CORDIAL SALUDO, DAMOS RESPUESTA A SU OFICIO NOTICIA CRIMINAL 760016000199202053011 DEL 18 DE MAYO DE 2023, RECIBIDO EN LA CÁMARA DE COMERCIO EL MISMO DÍA, EN EL QUE SOLICITA: &quot;VERIFICAR Y SUMINISTRAR TODA LA INFORMACIÓN QUE APAREZCA EN SUS BASES DE DATOS CORRESPONDIENTE DATOS BIOGRÁFICOS (DIRECCIONES, TELÉFONOS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
    <s v="."/>
    <s v="Finalizado"/>
    <s v="XRIVERA"/>
    <d v="2023-05-26T00:00:00"/>
    <d v="2023-05-26T00:00:00"/>
    <s v="wesleyner.tenorio4251@correo.policia.gov.co wesleyner.tenorio4251@correo.policia.gov.co.rpost.biz viernes 26/05/2023 3:47 p. m."/>
    <s v="N"/>
    <s v=""/>
    <x v="0"/>
    <s v=""/>
    <s v="N"/>
    <d v="2023-05-26T00:00:00"/>
    <d v="2023-05-26T00:00:00"/>
    <n v="5"/>
    <n v="15"/>
    <x v="0"/>
    <n v="15"/>
    <s v="cumple"/>
  </r>
  <r>
    <x v="0"/>
    <n v="2023003462"/>
    <x v="95"/>
    <s v="SE SOLICITA PRORROGA DE PLAZO PARA SUBSANAR REQUERIMIENTO EN EL REGISTRO RUP DE LA EMPRESA PENN CONSTRUCCIONES SAS NIT 901247202-0 RADICACION 20230437774 REQUERIDO POR LA ABOGADA ALEXANDRA MUÑOZ YANDA"/>
    <s v="A"/>
    <s v="JCOIME"/>
    <s v=" "/>
    <s v="Principal"/>
    <d v="2023-05-19T00:00:00"/>
    <s v="Origino"/>
    <s v="NRESPONS"/>
    <s v="Registros Pub y Redes Emp"/>
    <s v="Empresario"/>
    <s v="Finalizado"/>
    <s v=" "/>
    <s v="Asignado a"/>
    <s v="AMUNOZY"/>
    <s v="Registros Pub y Redes Emp"/>
    <s v="Juridica"/>
    <d v="2023-05-19T00:00:00"/>
    <s v="A"/>
    <s v="PROPONENTES"/>
    <n v="122431"/>
    <n v="20230437774"/>
    <m/>
    <m/>
    <m/>
    <m/>
    <m/>
    <s v="Inscrito"/>
    <m/>
    <s v="MYRIAM PENN ROJAS"/>
    <s v=""/>
    <s v="pennconstrucciones@gmail.com"/>
    <s v="E-mail"/>
    <s v="3113165570"/>
    <s v="3 Peticiones"/>
    <x v="3"/>
    <s v="Registros Publicos y Redes Emp"/>
    <s v="Derecho de peticion"/>
    <s v="."/>
    <s v="."/>
    <s v="19/05/2023. AMUNOZY: LA PRORROGA PROCEDE. CORDIAL SALUDO,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25 DE JUNIO DE 2023, PARA RESOLVER EL REQUERIMIENTO CON RADICADO 20230437774. "/>
    <s v="."/>
    <s v="Finalizado"/>
    <s v="AMUNOZY"/>
    <d v="2023-05-19T00:00:00"/>
    <d v="2023-05-19T00:00:00"/>
    <s v=" "/>
    <s v="N"/>
    <s v=""/>
    <x v="0"/>
    <s v="Interés general y particular"/>
    <s v="N"/>
    <d v="2023-05-19T00:00:00"/>
    <d v="2023-05-19T00:00:00"/>
    <n v="1"/>
    <n v="15"/>
    <x v="0"/>
    <n v="15"/>
    <s v="cumple"/>
  </r>
  <r>
    <x v="0"/>
    <n v="2023003463"/>
    <x v="95"/>
    <s v="EN COMUNICACION DEL DIA 17 MAYO 2023 ENVIADO POR EMAIL A CONTACTO CCC MEDIANTE DERECHO DE PETICION DE LA SECRETARIA COMISION SECCIONAL DE DICIPLINA JUDICIAL - VALLE DEL CAUCA - CALI OFICIO 4410 CERTIFICACIÓN EN LA QUE CONSTE SI EL SEÑOR VÍCTOR FÉLIX RIVERA MÉNDEZ IDENTIFICADO CON CÉDULA DE CIUDADANÍA 16378398 OSTENTA LA CALIDAD DE COMERCIANTE. REMITA COPIA DEL REGISTRO MERCANTIL DEL ESTABLECIMIENTO DE COMERCIO EL JAGUAR DEL BOULEVARD REMITA CONCEPTO EN EL QUE SE SEÑALEN LAS DIFERENCIAS ENTRE PERSONA NATURAL COMERCIANTE Y NO COMERCIANTE. PARA LO ANTERIOR SE CONCEDE UN TÉRMINO DE DOS (02) DÍAS HÁBILES SIGUIENTES AL RECIBO DE ESTA COMUNICACIÓN PARA DAR RESPUESTA."/>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m/>
    <s v="GERSAIN ORDOÑEZ ORDOÑEZ"/>
    <s v=""/>
    <s v="ssdisvalle@cendoj.ramajudicial.gov.co"/>
    <s v="E-mail"/>
    <s v="8980800"/>
    <s v="3 Peticiones"/>
    <x v="0"/>
    <s v="Registros Publicos y Redes Emp"/>
    <s v="Derecho de peticion"/>
    <s v="."/>
    <s v="."/>
    <s v="2023-00569 SANTIAGO DE CALI, 27 DE MAYO DE 2023 SEÑORES COMISION SECCIONAL DE DISCIPLINA JUDICIAL DEL VALLE DEL CAUCA ATENCIÓN: GERSAIN ORDOÑEZ ORDOÑEZ SECRETARIO SSDISVALLE@CENDOJ.RAMAJUDICIAL.GOV.CO LA CIUDAD CORDIAL SALUDO, DAMOS RESPUESTA A LA COMUNICACIÓN DEL 17 DE MAYO DE 2023, RECIBIDO EN ESTA ENTIDAD EL 18 DE MAYO DEL MISMO AÑO, MEDIANTE EL CUAL SOLICITA: &quot;I. CERTIFICACIÓN EN LA QUE CONSTE SI EL SEÑOR VÍCTOR FÉLIX RIVERA MÉNDEZ IDENTIFICADO CON CÉDULA DE CIUDADANÍA NO. 16.378.398, OSTENTA LA CALIDAD DE COMERCIANTE. II. REMITA COPIA DEL REGISTRO MERCANTIL DEL ESTABLECIMIENTO DE COMERCIO &quot;EL JAGUAR DELBOULEVARD&quot; III. EMITA CONCEPTO EN EL QUE SE SEÑALEN LAS DIFERENCIAS ENTRE PERSONA NATURAL COMERCIANTE Y NO COMERCIANTE.&quot; AL RESPECTO, LE INFORMAMOS QUE LAS CÁMARAS DE COMERCIO DEBEN CEÑIRSE A LO ESTRICTAMENTE CONSAGRADO EN EL ORDENAMIENTO JURÍDICO Y, POR LO TANTO, SOLO PUEDEN HACER LO QUE LA LEY LAS FACULTA, DE TAL MANERA QUE EL ARTÍCULO 86 DEL CÓDIGO DE COMERCIO Y EL ART"/>
    <s v="."/>
    <s v="Finalizado"/>
    <s v="XRIVERA"/>
    <d v="2023-05-26T00:00:00"/>
    <d v="2023-05-27T00:00:00"/>
    <s v="ssdisvalle@cendoj.ramajudicial.gov.co ssdisvalle@cendoj.ramajudicial.gov.co.rpost.biz sábado 27/05/2023 9:14 a. m."/>
    <s v="N"/>
    <s v=""/>
    <x v="0"/>
    <s v=""/>
    <s v="N"/>
    <d v="2023-05-27T00:00:00"/>
    <d v="2023-05-27T00:00:00"/>
    <n v="5"/>
    <n v="15"/>
    <x v="0"/>
    <n v="15"/>
    <s v="cumple"/>
  </r>
  <r>
    <x v="0"/>
    <n v="2023003464"/>
    <x v="95"/>
    <s v="EN COMUNICACION DEL DIA 18 MAYO 2023 ENVIADO POR EMAIL A CONTACTO CCC MEDIANTE DERECHO DE PETICION POLICIA NACIONAL JUDICIAL 9159576 SOLICITA SU VALIOSA COLABORACIÓN EN EL SENTIDO DE SUMINISTRAR COPIA DE LA CARPETA HISTÓRICA MERCANTIL DEL ESTABLECIMIENTO COMERCIAL RELACIONADO A CONTINUACIÓN INVERSIONES D&amp;P CALI 1001446"/>
    <s v="A"/>
    <s v="LNDELGAD"/>
    <s v=" "/>
    <s v="Principal"/>
    <d v="2023-05-19T00:00:00"/>
    <s v="Origino"/>
    <s v="NRESPONS"/>
    <s v="Registros Pub y Redes Emp"/>
    <s v="Back (Registro)"/>
    <s v="Finalizado"/>
    <s v=" "/>
    <s v="Asignado a"/>
    <s v="XRIVERA"/>
    <s v="Registros Pub y Redes Emp"/>
    <s v="Back (Registro)"/>
    <d v="2023-05-19T00:00:00"/>
    <s v="A"/>
    <s v="MERCANTIL"/>
    <n v="1001446"/>
    <m/>
    <m/>
    <m/>
    <m/>
    <m/>
    <m/>
    <s v="Inscrito"/>
    <m/>
    <s v="JOSE DAVID ZARATE MORALES"/>
    <s v="6818791"/>
    <s v="jose.zarate4249@correo.policia.gov.co"/>
    <s v="E-mail"/>
    <s v="3229469268"/>
    <s v="3 Peticiones"/>
    <x v="0"/>
    <s v="Registros Publicos y Redes Emp"/>
    <s v="Derecho de peticion"/>
    <s v="."/>
    <s v="."/>
    <s v="2023-00570 SANTIAGO DE CALI, 26 DE MAYO DE 2023 SEÑORES MINISTERIO DE DEFENSA NACIONAL POLICIA NACIONAL ATENCIÓN: PATRULLERO JOSE DAVID ZARATE MORALES INVESTIGADOR CRIMINAL UICT COMISIÓN PACIFICO JOSE.ZARATE4249@CORREO.POLICIA.GOV.CO LA CIUDAD CORDIAL SALUDO, DAMOS RESPUESTA A SU ORDEN DE POLICÍA JUDICIAL NO. 9159576 DEL 18 DE MAYO DE 2023, RECIBIDO EN LA CÁMARA DE COMERCIO EL MISMO DÍA, EN EL QUE SOLICITA: &quot;SUMINISTRAR COPIA DE LA CARPETA HISTÓRICA MERCANTIL DEL ESTABLECIMIENTO COMERCIAL RELACIONADO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
    <s v="."/>
    <s v="Finalizado"/>
    <s v="XRIVERA"/>
    <d v="2023-05-27T00:00:00"/>
    <d v="2023-05-27T00:00:00"/>
    <s v="jose.zarate4249@correo.policia.gov.co jose.zarate4249@correo.policia.gov.co.rpost.biz sábado 27/05/2023 8:04 a. m. "/>
    <s v="N"/>
    <s v=""/>
    <x v="0"/>
    <s v=""/>
    <s v="N"/>
    <d v="2023-05-27T00:00:00"/>
    <d v="2023-05-27T00:00:00"/>
    <n v="5"/>
    <n v="15"/>
    <x v="0"/>
    <n v="15"/>
    <s v="cumple"/>
  </r>
  <r>
    <x v="0"/>
    <n v="2023003465"/>
    <x v="95"/>
    <s v="BUENOS DIAS SE SOLICITA UN CERTIFICADO DE NO FIGURA A NOMBRE DEL SEÑOR HUBERT TIBERIO CARABALI RIVERA CON CEDULA # 16837216 SE VERIFICA EN LA PAGINA DEL RUES Y EN SIRP Y NO TIENE NINGUN REGISTRO MERCANTIL"/>
    <s v="A"/>
    <s v="MCRUZ"/>
    <s v=" "/>
    <s v="Jamundi"/>
    <d v="2023-05-19T00:00:00"/>
    <s v="Origino"/>
    <s v="NRESPONS"/>
    <s v="Registros Pub y Redes Emp"/>
    <s v="Back (Registro)"/>
    <s v="Finalizado"/>
    <s v=" "/>
    <s v="Asignado a"/>
    <s v="CMARTINE"/>
    <s v="Registros Pub y Redes Emp"/>
    <s v="Juridica"/>
    <d v="2023-05-19T00:00:00"/>
    <s v="A"/>
    <s v=""/>
    <m/>
    <m/>
    <m/>
    <m/>
    <m/>
    <m/>
    <m/>
    <s v="Sin Identificación"/>
    <n v="31931359"/>
    <s v="MARIANA JARAMILLO TREJOS"/>
    <s v=""/>
    <s v="marianajaramillo907@gmail.com"/>
    <s v="Presencial Verbal"/>
    <s v="3217394159"/>
    <s v="3 Peticiones"/>
    <x v="0"/>
    <s v="Registros Publicos y Redes Emp"/>
    <s v="Derecho de peticion"/>
    <s v="."/>
    <s v="."/>
    <s v="CONTESTADO CON CARTA 2023-00542 DEL 23 DE MAYO DE 2023, ASÍ: &quot;MEDIANTE PETICIÓN DEL 19 DE MAYO DE 2023, SOLICITÓ A ESTA CÁMARA DE COMERCIO UN CERTIFICADO DE NO FIGURA A NOMBRE DE HUBERT TIBERIO CARABALÍ RIVERA, IDENTIFICADO CON LA CÉDULA DE CIUDADANÍA NO.168372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HUBERT TIBERIO CARABALÍ RIVERA"/>
    <s v="."/>
    <s v="Finalizado"/>
    <s v="CMARTINE"/>
    <d v="2023-05-23T00:00:00"/>
    <d v="2023-05-23T00:00:00"/>
    <s v=" "/>
    <s v="N"/>
    <s v=""/>
    <x v="0"/>
    <s v="Interés general y particular"/>
    <s v="N"/>
    <d v="2023-05-23T00:00:00"/>
    <d v="2023-05-23T00:00:00"/>
    <n v="2"/>
    <n v="15"/>
    <x v="0"/>
    <n v="15"/>
    <s v="cumple"/>
  </r>
  <r>
    <x v="0"/>
    <n v="2023003469"/>
    <x v="95"/>
    <s v="EN COMUNICACION DEL DIA 19 MAYO 2023 ENVIADO POR EMAIL A CONTACTO CCC MEDIANTE DERECHO DE PETICION CON REF. SOLICITUD PRORROGA TRAMITE NO. 20230447978 - HERO SOLICITA LO SIGUIENTE EN MI CALIDAD DE REPRESENTANTE LEGAL DE LA EMPRESA HERO MOTOCORP LTD SUCURSAL COLOMBIA IDENTIFICADA CON NIT. 900.883.086-6, YO HÉCTOR FRANCISCO FONSECA FERNANDEZ DE CASTRO IDENTIFICADO CON CEDULA DE CIUDADANÍA NO. 94.318.580 DE PALMIRA, SOLICITO A USTEDES UNA PRÓRROGA AL TRAMITE 20230447978, YA QUE ESTAMOS ESPERANDO LA LLEGADA DEL DOCUMENTO QUE APRUEBA LA NUEVA VIGENCIA DE LA SUCURSAL EN ORIGINAL Y APOSTILLADO; CON ESTÉ SE REALIZARÁ LA PROTOCOLIZACIÓN EN LA NOTARIA. AGRADECEMOS SU AMABLE ATENCIÓN Y COMPRENSIÓN DE ESTE CASO."/>
    <s v="A"/>
    <s v="LNDELGAD"/>
    <s v=" "/>
    <s v="Principal"/>
    <d v="2023-05-19T00:00:00"/>
    <s v="Origino"/>
    <s v="NRESPONS"/>
    <s v="Registros Pub y Redes Emp"/>
    <s v="Front (Cajas)"/>
    <s v="Finalizado"/>
    <s v=" "/>
    <s v="Asignado a"/>
    <s v="CBOTERO"/>
    <s v="Registros Pub y Redes Emp"/>
    <s v="Juridica"/>
    <d v="2023-05-19T00:00:00"/>
    <s v="A"/>
    <s v="MERCANTIL"/>
    <n v="932717"/>
    <n v="20230447978"/>
    <m/>
    <m/>
    <m/>
    <m/>
    <m/>
    <s v="Inscrito"/>
    <m/>
    <s v="FRANCISCO FONSECA FERNANDEZ"/>
    <s v="6023744855"/>
    <s v="alexandra.astaiza@heromotocorp.com"/>
    <s v="E-mail"/>
    <s v="3105374022"/>
    <s v="3 Peticiones"/>
    <x v="3"/>
    <s v="Registros Publicos y Redes Emp"/>
    <s v="Derecho de peticion"/>
    <s v="."/>
    <s v="."/>
    <s v="SE CONCEDIÓ LA PRÓRROGA SOLICITADA"/>
    <s v="."/>
    <s v="Finalizado"/>
    <s v="CBOTERO"/>
    <d v="2023-05-19T00:00:00"/>
    <d v="2023-05-19T00:00:00"/>
    <s v=" "/>
    <s v="N"/>
    <s v=""/>
    <x v="0"/>
    <s v="Interés general y particular"/>
    <s v="N"/>
    <d v="2023-05-19T00:00:00"/>
    <d v="2023-05-19T00:00:00"/>
    <n v="1"/>
    <n v="15"/>
    <x v="0"/>
    <n v="15"/>
    <s v="cumple"/>
  </r>
  <r>
    <x v="0"/>
    <n v="2023003471"/>
    <x v="95"/>
    <s v="EN COMUNICACION DEL DIA 19 MAYO 2023 ENVIADO POR EMAIL A CONTACTO CCC MEDIANTE DERECHO DE PETICION EL SR ALEXANDER SANCHEZ SOLICITA RESPETUOSAMENTE ME AUTORICE LA PRORROGA DEL TRÁMITE RADICADO NUMERO 20230431862 RAZON QUE A UN FALTA UNA INFORMACIÓN PARA AJUSTAR FUNDACION CALIDAD SUPERIOR MAT 95906"/>
    <s v="A"/>
    <s v="LNDELGAD"/>
    <s v=" "/>
    <s v="Principal"/>
    <d v="2023-05-19T00:00:00"/>
    <s v="Origino"/>
    <s v="NRESPONS"/>
    <s v="Registros Pub y Redes Emp"/>
    <s v="Juridica"/>
    <s v="Finalizado"/>
    <s v=" "/>
    <s v="Asignado a"/>
    <s v="DPOVEDA"/>
    <s v="Registros Pub y Redes Emp"/>
    <s v="Juridica"/>
    <d v="2023-05-19T00:00:00"/>
    <s v="A"/>
    <s v="PROPONENTES"/>
    <n v="95906"/>
    <n v="20230431862"/>
    <m/>
    <m/>
    <m/>
    <m/>
    <m/>
    <s v="Inscrito"/>
    <m/>
    <s v="JOSE ALEXANDER SANCHEZ"/>
    <s v=""/>
    <s v="calidadsuperior@gmail.com"/>
    <s v="E-mail"/>
    <s v=""/>
    <s v="3 Peticiones"/>
    <x v="3"/>
    <s v="Registros Publicos y Redes Emp"/>
    <s v="Derecho de peticion"/>
    <s v="."/>
    <s v="."/>
    <s v="SE CONCEDE PRORROGA HASTA EL 21 DE JUNIO DEL 2023 AL RAD20230431862"/>
    <s v="."/>
    <s v="Finalizado"/>
    <s v="DPOVEDA"/>
    <d v="2023-05-19T00:00:00"/>
    <d v="2023-05-19T00:00:00"/>
    <s v=" "/>
    <s v="N"/>
    <s v=""/>
    <x v="0"/>
    <s v="."/>
    <s v="N"/>
    <d v="2023-05-19T00:00:00"/>
    <d v="2023-05-19T00:00:00"/>
    <n v="1"/>
    <n v="15"/>
    <x v="0"/>
    <n v="15"/>
    <s v="cumple"/>
  </r>
  <r>
    <x v="0"/>
    <n v="2023003473"/>
    <x v="95"/>
    <s v="EN COMUNICACION DEL DIA 19052023 CON OFICIO 070 DEL JUZGADO 2 ADMTIVO DE ORALIDAD DE CALI ENVIADO VIA EMAIL A CONTACTO CCC SOLICITAN ENVIAR CERTIFICADO DE EXISTENCIA Y REPRESENTACIÓN LEGAL DE LA SOCIEDAD PA MAYTE PRODUCCIONES SAS LO ANTERIOR SE REQUIERE CON CARÁCTER URGENTE COMO QUIERA QUE LA AUDIENCIA DE PRUEBAS DENTRO DEL PRESENTE ASUNTO SE LLEVARA A CABO EL DÍA 24 DE MAYO DEL 2023 - NOTA LA SOCIEDAD PA' MAYTE PRODUCCIONES SAS EN LIQUIDACION PA'MAYTÉ SAS NIT 900966993 - 9_x0009_ACTIVA EN CALI MAT # 953022"/>
    <s v="A"/>
    <s v="JCMARIN"/>
    <s v=" "/>
    <s v="Obrero"/>
    <d v="2023-05-19T00:00:00"/>
    <s v="Origino"/>
    <s v="NRESPONS"/>
    <s v="Registros Pub y Redes Emp"/>
    <s v="Back (Registro)"/>
    <s v="Finalizado"/>
    <s v=" "/>
    <s v="Asignado a"/>
    <s v="XRIVERA"/>
    <s v="Registros Pub y Redes Emp"/>
    <s v="Back (Registro)"/>
    <d v="2023-05-19T00:00:00"/>
    <s v="A"/>
    <s v="MERCANTIL"/>
    <n v="953022"/>
    <m/>
    <m/>
    <m/>
    <m/>
    <m/>
    <m/>
    <s v="Inscrito"/>
    <m/>
    <s v="CLAUDIA FAJARDO OSPINA"/>
    <s v=""/>
    <s v="jadmin02cli@notificacionesrj.gov.co"/>
    <s v="E-mail"/>
    <s v=""/>
    <s v="3 Peticiones"/>
    <x v="0"/>
    <s v="Registros Publicos y Redes Emp"/>
    <s v="Derecho de peticion"/>
    <s v="."/>
    <s v="."/>
    <s v="2023-00571 SANTIAGO DE CALI, 27 DE MAYO DE 2023 SEÑORES JUZGADO SEGUNDO ADMINISTRATIVO DE ORALIDAD SANTIAGO DE CALI ATENCIÓN: CLAUDIA FAJARDO OSPINA SECRETARIA OF02ADMCALI@CENDOJ.RAMAJUDICIAL.GOV.CO LA CIUDAD CORDIAL SALUDO DAMOS RESPUESTA A LA RADICACIONES: 76001-33-33-002-2018- 00290-00 OFICIO NO 0 70 DEL 19 DE MAYO DE 2023 RECIBIDO EN ESTA ENTIDAD EL MISMO DÍA, EN EL QUE SOLICITA &quot;ENVIAR CERTIFICADO DE EXISTENCIA Y REPRESENTACIÓN LEGAL DE LA SOCIEDAD PA MAYTE PRODUCCION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
    <s v="."/>
    <s v="Finalizado"/>
    <s v="XRIVERA"/>
    <d v="2023-05-27T00:00:00"/>
    <d v="2023-05-27T00:00:00"/>
    <s v="of02admcali@cendoj.ramajudicial.gov.co of02admcali@cendoj.ramajudicial.gov.co.rpost.biz sábado 27/05/2023 9:01 a. m."/>
    <s v="N"/>
    <s v=""/>
    <x v="0"/>
    <s v=""/>
    <s v="N"/>
    <d v="2023-05-27T00:00:00"/>
    <d v="2023-05-27T00:00:00"/>
    <n v="5"/>
    <n v="15"/>
    <x v="0"/>
    <n v="15"/>
    <s v="cumple"/>
  </r>
  <r>
    <x v="0"/>
    <n v="2023003474"/>
    <x v="95"/>
    <s v="EN COMUNICACION DEL DIA 10 MAYO 2023 MEDIANTE DERECHO DE PETICION DEL SR HERNAN ARIAS VIDALES CC 14297233 ENVIADO A LA CC BOGOTA Y REMITIDO A LA CC CALI EL DIA 18 MAYO 2023 CON RADICACION 20230548379 POR TRASLADO POR COMPETENCIAS SOLICITA A SU DEPENDENCIA CONFORME A LA CIRCULAR 100-002 DE 2022 PARA QUE DE SER POSIBLE SE ME BRINDA INFORMACION RESPECTO A SI EL SR OSCAR FABIAN BARRERA AVEDAÑO CC 1048848889 SE ENCUENTRA INSCRITO ACTUALMENTE EN CALIDAD DE COMERCIANTE CON ALGUN ESTABLECIMIENTO DE COMERCIO ACTIVO BIEN SEA EN ESTA JURISDICCION O FUERA Y DE SER EL CASO SE PUEDA ADJUNTAR TAMBIEN LA INFORMACION RESPECTO A CUAL FUE LA ULTIMA FECHA DE RENOVACION DE DICHA MATRICULA MERCANTIL EN CASO DE ESTAR ACTIVA"/>
    <s v="A"/>
    <s v="LNDELGAD"/>
    <s v=" "/>
    <s v="Principal"/>
    <d v="2023-05-19T00:00:00"/>
    <s v="Origino"/>
    <s v="NRESPONS"/>
    <s v="Registros Pub y Redes Emp"/>
    <s v="Back (Registro)"/>
    <s v="Finalizado"/>
    <s v=" "/>
    <s v="Asignado a"/>
    <s v="XRIVERA"/>
    <s v="Registros Pub y Redes Emp"/>
    <s v="Back (Registro)"/>
    <d v="2023-05-19T00:00:00"/>
    <s v="A"/>
    <s v="NO APLICA"/>
    <m/>
    <m/>
    <m/>
    <m/>
    <m/>
    <m/>
    <m/>
    <s v="Sin Identificación"/>
    <n v="14297233"/>
    <s v="HERNAN ARIAS VIDALES"/>
    <s v="SN"/>
    <s v="hernanariasabogado@gmail.com"/>
    <s v="E-mail"/>
    <s v="SN"/>
    <s v="3 Peticiones"/>
    <x v="0"/>
    <s v="Registros Publicos y Redes Emp"/>
    <s v="Derecho de peticion"/>
    <s v="."/>
    <s v="."/>
    <s v="2023-00582 SANTIAGO DE CALI, 29 DE MAYO DE 2023 SEÑORES HERNAN ARIAS VIDALES HERNANARIASABOGADO@GMAIL.COM BOGOTÁ D.C CORDIAL SALUDO, MEDIANTE ESCRITO DEL 10 DE MAYO DE 2023, RECIBIDO EN LA CÁMARA DE COMERCIO DE BOGOTÁ Y REMITIDO A ESTA ENTIDAD EL 18 DE MAYO DE 2023, SOLICITÓ: &quot;BRINDA INFORMACIÓN RESPECTO A SI EL SR. OSCAR FABIAN BARRERA AVENDAÑO IDENTIFICADO CON LA CEDULA DE CIUDADANÍA NÚMERO 1.048.848.889; SE ENCUENTRA INSCRITO ACTUALMENTE EN CALIDAD DE COMERCIANTE CON ALGÚN ESTABLECIMIENTO DE COMERCIO ACTIVO BIEN SEA EN ESTA JURISDICCIÓN O FUERA, Y DE SER EL CASO SE PUEDA ADJUNTAR TAMBIÉN LA INFORMACIÓN RESPECTO A CUÁL FUE LA ÚLTIMA FECHA DE RENOVACIÓN DE DICHA MATRICULA MERCANTIL EN CASO DE ESTAR ACTIVA. AL RESPECTO, LE INFORMAMOS QUE LAS CÁMARAS DE COMERCIO DEBEN CEÑIRSE A LO ESTRICTAMENTE CONSAGRADO EN EL ORDENAMIENTO JURÍDICO Y, POR LO TANTO, SOLO PUEDEN HACER LO QUE LA LEY LAS FACULTA, DE TAL MANERA QUE EL ARTÍCULO 86 DEL CÓDIGO DE COMERCIO Y EL ARTÍCULO 2.2.2.38.1.4"/>
    <s v="."/>
    <s v="Finalizado"/>
    <s v="XRIVERA"/>
    <d v="2023-05-29T00:00:00"/>
    <d v="2023-05-29T00:00:00"/>
    <s v="hernanariasabogado@gmail.com hernanariasabogado@gmail.com.rpost.biz lunes 29/05/2023 4:17 p. m."/>
    <s v="N"/>
    <s v=""/>
    <x v="0"/>
    <s v="Interés general y particular"/>
    <s v="N"/>
    <d v="2023-05-29T00:00:00"/>
    <d v="2023-05-29T00:00:00"/>
    <n v="6"/>
    <n v="15"/>
    <x v="0"/>
    <n v="15"/>
    <s v="cumple"/>
  </r>
  <r>
    <x v="0"/>
    <n v="2023003478"/>
    <x v="95"/>
    <s v="NOS DIRIGIMOS A USTEDES COMO UN GRUPO DE ESTUDIANTES DE DERECHO DE LA UNIVERSIDAD DEL CAUCA, PARA SOLICITAR UNA VISITA TÉCNICA Y CHARLA PROGRAMADA A SU ENTIDAD. CON EL FIN DE PODER APRENDER SOBRE EL MANEJO Y GESTIÓN QUE REALIZA LA CÁMARA DE LOS RECURSOS PÚBICOS SIENDO UNA ENTIDAD PRIVADA. COMO ESTUDIANTES DE DERECHO, CONSIDERAMOS QUE LA EDUCACIÓN Y EL CONOCIMIENTO PRÁCTICO SON FUNDAMENTALES PARA NUESTRO DESARROLLO ACADÉMICO Y PROFESIONAL, POR ESO, NOS GUSTARÍA TENER LA OPORTUNIDAD DE ESCUCHAR A EXPERTOS EN EL CAMPO MENCIONADO Y APRENDER DE SUS EXPERIENCIAS Y CONOCIMIENTOS. SI NUESTRA SOLICITUD ES APROBADA, ESTARÍAMOS ENCANTADOS DE DISCUTIR LOS DETALLES DE NUESTRA SOLICITUD Y PROPORCIONARLES MÁS INFORMACIÓN SOBRE NUESTRO GRUPO Y NUESTRAS EXPECTATIVAS. ESPERAMOS PODER CONTAR CON SU COLABORACIÓN Y CONTRIBUIR A NUESTRA FORMACIÓN EN DERECHO. AGRADECEMOS SU ATENCIÓN Y QUEDAMOS A LA ESPERA DE SU RESPUESTA."/>
    <s v="A"/>
    <s v="LROJAS"/>
    <s v=" "/>
    <s v="Unicentro web"/>
    <d v="2023-05-19T00:00:00"/>
    <s v="Origino"/>
    <s v="LROJAS"/>
    <s v="Secretaria General"/>
    <s v="Asuntos Legales y Contratacion"/>
    <s v="Finalizado"/>
    <s v=" "/>
    <s v="Asignado a"/>
    <s v="LCABRERA"/>
    <s v="Asuntos Legales y Contratacion"/>
    <s v="Asuntos Legales y Contratacion"/>
    <d v="2023-05-19T00:00:00"/>
    <s v="A"/>
    <s v=""/>
    <m/>
    <m/>
    <m/>
    <m/>
    <m/>
    <m/>
    <m/>
    <s v="Sin Identificación"/>
    <n v="1002956311"/>
    <s v="KAREN JULIETH VALENCIA SANCHEZ"/>
    <s v=""/>
    <s v="kjvalencia@unicauca.edu.co"/>
    <s v="E-mail"/>
    <s v="3173855023"/>
    <s v="3 Peticiones"/>
    <x v="27"/>
    <s v="Asuntos Legales y Contratacion"/>
    <s v="Derecho de peticion"/>
    <s v="."/>
    <s v="."/>
    <s v="SE REMITE RESPUESTA A LA PETICIONARIA EN EL MISMO SENTIDO EN EL QUE SE RESPONDIÓ A LA ESTUDIANTE MARIA CAMILA GALLARD PALMA: AGRADECEMOS HABER TENIDO EN CUENTA A LA CÁMARA DE COMERCIO DE CALI PARA EL DESARROLLO DE LA ACTIVIDAD COMPLEMENTARIA DE FORMACIÓN, SIN EMBARGO, TOMANDO EN CONSIDERACIÓN QUE LA JURISDICCIÓN DE LA CÁMARA DE COMERCIO DE CALI SE CIRCUNSCRIBE EXCLUSIVAMENTE A LA CIUDAD DE CALI Y A LOS MUNICIPIOS DE DAGUA, JAMUNDÍ, LA CUMBRE, VIJES Y YUMBO, UBICADOS EN EL DEPARTAMENTO DEL VALLE DEL CAUCA, NOS PERMITIMOS SUGERIR RESPETUOSAMENTE QUE SU PETICIÓN SEA INTERPUESTA ANTE LA CÁMARA DE COMERCIO DEL CAUCA, UBICADA EN LA CIUDAD DE POPAYÁN DE: ASUNTOS LEGALES CÁMARA DE COMERCIO DE CALI ENVIADO EL: MARTES, 23 DE MAYO DE 2023 4:53 P. M. PARA: KJVALENCIA@UNICAUCA.EDU.CO ASUNTO: RESPUESTA PQRS 2023003478 KAREN JULIETH VALENCIA SANCHEZ IMPORTANCIA: ALTA SEÑORA(ITA) KAREN JULIETH VALENCIA SANCHEZ CORDIAL SALUDO. ADJUNTO REMITIMOS RESPUESTA AL DERECHO DE PETICIÓN PRESENTADO ANTE LA "/>
    <s v="."/>
    <s v="Finalizado"/>
    <s v="LCABRERA"/>
    <d v="2023-05-23T00:00:00"/>
    <d v="2023-05-23T00:00:00"/>
    <s v=" "/>
    <s v="N"/>
    <s v=""/>
    <x v="0"/>
    <s v="Interés general y particular"/>
    <s v="N"/>
    <d v="2023-05-23T00:00:00"/>
    <d v="2023-05-23T00:00:00"/>
    <n v="2"/>
    <n v="15"/>
    <x v="0"/>
    <n v="15"/>
    <s v="cumple"/>
  </r>
  <r>
    <x v="0"/>
    <n v="2023003484"/>
    <x v="95"/>
    <s v="SE SOLICITA PRORROGA DE PLAZO PARA SUBASANAR REQUERIMIENTO DEL RAD. 20230435804 DE LA EMPRESA METALICAS JEP S.A.S NIT 890323667 - 8 INSCRITO 33412 HECHO POR LA DRA. NAYLA JULIETH MENZA CASTAÑEDA "/>
    <s v="A"/>
    <s v="JCOIME"/>
    <s v=" "/>
    <s v="Principal"/>
    <d v="2023-05-19T00:00:00"/>
    <s v="Origino"/>
    <s v="NRESPONS"/>
    <s v="Registros Pub y Redes Emp"/>
    <s v="Juridica"/>
    <s v="Finalizado"/>
    <s v=" "/>
    <s v="Asignado a"/>
    <s v="NMENZA"/>
    <s v="Registros Pub y Redes Emp"/>
    <s v="Juridica"/>
    <d v="2023-05-19T00:00:00"/>
    <s v="A"/>
    <s v="PROPONENTES"/>
    <n v="33412"/>
    <n v="20230435804"/>
    <m/>
    <m/>
    <m/>
    <m/>
    <m/>
    <s v="Inscrito"/>
    <n v="16596683"/>
    <s v="JORGE ELIECER PARRADO BOLAÑOS"/>
    <s v="6028898232"/>
    <s v="servicioalcliente@jepmobiliari.com"/>
    <s v="E-mail"/>
    <s v="3108386157"/>
    <s v="3 Peticiones"/>
    <x v="3"/>
    <s v="Registros Publicos y Redes Emp"/>
    <s v="Derecho de peticion"/>
    <s v="."/>
    <s v="."/>
    <s v="SE CONCEDE PRORROGA HASTA EL 24 DE JUNIO DE 2023"/>
    <s v="."/>
    <s v="Finalizado"/>
    <s v="NMENZA"/>
    <d v="2023-05-19T00:00:00"/>
    <d v="2023-05-19T00:00:00"/>
    <s v=" "/>
    <s v="N"/>
    <s v=""/>
    <x v="0"/>
    <s v="."/>
    <s v="N"/>
    <d v="2023-05-19T00:00:00"/>
    <d v="2023-05-19T00:00:00"/>
    <n v="1"/>
    <n v="15"/>
    <x v="0"/>
    <n v="15"/>
    <s v="cumple"/>
  </r>
  <r>
    <x v="0"/>
    <n v="2023003486"/>
    <x v="95"/>
    <s v="LA SEÑORA ESTEFANIA DOGLIONI - SECRETARIA DE TURISMO DE CALI, EN REUNIÓN SOSTENIDA EL DÍA DE HOY, SOLICITA LA BASE DE DATOS DEL RNT, QUE INCLUYA: NÚMERO DE RNT, NÚMERO DE MATRÍCULA, NIT, NOMBRE DEL PRESTADOR PERSONA NATURAL O JURÍDICA, NOMBRE DEL REPRESENTANTE LEGAL, NOMBRE DEL ESTABLECIMIENTO SI LO TIENE, CATEGORÍA, SUBCATEGORÍA, DATOS DE CONTACTO: TELÉFONOS, CORREO ELECTRÓNICO, DIRECCIÓN, MUNICIPIO, ESTADO DEL RNT FECHA DE RENOVACIÓN  Y DE INSCRIPCIÓN "/>
    <s v="A"/>
    <s v="CBOTERO"/>
    <s v=" "/>
    <s v="Principal"/>
    <d v="2023-05-19T00:00:00"/>
    <s v="Origino"/>
    <s v="NRESPONS"/>
    <s v="Registros Pub y Redes Emp"/>
    <s v="Back (Registro)"/>
    <s v="Finalizado"/>
    <s v=" "/>
    <s v="Asignado a"/>
    <s v="XRIVERA"/>
    <s v="Registros Pub y Redes Emp"/>
    <s v="Back (Registro)"/>
    <d v="2023-05-19T00:00:00"/>
    <s v="A"/>
    <s v=""/>
    <m/>
    <m/>
    <m/>
    <m/>
    <m/>
    <m/>
    <m/>
    <s v="Sin Identificación"/>
    <m/>
    <s v="STEFANIA DOGLIONI"/>
    <s v=""/>
    <s v="stefania.doglioni@cali.gov.co"/>
    <s v="Presencial Verbal"/>
    <s v="3164306724"/>
    <s v="3 Peticiones"/>
    <x v="0"/>
    <s v="Registros Publicos y Redes Emp"/>
    <s v="Derecho de peticion"/>
    <s v="."/>
    <s v="."/>
    <s v="2023-00543 SANTIAGO DE CALI, 23 DE MAYO DE 2023 SEÑORA STEFANIA DOGLIONI STEFANIA.DOGLIONI@CALI.GOV.CO CORDIAL SALUDO, DAMOS RESPUESTA A SU SOLICITUD DEL 19 DE MAYO DE 2023, RECIBIDO EN ESTA ENTIDAD EL MISMO DÍA, EN EL QUE SOLICITA: &quot;SOLICITA LA BASE DE DATOS DEL RNT, QUE INCLUYA: NÚMERO DE RNT, NÚMERO DE MATRÍCULA. NIT, NOMBRE DEL PRESTADOR PERSONA NATURAL O JURÍDICA, NOMBRE DEL REPRESENTANTE LEGAL NOMBRE DEL ESTABLECIMIENTO SI LO TIENE, CATEGORÍA, SUBCATEGORÍA, DATOS DE CONTACTO: TELÉFONOS, CORREO ELECTRÓNICO, DIRECCIÓN, MUNICIPIO, ESTADO DEL RNT&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s v="."/>
    <s v="Finalizado"/>
    <s v="XRIVERA"/>
    <d v="2023-05-23T00:00:00"/>
    <d v="2023-05-23T00:00:00"/>
    <s v="stefania.doglioni@cali.gov.co stefania.doglioni@cali.gov.co.rpost.biz martes 23/05/2023 2:27 p. m. "/>
    <s v="N"/>
    <s v=""/>
    <x v="0"/>
    <s v="Interés general y particular"/>
    <s v="N"/>
    <d v="2023-05-23T00:00:00"/>
    <d v="2023-05-23T00:00:00"/>
    <n v="2"/>
    <n v="15"/>
    <x v="0"/>
    <n v="15"/>
    <s v="cumple"/>
  </r>
  <r>
    <x v="0"/>
    <n v="2023003487"/>
    <x v="95"/>
    <s v="EN REUNIÓN SOSTENIDA CON LA SECRETARÍA DE TURISMO Y PRESTADORES DE SERVICIOS TURÍSTICOS, LA SEÑORA LEYDI GÓMEZ DE LA AGENCIA DE TURISMO TRAVELMANIA SOLICITA LA BASE DE DATOS DE AGENCIAS MAYORISTAS, AGENCIAS OPERADORAS Y AGENCIAS DE VIAJES Y TURISMO INSCRITAS EN EL RNT, QUE CONTENGA NOMBRE DEL PRESTADOR, NOMBRE DEL ESTABLECIMIENTO SI LO TIENE, DATOS DEL REPRESENTANTE LEGAL, DATOS DE CONTACTO (TELÉFONOS, CORREO ELECTRÓNICO, DIRECCIÓN, CIUDAD), CATEGORÍA, SUBCATEGORÍA Y ESTADO DEL RNT."/>
    <s v="A"/>
    <s v="CBOTERO"/>
    <s v=" "/>
    <s v="Principal"/>
    <d v="2023-05-19T00:00:00"/>
    <s v="Origino"/>
    <s v="NRESPONS"/>
    <s v="Registros Pub y Redes Emp"/>
    <s v="Back (Registro)"/>
    <s v="Finalizado"/>
    <s v=" "/>
    <s v="Asignado a"/>
    <s v="XRIVERA"/>
    <s v="Registros Pub y Redes Emp"/>
    <s v="Back (Registro)"/>
    <d v="2023-05-19T00:00:00"/>
    <s v="A"/>
    <s v=""/>
    <m/>
    <m/>
    <m/>
    <m/>
    <m/>
    <m/>
    <m/>
    <s v="Sin Identificación"/>
    <m/>
    <s v="LEYDI GÓMEZ L"/>
    <s v="6203874274"/>
    <s v="ladygomez16@yahoo.com.co"/>
    <s v="Presencial Verbal"/>
    <s v="3185165872"/>
    <s v="3 Peticiones"/>
    <x v="0"/>
    <s v="Registros Publicos y Redes Emp"/>
    <s v="Derecho de peticion"/>
    <s v="."/>
    <s v="."/>
    <s v="023-00546 SANTIAGO DE CALI, 24 DE MAYO DE 2023 SEÑORA LEIDY GOMEZ LADYGOMEZ16@YAHOO.COM.CO CORDIAL SALUDO, DAMOS RESPUESTA A SU SOLICITUD DEL 19 DE MAYO DE 2023, RECIBIDO EN ESTA ENTIDAD EL MISMO DÍA, EN EL QUE SOLICITA: &quot;LA BASE DE DATOS DE AGENCIAS MAYORISTAS, AGENCIAS OPERADORAS Y AGENCIAS DE VIAJES Y TURISMO INSCRITAS EN EL RNT, QUE CONTENGA NOMBRE DEL PRESTADOR, NOMBRE DEL ESTABLECIMIENTO SI LO TIENE, DATOS DEL REPRESENTANTE LEGAL, DATOS DE CONTACTO (TELÉFONOS, CORREO ELECTRÓNICO, DIRECCIÓN, CIUDAD), CATEGORÍA, SUBCATEGORÍA Y ESTADO DEL RNT.&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
    <s v="."/>
    <s v="Finalizado"/>
    <s v="XRIVERA"/>
    <d v="2023-05-24T00:00:00"/>
    <d v="2023-05-24T00:00:00"/>
    <s v="ladygomez16@yahoo.com.co ladygomez16@yahoo.com.co.rpost.biz miércoles 24/05/2023 5:07 p. m. "/>
    <s v="N"/>
    <s v=""/>
    <x v="0"/>
    <s v="Interés general y particular"/>
    <s v="N"/>
    <d v="2023-05-24T00:00:00"/>
    <d v="2023-05-24T00:00:00"/>
    <n v="3"/>
    <n v="15"/>
    <x v="0"/>
    <n v="15"/>
    <s v="cumple"/>
  </r>
  <r>
    <x v="0"/>
    <n v="2023003489"/>
    <x v="96"/>
    <s v="EN COMUNICACION DEL DIA 19052023 CON EMAIL ENVIADO A CONTACTO CCC MEDIANTE PETICION EL SR. ALEJANDRO VALENCIA CALDERON DE LA DIAN SECCIONAL CALI DIVISIÓN DE RECAUDO Y COBRANZAS SOLICITA CERTIFICADOS HOSTORIC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
    <s v="A"/>
    <s v="JCMARIN"/>
    <s v=" "/>
    <s v="Obrero"/>
    <d v="2023-05-23T00:00:00"/>
    <s v="Origino"/>
    <s v="NRESPONS"/>
    <s v="Registros Pub y Redes Emp"/>
    <s v="Back (Registro)"/>
    <s v="Finalizado"/>
    <s v=" "/>
    <s v="Asignado a"/>
    <s v="XRIVERA"/>
    <s v="Registros Pub y Redes Emp"/>
    <s v="Back (Registro)"/>
    <d v="2023-05-23T00:00:00"/>
    <s v="A"/>
    <s v=""/>
    <m/>
    <m/>
    <m/>
    <m/>
    <m/>
    <m/>
    <m/>
    <s v="Sin Identificación"/>
    <m/>
    <s v="ALEJANDRO VALENCIA CALDERON"/>
    <s v=""/>
    <s v="avalenciac@dian.gov.co"/>
    <s v="E-mail"/>
    <s v=""/>
    <s v="3 Peticiones"/>
    <x v="0"/>
    <s v="Registros Publicos y Redes Emp"/>
    <s v="Derecho de peticion"/>
    <s v="."/>
    <s v="."/>
    <s v="2023-00630 SANTIAGO DE CALI, 06 DE JUNIO DE 2023 SEÑORES DIRECCION DE IMPUESTOS Y ADUANAS NACIONALES - DIAN ATENCIÓN: ALEJANDRO VALENCIA CALDERON ANALISTA I GIT SECRETARÍA DIVISIÓN DE RECAUDO Y COBRANZAS AVALENCIAC@DIAN.GOV.CO LA CIUDAD CORDIAL SALUDO, DAMOS RESPUESTA A SU CORREO ELECTRÓNICO DEL 19 DE MAYO DE 2023, RECIBIDO POR ESTA ENTIDAD EL MISMO DÍA, EN EL QUE SOLICITA: &quot;SOLICITAR CERTIFICADOS HISTÓRIC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quot; AL RESPECTO, LE INFORMAMOS QUE LAS CÁMARAS DE COMERCIO DEBEN CEÑIRSE A LO ESTRICTAMENTE CONSAGRADO EN EL ORDENAMIENTO JURÍDICO Y, POR LO TANTO, SOLO PUEDEN HACER LO QUE LA LEY LAS FACULTA, DE TAL MANERA QUE EL ARTÍCULO 86 DEL CÓDIGO DE COMERCIO Y E"/>
    <s v="."/>
    <s v="Finalizado"/>
    <s v="XRIVERA"/>
    <d v="2023-05-27T00:00:00"/>
    <d v="2023-06-06T00:00:00"/>
    <s v="avalenciac@dian.gov.co avalenciac@dian.gov.co.rpost.biz martes 06/06/2023 11:14 a. m. "/>
    <s v="N"/>
    <s v=""/>
    <x v="0"/>
    <s v=""/>
    <s v="N"/>
    <d v="2023-06-06T00:00:00"/>
    <d v="2023-06-06T00:00:00"/>
    <n v="11"/>
    <n v="15"/>
    <x v="0"/>
    <n v="15"/>
    <s v="cumple"/>
  </r>
  <r>
    <x v="0"/>
    <n v="2023003493"/>
    <x v="96"/>
    <s v="EN COMUNICACION DEL DIA 19052023 CON EMAIL ENVIADO A CONTACTO CCC MEDIANTE PETICION DE LA COMISIÓN SECCIONAL DE DISCIPLINA JUDICIAL DEL VALLE DEL CAUCA EN ACTA DE AUDIENCIA PROFERIDA POR EL HONORABLE MAGISTRADO DOCTOR LUIS HERNANDO CASTILLO RESTREPO SE DISPUSO: SOLICITAR A LA CÀMARA DE COMERCIO SE SIRVA CERTIFICAR LA EXISTENCIA DE LA INMOBILIARIA INNMOBILIARIA &amp; REMATES ASÍ COMO TAMBIÉN EL OBJETO DE LA MISMA Y SU DOMICILIO PARA QUE OBRE COMO PRUEBA DENTRO DE LA PRESENTE CAUSA DISCIPLINARIA LO ANTERIOR SE REQUIERE PARA ANTES DEL VEINTICUATRO (24) DE MAYO DE DOS MIL VEINTITRÉS (2023) "/>
    <s v="A"/>
    <s v="JCMARIN"/>
    <s v=" "/>
    <s v="Obrero"/>
    <d v="2023-05-23T00:00:00"/>
    <s v="Origino"/>
    <s v="NRESPONS"/>
    <s v="Registros Pub y Redes Emp"/>
    <s v="Back (Registro)"/>
    <s v="Finalizado"/>
    <s v=" "/>
    <s v="Asignado a"/>
    <s v="XRIVERA"/>
    <s v="Registros Pub y Redes Emp"/>
    <s v="Back (Registro)"/>
    <d v="2023-05-23T00:00:00"/>
    <s v="A"/>
    <s v=""/>
    <m/>
    <m/>
    <m/>
    <m/>
    <m/>
    <m/>
    <m/>
    <s v="Sin Identificación"/>
    <m/>
    <s v="DIANA MARCELA CORREA CAICEDO"/>
    <s v="8980800EXT8334"/>
    <s v="Des03csdjvalle@cendoj.ramajudicial.gov.co"/>
    <s v="E-mail"/>
    <s v=""/>
    <s v="3 Peticiones"/>
    <x v="0"/>
    <s v="Registros Publicos y Redes Emp"/>
    <s v="Derecho de peticion"/>
    <s v="."/>
    <s v="."/>
    <s v="2023-00545 SANTIAGO DE CALI, 23 DE MAYO DE 2023 SEÑORES COMISIÓN SECCIONAL DE DISCIPLINA JUDICIAL DEL VALLE DEL CAUCA ATENCIÓN: DIANA MARCELA CORREA CAICEDO OFICIAL MAYOR DES03CSDJVALLE@CENDOJ.RAMAJUDICIAL.GOV.CO LA CIUDAD CORDIAL SALUDO DAMOS RESPUESTA AL COMUNICADO RADICADO 2023-00495 DEL 19 DE MAYO DE 2023 RECIBIDO EN ESTA ENTIDAD EL MISMO DÍA, EN EL QUE SOLICITA &quot;SOLICITAR A LA CÀMARA DE COMERCIO, SE SIRVA CERTIFICAR LA EXISTENCIA DE LA INMOBILIARIA &quot;INNMOBILIARIA &amp; REMATES&quot;, ASÍ COMO TAMBIÉN EL OBJETO DE LA MISMA, Y SU DOMICILIO.&quot;; PARA QUE OBRE COMO PRUEBA DENTRO DE LA PRESENTE CAUSA DISCIPLINAR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 v="."/>
    <s v="Finalizado"/>
    <s v="XRIVERA"/>
    <d v="2023-05-23T00:00:00"/>
    <d v="2023-05-23T00:00:00"/>
    <s v="des03csdjvalle@cendoj.ramajudicial.gov.co des03csdjvalle@cendoj.ramajudicial.gov.co.rpost.biz martes 23/05/2023 3:19 p. m. "/>
    <s v="N"/>
    <s v=""/>
    <x v="0"/>
    <s v=""/>
    <s v="N"/>
    <d v="2023-05-23T00:00:00"/>
    <d v="2023-05-23T00:00:00"/>
    <n v="1"/>
    <n v="15"/>
    <x v="0"/>
    <n v="15"/>
    <s v="cumple"/>
  </r>
  <r>
    <x v="0"/>
    <n v="2023003501"/>
    <x v="96"/>
    <s v="EN COMUNICACION DEL DIA 19052023 ENVIADO VIA EMAIL A CONTACTO CCC MERDIANTE DERECHO DE PETIICON LA SRA. MIRIAM AYALA DE JORDAN CC 31266109 MEDIANTE DERECHO DE PETIICON SOLICITA SE LE INDIQUE SI LA CCC PUEDE EJERCER LA INSPECCIÓN, VIGILANCIA Y CONTROL A AGUAYERBABUENA? PUEDE LA CCC INSCRIBIRNOS COMO SUSCRIPTORES Y/O ASOCIADOS A YERBABUENA CON BASE A LA COMUNICACIÓN EN QUE NOS DICEN SOMO SUSCRIPTORES? SI LA GOBERNACION DEL VALLE DICE NO SER COMPETENTE PARA EJERCER INSPECCION, VIGILANCIA Y CONTROL, NI TAMPOCO LA SUPERSERVICIOS DOMICILIARIOS, QUIEN LO EJERCE O QUE PODEMOS HACER PARA QUE YERBABUENA NOS CUMPLA Y PODAMOS VIGILAR NUESTRA INVERSION, PUES ELLOS NO HACEN ASAMBLEAS Y UNA QUE HICIERON, NO VERIFICARON CUORUM, NO NOMBRARON SECRETARI@, NO NOS PRESENTARON CTA PARA APROBACION, NO SABEMOS CUANTOS CUPOS DE AGUA DEL INEXISTENTE ACUEDUCTO HAN VENDIDO Y CVC SOLO AUTORIZO 90 CUPOS, PARA CUANDO ESTUVIERA CONSTRUIDO EL ACUEDUCTO"/>
    <s v="A"/>
    <s v="JCMARIN"/>
    <s v=" "/>
    <s v="Obrero"/>
    <d v="2023-05-23T00:00:00"/>
    <s v="Origino"/>
    <s v="NRESPONS"/>
    <s v="Registros Pub y Redes Emp"/>
    <s v="Juridica"/>
    <s v="Finalizado"/>
    <s v=" "/>
    <s v="Asignado a"/>
    <s v="MVELASQU"/>
    <s v="Registros Pub y Redes Emp"/>
    <s v="Juridica"/>
    <d v="2023-05-23T00:00:00"/>
    <s v="A"/>
    <s v=""/>
    <m/>
    <m/>
    <m/>
    <m/>
    <m/>
    <m/>
    <m/>
    <s v="Sin Identificación"/>
    <m/>
    <s v="MIRIAM AYALA DE JORDAN"/>
    <s v=""/>
    <s v="miriam_ayala8@hotmail.com"/>
    <s v="E-mail"/>
    <s v="3132644814"/>
    <s v="3 Peticiones"/>
    <x v="18"/>
    <s v="Registros Publicos y Redes Emp"/>
    <s v="Derecho de peticion"/>
    <s v="."/>
    <s v="."/>
    <s v="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QUE EN ELLAS SE EVIDENCIEN FACULTADES PARA EMITIR CONCEPTOS SOBRE TEMAS PARTICULARES O SITUACIONES INTERNAS DE LAS EMPRESAS Y ENTIDADES, NI PARA EJERCER INSPECCIÓN, VIGILANCIA Y CONTROL SOBRE LAS ENTIDADES QUE SE REGISTREN ANTE EL REGISTRO DE ENTIDADES SIN ÁNIMO DE LUCRO QUE POR LEY SE LES HA DELEGADO, NI TAMPOCO, PARA ESTABLECER CUÁL ES LA ENTIDAD ENCARGADA DE LA INSPECCIÓN, VIGILANCIA Y CONTROL DE LAS ENTIDADES SIN "/>
    <s v="."/>
    <s v="Finalizado"/>
    <s v="MVELASQU"/>
    <d v="2023-05-23T00:00:00"/>
    <d v="2023-05-23T00:00:00"/>
    <s v=" "/>
    <s v="N"/>
    <s v=""/>
    <x v="0"/>
    <s v="Interés general y particular"/>
    <s v="N"/>
    <d v="2023-05-23T00:00:00"/>
    <d v="2023-05-23T00:00:00"/>
    <n v="1"/>
    <n v="15"/>
    <x v="0"/>
    <n v="15"/>
    <s v="cumple"/>
  </r>
  <r>
    <x v="0"/>
    <n v="2023003503"/>
    <x v="96"/>
    <s v="BUEN DÍA, EL SR. CARLOS FELIPE BESSOLO GARCIA CON C.C. # 1144059108 SOLICITA UN CERTIFICADO DE NO FIGURA, EL CUAL CONSULTADO EN EL SIRP Y EN EL RUES, NO FIGURA, FAVOR ENVIAR EL CERTIFICADO AL CORREO GRACIAS."/>
    <s v="A"/>
    <s v="CVASQUEZ"/>
    <s v=" "/>
    <s v="Unicentro web"/>
    <d v="2023-05-23T00:00:00"/>
    <s v="Origino"/>
    <s v="NRESPONS"/>
    <s v="Registros Pub y Redes Emp"/>
    <s v="Back (Registro)"/>
    <s v="Finalizado"/>
    <s v=" "/>
    <s v="Asignado a"/>
    <s v="CMARTINE"/>
    <s v="Registros Pub y Redes Emp"/>
    <s v="Juridica"/>
    <d v="2023-05-23T00:00:00"/>
    <s v="A"/>
    <s v=""/>
    <m/>
    <m/>
    <m/>
    <m/>
    <m/>
    <m/>
    <m/>
    <s v="Sin Identificación"/>
    <n v="1144059108"/>
    <s v="CARLOS FELIPE BESSOLO GARCIA"/>
    <s v=""/>
    <s v="cbessolo08@gmail.com"/>
    <s v="Presencial Verbal"/>
    <s v="3043820147"/>
    <s v="3 Peticiones"/>
    <x v="0"/>
    <s v="Registros Publicos y Redes Emp"/>
    <s v="Derecho de peticion"/>
    <s v="."/>
    <s v="."/>
    <s v="CONTESTADO CON CARTA 2023-00664 DEL 9 DE JUNIO DE 2023, ASÍ: &quot;MEDIANTE PETICIÓN DEL 23 DE MAYO DE 2023, SOLICITÓ A ESTA CÁMARA DE COMERCIO UN CERTIFICADO DE NO FIGURA A NOMBRE DE CARLOS FELIPE BESSOLO GARCÍA, IDENTIFICADO CON LA CÉDULA DE CIUDADANÍA NO. 1144059108.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CARLOS FELIPE BESSOLO GARCÍA,"/>
    <s v="."/>
    <s v="Finalizado"/>
    <s v="CMARTINE"/>
    <d v="2023-06-09T00:00:00"/>
    <d v="2023-06-09T00:00:00"/>
    <s v=" "/>
    <s v="N"/>
    <s v=""/>
    <x v="0"/>
    <s v="Interés general y particular"/>
    <s v="N"/>
    <d v="2023-06-09T00:00:00"/>
    <d v="2023-06-09T00:00:00"/>
    <n v="14"/>
    <n v="15"/>
    <x v="0"/>
    <n v="15"/>
    <s v="cumple"/>
  </r>
  <r>
    <x v="0"/>
    <n v="2023003508"/>
    <x v="96"/>
    <s v="ASUNTO:SOLICITUD DE INFORMACION. DE MANERA ATENTA Y RESPETUOSA ME PERMITO SOLICITAR A USTEDES, TENIENDO EN CUENTA EL CODIGO DE PROCEDIMIENTO PENAL EN SUS ARTICULOS 14,224 Y EN LA SENTENCIA # C-336 DE 2007 Y EN CUMPLIMIENTO A LAS ORDENES A POLICIA JUDICIAL EXPEDIDA POR LA FISCALIA16 ESPECIALIZADA DE LA CIUDAD DE BOGOTA,DENTRO DEL PROCESO INVESTIGATIVO CON NOTICIA CRIMINAL110016099366202250062,REALIZAR INSPECCION JUDICIAL EN LA CAMARA DE COMERCIO DE CALI VALLE DEL CAUCA, CON EL FINDE OBTENER COPIAS DE LA CARPETA HISTORICA DE LA SOCIEDAD DONDE REPOSEN LOS DOCUMENTOS DE CONSTITUCION REFORMAS ACTUALIZACIONES Y DEMAS CERTIFICADO DE MATRICULA MERCANTIL CERTIFICADO DE CANCELACION.REALIZAR INSPECCION EN LA CAMARA DE COMERCIO DE CALI VALLE DEL CAUCA PARA OBTENER EL CERTIFICADO HISTORICO DE NOMBRAMIENTO DE REPRESENTANTES LEGALES REVISORES FISCALES,CONTADORES, MIEMBROS DE JUNTA DIRECTIVA,SOCIOS DE LA SIGUIENTE SOCIEDAD COMERCIAL TOP QUALITY GROUP SAS NIT 901462408"/>
    <s v="A"/>
    <s v="FAULESTI"/>
    <s v=" "/>
    <s v="Principal"/>
    <d v="2023-05-23T00:00:00"/>
    <s v="Origino"/>
    <s v="NRESPONS"/>
    <s v="Registros Pub y Redes Emp"/>
    <s v="Back (Registro)"/>
    <s v="Finalizado"/>
    <s v=" "/>
    <s v="Asignado a"/>
    <s v="XRIVERA"/>
    <s v="Registros Pub y Redes Emp"/>
    <s v="Back (Registro)"/>
    <d v="2023-05-23T00:00:00"/>
    <s v="A"/>
    <s v="MERCANTIL"/>
    <n v="1110335"/>
    <m/>
    <m/>
    <m/>
    <m/>
    <m/>
    <m/>
    <s v="Inscrito"/>
    <n v="1121852971"/>
    <s v="WESLEYNER TENORIO PALACIOS"/>
    <s v="3232894473"/>
    <s v="wesleyner.tenorio4251@correo.policia.gov"/>
    <s v="Presencial con Carta"/>
    <s v=""/>
    <s v="3 Peticiones"/>
    <x v="0"/>
    <s v="Registros Publicos y Redes Emp"/>
    <s v="Derecho de peticion"/>
    <s v="."/>
    <s v="."/>
    <s v="2023-00573 SANTIAGO DE CALI, 27 DE MAYO DE 2023 SEÑORES MINISTERIO DE DEFENSA NACIONAL POLICIA NACIONAL ATENCIÓN: PATRULLERO JHON CASTILLO GAUNA INVESTIGADOR CRIMINAL UBIC POLFA DICAL JHON.CASTILLO5393@CORREO.POLICIA.GOV.CO LA CIUDAD DAMOS RESPUESTA AL OFICIO NO. GS-2023 SUBGA POJUD 29.54 DEL 23 DE MAYO DE 2023, RECIBIDO EN ESTA ENTIDAD EL MISMO DÍA, EN EL QUE SOLICITA: &quot;SUMINISTRAR INFORMACIÓN ACERCA DE LOS REGISTROS DE MATRÍCULA MERCANTIL, CERTIFICADOS HISTÓRICOS DE EXISTENCIA Y REPRESENTACIÓN LEGAL, ASÍ COMO TAMBIÉN LOS DOCUMENTOS DE CONSTITUCIÓN, ACTAS, REFORMAS, ACTUALIZACIONES Y DEMÁS DOCUMENTOS QUE CONFORME EL EXPEDIENTE A NOMBRE DE LA PERSONA QUE SE MENCIONA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
    <s v="."/>
    <s v="Finalizado"/>
    <s v="XRIVERA"/>
    <d v="2023-05-27T00:00:00"/>
    <d v="2023-05-27T00:00:00"/>
    <s v="Jhon.castillo5393@correo.policia.gov.co Jhon.castillo5393@correo.policia.gov.co.rpost.biz sábado 27/05/2023 11:10 a. m."/>
    <s v="N"/>
    <s v=""/>
    <x v="0"/>
    <s v=""/>
    <s v="N"/>
    <d v="2023-05-27T00:00:00"/>
    <d v="2023-05-27T00:00:00"/>
    <n v="4"/>
    <n v="15"/>
    <x v="0"/>
    <n v="15"/>
    <s v="cumple"/>
  </r>
  <r>
    <x v="0"/>
    <n v="2023003509"/>
    <x v="96"/>
    <s v="ASUNTO: SOLICITUD DE INFORMACION. DE MANERA ATENTA Y RESPETUOSA ME PERMITO SOLICITAR A USTEDES, TENIENDO EN CUENTA EL CODIGO DE PROCEDIMIENTO PENAL EN SUS ARTICULOS 14,224 Y EN LA SENTENCIA # C-336 DE 2007 Y EN CUMPLIMIENTO A LA ORDEN A POLICIA JUDICIAL EXPEDIDA DE FECHA 11/05/2023 EXPEDIDA POR LA FISCALIA 31 ESPECIALIZADA DE LA UNIDAD ESPECIAL FISCALES DE PRIORIZACION DE LA CIUDAD DE CALI, DENTRO DEL PROCESO INVESTIGATIVO CON NOTICIA CRIMINAL 760016000193202201304 CON EL FIN DE SUMINISTRAR INFORMACION ACERCA DE LOS REGISTROS DE MATRICULA MERCANTIL, CERTIFICADOS HISTORICOS DE EXISTENCIA Y REPRESENTACION LEGAL ASI COMO TAMBIEN LOS DOCUMENTOS DE CONTITUCION ACTASREFORMAS ACTUALIZACIONES Y DEMAS DOCUMENTOS QUE CONFORMEN EL EXPEDIENTE A NOMBRE DE LA PERSONA QUE SE MENCIONA A CONTINUACION GLORIA MONICA ALVAREZ CC 37121635"/>
    <s v="A"/>
    <s v="FAULESTI"/>
    <s v=" "/>
    <s v="Principal"/>
    <d v="2023-05-23T00:00:00"/>
    <s v="Origino"/>
    <s v="NRESPONS"/>
    <s v="Registros Pub y Redes Emp"/>
    <s v="Back (Registro)"/>
    <s v="Finalizado"/>
    <s v=" "/>
    <s v="Asignado a"/>
    <s v="XRIVERA"/>
    <s v="Registros Pub y Redes Emp"/>
    <s v="Back (Registro)"/>
    <d v="2023-05-23T00:00:00"/>
    <s v="A"/>
    <s v="MERCANTIL"/>
    <n v="737185"/>
    <m/>
    <m/>
    <m/>
    <m/>
    <m/>
    <m/>
    <s v="Inscrito"/>
    <m/>
    <s v="JHON CASTILLO GAUNA"/>
    <s v="3185327014"/>
    <s v="JHON.CASTILLO5393@CORREO.POLICIA.GOV.CO"/>
    <s v="Presencial con Carta"/>
    <s v=""/>
    <s v="3 Peticiones"/>
    <x v="0"/>
    <s v="Registros Publicos y Redes Emp"/>
    <s v="Derecho de peticion"/>
    <s v="."/>
    <s v="."/>
    <s v="2023-00574 SANTIAGO DE CALI, 27 DE MAYO DE 2023 SEÑORES MINISTERIO DE DEFENSA NACIONAL POLICIA NACIONAL ATENCIÓN: PATRULLERO WESLEYNER TENORIO PALACIOS INVESTIGADOR CRIMINAL POLFA - DICAL WESLEYNER.TENORIO4251@CORREO.POLICIA.GOV.CO LA CIUDAD CORDIAL SALUDO, DAMOS RESPUESTA A SU OFICIO NO. GS-2023 SUBGA POJUD 29.54 DEL 23 DE MAYO DE 2023, RECIBIDO EN LA CÁMARA DE COMERCIO EL MISMO DÍA, EN EL QUE SOLICITA: &quot;OBTENER COPIAS DE LA CARPETA HISTÓRICA DE LA SOCIEDAD, DONDE REPOSEN LOS DOCUMENTOS DE CONSTITUCIÓN REFORMAS, ACTUALIZACIONES Y DEMÁS, CERTIFICADO DE MATRÍCULA MERCANTIL, CERTIFICADO DE CANCELACIÓN&quot;. REALIZAR INSPECCIÓN EN LA CÁMARA DE COMERCIO DE CALI VALLE DE CAUCA PARA OBTENER EL CERTIFICADO HISTÓRICO DE NOMBRAMIENTO DE REPRESENTANTES LEGALES, REVISORES FISCALES, CONTADORES, MIEMBROS DE JUNTA DIRECTIVA SOCIOS, DE LA SIGUIENTE SOCIEDAD COMERCIAL: &quot; AL RESPECTO, LE INFORMAMOS QUE LAS CÁMARAS DE COMERCIO DEBEN CEÑIRSE A LO ESTRICTAMENTE CONSAGRADO EN EL ORDENAMIENTO JURÍDIC"/>
    <s v="."/>
    <s v="Finalizado"/>
    <s v="XRIVERA"/>
    <d v="2023-05-27T00:00:00"/>
    <d v="2023-05-27T00:00:00"/>
    <s v="wesleyner.tenorio4251@correo.policia.gov.co wesleyner.tenorio4251@correo.policia.gov.co.rpost.biz sábado 27/05/2023 11:49 a. m."/>
    <s v="N"/>
    <s v=""/>
    <x v="0"/>
    <s v=""/>
    <s v="N"/>
    <d v="2023-05-27T00:00:00"/>
    <d v="2023-05-27T00:00:00"/>
    <n v="4"/>
    <n v="15"/>
    <x v="0"/>
    <n v="15"/>
    <s v="cumple"/>
  </r>
  <r>
    <x v="0"/>
    <n v="2023003513"/>
    <x v="96"/>
    <s v="SANTIAGO DE CALI, MAYO 23 DE 2023 ASUNTO: DERECHO DE PETICIÓN ARTÍCULO 23 DE LA CONSTITUCIÓN NACIONAL NURELBA GUERRERO BETANCOURT, EN MI CONDICIÓN DE ABOGADA DE LA PARTE INTERESADA, ME PERMITO SOLICITARLE SE ME EXPIDA LA EXISTENCIA Y REPRESENTACION DE LA ENTIDAD CENTRAL DE PROVIVIENDA DE COLOMBIA EN LOS TÉRMINOS DEL ARTÍCULO 5 IBÍDEM, EN CASO CONTRARIO, SE ME INFORME DE LA NO EXISTENCIA Y REPRESENTACIÓN DE LA ENTIDAD MENCIONADA ANTERIORMENTE. LO ANTERIOR ES PARA EFECTOS DE DAR CUMPLIMIENTO A LO SOLICITADO MEDIANTE AUTO INTERLOCUTORIO NO. 369 DE FECHA 18/05/2023, EN EL PUNTO 5. ANEXOS: COPIA DEL AUTO INTERLOCUTORIO NO. 369 DE FECHA 18 DE MAYO DE 2023 DEL JUZGADO 9 MUNICIPAL DE PEQUEÑAS CAUSAS Y COMPETENCIA MULTIPLES DE CALI. NOTIFICACIONES DIRECCION: KR 4 NO. 10-44 EDIFICIO OLAZA DE CAICEDO OF 1103 CELULAR: 3177006227 EMAIL: NURELVAGUERRERO@HOTMAIL.COM ATENTAMENTE, NURELVA GUERRERO BETANCOURT "/>
    <s v="A"/>
    <s v="AGONZALE"/>
    <s v=" "/>
    <s v="Principal"/>
    <d v="2023-05-23T00:00:00"/>
    <s v="Origino"/>
    <s v="NRESPONS"/>
    <s v="Registros Pub y Redes Emp"/>
    <s v="Back (Registro)"/>
    <s v="Finalizado"/>
    <s v=" "/>
    <s v="Asignado a"/>
    <s v="XRIVERA"/>
    <s v="Registros Pub y Redes Emp"/>
    <s v="Back (Registro)"/>
    <d v="2023-05-23T00:00:00"/>
    <s v="A"/>
    <s v=""/>
    <m/>
    <m/>
    <m/>
    <m/>
    <m/>
    <m/>
    <m/>
    <s v="Sin Identificación"/>
    <n v="31839378"/>
    <s v="NURELBA GUERRERO BETANCOURT"/>
    <s v=""/>
    <s v="nurelvaguerrero@hotmail.com"/>
    <s v="Presencial con Carta"/>
    <s v="3177006227"/>
    <s v="3 Peticiones"/>
    <x v="0"/>
    <s v="Registros Publicos y Redes Emp"/>
    <s v="Derecho de peticion"/>
    <s v="."/>
    <s v="."/>
    <s v="2023-00575 SANTIAGO DE CALI, 29 DE MAYO DE 2023 SEÑORA NURELVA GUERRERO BETANCOURT NURELVAGUERRERO@HOTMAIL.COM LA CIUDAD CORDIAL SALUDO, MEDIANTE ESCRITO DEL 23 DE MAYO DE 2023, RECIBIDO EN ESTA ENTIDAD EL MISMO DÍA, SOLICITÓ: &quot;SE ME EXPIDA LA EXISTENCIA Y REPRESENTACIÓN DE LA ENTIDAD CENTRAL DE PROVIVIENDA DE COLOMB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INFORMAMOS QUE PROCEDIMOS A REALIZAR LA CONS"/>
    <s v="."/>
    <s v="Finalizado"/>
    <s v="XRIVERA"/>
    <d v="2023-05-27T00:00:00"/>
    <d v="2023-05-29T00:00:00"/>
    <s v="nurelvaguerrero@hotmail.com nurelvaguerrero@hotmail.com.rpost.biz lunes 29/05/2023 9:35 a. m."/>
    <s v="N"/>
    <s v=""/>
    <x v="0"/>
    <s v="Interés general y particular"/>
    <s v="N"/>
    <d v="2023-05-29T00:00:00"/>
    <d v="2023-05-29T00:00:00"/>
    <n v="5"/>
    <n v="15"/>
    <x v="0"/>
    <n v="15"/>
    <s v="cumple"/>
  </r>
  <r>
    <x v="0"/>
    <n v="2023003516"/>
    <x v="96"/>
    <s v="EN COMUNICACIOND EL DIA 11052023 CON EMAIL ENVIADO A LA CC BOGOTA Y REMITIDO A LA CC CALI EL DIA 19052023 CON RAD. NO. 20230551214 POR TRASALDO POR COMPETECNIAS LA SEÑORA CAROLINA HERRERA VELASQUEZ DE AL SOCIEDAD FORTIC SAS NIT 900684695-8 SOLICITA CERTTIFICADO EXPEDIDO POR LA CCC EL CUAL CONTENGA LA ANOTACION DE QUE EL INSCRITO CUMPLIENDO CON EL REQUISITO ESTABLECIDO EN EL ART. 2.2.1.1.1.5.1. DEL DECRETO 1082 DE 2015 A MAS TARDAR EL QUINTO DIA HABIL DE ABRIL DEL PRESENTE AÑO RADICO ANTE LA CCC LOS DOCUMENTOS PARA LA RENOVACION DEL RUP. - NOTA EL PORPONENTE ESTA RADICADO EN LA CIUDAD DE MEDELLIN FORTIC S.A.S_x0009_900684695 - 8 INSCRITO # 46255 MEDELLIN PARA ANTIOQUIA"/>
    <s v="A"/>
    <s v="JCMARIN"/>
    <s v=" "/>
    <s v="Obrero"/>
    <d v="2023-05-23T00:00:00"/>
    <s v="Origino"/>
    <s v="NRESPONS"/>
    <s v="Registros Pub y Redes Emp"/>
    <s v="Back (Registro)"/>
    <s v="Finalizado"/>
    <s v=" "/>
    <s v="Asignado a"/>
    <s v="XRIVERA"/>
    <s v="Registros Pub y Redes Emp"/>
    <s v="Back (Registro)"/>
    <d v="2023-05-23T00:00:00"/>
    <s v="A"/>
    <s v="PROPONENTES"/>
    <m/>
    <m/>
    <m/>
    <m/>
    <m/>
    <m/>
    <m/>
    <s v="Sin Identificación"/>
    <m/>
    <s v="CAROLINA HERRERA VELASQUEZ"/>
    <s v="574 6051095"/>
    <s v="gerenciacomercial@fortic.net"/>
    <s v="E-mail"/>
    <s v="3104495244"/>
    <s v="3 Peticiones"/>
    <x v="0"/>
    <s v="Registros Publicos y Redes Emp"/>
    <s v="Derecho de peticion"/>
    <s v="."/>
    <s v="."/>
    <s v="SANTIAGO DE CALI, 31 DE MAYO DE 2023 SEÑORES CAMARA DE COMERCIO DE MEDELLIN PARA ANTIOQUIA MEDELLÍN CORDIAL SALUDO, DAMOS TRASLADO POR COMPETENCIA ESTE DERECHO DE PETICIÓN DONDE SOLICITAN: &quot;CERTIFICADO EXPEDIDO POR LA CÁMARA DE COMERCIO, EL CUAL CONTENGA LA ANOTACIÓN DE QUE EL INSCRITO, CUMPLIENDO CON EL REQUISITO ESTABLECIDO EN EL ARTÍCULO 2.2.1.1.1.5.1 DEI DECRETO 1082 DE 2015, A MÁS TARDAR EL QUINTO DÍA HÁBIL DE ABRIL DEL PRESENTE AÑO RADICÓ ANTE LA CÁMARA DE COMERCIO LOS DOCUMENTOS PARA LA RENOVACIÓN DEL RUP. PROPONENTE: FORTIC SAS NIT: 900.684.695-8&quot; CORDIALMENTE, XIOMARA RIVERA GUTIERREZ AUXILIAR DE REGISTROS I CÁMARA DE COMERCIO DE CALI 2023-00593 SANTIAGO DE CALI, 31 DE MAYO DE 2023 SEÑORES CAMARA DE COMERCIO DE MEDELLIN PARA ANTIOQUIA LA CIUDAD RECIBA UN CORDIAL SALUDO, DE CONFORMIDAD CON EL ARTÍCULO 21 DEL CÓDIGO DE PROCEDIMIENTO ADMINISTRATIVO Y DE LO CONTENCIOSO ADMINISTRATIVO, POR CONSIDERARLO DE SU COMPETENCIA, REMITIMOS PETICIÓN DEL 11 DE M"/>
    <s v="."/>
    <s v="Finalizado"/>
    <s v="XRIVERA"/>
    <d v="2023-05-27T00:00:00"/>
    <d v="2023-05-31T00:00:00"/>
    <s v="se envio a la camara de comercio de medellin miércoles 31/05/2023 8:18 a. m."/>
    <s v="N"/>
    <s v=""/>
    <x v="0"/>
    <s v="Interés general y particular"/>
    <s v="N"/>
    <d v="2023-05-31T00:00:00"/>
    <d v="2023-05-31T00:00:00"/>
    <n v="7"/>
    <n v="15"/>
    <x v="0"/>
    <n v="15"/>
    <s v="cumple"/>
  </r>
  <r>
    <x v="0"/>
    <n v="2023003518"/>
    <x v="96"/>
    <s v="EN COMUNICACION DEL DIA 23 MAYO 2023 ENVIADO POR EMAIL A CONTACTO CCC LA REPRESENTANTE LEGAL SILVIA VILLAMIL ORTIZ SOLICITA PRORROGA POR UN TÉRMINO DE 30 DÍAS CON EL FIN DE SUBSANAR LA GLOSA QUE NOS SOLICITÓ LA CÁMARA DE COMERCIO DE CALI, ACTUALMENTE ESTAMOS REALIZANDO LAS RESPECTIVAS CORRECCIONES Y ESTAOS EN EMPALME CON UN NUEVO CONTADOR PUBLICO. DE ANTEMANO AGRADEZCO EL ACOSTUMBRADO APOYO Y GESTIÓN. "/>
    <s v="A"/>
    <s v="LNDELGAD"/>
    <s v=" "/>
    <s v="Principal"/>
    <d v="2023-05-23T00:00:00"/>
    <s v="Origino"/>
    <s v="."/>
    <s v="."/>
    <s v="."/>
    <s v="Finalizado"/>
    <s v=" "/>
    <s v="Asignado a"/>
    <s v="MBASTIDAS"/>
    <s v="Registros Pub y Redes Emp"/>
    <s v="Juridica"/>
    <d v="2023-05-23T00:00:00"/>
    <s v="A"/>
    <s v="PROPONENTES"/>
    <n v="131473"/>
    <n v="20230434519"/>
    <m/>
    <m/>
    <m/>
    <m/>
    <m/>
    <s v="Inscrito"/>
    <m/>
    <s v="SILVIA VILLAMIL ORTIZ"/>
    <s v="3028452079"/>
    <s v="directorcomercial@integralesensoluciones.com"/>
    <s v="E-mail"/>
    <s v="3152715911"/>
    <s v="3 Peticiones"/>
    <x v="3"/>
    <s v="Registros Publicos y Redes Emp"/>
    <s v="Derecho de peticion"/>
    <s v="."/>
    <s v="."/>
    <s v="EN EL APLICATIVO DE DEVOLUCIONES FUE REALIZADA LA PRÓRROGA CORRESPONDIENTE, QUEDANDO COMO FECHA DE REQUERIMIENTO EL 25/04/2023 Y COMO FECHA DEL LÍMITE DE LA PRÓRROGA EL 25/06/2023 PQR 3518 POR CORREO DEL 23-05-2023 FUE SOLICITADA"/>
    <s v="."/>
    <s v="Finalizado"/>
    <s v="TDUQUE"/>
    <d v="2023-06-02T00:00:00"/>
    <d v="2023-06-02T00:00:00"/>
    <s v=" "/>
    <s v="N"/>
    <s v=""/>
    <x v="0"/>
    <s v="."/>
    <s v="N"/>
    <d v="2023-06-02T00:00:00"/>
    <d v="2023-06-02T00:00:00"/>
    <n v="9"/>
    <n v="15"/>
    <x v="0"/>
    <n v="15"/>
    <s v="cumple"/>
  </r>
  <r>
    <x v="0"/>
    <n v="2023003520"/>
    <x v="96"/>
    <s v="SE SOLICITA PRORROGA DE PLAZO PARA SUBSANAR REQUERIMIENTO HECHO A LA RAD. 20230437406 DE LA SOCIEDAD I S M CONSTRUCCIONES SAS REQUERIDO POR EL DRA. MAYRA BASTIDAS"/>
    <s v="A"/>
    <s v="JCMARIN"/>
    <s v=" "/>
    <s v="Obrero"/>
    <d v="2023-05-23T00:00:00"/>
    <s v="Origino"/>
    <s v="no aplica"/>
    <s v="Registros Pub y Redes Emp"/>
    <s v="Juridica"/>
    <s v="Finalizado"/>
    <s v=" "/>
    <s v="Asignado a"/>
    <s v="MBASTIDA"/>
    <s v="Registros Pub y Redes Emp"/>
    <s v="Juridica"/>
    <d v="2023-05-23T00:00:00"/>
    <s v="A"/>
    <s v="PROPONENTES"/>
    <n v="123438"/>
    <n v="20230437406"/>
    <m/>
    <m/>
    <m/>
    <m/>
    <m/>
    <s v="Inscrito"/>
    <m/>
    <s v="SANDRA LILINA A MMARTINEZ JIMENES"/>
    <s v="3728060"/>
    <s v="luis.rojas@invsm.com"/>
    <s v="E-mail"/>
    <s v="3145253081"/>
    <s v="3 Peticiones"/>
    <x v="3"/>
    <s v="Registros Publicos y Redes Emp"/>
    <s v="Derecho de peticion"/>
    <s v="."/>
    <s v="."/>
    <s v="EN EL APLICATIVO DE DEVOLUCIONES FUE REALIZADA LA PRÓRROGA CORRESPONDIENTE, QUEDANDO COMO FECHA DE REQUERIMIENTO EL 24/04/2023 Y COMO FECHA DEL LÍMITE DE LA PRÓRROGA EL 24/06/2023 CORREO DEL 03-05-2023 FUE SOLICITADA PRORROGA "/>
    <s v="."/>
    <s v="Finalizado"/>
    <s v="MBASTIDA"/>
    <d v="2023-05-24T00:00:00"/>
    <d v="2023-05-24T00:00:00"/>
    <s v=" "/>
    <s v="N"/>
    <s v=""/>
    <x v="0"/>
    <s v="Interés general y particular"/>
    <s v="N"/>
    <d v="2023-05-24T00:00:00"/>
    <d v="2023-05-24T00:00:00"/>
    <n v="2"/>
    <n v="15"/>
    <x v="0"/>
    <n v="15"/>
    <s v="cumple"/>
  </r>
  <r>
    <x v="0"/>
    <n v="2023003523"/>
    <x v="97"/>
    <s v="EN COMUNICACION DEL DIA 08052023 CON EMAIL ENVIADO A LA CC BOGOTA Y REMITIDO A LA CC CALI EL DIA 23052023 CON RAD. 20230551548 POR TRASALDO POR COMPETENCIAS MEDIANTE PETICION LA SRA. NERGY MARIA GONZALEZ ARIZA CC 26859043 SOLICITA SE INFORME ACERCA DE LA SOCIEDAD TRANSPORTE RIAÑO SAS O TRANSPORTE RIAÑO LTDA QUIEN ES SU PROPIETARIO Y SU CAMARA DE COMERCIO DE AFILIACION. - NOTA EXISTIO LA SOCIEDAD TRANSPORTES RIAÑOS S.A.S. NIT 901088896 - 9 FIGURA CANCELADA EN CALI CON MAT # 988506"/>
    <s v="A"/>
    <s v="JCMARIN"/>
    <s v=" "/>
    <s v="Obrero"/>
    <d v="2023-05-24T00:00:00"/>
    <s v="Origino"/>
    <s v="NRESPONS"/>
    <s v="Registros Pub y Redes Emp"/>
    <s v="Back (Registro)"/>
    <s v="Finalizado"/>
    <s v=" "/>
    <s v="Asignado a"/>
    <s v="XRIVERA"/>
    <s v="Registros Pub y Redes Emp"/>
    <s v="Back (Registro)"/>
    <d v="2023-05-24T00:00:00"/>
    <s v="A"/>
    <s v="MERCANTIL"/>
    <n v="988506"/>
    <m/>
    <m/>
    <m/>
    <m/>
    <m/>
    <m/>
    <s v="Inscrito"/>
    <m/>
    <s v="NERGY MARIA GONZALEZ ARIZA"/>
    <s v=""/>
    <s v="jovilla05@hotmail.com"/>
    <s v="E-mail"/>
    <s v=""/>
    <s v="3 Peticiones"/>
    <x v="0"/>
    <s v="Registros Publicos y Redes Emp"/>
    <s v="Derecho de peticion"/>
    <s v="."/>
    <s v="."/>
    <s v=" 2023-00583 SANTIAGO DE CALI, 29 DE MAYO DE 2023 SEÑORES NERGY MARIA GONZALEZ ARIZA JOVILLA05@HOTMAIL.COM BOGOTÁ D.C CORDIAL SALUDO, MEDIANTE ESCRITO DEL 08 DE MAYO DE 2023, RECIBIDO EN LA CÁMARA DE COMERCIO DE BOGOTÁ Y REMITIDO A ESTA ENTIDAD EL 23 DE MAYO DE 2023, SOLICITÓ: &quot;INFORMARNOS DONDE SE UBICA LA EMPRESA TRANSPORTES RIAÑO S.A.S, O TRANSPORTES RIAÑO LTDA, SU PROPIETARIO O CAMARA DE COMERCIO DE AFILIACION.&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
    <s v="."/>
    <s v="Finalizado"/>
    <s v="XRIVERA"/>
    <d v="2023-05-29T00:00:00"/>
    <d v="2023-05-29T00:00:00"/>
    <s v="jovilla05@hotmail.com jovilla05@hotmail.com.rpost.biz lunes 29/05/2023 5:32 p. m."/>
    <s v="N"/>
    <s v=""/>
    <x v="0"/>
    <s v="Interés general y particular"/>
    <s v="N"/>
    <d v="2023-05-29T00:00:00"/>
    <d v="2023-05-29T00:00:00"/>
    <n v="4"/>
    <n v="15"/>
    <x v="0"/>
    <n v="15"/>
    <s v="cumple"/>
  </r>
  <r>
    <x v="0"/>
    <n v="2023003528"/>
    <x v="97"/>
    <s v="EN COMUNICACION DEL DIA 23 MAYO 2023 ENVIADO POR CORREO EMAIL A CONTACTO CCC DE LA ENTIDAD CONTRALORIA GENERAL DE LA NACION RAD 2023EE0081521 SOLICITARLES ORDENAR A QUIEN CORRESPONDA INFORMAR SI LOS SEÑORES QUE SE RELACIONAN A CONTINUACIÓN APARECEN EN SU BASE DE DATOS CON ESTABLECIMIENTOS DE COMERCIO A SU NOMBRE. EN CASO AFIRMATIVO, POR FAVOR ENVIAR EL REGISTRO COMERCIAL, DONDE APAREZCAN LAS CARACTERÍSTICAS CORRESPONDIENTES Y DIRECCIÓN ALLÍ REGISTRADA. ALEXANDRA CARDONA RAMÍREZ CC 66725545 VICTORIA EUGENIA RUIZ TEJADA CC 41932705 GERMAN ANTONIO ROJAS JARAMILLO 14745115"/>
    <s v="A"/>
    <s v="LNDELGAD"/>
    <s v=" "/>
    <s v="Principal"/>
    <d v="2023-05-24T00:00:00"/>
    <s v="Origino"/>
    <s v="NRESPONS"/>
    <s v="Registros Pub y Redes Emp"/>
    <s v="Back (Registro)"/>
    <s v="Finalizado"/>
    <s v=" "/>
    <s v="Asignado a"/>
    <s v="XRIVERA"/>
    <s v="Registros Pub y Redes Emp"/>
    <s v="Back (Registro)"/>
    <d v="2023-05-24T00:00:00"/>
    <s v="A"/>
    <s v="NO APLICA"/>
    <m/>
    <m/>
    <m/>
    <m/>
    <m/>
    <m/>
    <m/>
    <s v="Sin Identificación"/>
    <m/>
    <s v="ARGENIDES MENDOZA OSSA"/>
    <s v="6552983"/>
    <s v="argenides.mendoza@contraloria.gov.co"/>
    <s v="E-mail"/>
    <s v=""/>
    <s v="3 Peticiones"/>
    <x v="0"/>
    <s v="Registros Publicos y Redes Emp"/>
    <s v="Derecho de peticion"/>
    <s v="."/>
    <s v="."/>
    <s v="2023-00584 SANTIAGO DE CALI, 29 DE MAYO DE 2023 SEÑORES CONTRALORIA MUNICIPAL DE IBAGUÉ ATENCIÓN: ARGENIDES MENDOZA OSSA PROFESIONAL UNIVERSITARIA GRADO 02 CGRCGR@CONTRALORIA.GOV.CO EARLD.TEJADA@CONTRALORIA.GOV.CO ARGENIDES.MENDOZA@CONTRALORIA.GOV.CO LA CIUDAD CORDIAL SALUDO, DAMOS RESPUESTA AL RADICADO 2023EE0081521 INDAGACIÓN PRELIMINAR IP-80763-2023-43313 DEL 23 DE MAYO DE 2023 RECIBIDO ESTA ENTIDAD EL MISMO DÍA, EN EL QUE SOLICITA: &quot;INFORMAR SI LOS SEÑORES QUE SE RELACIONAN A CONTINUACIÓN APARECEN EN SU BASE DE DATOS CON ESTABLECIMIENTOS DE COMERCIO A SU NOMBRE. EN CASO AFIRMATIVO, POR FAVOR ENVIAR EL REGISTRO COMERCIAL, DONDE APAREZCAN LAS CARACTERÍSTICAS CORRESPONDIENTES Y DIRECCIÓN ALLÍ REGISTRADA. &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XRIVERA"/>
    <d v="2023-05-29T00:00:00"/>
    <d v="2023-05-29T00:00:00"/>
    <s v="cgrcgr@contraloria.gov.co earld.tejada@contraloria.gov.co lunes 29/05/2023 6:00 p. m. argenides.mendoza@contraloria.gov.co "/>
    <s v="N"/>
    <s v=""/>
    <x v="0"/>
    <s v=""/>
    <s v="N"/>
    <d v="2023-05-29T00:00:00"/>
    <d v="2023-05-29T00:00:00"/>
    <n v="4"/>
    <n v="15"/>
    <x v="0"/>
    <n v="15"/>
    <s v="cumple"/>
  </r>
  <r>
    <x v="0"/>
    <n v="2023003530"/>
    <x v="97"/>
    <s v="EN COMUNICACION DEL DIA 23 MAYO 2023 MEDIANTE DERECHO DE PETICION EL SR ALEXANDER LOBOA HERRERA SOLICITA APRECIADOS (AS) SOY INVESTIGADOR DE MERCADOS, POR FAVOR, TIENEN INFORMACIÓN DE LAS VENTAS ANUALES DEL CENTRO DE CALI (AÑO 2022 Y 2019). DE ANTEMANO MUCHAS GRACIAS"/>
    <s v="A"/>
    <s v="LNDELGAD"/>
    <s v=" "/>
    <s v="Principal"/>
    <d v="2023-05-24T00:00:00"/>
    <s v="Origino"/>
    <s v="NRESPONS"/>
    <s v="Registros Pub y Redes Emp"/>
    <s v="Back (Registro)"/>
    <s v="Finalizado"/>
    <s v=" "/>
    <s v="Asignado a"/>
    <s v="XRIVERA"/>
    <s v="Registros Pub y Redes Emp"/>
    <s v="Back (Registro)"/>
    <d v="2023-05-24T00:00:00"/>
    <s v="A"/>
    <s v="NO APLICA"/>
    <m/>
    <m/>
    <m/>
    <m/>
    <m/>
    <m/>
    <m/>
    <s v="Sin Identificación"/>
    <n v="94522787"/>
    <s v="ALEXANDER LOBOA HERRERA"/>
    <s v="sn"/>
    <s v="alexloboa600@gmail.com"/>
    <s v="E-mail"/>
    <s v="3167953532"/>
    <s v="3 Peticiones"/>
    <x v="0"/>
    <s v="Registros Publicos y Redes Emp"/>
    <s v="Derecho de peticion"/>
    <s v="."/>
    <s v="."/>
    <s v="2023-00554 SANTIAGO DE CALI, 24 DE MAYO DE 2023 SEÑOR ALEXANDER LOBOA HERRERA ALEXLOBOA600@GMAIL.COM JAMUNDÍ CORDIAL SALUDO, DAMOS RESPUESTA A SU CORREO ELECTRÓNICO DEL 19 DE MAYO DE 2023, RECIBIDO EN ESTA ENTIDAD EL MISMO DÍA, EN EL QUE SOLICITA: &quot;TIENEN INFORMACIÓN DE LAS VENTAS ANUALES DEL CENTRO DE CALI (AÑO 2022 Y 2019).&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
    <s v="."/>
    <s v="Finalizado"/>
    <s v="XRIVERA"/>
    <d v="2023-05-24T00:00:00"/>
    <d v="2023-05-24T00:00:00"/>
    <s v="alexloboa600@gmail.com alexloboa600@gmail.com.rpost.biz miércoles 24/05/2023 5:12 p. m. "/>
    <s v="N"/>
    <s v=""/>
    <x v="0"/>
    <s v="Interés general y particular"/>
    <s v="N"/>
    <d v="2023-05-24T00:00:00"/>
    <d v="2023-05-24T00:00:00"/>
    <n v="1"/>
    <n v="15"/>
    <x v="0"/>
    <n v="15"/>
    <s v="cumple"/>
  </r>
  <r>
    <x v="0"/>
    <n v="2023003533"/>
    <x v="97"/>
    <s v="EN COMUNICACION DEL DIA 28042023 CON RAD. 20239200013351 DE LA FGN DECDF BOGOTA DC ENVIADDO VIA EMAIL A LA CC BOGOTA Y REMITIDO A LA CC CALI EL DIA 23052023 CON RAD. 20230552530 POR TRASALDO POR COMPETENCIAS SOLICITAN SUMINISTRAR LOS DOCUMENTOS DE SOPORTE Y CERTIFICACION DE LOS POSIBLES VINCULOS QUE PUEDAN TENER LAS PERSONAS NATURALES RELACIONADAS CON CUALQUIER PERSONA JURIDICA A NIVEL NACIONAL BIEN SEA EN CALIDAD DE REP. LEGAL SOICO GERENTE ADMINISTRADOR ACCIONISTA MIEMBRO DE JUNTA DIRECTIVA REVISORIA FISCAL. MARIO CAICEDO VERA CC 94527558 DE IGUAL MENERA SE SOLICITA EL EXPEDIENTE DE LAS PERSONAS JURIDICAS ASI: IVERMILE SAS NIT 901332182-5 - MILENARIS TECNOLOGIA SAS NIT 901549039-2 - SOCIEDAD DE PROPIETARIOS Y TRANSPORTADORES LA ERMITA SA NIT 900108512"/>
    <s v="A"/>
    <s v="JCMARIN"/>
    <s v=" "/>
    <s v="Obrero"/>
    <d v="2023-05-24T00:00:00"/>
    <s v="Origino"/>
    <s v="NRESPONS"/>
    <s v="Registros Pub y Redes Emp"/>
    <s v="Back (Registro)"/>
    <s v="Finalizado"/>
    <s v=" "/>
    <s v="Asignado a"/>
    <s v="XRIVERA"/>
    <s v="Registros Pub y Redes Emp"/>
    <s v="Back (Registro)"/>
    <d v="2023-05-24T00:00:00"/>
    <s v="A"/>
    <s v=""/>
    <m/>
    <m/>
    <m/>
    <m/>
    <m/>
    <m/>
    <m/>
    <s v="Sin Identificación"/>
    <m/>
    <s v="CLAUDIA BAUTISTA"/>
    <s v=""/>
    <s v="claudia.bautista@fiscalia.gov.co"/>
    <s v="E-mail"/>
    <s v="3164732684"/>
    <s v="3 Peticiones"/>
    <x v="0"/>
    <s v="Registros Publicos y Redes Emp"/>
    <s v="Derecho de peticion"/>
    <s v="."/>
    <s v="."/>
    <s v="2023-00584 SANTIAGO DE CALI, 02 DE JUNIO DE 2023 SEÑORES FISCALIA GENERAL DE LA NACION ATENCIÓN: CLAUDIA BAUTISTA POLICÍA JUDICIAL FGN-CTI CLAUDIA.BAUTISTA@FISCALIA.GOV.CO BOGOTÁ D.C. CORDIAL SALUDO DAMOS RESPUESTA A SU OFICIO NUNC 110016000096201900102 O.T. 5129 DEL 28 DE ABRIL DE 2023, RECIBIDO EN LA CÁMARA DE COMERCIO DE BOGOTÁ Y REMITIDO A ESTA ENTIDAD EL 23 DE MAYO DE 2023, EN EL CUAL SOLICITA: &quot;DE MANERA ATENTA Y RESPETUOSA, SE REQUIERE AUTORIZAR A QUIEN CORRESPONDA SUMINISTRAR: O LOS DOCUMENTOS SOPORTE Y CERTIFICACIÓN DE LO POSIBLES VÍNCULOS QUE PUEDAN TENER LAS PERSONAS NATURALES RELACIONADAS CON CUALQUIER PERSONA JURÍDICA A NIVEL NACIONAL, BIEN SEA EN CALIDAD DE REPRESENTANTE LEGAL, SOCIO, GERENTE, ADMINISTRADOR, ACCIONISTA, MIEMBRO DE JUNTA DIRECTIVA, REVISORÍA FISCAL. - DANIELA GOMEZ ARISTIZABAL C.C.1.144.O99.582 -. JULIAN DAVID GOMEZ ARISTIZABAL "/>
    <s v="."/>
    <s v="Finalizado"/>
    <s v="XRIVERA"/>
    <d v="2023-06-02T00:00:00"/>
    <d v="2023-06-02T00:00:00"/>
    <s v="claudia.bautista@fiscalia.gov.co claudia.bautista@fiscalia.gov.co.rpost.biz viernes 02/06/2023 3:14 p. m."/>
    <s v="N"/>
    <s v=""/>
    <x v="0"/>
    <s v=""/>
    <s v="N"/>
    <d v="2023-06-02T00:00:00"/>
    <d v="2023-06-02T00:00:00"/>
    <n v="8"/>
    <n v="15"/>
    <x v="0"/>
    <n v="15"/>
    <s v="cumple"/>
  </r>
  <r>
    <x v="0"/>
    <n v="2023003542"/>
    <x v="97"/>
    <s v="EN COMUNICACION DEL DIA 16052023 CON RAD 20237810031731 DE LA FGN FISCALIA 228 ESPECIALIZADA DECVDH BOGOTA DC ENVIADO VIA EMAIL A LA CC BOGOTA Y REMITIDO A LA CC CALI EL DIA 24052023 CON RAD. 20230555099 POR TRASLADO POR COMPETENCIAS SOLICITAN REMITIR CERTIFICADO DE EXISTENCIA Y REPRESENTACION LEGAL DE LAS SOCIEDADES SALAMANCA S A - A &amp; B (SIN MAS DATOS) Y SODEXO (SIN MAS DATOS) - NOTA LA SOCIEDAD SODEXO S.A.S_x0009__x0009_NIT 800230447 - 7 ACTIVA EN BOGOTA MAT # 598704 DE LAS OTRAS DOS NO HAY MAYOR INFORMACION."/>
    <s v="A"/>
    <s v="JCMARIN"/>
    <s v=" "/>
    <s v="Obrero"/>
    <d v="2023-05-24T00:00:00"/>
    <s v="Origino"/>
    <s v="NRESPONS"/>
    <s v="Registros Pub y Redes Emp"/>
    <s v="Back (Registro)"/>
    <s v="Finalizado"/>
    <s v=" "/>
    <s v="Asignado a"/>
    <s v="XRIVERA"/>
    <s v="Registros Pub y Redes Emp"/>
    <s v="Back (Registro)"/>
    <d v="2023-05-24T00:00:00"/>
    <s v="A"/>
    <s v=""/>
    <m/>
    <m/>
    <m/>
    <m/>
    <m/>
    <m/>
    <m/>
    <s v="Sin Identificación"/>
    <m/>
    <s v="SEFERNIO ARIAS FLOREZ"/>
    <s v=""/>
    <s v="seferino.arias@fiscalia.gov.co"/>
    <s v="E-mail"/>
    <s v="3506010915"/>
    <s v="3 Peticiones"/>
    <x v="0"/>
    <s v="Registros Publicos y Redes Emp"/>
    <s v="Derecho de peticion"/>
    <s v="."/>
    <s v="."/>
    <s v="2023-00584 SANTIAGO DE CALI, 29 DE MAYO DE 2023 SEÑORES FISCALIA GENERAL DE LA NACION ATENCIÓN: SEFERINO ARIAS FLOREZ TÉCNICO INVESTIGADOR IV SEFERINO.ARIAS@FISCALIA.GOV.CO BOGOTÁ D.C. CORDIAL SALUDO DAMOS RESPUESTA A SU OFICIO NUNC 1100160966064199900007782 O.T. 45819 DEL 16 DE MAYO DE 2023, RECIBIDO EN LA CÁMARA DE COMERCIO DE BOGOTÁ Y REMITIDO A ESTA ENTIDAD EL 24 DE MAYO DE 2023, EN EL CUAL SOLICITA: &quot;CIUDAD DE BOGOTÁ, DE MANERA RESPETUOSA LES PERMITO SOLICITAR EL CERTIFICADO Y REPRESENTACIÓN LEGAL DE LAS SIGUIENTES EMPRESAS: 1-. SALAMANCA S.A, SIN MÁS DATOS 2.- A &amp; B - SIN MÁS DATOS. 3-. SODEXO - SIN MÁS DAT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
    <s v="."/>
    <s v="Finalizado"/>
    <s v="XRIVERA"/>
    <d v="2023-05-29T00:00:00"/>
    <d v="2023-05-29T00:00:00"/>
    <s v="seferino.arias@fiscalia.gov.co seferino.arias@fiscalia.gov.co.rpost.biz lunes 29/05/2023 7:30 p. m."/>
    <s v="N"/>
    <s v=""/>
    <x v="0"/>
    <s v=""/>
    <s v="N"/>
    <d v="2023-05-29T00:00:00"/>
    <d v="2023-05-29T00:00:00"/>
    <n v="4"/>
    <n v="15"/>
    <x v="0"/>
    <n v="15"/>
    <s v="cumple"/>
  </r>
  <r>
    <x v="0"/>
    <n v="2023003543"/>
    <x v="97"/>
    <s v="EN COMUNICACION DEL DIA 17052023 CON EMAIL ENVIADO A LA CC HUILA Y REMITIDO A LA CC CALI EL DIA 24052023 CON RAD. 20230555121 POR TRASLADO POR COMPETENCIAS SOLICITAN COPIA DE LOS ESTATUTOS Y EL ACTA DE CONSTITUCION DE LA EMPRESA THE BIG FISHER SAS NIT 901444723 - NOTA LA SOCIEDAD THE BIG FISHER S.A.S_x0009_ NIT 901444723 - 0 FIGURA ACTIVA EN CALI COM MAT # 1104690"/>
    <s v="A"/>
    <s v="JCMARIN"/>
    <s v=" "/>
    <s v="Obrero"/>
    <d v="2023-05-24T00:00:00"/>
    <s v="Origino"/>
    <s v="NRESPONS"/>
    <s v="Registros Pub y Redes Emp"/>
    <s v="Back (Registro)"/>
    <s v="Finalizado"/>
    <s v=" "/>
    <s v="Asignado a"/>
    <s v="XRIVERA"/>
    <s v="Registros Pub y Redes Emp"/>
    <s v="Back (Registro)"/>
    <d v="2023-05-24T00:00:00"/>
    <s v="A"/>
    <s v="MERCANTIL"/>
    <n v="1104690"/>
    <m/>
    <m/>
    <m/>
    <m/>
    <m/>
    <m/>
    <s v="Inscrito"/>
    <m/>
    <s v="ZULMA RODRIGUEZ CHARRY"/>
    <s v="3157728669"/>
    <s v="ecoiceandfish@gmail.com"/>
    <s v="E-mail"/>
    <s v="3176472219"/>
    <s v="3 Peticiones"/>
    <x v="0"/>
    <s v="Registros Publicos y Redes Emp"/>
    <s v="Derecho de peticion"/>
    <s v="."/>
    <s v="."/>
    <s v="2023-00586 SANTIAGO DE CALI, 30 DE MAYO DE 2023 SEÑORA ZULMA RODRIGUEZ CHARRY ECOICEANDFISH@GMAIL.COM PALERMO - HUILA CORDIAL SALUDO, MEDIANTE ESCRITO DEL 17 DE MAYO DE 2023, RADICADO EN LA CÁMARA DE COMERCIO DE HUILA Y REMITIDO POR COMPETENCIA A ESTA ENTIDAD EL 24 DE MAYO DE 2023, SOLICITÓ: &quot;COPIA DE LOS ESTATUTOS Y EL ACTA DE CONSTITUCIÓN DE LA EMPRESA THE BIG FISHER S.A.S IDENTIFICADA CON NIT 901.444.723, LA CUAL SE ENCUENTRA REGISTRADA EN LA CIUDAD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
    <s v="."/>
    <s v="Finalizado"/>
    <s v="XRIVERA"/>
    <d v="2023-05-29T00:00:00"/>
    <d v="2023-05-30T00:00:00"/>
    <s v="ecoiceandfish@gmail.com ecoiceandfish@gmail.com.rpost.biz martes 30/05/2023 3:56 p. m."/>
    <s v="N"/>
    <s v=""/>
    <x v="0"/>
    <s v="Interés general y particular"/>
    <s v="N"/>
    <d v="2023-05-30T00:00:00"/>
    <d v="2023-05-30T00:00:00"/>
    <n v="5"/>
    <n v="15"/>
    <x v="0"/>
    <n v="15"/>
    <s v="cumple"/>
  </r>
  <r>
    <x v="0"/>
    <n v="2023003547"/>
    <x v="97"/>
    <s v="EN COMUNICACION DEL DIA 23052023 CON RAD. 202360200000114951 DEL ICBF REGIONAL VALLE ENVIADO VIA EMAIL A CONTACTO CCC SOLICITAN SE INFORME SI LAS PERSONAS RELACIONADAS EN EL DOCUMENTO APARECEN COMO PROPONENTES ACCIONISTAS O SOCIOS DE SOCIEDADES COMER5CIALES, FAVOR REMITIR EL CERTIFICADO CORRESPONDIENTE"/>
    <s v="A"/>
    <s v="JCMARIN"/>
    <s v=" "/>
    <s v="Obrero"/>
    <d v="2023-05-24T00:00:00"/>
    <s v="Origino"/>
    <s v="NRESPONS"/>
    <s v="Registros Pub y Redes Emp"/>
    <s v="Back (Registro)"/>
    <s v="Finalizado"/>
    <s v=" "/>
    <s v="Asignado a"/>
    <s v="XRIVERA"/>
    <s v="Registros Pub y Redes Emp"/>
    <s v="Back (Registro)"/>
    <d v="2023-05-24T00:00:00"/>
    <s v="A"/>
    <s v=""/>
    <m/>
    <m/>
    <m/>
    <m/>
    <m/>
    <m/>
    <m/>
    <s v="Sin Identificación"/>
    <m/>
    <s v="ESPERANZA CLAUDIA BRAVO"/>
    <s v=""/>
    <s v="janeth.diaz@icbf.gov.co"/>
    <s v="E-mail"/>
    <s v=""/>
    <s v="3 Peticiones"/>
    <x v="0"/>
    <s v="Registros Publicos y Redes Emp"/>
    <s v="Derecho de peticion"/>
    <s v="."/>
    <s v="."/>
    <s v="2023-00608 SANTIAGO DE CALI, 02 DE JUNIO DE 2023 SEÑORES INSTITUTO COLOMBIANO DE BIENESTAR FAMILIAR ICBF DIRECCIÓN REGIONAL VALLE DEL CAUCA ATENCIÓN: ESPERANZA CLAUDIA BRAVO FUNCIONARIO EJECUTOR JANETH.DIAZ@ICBF.GOV.CO LA CIUDAD CORDIAL SALUDO, DAMOS RESPUESTA AL RADICADO NO. 202360200000114951 DEL 18 DE MAYO DE 2023, RECIBIDO EN ESTA ENTIDAD EL 23 DE MAYO DE 2023, SOLICITA: &quot;SI LAS PERSONAS REFERENCIADAS EN EL ASUNTO, APARECE EN LOS REGISTROS PÚBLICOS COMO PROPONENTES, ACCIONISTAS O SOCIOS DE SOCIEDADES COMERCIALES, EN CASO AFIRMATIVO, LE RUEGO EXPEDIR EL CORRESPONDIENTE CERTIFIC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
    <s v="."/>
    <s v="Finalizado"/>
    <s v="XRIVERA"/>
    <d v="2023-05-29T00:00:00"/>
    <d v="2023-06-02T00:00:00"/>
    <s v="Janeth.diaz@icbf.gov.co Janeth.diaz@icbf.gov.co.rpost.biz viernes 02/06/2023 4:05 p. m."/>
    <s v="N"/>
    <s v=""/>
    <x v="0"/>
    <s v=""/>
    <s v="N"/>
    <d v="2023-06-02T00:00:00"/>
    <d v="2023-06-02T00:00:00"/>
    <n v="8"/>
    <n v="15"/>
    <x v="0"/>
    <n v="15"/>
    <s v="cumple"/>
  </r>
  <r>
    <x v="0"/>
    <n v="2023003548"/>
    <x v="97"/>
    <s v="CLIENTE SOLICITA CERTIFICADO DE NO FIGURA ANTE CAMARA DE COMERCIO CALI DEL SEÑOR JULIAN RESTREPO JARAMILLO CON CC # 79.726.416, PARA UN PROCEDIMIENTO LEGAL ANTE EMPRESA GASES DE OCCIDENTE."/>
    <s v="A"/>
    <s v="HCHAGUEN"/>
    <s v=" "/>
    <s v="Yumbo"/>
    <d v="2023-05-24T00:00:00"/>
    <s v="Origino"/>
    <s v="NRESPONS"/>
    <s v="Registros Pub y Redes Emp"/>
    <s v="Back (Registro)"/>
    <s v="Finalizado"/>
    <s v=" "/>
    <s v="Asignado a"/>
    <s v="CMARTINE"/>
    <s v="Registros Pub y Redes Emp"/>
    <s v="Juridica"/>
    <d v="2023-05-24T00:00:00"/>
    <s v="A"/>
    <s v=""/>
    <m/>
    <m/>
    <m/>
    <m/>
    <m/>
    <m/>
    <m/>
    <s v="Sin Identificación"/>
    <n v="25299461"/>
    <s v="MARIA GEOVANNY MUÑOZ MUÑOZ"/>
    <s v=""/>
    <s v="yumbomandarinafresk@gmail.com"/>
    <s v="Presencial Verbal"/>
    <s v="3122759733"/>
    <s v="3 Peticiones"/>
    <x v="0"/>
    <s v="Registros Publicos y Redes Emp"/>
    <s v="Derecho de peticion"/>
    <s v="."/>
    <s v="."/>
    <s v="CONTESTADO CON CARTA 2023-00665 DEL 9 DE JUNIO DE 2023, ASÍ: &quot;MEDIANTE PETICIÓN DEL 24 DE MAYO DE 2023, SOLICITÓ A ESTA CÁMARA DE COMERCIO UN CERTIFICADO DE NO FIGURA A NOMBRE DE JULIÁN RESTREPO JARAMILLO, IDENTIFICADO CON LA CÉDULA DE CIUDADANÍA NO. 79726416.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ULI"/>
    <s v="."/>
    <s v="Finalizado"/>
    <s v="CMARTINE"/>
    <d v="2023-06-09T00:00:00"/>
    <d v="2023-06-09T00:00:00"/>
    <s v=" "/>
    <s v="N"/>
    <s v=""/>
    <x v="0"/>
    <s v="Interés general y particular"/>
    <s v="N"/>
    <d v="2023-06-09T00:00:00"/>
    <d v="2023-06-09T00:00:00"/>
    <n v="13"/>
    <n v="15"/>
    <x v="0"/>
    <n v="15"/>
    <s v="cumple"/>
  </r>
  <r>
    <x v="0"/>
    <n v="2023003549"/>
    <x v="97"/>
    <s v="EN COMUNICACION DEL DIA 21052023 CON OFICIO GS-2023- 024525 - SUBIN - GRUIJ - 25.10 DE AL POLICIA NACIONAL SECCIONAL PASTO ENVIADO VIA EMAIL A CONTAFTO CCC SOLICITAN SEA CONSULTADO EN BASE DE DATOS CÁMARA Y COMERCIO SI EL SEÑOR RUBEN DARIO CRUZ CC NO 94535306 LE FIGURA REGISTROS MERCANTILES DE COMERCIO EN CASO AFIRMATIVO SE APORTARA TODA LA INFORMACIÓN QUE REPOSE DE LOS ESTABLECIMIENTOS DE COMERCIO QUE FIGURAN A NOMBRE DE ESTA PERSONA - NOTA LA CEDULA APORTADA NO FIGURA REGISTRADA EN LA CCC"/>
    <s v="A"/>
    <s v="JCMARIN"/>
    <s v=" "/>
    <s v="Obrero"/>
    <d v="2023-05-24T00:00:00"/>
    <s v="Origino"/>
    <s v="NRESPONS"/>
    <s v="Registros Pub y Redes Emp"/>
    <s v="Back (Registro)"/>
    <s v="Finalizado"/>
    <s v=" "/>
    <s v="Asignado a"/>
    <s v="XRIVERA"/>
    <s v="Registros Pub y Redes Emp"/>
    <s v="Back (Registro)"/>
    <d v="2023-05-24T00:00:00"/>
    <s v="A"/>
    <s v=""/>
    <m/>
    <m/>
    <m/>
    <m/>
    <m/>
    <m/>
    <m/>
    <s v="Sin Identificación"/>
    <m/>
    <s v="PATRULLERO EDWIN MAURICIO PATIÑO CHAMORRO"/>
    <s v=""/>
    <s v="edwin.patino1180@correo.policia.gov.co"/>
    <s v="E-mail"/>
    <s v=""/>
    <s v="3 Peticiones"/>
    <x v="0"/>
    <s v="Registros Publicos y Redes Emp"/>
    <s v="Derecho de peticion"/>
    <s v="."/>
    <s v="."/>
    <s v="2023-00587 SANTIAGO DE CALI, 29 DE MAYO DE 2023 SEÑORES MINISTERIO DE DEFENSA NACIONAL POLICIA NACIONAL ATENCIÓN: PATRULLERO EDWIN MAURICIO PATIÑO CHAMORRO INVESTIGADOR CRIMINAL, FISCALÍAS RADICADAS SIJIN MEPAS EDWIN.PATINO1180@CORREO.POLICIA.GOV.CO MEPAS.SIJIN@POLICIA.GOV.CO SAN JUAN DE PASTO CORDIAL SALUDO, DAMOS RESPUESTA A SU OFICIO NRO. GS-2023- 024525 - SUBIN - GRUIJ - 25.10 Y ORDEN A POLICÍA JUDICIAL NO 8871567 DEL 21 DE MAYO DE 2023, RECIBIDO EN ESTA ENTIDAD EL 24 DE MAYO DE 2023, EN EL QUE SOLICITA: &quot;SEA CONSULTADO EN BASE DE DATOS CÁMARA Y COMERCIO, SI EL SEÑOR RUBEN DARIO CRUZ IDENTIFICADO CON CEDULA DE CIUDADANÍA NO 94.535.306, LE FIGURA REGISTROS MERCANTILES DE COMERCIO, EN CASO AFIRMATIVO SE APORTARÁ TODA LA INFORMACIÓN QUE REPOSE DE LOS ESTABLECIMIENTOS DE COMERCIO QUE FIGURAN A NOMBRE DE ESTA PERSONA.&quot; AL RESPECTO, LE INFORMAMOS QUE LAS CÁMARAS DE COMERCIO DEBEN CEÑIRSE A LO ESTRICTAMENTE CONSAGRADO EN EL ORDENAMIENTO JURÍDICO Y, POR LO TANTO, SOLO PUEDEN HACE"/>
    <s v="."/>
    <s v="Finalizado"/>
    <s v="XRIVERA"/>
    <d v="2023-05-29T00:00:00"/>
    <d v="2023-05-29T00:00:00"/>
    <s v="edwin.patino1180@correo.policia.gov.co mepas.sijin@policia.gov.co lunes 29/05/2023 8:36 p. m "/>
    <s v="N"/>
    <s v=""/>
    <x v="0"/>
    <s v=""/>
    <s v="N"/>
    <d v="2023-05-29T00:00:00"/>
    <d v="2023-05-29T00:00:00"/>
    <n v="4"/>
    <n v="15"/>
    <x v="0"/>
    <n v="15"/>
    <s v="cumple"/>
  </r>
  <r>
    <x v="0"/>
    <n v="2023003552"/>
    <x v="97"/>
    <s v="EN COMUNICACION DEL DIA 24052023 CON EMAIL ENVIADO A CONTACTO CCC MEDIANTE DERECHO DE PETICION LA SRA. CAROLINA APONZA ROHAS CC 38558800 MANIFIESTA QUE CONFORME A RESPUETA DEL FECHA 27 DE MARZO DE 2023:&quot;ES POR ELLO QUE EN VISTA DE QUE LA SOCIEDAD HONUA KAI SAS, CUMPLE CON EL PRESUPUESTO DE LA AUSENCIA DE RENOVACIÓN DE SU MATRICULA ANTE LA CÁMARA DE COMERCIO....&quot;. &quot;LA CÁMARA DE COMERCIO SOLO PODRÁ PROCEDER A INSCRIBIR LA DISOLUCIÓN DE LA SOCIEDAD CUANDO LA SUPERINTEDENCIA DE SOCIEDADES, CON BASE EN LA INFORMACIÓN QUE LA CÁMARA DE COMERCIO LE REPORTE, DECIDA DECLARARLA DISUELATA.....&quot; SOLICITO POR FAVOR: 1. SE ME INFORME POR QUE LA CAMARA DE COMERCIO NO HA ENVIADO EL REPORTE A LA SUPERSOCIEDADES PARA DECLARACION DE DISOLUCION DE LA SOCIEDAD. 2. CUANDO CÁMARA DE COMERCIO DE CALI, ENVIARÁ EL REPORTE A LA SUPERSOCIEDADES PARA DECLARAR DISUELTA LA SOCIEDAD. 3. EN EL EVENTO DE QUE LAS RESPUESTA SEAN NEGATIVAS A LA SOLICITUD SOLICITO SE ME INFORME EL PROCEDIMIENTO QUE DEBO SEGUIR ANTE LA CÁMARA DE COMERCIO PARA QUE REALIZE DICHA SOLICITUD.,"/>
    <s v="A"/>
    <s v="JCMARIN"/>
    <s v=" "/>
    <s v="Obrero"/>
    <d v="2023-05-24T00:00:00"/>
    <s v="Origino"/>
    <s v="NRESPONS"/>
    <s v="Registros Pub y Redes Emp"/>
    <s v="Front (Cajas)"/>
    <s v="Finalizado"/>
    <s v=" "/>
    <s v="Asignado a"/>
    <s v="CBOTERO"/>
    <s v="Registros Pub y Redes Emp"/>
    <s v="Juridica"/>
    <d v="2023-05-24T00:00:00"/>
    <s v="A"/>
    <s v=""/>
    <m/>
    <m/>
    <m/>
    <m/>
    <m/>
    <m/>
    <m/>
    <s v="Sin Identificación"/>
    <m/>
    <s v="CAROLINA APONZA ROHAS"/>
    <s v=""/>
    <s v="carolina.aponza@gmail.com"/>
    <s v="E-mail"/>
    <s v="3024922509"/>
    <s v="3 Peticiones"/>
    <x v="8"/>
    <s v="Registros Publicos y Redes Emp"/>
    <s v="Derecho de peticion"/>
    <s v="."/>
    <s v="."/>
    <s v=" SANTIAGO DE CALI, 27 DE MAYO DE 2023 SEÑORA CAROLINA APONZA ROHAS CAROLINA.APONZA@GMAIL.COM LA CIUDAD CORDIAL SALUDO, MEDIANTE COMUNICACIÓN DEL 24 DE MAYO DE 2023, SOLICITÓ &quot;1. SE ME INFORME POR QUE LA CAMARA DE COMERCIO NO HA ENVIADO EL REPORTE A LA SUPERSOCIEDADES PARA DECLARACIÓN DE DISOLUCION (SIC) DE LA SOCIEDAD. 2. CUANDO CÁMARA DE COMERCIO DE CALI, ENVIARÁ EL REPORTE A LA SUPERSOCIEDADES PARA DECLARAR DISUELTA LA SOCIEDAD. 3. EN EL EVENTO DE QUE LAS RESPUESTAS SEAN NEGATIVAS A LA SOLICITUD SOLICITO SE ME INFORME EL PROCEDIMIENTO QUE DEBO SEGUIR ANTE LA CÁMARA DE COMERCIO PARA QUE REALIZE (SIC) DICHA SOLICITUD&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
    <s v="."/>
    <s v="Finalizado"/>
    <s v="CBOTERO"/>
    <d v="2023-05-27T00:00:00"/>
    <d v="2023-05-27T00:00:00"/>
    <s v=" "/>
    <s v="N"/>
    <s v=""/>
    <x v="0"/>
    <s v="Interés general y particular"/>
    <s v="N"/>
    <d v="2023-05-27T00:00:00"/>
    <d v="2023-05-27T00:00:00"/>
    <n v="3"/>
    <n v="15"/>
    <x v="0"/>
    <n v="15"/>
    <s v="cumple"/>
  </r>
  <r>
    <x v="0"/>
    <n v="2023003554"/>
    <x v="97"/>
    <s v="SE SOLICITA PRORROGA DE PLAZO PARA SUBSANAR REQUERIMIENTO DE LA RAD. 20230441308 DE LA SOCIEDAD OMNIA GRUPO S.A.S INSC. 128243 HECHO POR LA DRA. MAYRA ALEJANDRA BASTIDAS."/>
    <s v="A"/>
    <s v="JCMARIN"/>
    <s v=" "/>
    <s v="Obrero"/>
    <d v="2023-05-24T00:00:00"/>
    <s v="Origino"/>
    <s v="no aplica"/>
    <s v="Registros Pub y Redes Emp"/>
    <s v="Juridica"/>
    <s v="Finalizado"/>
    <s v=" "/>
    <s v="Asignado a"/>
    <s v="MBASTIDA"/>
    <s v="Registros Pub y Redes Emp"/>
    <s v="Juridica"/>
    <d v="2023-05-24T00:00:00"/>
    <s v="A"/>
    <s v="PROPONENTES"/>
    <n v="128243"/>
    <n v="20230441308"/>
    <m/>
    <m/>
    <m/>
    <m/>
    <m/>
    <s v="Inscrito"/>
    <m/>
    <s v="GUSTAVO ALONSO CARDONA LOPEZ"/>
    <s v=""/>
    <s v="gustavocardona56@yahoo.com"/>
    <s v="E-mail"/>
    <s v="3127390120"/>
    <s v="3 Peticiones"/>
    <x v="3"/>
    <s v="Registros Publicos y Redes Emp"/>
    <s v="Derecho de peticion"/>
    <s v="."/>
    <s v="."/>
    <s v="EN EL APLICATIVO DE DEVOLUCIONES FUE REALIZADA LA PRÓRROGA CORRESPONDIENTE, QUEDANDO COMO FECHA DE REQUERIMIENTO EL 25/04/2023Y COMO FECHA DEL LÍMITE DE LA PRÓRROGA EL 25/06/2023 CORREO DEL 24-05-2023 FUE SOLICITADA PRORROGA"/>
    <s v="."/>
    <s v="Finalizado"/>
    <s v="MBASTIDA"/>
    <d v="2023-05-24T00:00:00"/>
    <d v="2023-05-24T00:00:00"/>
    <s v=" "/>
    <s v="N"/>
    <s v=""/>
    <x v="0"/>
    <s v="Interés general y particular"/>
    <s v="N"/>
    <d v="2023-05-24T00:00:00"/>
    <d v="2023-05-24T00:00:00"/>
    <n v="1"/>
    <n v="15"/>
    <x v="0"/>
    <n v="15"/>
    <s v="cumple"/>
  </r>
  <r>
    <x v="0"/>
    <n v="2023003567"/>
    <x v="98"/>
    <s v="EN COMUNICACION DEL DIA 24052023 CON EMAIL ENVIADOA CONTACTO CCC MEDIANTE PETICION EL SR. SEBASTIAN SANCHEZ LOZANO COORDINADOR DE PLANEACIÓN Y PROYECTOS DE CAVASA POR MEDIO DEL PRESENTE CORREO SOLICITAMOS DE SU APOYO DEBIDO A QUE VAMOS A INICIAR LA IMPLEMENTACIÓN DE UN PROYECTO DE GENERACIÓN DE ENERGÍA POR MEDIO DE UN SISTEMA FOTOVOLTAICO Y ESTAMOS INTERESADOS EN INVITAR A PARTICIPAR A INTERVENTORÍAS Y OPERADORES, POR LO QUE REQUERIMOS CONOCER CUÁLES EMPRESAS DE ESTE SECTOR ESTÁN INSCRITOS EN EL RUP Y HACER UN PROCESO DE INVITACIÓN Y SELECCIÓN CON ESTE FILTRO QUE ES ESENCIAL PARA LA ELECCIÓN DE ESTAS DOS EMPRESAS."/>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SEBASTIAN SANCHEZ LOZANO"/>
    <s v="4484926Ext115"/>
    <s v="proyectos@cavasa.com.co"/>
    <s v="E-mail"/>
    <s v=""/>
    <s v="3 Peticiones"/>
    <x v="0"/>
    <s v="Registros Publicos y Redes Emp"/>
    <s v="Derecho de peticion"/>
    <s v="."/>
    <s v="."/>
    <s v="2023-00561 SANTIAGO DE CALI, 26 DE MAYO DE 2023 SEÑOR SEBASTIAN SANCHEZ LOZANO PROYECTOS@CAVASA.COM.CO CANDELARIA CORDIAL SALUDO, DAMOS RESPUESTA A SU CORREO ELECTRÓNICO DEL 24 DE MAYO DE 2023, RECIBIDO EN ESTA ENTIDAD EL MISMO DÍA, EN EL QUE SOLICITA: &quot;SU APOYO DEBIDO A QUE VAMOS A INICIAR LA IMPLEMENTACIÓN DE UN PROYECTO DE GENERACIÓN DE ENERGÍA POR MEDIO DE UN SISTEMA FOTOVOLTAICO Y ESTAMOS INTERESADOS EN INVITAR A PARTICIPAR A INTERVENTORÍAS Y OPERADORES, POR LO QUE REQUERIMOS CONOCER CUÁLES EMPRESAS DE ESTE SECTOR ESTÁN INSCRITOS EN EL RUP Y HACER UN PROCESO DE INVITACIÓN Y SELECCIÓN CON ESTE FILTRO QUE ES ESENCIAL PARA LA ELECCIÓN DE ESTAS DOS EMPRESA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s v="."/>
    <s v="Finalizado"/>
    <s v="XRIVERA"/>
    <d v="2023-05-26T00:00:00"/>
    <d v="2023-05-26T00:00:00"/>
    <s v="proyectos@cavasa.com.co proyectos@cavasa.com.co.rpost.biz viernes 26/05/2023 9:18 a. m. "/>
    <s v="N"/>
    <s v=""/>
    <x v="0"/>
    <s v="Interés general y particular"/>
    <s v="N"/>
    <d v="2023-05-26T00:00:00"/>
    <d v="2023-05-26T00:00:00"/>
    <n v="2"/>
    <n v="15"/>
    <x v="0"/>
    <n v="15"/>
    <s v="cumple"/>
  </r>
  <r>
    <x v="0"/>
    <n v="2023003570"/>
    <x v="98"/>
    <s v="EN COMUNICACION DEL DIA 24052023 CON OFICIO GS-2023 SIJIN DICAR DE LA POLICIA NACIONAL SECCIONAL BOGOTA DC ENVIADO VIA EMAIL A CONTACTO CCC COMEDIDAMENTE ME PERMITO SOLICITAR DE SU VALIOSA COLABORACIÓN EN EL SENTIDO DE ORDENAR A QUIEN CORRESPONDA, SUMINISTRAR A ESTE GRUPO INVESTIGATIVO A LA MAYOR BREVEDAD POSIBLE, COPIA DEL CERTIFICADO DE EXISTENCIA Y REPRESENTACIÓN LEGAL DE LAS EMPRESAS QUE SE RELACIONAN, ASÍ: ¿ CARGO LOGISTIC SYSTEM SAS CON NIT 900517571-9. ¿ TECNICOS AEROPORTUARIOS DE COLOMBIA TAESCOL LTDA CON NIT 800136926-1. - NOTA LA SOCIEDAD CARGO LOGISTIC SYSTEM SAS NIT 900517571 - 9 ACTIVA BOGOTA MAT # 3379154 - TECNICOS AEROPORTUARIOS DE COLOMBIA LTDA TAESCOL LTDA NIT 800136926 - 1 ACTIVA_x0009_BOGOTA MAT # 465315"/>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PATRULLERO DIEGO ALEJANDRO LOPEZ TORRES"/>
    <s v=""/>
    <s v="diego.lopez3159@correo.policia.gov.co"/>
    <s v="E-mail"/>
    <s v="3125515439"/>
    <s v="3 Peticiones"/>
    <x v="0"/>
    <s v="Registros Publicos y Redes Emp"/>
    <s v="Derecho de peticion"/>
    <s v="."/>
    <s v="."/>
    <s v="2023-00590 SANTIAGO DE CALI, 30 DE MAYO. DE 2023 SEÑORES MINISTERIO DE DEFENSA NACIONAL POLICIA NACIONAL ATENCIÓN: PATRULLERO DIEGO ALEJANDRO LOPEZ TORRES INVESTIGADOR GRUPO INVESTIGATIVO DELITOS CONTRA EL MEDIO AMBIENTE Y LOS RECURSOS NATURALES DICAR-SIJIN@POLICIA.GOV.CO BOGOTÁ D.C. CORDIAL SALUDO, DAMOS RESPUESTA A SU OFICIO NO. GS-2023-/SIJIN - DICAR DEL 24 DE MAYO DE 2023, RECIBIDO EN LA CÁMARA DE COMERCIO EL MISMO DÍA, EN EL QUE SOLICITA: &quot;COPIA DEL CERTIFICADO DE EXISTENCIA Y REPRESENTACIÓN LEGAL DE LAS EMPRESAS QUE SE RELACIONAN, ASÍ: OCARGO LOGISTIC SYSTEM SAS CON NIT 900517571-9. OTECNICOS AEROPORTUARIOS DE COLOMBIA TAESCOL LTDA CON NIT 800136926-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
    <s v="."/>
    <s v="Finalizado"/>
    <s v="XRIVERA"/>
    <d v="2023-05-30T00:00:00"/>
    <d v="2023-05-30T00:00:00"/>
    <s v="dicar-sijin@policia.gov.co dicar-sijin@policia.gov.co.rpost.biz martes 30/05/2023 5:08 p. m."/>
    <s v="N"/>
    <s v=""/>
    <x v="0"/>
    <s v=""/>
    <s v="N"/>
    <d v="2023-05-30T00:00:00"/>
    <d v="2023-05-30T00:00:00"/>
    <n v="4"/>
    <n v="15"/>
    <x v="0"/>
    <n v="15"/>
    <s v="cumple"/>
  </r>
  <r>
    <x v="0"/>
    <n v="2023003571"/>
    <x v="98"/>
    <s v="MEDIANTE ACTA 03-2022, SE SOLICITA MODIFCAR EL PASAPORTE DE LA SEÑORA REPRESENTANTE LEGAL DE LA SOCIEDAD CON MATRÍCULA 1020682 POR EL SIGUIENTE: PAO946714"/>
    <s v="A"/>
    <s v="MVELASQU"/>
    <s v=" "/>
    <s v="Unicentro"/>
    <d v="2023-05-25T00:00:00"/>
    <s v="Origino"/>
    <s v="NRESPONS"/>
    <s v="Registros Pub y Redes Emp"/>
    <s v="Empresario"/>
    <s v="Finalizado"/>
    <s v=" "/>
    <s v="Asignado a"/>
    <s v="SORTIZ"/>
    <s v="Registros Pub y Redes Emp"/>
    <s v="Back Correcciones Registro"/>
    <d v="2023-05-25T00:00:00"/>
    <s v="A"/>
    <s v="MERCANTIL"/>
    <n v="1020682"/>
    <n v="20230523922"/>
    <m/>
    <m/>
    <m/>
    <m/>
    <m/>
    <s v="Inscrito"/>
    <m/>
    <s v=""/>
    <s v=""/>
    <s v=""/>
    <s v=""/>
    <s v=""/>
    <s v="2 Del tramite del documento"/>
    <x v="9"/>
    <s v="Registros Publicos y Redes Emp"/>
    <s v="Inscripción"/>
    <s v="."/>
    <s v="."/>
    <s v="DE ACUERDO AL ACTA NO. 03-2022 SE MODIFICA EL NUMERO DEL PASAPORTE DE LA SEÑORA MARIA DE LOS REMEDIOS CAÑADILLAS SÁNCHEZ-CRUZADO DE AAF640919 A PAO946714 DE ACUERDO AL DOCUMENTO PRESENTADO"/>
    <s v="."/>
    <s v="Finalizado"/>
    <s v="SORTIZ"/>
    <d v="2023-05-28T00:00:00"/>
    <d v="2023-05-28T00:00:00"/>
    <s v=" "/>
    <s v="N"/>
    <s v=""/>
    <x v="0"/>
    <s v="Interés general y particular"/>
    <s v="N"/>
    <d v="2023-05-28T00:00:00"/>
    <d v="2023-05-28T00:00:00"/>
    <n v="2"/>
    <n v="15"/>
    <x v="0"/>
    <n v="15"/>
    <s v="cumple"/>
  </r>
  <r>
    <x v="0"/>
    <n v="2023003572"/>
    <x v="98"/>
    <s v="EN COMUNICACION DEL DIA 25052023 CON EMAIL ENVIADO A CONTACTO CCC MEDIANTE DERECHO DE PETICION EL SR. ALDO MARCELO HURTADO MORA DE LA SOCIEDAD PEMP GASEL DE LA MANERA MÁS RESPETUOSA NOS PERMITIMOS SOLICITAR SUS BUENOS OFICIOS PARA PODER COMPLETAR NUESTRA INFORMACIÓN MARCO, Y CON ELLO DAR CONTINUIDAD A LOS PROCESOS QUE VENIMOS DESARROLLANDO EN PRO DE ESTE PROYECTO DE CIUDAD SOLICITAR LAS VARIABLES: TAMAÑO DE LAS EMPRESAS INFORMACIÓN FINANCIERA Y NÚMERO DE EMPLEADOS DE LOS BARRIOS SOBRE LOS CUALES SE REQUIERE LA INFORMACIÓN PRECITADA SON: 1-CRISTÓBAL COLÓN. 2-AGUA BLANCA 3-SANTA ELENA 4-EL JARDÍN 5- URBANIZACIÓN BOYACÁ 6- SAN CRISTOBAL "/>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ALDO MARCELO HURTADO MORA"/>
    <s v=""/>
    <s v="coordinacion.pemp.gasel@gmail.com"/>
    <s v="E-mail"/>
    <s v="318 2065850"/>
    <s v="3 Peticiones"/>
    <x v="0"/>
    <s v="Registros Publicos y Redes Emp"/>
    <s v="Derecho de peticion"/>
    <s v="."/>
    <s v="."/>
    <s v="2023-00596 SANTIAGO DE CALI, 31 DE MAYO DE 2023 SEÑOR ALDO MARCELO HURTADO MORA DIRECTOR GENERAL CONSULTORÍA PEMP GASEL COORDINACION.PEMP.GASEL@GMAIL.COM LA CIUDAD CORDIAL SALUDO, DAMOS RESPUESTA A SU CORREO ELECTRÓNICO DEL 25 DE MAYO DE 2023, RECIBIDO EN ESTA ENTIDAD EL MISMO DÍA, EN EL QUE SOLICITA: &quot;SOLICITUD DE INFORMACIÓN DEL DÍA 17 DE MAYO, REGISTRADA CON EL CONSECUTIVO 2023003376, COMUNICACIÓN EN LA CUAL SOLICITAMOS ACCESO A LA BASE DE DATOS NECESARIA PARA EL DESARROLLO DE LA FORMULACIÓN DEL PLAN ESPECIAL DE MANEJO Y PROTECCIÓN DEL PATRIMONIO PEMP DE LA GALERÍA SANTA ELENA, SE HACE NECESARIO INFORMAR QUE, POR ERROR INVOLUNTARIO DE NUESTRA PARTE OMITIMOS SOLICITAR LAS VARIABLES: TAMAÑO DE LAS EMPRESAS, INFORMACIÓN FINANCIERA, Y NÚMERO DE EMPLEADOS. EN VIRTUD DE LO ANTERIOR, DE LA MANERA MÁS RESPETUOSA NOS PERMITIMOS SOLICITAR SUS BUENOS OFICIOS PARA PODER COMPLETAR NUESTRA INFORMACIÓN MARCO, Y CON ELLO DAR CONTINUIDAD A LOS PROCESOS QUE VENIMOS DESARROLLANDO EN PRO"/>
    <s v="."/>
    <s v="Finalizado"/>
    <s v="XRIVERA"/>
    <d v="2023-05-30T00:00:00"/>
    <d v="2023-05-31T00:00:00"/>
    <s v="coordinacion.pemp.gasel@gmail.com coordinacion.pemp.gasel@gmail.com.rpost.biz miércoles 31/05/2023 11:26 a. m."/>
    <s v="N"/>
    <s v=""/>
    <x v="0"/>
    <s v="Interés general y particular"/>
    <s v="N"/>
    <d v="2023-05-31T00:00:00"/>
    <d v="2023-05-31T00:00:00"/>
    <n v="5"/>
    <n v="15"/>
    <x v="0"/>
    <n v="15"/>
    <s v="cumple"/>
  </r>
  <r>
    <x v="0"/>
    <n v="2023003573"/>
    <x v="98"/>
    <s v="EN COMUNICACION DEL DIA 25 MAYO 2023 ENVIADO POR EMAIL A CONTACTO CCC MEDIANTE DERECHO DE PETICION SOLICITA EL DIRECTORIO DE LAS EMPRESAS DE CONSTRUCCIÓN, CONSULTORÍA E INTERVENTORÍA AFILIADOAS (NOMBRE DE LA EMPRESA / CORREO ELECTRÓNICO); CON EL FIN DE ENVIAR VÍA CORREO ELECTRÓNICO, UNA ENCUESTA A EXPERTOS A NIVEL NACIONAL, RELACIONADA CON MI TESIS DE GRADO PARA OPTAR POR EL TÍTULO DE MAGISTER EN INGENIERÍA CIVIL, DE LA UNIVERSIDAD PONTIFICIA BOLIVARIANA DE BUCARAMANGA. "/>
    <s v="A"/>
    <s v="LNDELGAD"/>
    <s v=" "/>
    <s v="Principal"/>
    <d v="2023-05-25T00:00:00"/>
    <s v="Origino"/>
    <s v="NRESPONS"/>
    <s v="Registros Pub y Redes Emp"/>
    <s v="Back (Registro)"/>
    <s v="Finalizado"/>
    <s v=" "/>
    <s v="Asignado a"/>
    <s v="XRIVERA"/>
    <s v="Registros Pub y Redes Emp"/>
    <s v="Back (Registro)"/>
    <d v="2023-05-25T00:00:00"/>
    <s v="A"/>
    <s v="NO APLICA"/>
    <m/>
    <m/>
    <m/>
    <m/>
    <m/>
    <m/>
    <m/>
    <s v="Sin Identificación"/>
    <m/>
    <s v="LEIDY ANDREA DUARTE SAAVEDRA"/>
    <s v="SN"/>
    <s v="leidy.duarte.2020@upb.edu.co"/>
    <s v="E-mail"/>
    <s v="3002217985"/>
    <s v="3 Peticiones"/>
    <x v="0"/>
    <s v="Registros Publicos y Redes Emp"/>
    <s v="Derecho de peticion"/>
    <s v="."/>
    <s v="."/>
    <s v="2023-00601 SANTIAGO DE CALI, 01 DE JUNIO DE 2023 SEÑORA LEIDY ANDREA DUARTE SAAVEDRA LEIDY.DUARTE.2020@UPB.EDU.CO LA CIUDAD CORDIAL SALUDO, DAMOS RESPUESTA A SU CORREO ELECTRÓNICO DEL 24 DE MAYO DE 2023, RECIBIDO EN ESTA ENTIDAD EL MISMO DÍA, EN EL QUE SOLICITA: &quot;PERMITO SOLICITARLES EL DIRECTORIO DE LAS EMPRESAS DE CONSTRUCCIÓN, CONSULTORÍA E INTERVENTORÍA AFILIADOS (NOMBRE DE LA EMPRESA / CORREO ELECTRÓNICO); CON EL FIN DE ENVIAR VÍA CORREO ELECTRÓNICO, UNA ENCUESTA A EXPERTOS A NIVEL NACIONAL, &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
    <s v="."/>
    <s v="Finalizado"/>
    <s v="XRIVERA"/>
    <d v="2023-05-30T00:00:00"/>
    <d v="2023-06-01T00:00:00"/>
    <s v="leidy.duarte.2020@upb.edu.co leidy.duarte.2020@upb.edu.co.rpost.biz jueves 01/06/2023 4:44 p. m."/>
    <s v="N"/>
    <s v=""/>
    <x v="0"/>
    <s v="Interés general y particular"/>
    <s v="N"/>
    <d v="2023-06-01T00:00:00"/>
    <d v="2023-06-01T00:00:00"/>
    <n v="6"/>
    <n v="15"/>
    <x v="0"/>
    <n v="15"/>
    <s v="cumple"/>
  </r>
  <r>
    <x v="0"/>
    <n v="2023003574"/>
    <x v="98"/>
    <s v="EN COMUNICACION DEL DIA 24052023 CON OFICIO S-2023 SUBGA POJUD 29.54 POLICIA NACIONAL SECCIONAL CALI ENVIADO VIA EMAIL A CONTACTO CCC SOLICITAN SUMINISTRAR TODA LA INFORMACIÓN QUE APAREZCA EN SUS BASES DE DATOS CORRESPONDIENTE DATOS BIOGRÁFICOS, (DIRECCIÓN, TELÉFONO O DE PERSONAS VINCULADAS). CON EL FIN DE OBTENER COPIAS DE LA CARPETA HISTÓRICA DE LA SOCIEDADES,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S SIGUIENTES SOCIEDADES COMERCIALES: SR. RAMÍREZ AGUDELO LEONARDO CC 16695836"/>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PATRULLERO, WESLEYNER TENORIO PALACIOS"/>
    <s v=""/>
    <s v="wesleyner.tenorio4251@correo.policia.gov"/>
    <s v="E-mail"/>
    <s v="3232894473"/>
    <s v="3 Peticiones"/>
    <x v="0"/>
    <s v="Registros Publicos y Redes Emp"/>
    <s v="Derecho de peticion"/>
    <s v="."/>
    <s v="."/>
    <s v="2023-00600 SANTIAGO DE CALI, 01 DE JUNIO DE 2023 SEÑORES MINISTERIO DE DEFENSA NACIONAL POLICIA NACIONAL ATENCIÓN: PATRULLERO WESLEYNER TENORIO PALACIOS INVESTIGADOR CRIMINAL POLFA WESLEYNER.TENORIO4251@CORREO.POLICIA.GOV.CO LA CIUDAD CORDIAL SALUDO, DAMOS RESPUESTA A SU OFICIO NRO. S - 2023- /SUBGA - POJUD - 29.54 O NOTICIA CRIMINAL 760016000199202153735 DEL 24 DE MAYO DE 2023, RECIBIDO EN LA CÁMARA DE COMERCIO EL MISMO DÍA, EN EL QUE SOLICITA: &quot;SUMINISTRAR TODA LA INFORMACIÓN QUE APAREZCA EN SUS BASES DE DATOS CORRESPONDIENTE DATOS BIOGRÁFICOS, (DIRECCIÓN, TELÉFONO O DE PERSONAS VINCULADAS). CON EL FIN DE OBTENER COPIAS DE LA CARPETA HISTÓRICA DE LA SOCIEDADES,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S SIGUIENTES SOCIEDADES C"/>
    <s v="."/>
    <s v="Finalizado"/>
    <s v="XRIVERA"/>
    <d v="2023-05-30T00:00:00"/>
    <d v="2023-06-01T00:00:00"/>
    <s v="wesleyner.tenorio4251@correo.policia.gov.co wesleyner.tenorio4251@correo.policia.gov.co.rpost.biz jueves 01/06/2023 8:50 a. m."/>
    <s v="N"/>
    <s v=""/>
    <x v="0"/>
    <s v=""/>
    <s v="N"/>
    <d v="2023-06-01T00:00:00"/>
    <d v="2023-06-01T00:00:00"/>
    <n v="6"/>
    <n v="15"/>
    <x v="0"/>
    <n v="15"/>
    <s v="cumple"/>
  </r>
  <r>
    <x v="0"/>
    <n v="2023003577"/>
    <x v="98"/>
    <s v="EN COMUNICACION DEL DIA 24052023 CON OFICIO S-2023 SUBGA POJUD 29.54 POLICIA NACIONAL SECCIONAL CALI ENVIADO VIA EMAIL A CONTACTO CCC SOLICITAN SUMINISTRAR TODA LA INFORMACIÓN QUE APAREZCA EN SUS BASES DE DATOS CORRESPONDIENTE DATOS BIOGRÁFICOS, (DIRECCIÓN, TELÉFONO O DE PERSONAS VINCULADAS). CON EL FIN DE OBTENER COPIAS DE LA CARPETA HISTÓRICA DE LA SOCIEDADES, DONDE REPOSEN LOS DOCUMENTOS DE CONSTITUCIÓN, REFORMAS, ACTUALIZACIONES Y DEMÁS, CERTIFICADO DE MATRÍCULA MERCANTIL, CERTIFICADO DE CANCELACIÓN¿. OBTENER EL CERTIFICADO HISTÓRICO DE NOMBRAMIENTO DE REPRESENTANTES LEGALES, REVISORES FISCALES, CONTADORES, MIEMBROS DE JUNTA DIRECTIVA, SOCIOS, DE LAS SIGUIENTES SOCIEDADES COMERCIALES: SR. JUAN CARLOS TABORDA MAZUERA CC 16723838"/>
    <s v="A"/>
    <s v="JCMARIN"/>
    <s v=" "/>
    <s v="Obrero"/>
    <d v="2023-05-25T00:00:00"/>
    <s v="Origino"/>
    <s v="NRESPONS"/>
    <s v="Registros Pub y Redes Emp"/>
    <s v="Back (Registro)"/>
    <s v="Finalizado"/>
    <s v=" "/>
    <s v="Asignado a"/>
    <s v="XRIVERA"/>
    <s v="Registros Pub y Redes Emp"/>
    <s v="Back (Registro)"/>
    <d v="2023-05-25T00:00:00"/>
    <s v="A"/>
    <s v=""/>
    <m/>
    <m/>
    <m/>
    <m/>
    <m/>
    <m/>
    <m/>
    <s v="Sin Identificación"/>
    <m/>
    <s v="PATRULLERO WESLEYNER TENORIO PALACIOS"/>
    <s v=""/>
    <s v="wesleyner.tenorio4251@correo.policia.gov.co"/>
    <s v="E-mail"/>
    <s v="3232894473"/>
    <s v="3 Peticiones"/>
    <x v="0"/>
    <s v="Registros Publicos y Redes Emp"/>
    <s v="Derecho de peticion"/>
    <s v="."/>
    <s v="."/>
    <s v="2023-00591 SANTIAGO DE CALI, 30 DE MAYO DE 2023 SEÑORES MINISTERIO DE DEFENSA NACIONAL POLICIA NACIONAL ATENCIÓN: PATRULLERO WESLEYNER TENORIO PALACIOS INVESTIGADOR CRIMINAL POLFA WESLEYNER.TENORIO4251@CORREO.POLICIA.GOV.CO LA CIUDAD CORDIAL SALUDO, DAMOS RESPUESTA A SU OFICIO NRO. S - 2023- /SUBGA - POJUD - 29.54 O NOTICIA CRIMINAL 760016000199202152495 DEL 24 DE MAYO DE 2023, RECIBIDO EN LA CÁMARA DE COMERCIO EL MISMO DÍA, EN EL QUE SOLICITA: &quot;SUMINISTRAR TODA LA INFORMACIÓN QUE APAREZCA EN SUS BASES DE DATOS CORRESPONDIENTE DATOS BIOGRÁFICOS, (DIRECCIÓN, TELÉFONO O DE PERSONAS VINCULADAS). CON EL FIN DE OBTENER COPIAS DE LA CARPETA HISTÓRICA DE LA SOCIEDADES, DONDE REPOSEN LOS DOCUMENTOS DE CONSTITUCIÓN, REFORMAS, ACTUALIZACIONES Y DEMÁS, CERTIFICADO DE MATRÍCULA MERCANTIL, CERTIFICADO DE CANCELACIÓN&quot;. OBTENER EL CERTIFICADO HISTÓRICO DE NOMBRAMIENTO DE REPRESENTANTES LEGALES, REVISORES FISCALES, CONTADORES, MIEMBROS DE JUNTA DIRECTIVA, SOCIOS, DE LAS SIGUIENTES SOCIEDADES CO"/>
    <s v="."/>
    <s v="Finalizado"/>
    <s v="XRIVERA"/>
    <d v="2023-05-30T00:00:00"/>
    <d v="2023-05-30T00:00:00"/>
    <s v="wesleyner.tenorio4251@correo.policia.gov.co wesleyner.tenorio4251@correo.policia.gov.co.rpost.biz martes 30/05/2023 6:35 p. m."/>
    <s v="N"/>
    <s v=""/>
    <x v="0"/>
    <s v=""/>
    <s v="N"/>
    <d v="2023-05-30T00:00:00"/>
    <d v="2023-05-30T00:00:00"/>
    <n v="4"/>
    <n v="15"/>
    <x v="0"/>
    <n v="15"/>
    <s v="cumple"/>
  </r>
  <r>
    <x v="0"/>
    <n v="2023003584"/>
    <x v="98"/>
    <s v="SOLICITAN PRORROGA DE PLAZO PARA SUBSNAR REQUERIMIENTO HECHO AL RAD. 20230465991 DE LA SOCIEDAD CARPAS Y ACCESORIOS PARA VEHICULOS JAGUAR SAS NIT 901465234-0 HECHO POR LA DRA. CLAUDIA MARCELA JORDAN"/>
    <s v="A"/>
    <s v="JCMARIN"/>
    <s v=" "/>
    <s v="Obrero"/>
    <d v="2023-05-25T00:00:00"/>
    <s v="Origino"/>
    <s v="NRESPONS"/>
    <s v="Registros Pub y Redes Emp"/>
    <s v="Juridica"/>
    <s v="Finalizado"/>
    <s v=" "/>
    <s v="Asignado a"/>
    <s v="CJORDAN"/>
    <s v="Registros Pub y Redes Emp"/>
    <s v="Juridica"/>
    <d v="2023-05-25T00:00:00"/>
    <s v="A"/>
    <s v="MERCANTIL"/>
    <n v="1109994"/>
    <n v="20230465991"/>
    <m/>
    <m/>
    <m/>
    <m/>
    <m/>
    <s v="Inscrito"/>
    <m/>
    <s v="RAUL PEREZ REALPE"/>
    <s v=""/>
    <s v="contabilidad@carpasjaguar.co"/>
    <s v="E-mail"/>
    <s v=""/>
    <s v="3 Peticiones"/>
    <x v="3"/>
    <s v="Registros Publicos y Redes Emp"/>
    <s v="Derecho de peticion"/>
    <s v="."/>
    <s v="."/>
    <s v="25/05/2023: SE CONCEDE PRORROGA HASTA EL 26 DE JUNIO DE 2023."/>
    <s v="."/>
    <s v="Finalizado"/>
    <s v="CJORDAN"/>
    <d v="2023-05-25T00:00:00"/>
    <d v="2023-05-25T00:00:00"/>
    <s v=" "/>
    <s v="N"/>
    <s v=""/>
    <x v="0"/>
    <s v="Interés general y particular"/>
    <s v="N"/>
    <d v="2023-05-25T00:00:00"/>
    <d v="2023-05-25T00:00:00"/>
    <n v="1"/>
    <n v="15"/>
    <x v="0"/>
    <n v="15"/>
    <s v="cumple"/>
  </r>
  <r>
    <x v="0"/>
    <n v="2023003587"/>
    <x v="98"/>
    <s v="EL JUZGADO PRIMERO PROMISCUO DE FAMILIA EN ORALIDAD DE BUGA, VALLE, MEDIANTE AUTO INTERLOCUTORIO NO. 295 DEL 28 DE ABRIL DE 2023, DENTRO DEL PROCESO: ALIMENTOS-FIJACIÓN, RAD: 2023-00016-00, DTE: MARÍA CAMILA ACEVEDO CASTAÑO, MENOR: M.D.A., DDO: HANNER DONCEL ROBAYO, SOLICITA: &quot;3º. LÍBRESE OFICIO CON DESTINO A LA CÁMARA DE COMERCIO CON EL FIN DE QUE INFORMEN SI LOS SEÑORES MARIA CAMILA ACEVEDO CASTAÑO Y HANNER DONCEL ROBAYO ESTÁN RELACIONADOS COMO COMERCIANTES, PROPIETARIOS DE ESTABLECIMIENTOS DE COMERCIO Y/O SOCIOS DE ALGUNA PERSONA JURÍDICA.&quot;."/>
    <s v="A"/>
    <s v="CMARTINE"/>
    <s v=" "/>
    <s v="Principal"/>
    <d v="2023-05-25T00:00:00"/>
    <s v="Origino"/>
    <s v="NRESPONS"/>
    <s v="Registros Pub y Redes Emp"/>
    <s v="Back (Registro)"/>
    <s v="Finalizado"/>
    <s v=" "/>
    <s v="Asignado a"/>
    <s v="CMARTINE"/>
    <s v="Registros Pub y Redes Emp"/>
    <s v="Juridica"/>
    <d v="2023-05-25T00:00:00"/>
    <s v="A"/>
    <s v=""/>
    <m/>
    <m/>
    <m/>
    <m/>
    <m/>
    <m/>
    <m/>
    <s v="Sin Identificación"/>
    <m/>
    <s v="JUZGADO PRIMERO PROMISCUO DE FAMILIA EN ORALIDAD D"/>
    <s v=""/>
    <s v="j01fcbuga@cendoj.ramajudicial.gov.co"/>
    <s v="E-mail"/>
    <s v=""/>
    <s v="3 Peticiones"/>
    <x v="0"/>
    <s v="Registros Publicos y Redes Emp"/>
    <s v="Derecho de peticion"/>
    <s v="."/>
    <s v="."/>
    <s v="CONTESTADO CON CARTA 2023-00558 DEL 25 DE MAYO DE 2023, ASÍ: &quot;MEDIANTE OFICIO NO. 478 DEL 23 DE MAYO DE 2023, RECIBIDO EN ESTA CÁMARA DE COMERCIO EL MISMO DÍA, SOLICITÓ: &quot;DANDO CUMPLIMIENTO A LO ORDENADO EN AUTO NO 295 DEL 28 DE ABRIL DE 2023 SOLICITAMOS A USTEDES INFORMEN A LA MAYOR BREVEDAD POSIBLE A ESTE ESTRADO JUDICIAL SI LOS SEÑORES MARIA CAMILA ACEVEDO CASTAÑO CON C.C NO 1116277097 Y HANNER DONCEL ROBAYO CON C.C NO 1032454045 SEGÚN LA COMPETENCIA DE SU ENTIDAD EN SEGUIDA REFERIDA: (¿) CÁMARA DE COMERCIO: FIGURAN COMO COMERCIANTES, PROPIETARIOS DE ESTABLECIMIENTOS DE COMERCIO Y/O SOCIOS DE ALGUNA PERSONA JURÍD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
    <s v="."/>
    <s v="Finalizado"/>
    <s v="CMARTINE"/>
    <d v="2023-06-09T00:00:00"/>
    <d v="2023-06-09T00:00:00"/>
    <s v=" "/>
    <s v="N"/>
    <s v=""/>
    <x v="0"/>
    <s v="Interés general y particular"/>
    <s v="N"/>
    <d v="2023-06-09T00:00:00"/>
    <d v="2023-06-09T00:00:00"/>
    <n v="12"/>
    <n v="15"/>
    <x v="0"/>
    <n v="15"/>
    <s v="cumple"/>
  </r>
  <r>
    <x v="0"/>
    <n v="2023003602"/>
    <x v="99"/>
    <s v="EL STANFF # 8 SFOOD QUE TIENEN UBICADO EN UNICENTRO CALI NO PAGA A LOS EMPLEADOS EL TRABAJO REALIZADO TRATA MAL.A LAS PERSONAS QUE TRABAJAN AHÍ Y DISPONEN QUE HAGAN COSAS PARA LAS QUE NO ESTÁN CONTRATADOS ADEMÁS QUE SE LABORA MÁS DE 10 HORAS SIN DESCANSO PERTINENTE POR LOS DOMINGOS Y FESTIVOS LABORADO."/>
    <s v="A"/>
    <s v="ARIVAS"/>
    <s v=" "/>
    <s v="Principal"/>
    <d v="2023-05-26T00:00:00"/>
    <s v="Origino"/>
    <s v="ARIVAS"/>
    <s v="Secretaria General"/>
    <s v="Asuntos Legales y Contratacion"/>
    <s v="Finalizado"/>
    <s v=" "/>
    <s v="Asignado a"/>
    <s v="ARIVAS"/>
    <s v="Asuntos Legales y Contratacion"/>
    <s v="Asuntos Legales y Contratacion"/>
    <d v="2023-05-26T00:00:00"/>
    <s v="A"/>
    <s v=""/>
    <m/>
    <m/>
    <m/>
    <m/>
    <m/>
    <m/>
    <m/>
    <s v="Sin Identificación"/>
    <n v="38552220"/>
    <s v="SSAMIR VARGAS"/>
    <s v=""/>
    <s v="saamirvargasgoron1@gmail.com"/>
    <s v="E-mail"/>
    <s v="3137789883"/>
    <s v="3 Peticiones"/>
    <x v="5"/>
    <s v="Asuntos Legales y Contratacion"/>
    <s v="Derecho de peticion"/>
    <s v="."/>
    <s v="."/>
    <s v="SE ADJUNTA TRAZABILIDAD. SE LE INFORMA AL USUARIO NO COMPETENCIA DE LA CCC EN ASUNTOS RELACIONADOS CON GARANTIAS LABORALES. SE LE RECOMIENDA TRASLADAR SU PETICION A MINTRABAJO. DE: ASUNTOS LEGALES CÁMARA DE COMERCIO DE CALI &lt;ASUNTOSLEGALES@CCC.ORG.CO&gt; ENVIADO: LUNES, 29 DE MAYO DE 2023 10:14 PARA: SAAMIRVARGASGORON1@GMAIL.COM &lt;SAAMIRVARGASGORON1@GMAIL.COM&gt; CC: ANA LUCIA RIVAS RICO &lt;ARIVAS@CCC.ORG.CO&gt; ASUNTO: RESPUESTA DERECHO DE PETICIÓN - SAAMIR VARGAS"/>
    <s v="."/>
    <s v="Finalizado"/>
    <s v="ARIVAS"/>
    <d v="2023-06-01T00:00:00"/>
    <d v="2023-06-01T00:00:00"/>
    <s v=" "/>
    <s v="N"/>
    <s v=""/>
    <x v="0"/>
    <s v="Interés general y particular"/>
    <s v="N"/>
    <d v="2023-06-01T00:00:00"/>
    <d v="2023-06-01T00:00:00"/>
    <n v="5"/>
    <n v="15"/>
    <x v="0"/>
    <n v="15"/>
    <s v="cumple"/>
  </r>
  <r>
    <x v="0"/>
    <n v="2023003604"/>
    <x v="99"/>
    <s v="EN COMUNICACION DEL DIA 26 MAYO 2023 ENVIADO POR EMAIL A CONTACTO CCC MEDIANTE DERECHO DE PETICION EL SR CRISTIAN HUERTAS MUÑOZ IDENTIFICADO CON CEDULA 6108032 DE CALI, EN MI CALIDAD DE REPRESENTANTE LEGAL DE LA SOCIEDAD GRUPO NORMANDIA SA NIT 805030849-4, ME PERMITO SOLICITAR PRORROGA DE 1 MES PARA DARLE TRAMITE DE CORRECCIONES NOTIFICADAS EN OFICIO EN LA REFERENCIA PARA LA RENOVACIÓN DE RUP AÑO 2023 PARA CONSTANCIA DE LO ANTERIOR SE FIRMA EN SANTIAGO DE CALI, A LOS VEINTE SEIS DÍAS DEL MES DE MAYO DEL AÑO 2023. REFERENCIA GRUPO NORMANDIA SA NIT 805030849-4 INSCRITO: 66272 RADICACION NO: 20230441971"/>
    <s v="A"/>
    <s v="LNDELGAD"/>
    <s v=" "/>
    <s v="Principal"/>
    <d v="2023-05-26T00:00:00"/>
    <s v="Origino"/>
    <s v="NRESPONS"/>
    <s v="Registros Pub y Redes Emp"/>
    <s v="Juridica"/>
    <s v="Finalizado"/>
    <s v=" "/>
    <s v="Asignado a"/>
    <s v="EGIRALDO"/>
    <s v="Registros Pub y Redes Emp"/>
    <s v="Juridica"/>
    <d v="2023-05-26T00:00:00"/>
    <s v="A"/>
    <s v="PROPONENTES"/>
    <n v="66272"/>
    <n v="20230441971"/>
    <m/>
    <m/>
    <m/>
    <m/>
    <m/>
    <s v="Inscrito"/>
    <n v="6108032"/>
    <s v="CRISTIAN HUERTAS MUÑOZ"/>
    <s v=""/>
    <s v="lalvarez@constructoranormandia.com"/>
    <s v="E-mail"/>
    <s v="3154946213"/>
    <s v="3 Peticiones"/>
    <x v="3"/>
    <s v="Registros Publicos y Redes Emp"/>
    <s v="Derecho de peticion"/>
    <s v="."/>
    <s v="."/>
    <s v="SE CONCEDE PRORROGA HASTA EL 28 DE JUNIO DE 2023."/>
    <s v="."/>
    <s v="Finalizado"/>
    <s v="EGIRALDO"/>
    <d v="2023-05-26T00:00:00"/>
    <d v="2023-05-26T00:00:00"/>
    <s v=" "/>
    <s v="N"/>
    <s v=""/>
    <x v="0"/>
    <s v="."/>
    <s v="N"/>
    <d v="2023-05-26T00:00:00"/>
    <d v="2023-05-26T00:00:00"/>
    <n v="1"/>
    <n v="15"/>
    <x v="0"/>
    <n v="15"/>
    <s v="cumple"/>
  </r>
  <r>
    <x v="0"/>
    <n v="2023003607"/>
    <x v="99"/>
    <s v="EN COMUNICACION DEL DIA 17052023 CON OFICIO FGN GICDF OT 5240 DE LA FGN FISCLAIA 12 DECDF BOGOTA DC ENVIADO VIA EMAIL A LA CC BOGOTA Y REMITIDO A LA CC CALI EL DIA 26052023 CON RADICACION NO. 20230561901 POR TRASALDO POR COMPETENCIAS SOLICITAN SUMINISTRAR CERTIFICADOS HISTORICOS DE EXISTENCIA Y REPRESENTACION LEGAL Y DE DOMICILIO DE LAS SOCIEDADES QUE SE RELACIONAN EN EL OFICIO LA SOCIEDAD - NOTA LA SOCIEDAD MULTI SPORT PRO SHOP SAS NIT 900203189 - 1 CANCELADA CALI MAT # 732785"/>
    <s v="A"/>
    <s v="JCMARIN"/>
    <s v=" "/>
    <s v="Obrero"/>
    <d v="2023-05-26T00:00:00"/>
    <s v="Origino"/>
    <s v="NRESPONS"/>
    <s v="Registros Pub y Redes Emp"/>
    <s v="Back (Registro)"/>
    <s v="Finalizado"/>
    <s v=" "/>
    <s v="Asignado a"/>
    <s v="XRIVERA"/>
    <s v="Registros Pub y Redes Emp"/>
    <s v="Back (Registro)"/>
    <d v="2023-05-26T00:00:00"/>
    <s v="A"/>
    <s v="MERCANTIL"/>
    <n v="732785"/>
    <m/>
    <m/>
    <m/>
    <m/>
    <m/>
    <m/>
    <s v="Inscrito"/>
    <m/>
    <s v="EDUAR MAURICIO QUIERO"/>
    <s v=""/>
    <s v="edgar.quiroga@fiscalia.gov.co"/>
    <s v="E-mail"/>
    <s v="3506532027"/>
    <s v="3 Peticiones"/>
    <x v="0"/>
    <s v="Registros Publicos y Redes Emp"/>
    <s v="Derecho de peticion"/>
    <s v="."/>
    <s v="."/>
    <s v="2023-00634 SANTIAGO DE CALI, 06 DE JUNIO DE 2023 SEÑORES FISCALIA GENERAL DE LA NACION ATENCIÓN: EDUAR MAURICIO QUIROGA AGUDELO PROFESIONAL INVESTIGADOR I EDGAR.QUIROGA@FISCALIA.GOV.CO BOGOTÁ D.C. CORDIAL SALUDO DAMOS RESPUESTA A SU OFICIO NUC. 110016000096201800166- OT5240 DEL 17 DE MAYO DE 2023, RECIBIDO EN LA CÁMARA DE COMERCIO DE BOGOTÁ Y REMITIDO A ESTA ENTIDAD EL 26 DE MAYO DE 2023, EN EL CUAL SOLICITA: &quot;LOS CERTIFICADOS ESPECIALES HISTÓRICOS DE EXISTENCIA Y REPRESENTACIÓN LEGAL, Y DE DOMICILIO, DE LAS PERSONAS JURÍDICAS RELACIONADAS A CONTINUACIÓN: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
    <s v="."/>
    <s v="Finalizado"/>
    <s v="XRIVERA"/>
    <d v="2023-05-30T00:00:00"/>
    <d v="2023-06-06T00:00:00"/>
    <s v="edgar.quiroga@fiscalia.gov.co edgar.quiroga@fiscalia.gov.co.rpost.biz martes 06/06/2023 3:33 p. m. "/>
    <s v="N"/>
    <s v=""/>
    <x v="0"/>
    <s v=""/>
    <s v="N"/>
    <d v="2023-06-06T00:00:00"/>
    <d v="2023-06-06T00:00:00"/>
    <n v="8"/>
    <n v="15"/>
    <x v="0"/>
    <n v="15"/>
    <s v="cumple"/>
  </r>
  <r>
    <x v="0"/>
    <n v="2023003608"/>
    <x v="99"/>
    <s v="SANTIAGO DE CALI, MAYO 26 DE 2023 SEÑORES CAMARA DE COMERCIO DE CALI CIUDAD ASUNTO: DERECHO DE PETICION ART 23C.P SOCIEDAD CAPITALES BAVEL BAENA VELEZ Y CIA ANTES AGRONAVARRO VELEZ Y CIA S.C.A. LEVANTAMIENTO INSCRIPCION DE MEDIDA DE EMBARGO PETICION: QUE LA CAMARA DE COMERCIO DE CALI CANCELE DE MANERA INMEDIATA LA INSCRIPCION &quot;ORDENES DE AUTORIDAD COMPETENTE&quot; QUE AFECTA A LA SOCIEDAD CAPITALES BAVEL BAENA VELEZ Y CIA S.C.A. ANTES AGRONAVARRO Y CIA S.C.A. INSCRITA EL 29 DE MARZO DE 2023, BAJO EL NRO 659 DE EL LIBRO VIII POR SER UNA INSCRIPCION IRREGULAR E ILEGAL Y VIOLATORIA DEL DERECHO FUNDAMENTAL AL DEBIDO PROCESO Y DERECHO DE HABEAS DATA Y AL BUEN NOMBRE. QUE LA CAMARA DE COMERCIO DE CALI EXPLIQUE LAS RAZONES LEGALES POR LAS CUALES PROCEDIO CON LA INSCRIPCION MENCIONADA. QUE LA LA RESPUESTA A LA PRESENTE PETICION SEA INMEDIATA A FIN DE EVITAR PERJUICIOS DE ORDEN PATRIMONIAL IRREMEDIABLES."/>
    <s v="A"/>
    <s v="DCOLLAZO"/>
    <s v=" "/>
    <s v="Principal"/>
    <d v="2023-05-26T00:00:00"/>
    <s v="Origino"/>
    <s v="NRESPONS"/>
    <s v="Registros Pub y Redes Emp"/>
    <s v="Front (Cajas)"/>
    <s v="Finalizado"/>
    <s v=" "/>
    <s v="Asignado a"/>
    <s v="CMARTINE"/>
    <s v="Registros Pub y Redes Emp"/>
    <s v="Juridica"/>
    <d v="2023-05-26T00:00:00"/>
    <s v="A"/>
    <s v="MERCANTIL"/>
    <n v="598440"/>
    <m/>
    <m/>
    <m/>
    <m/>
    <m/>
    <m/>
    <s v="Inscrito"/>
    <n v="1107068605"/>
    <s v="JULIANA BAENA PAZ"/>
    <s v=""/>
    <s v="gerencia@capitalesbavel.com"/>
    <s v="Presencial con Carta"/>
    <s v="3168671564"/>
    <s v="3 Peticiones"/>
    <x v="4"/>
    <s v="Registros Publicos y Redes Emp"/>
    <s v="Derecho de peticion"/>
    <s v="."/>
    <s v="."/>
    <s v="CONTESTADO CON CARTA 2023-00587 DEL 30 DE MAYO DE 2023, ASÍ: &quot;MEDIANTE COMUNICACIÓN DEL 26 DE MAYO DE 2023, SOLICITÓ &quot;1. QUE LA CAMARA DE COMERCIO DE CALI CANCELE DE MANERA INMEDIATA LA INSCRIPCION &quot;ORDENES DE AUTORIDAD COMPETENTE&quot; QUE AFECTA A LA SOCIEDAD CAPITALES BAVEL BAENA VELEZ Y CIA S.C.A ANTES AGRONAVARRO Y CIA S.C.A., INSCRITA EL 29 DE MARZO DE 2023, BAJO EL NRO. 659 DE DEL LIBRO VIII POR SER UNA INSCRIPCION IRREGULAR E ILEGAL Y VIOLATORIA DEL DERECHO FUNDAMENTAL AL DEBIDO PROCESO Y DERECHO DE HABEAS DATA Y AL BUEN NOMBRE. 2. QUE LA CÁMARA DE COMERCIO DE CALI EXPLIQUE LAS RAZONES LEGALES POR LAS CUALES PROCEDIO CON LA INSCRIPCIÓN MENCIONADA 3. QUE LA RESPUESTA A LA PRESENTE PETICIÓN SEA INMEDIATA A FIN DE EVITAR PERJUICIOS DE ORDEN PATRIMONIAL IRREMEDIABLES&quot;. AL RESPECTO, LE INFORMAMOS QUE LAS CÁMARAS DE COMERCIO DEBEN CEÑIRSE A LO ESTRICTAMENTE CONSAGRADO EN EL ORDENAMIENTO JURÍDICO Y, POR LO TANTO, SOLO PUEDEN HACER LO QUE LA LEY LAS FACULTA, DE TAL MANERA QUE EL ARTÍCULO 86"/>
    <s v="."/>
    <s v="Finalizado"/>
    <s v="CBOTERO"/>
    <d v="2023-05-27T00:00:00"/>
    <d v="2023-06-09T00:00:00"/>
    <s v=" "/>
    <s v="N"/>
    <s v=""/>
    <x v="0"/>
    <s v="."/>
    <s v="N"/>
    <d v="2023-06-09T00:00:00"/>
    <d v="2023-06-09T00:00:00"/>
    <n v="11"/>
    <n v="15"/>
    <x v="0"/>
    <n v="15"/>
    <s v="cumple"/>
  </r>
  <r>
    <x v="0"/>
    <n v="2023003609"/>
    <x v="99"/>
    <s v="EN COMUNICACION DEL DIA 24 MAYO 2023 ENVIADO POR EMAIL A CONTACTO CCC LA SRA DIANA MARIA BERMUDEZ MARTINEZ SOLICITA INFORMACIÓN, RESPECTO A DATOS DE NOTIFICACIÓN Y UBICACIÓN DEL SEÑOR MANUEL EMILIO SALGUERO Y PERSONAS INCIERTAS E INDETERMINADAS."/>
    <s v="A"/>
    <s v="LNDELGAD"/>
    <s v=" "/>
    <s v="Principal"/>
    <d v="2023-05-26T00:00:00"/>
    <s v="Origino"/>
    <s v="NRESPONS"/>
    <s v="Registros Pub y Redes Emp"/>
    <s v="Back (Registro)"/>
    <s v="Finalizado"/>
    <s v=" "/>
    <s v="Asignado a"/>
    <s v="XRIVERA"/>
    <s v="Registros Pub y Redes Emp"/>
    <s v="Back (Registro)"/>
    <d v="2023-05-26T00:00:00"/>
    <s v="A"/>
    <s v="NO APLICA"/>
    <m/>
    <m/>
    <m/>
    <m/>
    <m/>
    <m/>
    <m/>
    <s v="Sin Identificación"/>
    <n v="67030495"/>
    <s v="DIANA MARÍA BERMÚDEZ MARTÍNEZ"/>
    <s v="300 612 7009"/>
    <s v="dianamariabermar@hotmail.com"/>
    <s v="E-mail"/>
    <s v="302 349 9798"/>
    <s v="3 Peticiones"/>
    <x v="0"/>
    <s v="Registros Publicos y Redes Emp"/>
    <s v="Derecho de peticion"/>
    <s v="."/>
    <s v="."/>
    <s v="2023-00592 SANTIAGO DE CALI, 30 DE MAYO DE 2023 SEÑORA DIANA MARÍA BERMÚDEZ MARTÍNEZ DIANAMARIABERMAR@HOTMAIL.COM LA CIUDAD CORDIAL SALUDO, MEDIANTE ESCRITO CON RADICACIÓN: 76-001-40-03-023-2022-00749-00, RECIBIDO EN ESTA ENTIDAD EL 24 DE MAYO DE 2023, SOLICITÓ: &quot;REALICEN DECLARACIONES A QUE HUBIERE LUGAR EN EL ÁMBITO DE SUS FUNCIONES, CON RELACIÓN A LA INFORMACIÓN DE NOTIFICACIÓN Y/O UBICACIÓN DEL SEÑOR MANUEL EMILIO SALGUERO. ADJUNTO AUTO NO. 1399 DEL 25 DE ABRIL DE 2023, Y 4445 DEL 16 DE NOVIEMBRE DE 2022, PROFERIDO POR EL JUZGADO VEINTITRÉS CIVIL MUNICIPAL DE CALI, EL CUAL RESUELVE ADMITIR LA DEMANDA DEL PROCESO REFERENCI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
    <s v="."/>
    <s v="Finalizado"/>
    <s v="XRIVERA"/>
    <d v="2023-05-30T00:00:00"/>
    <d v="2023-05-30T00:00:00"/>
    <s v="dianamariabermar@hotmail.com dianamariabermar@hotmail.com.rpost.biz martes 30/05/2023 7:02 p. m."/>
    <s v="N"/>
    <s v=""/>
    <x v="0"/>
    <s v="Interés general y particular"/>
    <s v="N"/>
    <d v="2023-05-30T00:00:00"/>
    <d v="2023-05-30T00:00:00"/>
    <n v="3"/>
    <n v="15"/>
    <x v="0"/>
    <n v="15"/>
    <s v="cumple"/>
  </r>
  <r>
    <x v="0"/>
    <n v="2023003613"/>
    <x v="99"/>
    <s v="EN COMUNICACION DEL DIA 19052023 CON ACCION DE TUTELA 11001-40-88-019-2023-00161 DEL JUZGADO 19 PENAL MUPAL CONTROL GARANTIAS BOGOTA DC ENVIADO VIA EMAIL A LA CC BOGOTA Y REMITIDO A LA CC CALI EL DIA 26052023 CON RAD. NO. 20230561961 POR TRASLADO POR COMPETENCIAS SOLICITAN OFICIOAR AL A CCC PARA QUE EN TERMINO DE 48 HORAS AL RECIBO DE ESTE COMUNICADO APORTE EL CERTIFICADO DE EXISTENCIA Y REPRESENTACION LEGAL DEL BANCO DE OCCIDENTE S A"/>
    <s v="A"/>
    <s v="JCMARIN"/>
    <s v=" "/>
    <s v="Obrero"/>
    <d v="2023-05-26T00:00:00"/>
    <s v="Origino"/>
    <s v="NRESPONS"/>
    <s v="Registros Pub y Redes Emp"/>
    <s v="Back (Registro)"/>
    <s v="Finalizado"/>
    <s v=" "/>
    <s v="Asignado a"/>
    <s v="XRIVERA"/>
    <s v="Registros Pub y Redes Emp"/>
    <s v="Back (Registro)"/>
    <d v="2023-05-26T00:00:00"/>
    <s v="A"/>
    <s v="MERCANTIL"/>
    <n v="2448"/>
    <m/>
    <m/>
    <m/>
    <m/>
    <m/>
    <m/>
    <s v="Inscrito"/>
    <m/>
    <s v="GUSTAVO BARBOSA NEIRA"/>
    <s v=""/>
    <s v="j19pmgbt@condoj.ramajudicial.gov.co"/>
    <s v="E-mail"/>
    <s v=""/>
    <s v="3 Peticiones"/>
    <x v="0"/>
    <s v="Registros Publicos y Redes Emp"/>
    <s v="Derecho de peticion"/>
    <s v="."/>
    <s v="."/>
    <s v="2023-00594 SANTIAGO DE CALI, 31 DE MAYO DE 2023 SEÑORES JUZGADO DIECINUEVE PENAL MUNICIPAL CON FUNCIÓN DE CONTROL DE GARANTIAS DE BOGOTÁ ATENCIÓN: GUSTAVO BARBOSA NEIRA JUEZ J19PMGBT@CENDOJ.RAMAJUDICIAL.GOV.CO BOGOTÁ D.C. CORDIAL SALUDO DAMOS RESPUESTA ACCIÓN DE TUTELA NO. 11001-40-88-019-2023-00161 (R.I T 2023-00161) DEL 19 DE MAYO DE 2023, RECIBIDO EN LA CÁMARA DE COMERCIO DE BOGOTÁ Y REMITIDO A ESTA ENTIDAD EL 26 DE MAYO DE 2023 EN EL QUE SOLICITA: &quot;ALLEGUE EL CERTIFICADO VIGENTE Y MÁS ACTUAL DE EXISTENCIA Y REPRESENTACIÓN LEGAL DE LAS ENTIDADES BANCARIAS BANCO AGRARIO DE COLOMBIA SA, BANCOLOMBIA S.A., BBVA Y BANCO DE OCCID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
    <s v="."/>
    <s v="Finalizado"/>
    <s v="XRIVERA"/>
    <d v="2023-05-31T00:00:00"/>
    <d v="2023-05-31T00:00:00"/>
    <s v="j19pmgbt@cendoj.ramajudicial.gov.co j19pmgbt@cendoj.ramajudicial.gov.co.rpost.biz miércoles 31/05/2023 9:27 a. m."/>
    <s v="N"/>
    <s v=""/>
    <x v="0"/>
    <s v=""/>
    <s v="N"/>
    <d v="2023-05-31T00:00:00"/>
    <d v="2023-05-31T00:00:00"/>
    <n v="4"/>
    <n v="15"/>
    <x v="0"/>
    <n v="15"/>
    <s v="cumple"/>
  </r>
  <r>
    <x v="0"/>
    <n v="2023003614"/>
    <x v="99"/>
    <s v="EN COMUNICACION DEL DIA 26 MAYO 2023 ENVIADO POR EMAIL A CONTACTO CCC MEDIANTE DERECHO DE PETICION DEL SR ALEJANDO CESPEDES ARBELAEZ SOLICITA AL REQUERIMIENTO NO. 20230440405 A NOMBRE DE LA COMPAÑÍA CEHID CONSULTORIA SAS CON NIT 900.845.610-4, NO ALCANZAMOS A CORREGIR LA SOLICITUD DE REQUERIMIENTO"/>
    <s v="A"/>
    <s v="LNDELGAD"/>
    <s v=" "/>
    <s v="Principal"/>
    <d v="2023-05-26T00:00:00"/>
    <s v="Origino"/>
    <s v="NRESPONS"/>
    <s v="Registros Pub y Redes Emp"/>
    <s v="Empresario"/>
    <s v="Finalizado"/>
    <s v=" "/>
    <s v="Asignado a"/>
    <s v="AMARQUEZ"/>
    <s v="Registros Pub y Redes Emp"/>
    <s v="Juridica"/>
    <d v="2023-05-26T00:00:00"/>
    <s v="A"/>
    <s v="PROPONENTES"/>
    <n v="115982"/>
    <n v="20230440405"/>
    <m/>
    <m/>
    <m/>
    <m/>
    <m/>
    <s v="Inscrito"/>
    <m/>
    <s v="ALEJANDO CESPEDES ARBELAEZ"/>
    <s v="3015498215"/>
    <s v="nurymurillocruzcontadora@gmail.com"/>
    <s v="E-mail"/>
    <s v="3137357495"/>
    <s v="3 Peticiones"/>
    <x v="3"/>
    <s v="Registros Publicos y Redes Emp"/>
    <s v="Derecho de peticion"/>
    <s v="."/>
    <s v="."/>
    <s v="MAYO 26/23: SE PROCEDE A APROBAR LA PRORROGA HASTA EL 27/06/2023."/>
    <s v="."/>
    <s v="Finalizado"/>
    <s v="AMARQUEZ"/>
    <d v="2023-05-26T00:00:00"/>
    <d v="2023-05-26T00:00:00"/>
    <s v=" "/>
    <s v="N"/>
    <s v=""/>
    <x v="0"/>
    <s v="Interés general y particular"/>
    <s v="N"/>
    <d v="2023-05-26T00:00:00"/>
    <d v="2023-05-26T00:00:00"/>
    <n v="1"/>
    <n v="15"/>
    <x v="0"/>
    <n v="15"/>
    <s v="cumple"/>
  </r>
  <r>
    <x v="0"/>
    <n v="2023003615"/>
    <x v="99"/>
    <s v="POR MEDIO DE LA PRESENTE JDK INGENIERIA Y CONSTRUCCION S.A.S. CON NIT 900.888.684-3 SOLICITA PRORROGA DE TIEMPO DE SUBSANACION DE LA RADICACION 20230441919"/>
    <s v="A"/>
    <s v="FCAJAS"/>
    <s v=" "/>
    <s v="Principal"/>
    <d v="2023-05-26T00:00:00"/>
    <s v="Origino"/>
    <s v="NRESPONS"/>
    <s v="Registros Pub y Redes Emp"/>
    <s v="Empresario"/>
    <s v="Finalizado"/>
    <s v=" "/>
    <s v="Asignado a"/>
    <s v="AMUNOZY"/>
    <s v="Registros Pub y Redes Emp"/>
    <s v="Juridica"/>
    <d v="2023-05-26T00:00:00"/>
    <s v="A"/>
    <s v=""/>
    <m/>
    <m/>
    <m/>
    <m/>
    <m/>
    <m/>
    <m/>
    <s v="Sin Identificación"/>
    <n v="1193414885"/>
    <s v="JUAN ESTEBAN DELGADO"/>
    <s v=""/>
    <s v=""/>
    <s v="Presencial con Carta"/>
    <s v="3127810420"/>
    <s v="3 Peticiones"/>
    <x v="3"/>
    <s v="Registros Publicos y Redes Emp"/>
    <s v="Derecho de peticion"/>
    <s v="."/>
    <s v="."/>
    <s v="26/05/2023. PRORROGA PROCEDE.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03 DE JULIO DE 2023, PARA RESOLVER EL REQUERIMIENTO CON RADICADO 20230441919 "/>
    <s v="."/>
    <s v="Finalizado"/>
    <s v="AMUNOZY"/>
    <d v="2023-05-26T00:00:00"/>
    <d v="2023-05-26T00:00:00"/>
    <s v=" "/>
    <s v="N"/>
    <s v=""/>
    <x v="0"/>
    <s v="Interés general y particular"/>
    <s v="N"/>
    <d v="2023-05-26T00:00:00"/>
    <d v="2023-05-26T00:00:00"/>
    <n v="1"/>
    <n v="15"/>
    <x v="0"/>
    <n v="15"/>
    <s v="cumple"/>
  </r>
  <r>
    <x v="0"/>
    <n v="2023003636"/>
    <x v="100"/>
    <s v="EN COMUNICACION DEL DIA 25052023 CON OFICIO 190.28.25 ALCALDIA YUMBO ENVIADO VIA EMAIL A CONTACTO CCC SOLICITAN UNA BASE DE DATOS DE LAS EMPRESAS UBICADAS EN EL SECTOR INDISTRIAL DEL MUPIO DE YUMBO CATEGORIZADAS POR SECTOR ECONOMICO"/>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DAVID RENE FLOREZ LENIS"/>
    <s v=""/>
    <s v="alcaldiayumbo@yumbo.gov.co"/>
    <s v="E-mail"/>
    <s v="3137065653"/>
    <s v="3 Peticiones"/>
    <x v="0"/>
    <s v="Registros Publicos y Redes Emp"/>
    <s v="Derecho de peticion"/>
    <s v="."/>
    <s v="."/>
    <s v="22023-00579 SANTIAGO DE CALI, 31 DE MAYO DE 2023 SEÑOR DAVID RENE FLOREZ LENIS ALCALDIA DE YUMBO ALCALDIAYUMBO@YUMBO.GOV.CO YUMBO CORDIAL SALUDO, DAMOS RESPUESTA A SU CORREO ELECTRÓNICO CON OFICIO NO. 190.25.25 DEL 25 DE MAYO DE 2023, RECIBIDO EN ESTA ENTIDAD EL MISMO DÍA, EN EL QUE SOLICITA: &quot;INFORMACIÓN DE LAS EMPRESAS UBICADAS EN EL SECTOR INDUSTRIAL DEL MUNICIPIO DE YUMBO, CATEGORIZADAS POR SECTOR ECONÓMIC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
    <s v="."/>
    <s v="Finalizado"/>
    <s v="XRIVERA"/>
    <d v="2023-05-31T00:00:00"/>
    <d v="2023-05-31T00:00:00"/>
    <s v="alcaldiayumbo@yumbo.gov.co alcaldiayumbo@yumbo.gov.co.rpost.biz miércoles 31/05/2023 11:08 a. m."/>
    <s v="N"/>
    <s v=""/>
    <x v="0"/>
    <s v="Interés general y particular"/>
    <s v="N"/>
    <d v="2023-05-31T00:00:00"/>
    <d v="2023-05-31T00:00:00"/>
    <n v="3"/>
    <n v="15"/>
    <x v="0"/>
    <n v="15"/>
    <s v="cumple"/>
  </r>
  <r>
    <x v="0"/>
    <n v="2023003639"/>
    <x v="100"/>
    <s v="EN COMUNICACION DEL DIA 26 MAYO 2023 ENVIADO POR EMAIL A CONTACTO CCC DE LA FISCALIA GENERAL DE LA NACION OFICIO 20380-01-02-156- 093 ORDEN DE POLICÍA JUDICIAL NO. 9186082 SOLICITA SIRVA INFORMAR SI EL CIUDADANO QUE A CONTINUACIÓN SE RELACIÓN, FIGURA EN LAS BASES DE DATOS DE ESA ENTIDAD, DE SER ASÍ, ALLEGAR INFORMACIÓN QUE PERMITA ESTABLECER SU UBICACIÓN ACTUAL: JAVIER GUILLERMO SANTANDER LOPEZ CC 13.063.134 BLEYDI SANCHEZ ARAUJO CC 26.648.656"/>
    <s v="A"/>
    <s v="LNDELGAD"/>
    <s v=" "/>
    <s v="Principal"/>
    <d v="2023-05-29T00:00:00"/>
    <s v="Origino"/>
    <s v="NRESPONS"/>
    <s v="Registros Pub y Redes Emp"/>
    <s v="Back (Registro)"/>
    <s v="Finalizado"/>
    <s v=" "/>
    <s v="Asignado a"/>
    <s v="XRIVERA"/>
    <s v="Registros Pub y Redes Emp"/>
    <s v="Back (Registro)"/>
    <d v="2023-05-29T00:00:00"/>
    <s v="A"/>
    <s v="NO APLICA"/>
    <m/>
    <m/>
    <m/>
    <m/>
    <m/>
    <m/>
    <m/>
    <s v="Sin Identificación"/>
    <n v="94451637"/>
    <s v="JAVIER ALBERTO PADILLA AVILA"/>
    <s v="3989980"/>
    <s v="javier.padilla@fiscalia.gov.co"/>
    <s v="E-mail"/>
    <s v=""/>
    <s v="3 Peticiones"/>
    <x v="0"/>
    <s v="Registros Publicos y Redes Emp"/>
    <s v="Derecho de peticion"/>
    <s v="."/>
    <s v="."/>
    <s v="2023-00595 SANTIAGO DE CALI, 31 DE MAYO DE 2022 SEÑORES FISCALIA GENERAL DE LA NACION ATENCIÓN: JAVIER ALBERTO PADILLA AVILA ASISTENTE FISCAL SECCIONAL 156 YUMBO CARLOSA.ERASO@FISCALIA.GOV.CO JAVIER.PADILLA@FISCALIA.GOV.CO YUMBO CORDIAL SALUDO DAMOS RESPUESTA A SU OFICIO NUC. 768926000190201902546 DEL 26 DE MAYO DE 2023, RECIBIDO EN ESTA ENTIDAD EL MISMO DÍA, EN EL CUAL SOLICITA: &quot;SIRVA INFORMAR SI EL CIUDADANO QUE A CONTINUACIÓN SE RELACIÓN, FIGURA EN LAS BASES DE DATOS DE ESA ENTIDAD, DE SER ASÍ, ALLEGAR INFORMACIÓN QUE PERMITA ESTABLECER SU UBICACIÓN ACTUAL: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s v="."/>
    <s v="Finalizado"/>
    <s v="XRIVERA"/>
    <d v="2023-05-31T00:00:00"/>
    <d v="2023-05-31T00:00:00"/>
    <s v="carlosa.eraso@fiscalia.gov.co javier.padilla@fiscalia.gov.co miércoles 31/05/2023 10:40 a. m. "/>
    <s v="N"/>
    <s v=""/>
    <x v="0"/>
    <s v=""/>
    <s v="N"/>
    <d v="2023-05-31T00:00:00"/>
    <d v="2023-05-31T00:00:00"/>
    <n v="3"/>
    <n v="15"/>
    <x v="0"/>
    <n v="15"/>
    <s v="cumple"/>
  </r>
  <r>
    <x v="0"/>
    <n v="2023003642"/>
    <x v="100"/>
    <s v="SE SOLICITA CERTIFICADO DEL SEÑOR JHON JADER MONTOYA LUCUMI CON CEDULA DE 1143992861, EL CUAL TIENE UNA RESEÑA Y SOLICITA UN CERTIFICADO DE NO FIGURA, QUE NO TIENE NINGUN TIPO DE REGISTRO EN CAMARA DE COMERCIO."/>
    <s v="A"/>
    <s v="YSANTANA"/>
    <s v=" "/>
    <s v="Agua Blanca"/>
    <d v="2023-05-29T00:00:00"/>
    <s v="Origino"/>
    <s v="NRESPONS"/>
    <s v="Registros Pub y Redes Emp"/>
    <s v="Back (Registro)"/>
    <s v="Finalizado"/>
    <s v=" "/>
    <s v="Asignado a"/>
    <s v="CMARTINE"/>
    <s v="Registros Pub y Redes Emp"/>
    <s v="Juridica"/>
    <d v="2023-05-29T00:00:00"/>
    <s v="A"/>
    <s v=""/>
    <m/>
    <m/>
    <m/>
    <m/>
    <m/>
    <m/>
    <m/>
    <s v="Sin Identificación"/>
    <n v="1143987739"/>
    <s v="JULIANA ANDREA PALACIO GONZALEZ"/>
    <s v=""/>
    <s v="andreapalaciosrosero@gmail.com"/>
    <s v="Presencial Verbal"/>
    <s v="3137624084"/>
    <s v="3 Peticiones"/>
    <x v="0"/>
    <s v="Registros Publicos y Redes Emp"/>
    <s v="Derecho de peticion"/>
    <s v="."/>
    <s v="."/>
    <s v="CONTESTADO CON CARTA 2023-00676 DEL 14 DE JUNIO DE 2023, ASÍ: &quot;MEDIANTE PETICIÓN DEL 29 DE MAYO DE 2023, SOLICITÓ A ESTA CÁMARA DE COMERCIO UN CERTIFICADO DE NO FIGURA A NOMBRE DE JHON JADER MONTOYA LUCUMÍ, IDENTIFICADO CON LA CÉDULA DE CIUDADANÍA NO. 114399286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JHON JADER MONTOYA LUCUMÍ, IDEN"/>
    <s v="."/>
    <s v="Finalizado"/>
    <s v="CMARTINE"/>
    <d v="2023-06-14T00:00:00"/>
    <d v="2023-06-14T00:00:00"/>
    <s v=" "/>
    <s v="N"/>
    <s v=""/>
    <x v="0"/>
    <s v="Interés general y particular"/>
    <s v="N"/>
    <d v="2023-06-14T00:00:00"/>
    <d v="2023-06-14T00:00:00"/>
    <n v="12"/>
    <n v="15"/>
    <x v="0"/>
    <n v="15"/>
    <s v="cumple"/>
  </r>
  <r>
    <x v="0"/>
    <n v="2023003644"/>
    <x v="100"/>
    <s v="EN COMUNICACION DEL DIA 28 MAYO 2023 ENVIADO POR EMAIL A CONTACTO CCC DE LA POLICIA NACIONAL NOTICIA CRIMINAL NUMERO 760016099165202255622 SOLICITA A MENCIONADA ENTIDAD INFORME SI A NOMBRE DEL SEÑOR CARLOS ALBERTO HURTADO BECERRA, IDENTIFICADO CON LA CEDULA DE CIUDADANÍA NUMERO 16.893.947 FIGURA ALGÚN NEGOCIO COMERCIAL"/>
    <s v="A"/>
    <s v="LNDELGAD"/>
    <s v=" "/>
    <s v="Principal"/>
    <d v="2023-05-29T00:00:00"/>
    <s v="Origino"/>
    <s v="NRESPONS"/>
    <s v="Registros Pub y Redes Emp"/>
    <s v="Back (Registro)"/>
    <s v="Finalizado"/>
    <s v=" "/>
    <s v="Asignado a"/>
    <s v="XRIVERA"/>
    <s v="Registros Pub y Redes Emp"/>
    <s v="Back (Registro)"/>
    <d v="2023-05-29T00:00:00"/>
    <s v="A"/>
    <s v="NO APLICA"/>
    <m/>
    <m/>
    <m/>
    <m/>
    <m/>
    <m/>
    <m/>
    <s v="Sin Identificación"/>
    <m/>
    <s v="OLINDO HEBERTO QUIÑONES ANGULO"/>
    <s v="sn"/>
    <s v="Olindo.quinones@correo.policia.gov.co"/>
    <s v="E-mail"/>
    <s v="3183505649"/>
    <s v="3 Peticiones"/>
    <x v="0"/>
    <s v="Registros Publicos y Redes Emp"/>
    <s v="Derecho de peticion"/>
    <s v="."/>
    <s v="."/>
    <s v="2023-00597 SANTIAGO DE CALI, 31 DE MAYO DE 2023 SEÑORES MINISTERIO DE DEFENSA NACIONAL POLICIA NACIONAL ATENCIÓN: PATRULLERO OLINDO HEBERTO QUIÑONES ANGULO INVESTIGADOR UNIDAD BÁSICA DE INVESTIGACIÓN CRIMINAL PALMIRA OLINDO.QUINONES@CORREO.POLICIA.GOV.CO PALMIRA CORDIAL SALUDO, DAMOS RESPUESTA A SU OFICIO NRO. GS-2023- /REGIN-SIJIN. 29.25 O NOTICIA CRIMINAL NÚMERO 760016099165202255622 DEL 28 DE MAYO DE 2023, RECIBIDO EN ESTA ENTIDAD EL MISMO DÍA, EN EL QUE SOLICITA: &quot;INFORME SI A NOMBRE DEL SEÑOR CARLOS ALBERTO HURTADO BECERRA, IDENTIFICADO CON LA CEDULA DE CIUDADANÍA NUMERO 16.893.947 FIGURA ALGÚN NEGOCI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
    <s v="."/>
    <s v="Finalizado"/>
    <s v="XRIVERA"/>
    <d v="2023-05-31T00:00:00"/>
    <d v="2023-05-31T00:00:00"/>
    <s v="olindo.quinones@correo.policia.gov.co olindo.quinones@correo.policia.gov.co.rpost.biz miércoles 31/05/2023 2:25 p. m."/>
    <s v="N"/>
    <s v=""/>
    <x v="0"/>
    <s v=""/>
    <s v="N"/>
    <d v="2023-05-31T00:00:00"/>
    <d v="2023-05-31T00:00:00"/>
    <n v="3"/>
    <n v="15"/>
    <x v="0"/>
    <n v="15"/>
    <s v="cumple"/>
  </r>
  <r>
    <x v="0"/>
    <n v="2023003645"/>
    <x v="100"/>
    <s v="EN COMUNICACION DEL DIA 26052023 CON OFICIO URT-DJR 00627 DE LA UNIDAD DE RESTITUCION DE TIERRAS BOGOTA DC ENVIADO VIA EMAIL A CONTACTO CCC LA DIRECCIÓN JURÍDICA DE RESTITUCIÓN DE TIERRAS SE PERMITE SOLICITAR LA REMISIÓN DE CERTIFICADOS DE EXISTENCIA Y REPRESENTACIÓN LEGAL DE LAS SIGUIENTES PERSONAS JURÍDICAS REGISTRADAS EN LA CÁMARA DE COMERCIO DE CALI: - BANCO COOMEVA S.A. NIT 900.406.150-5 Y BANCO DE OCCIDENTE S.A. NIT 890.300.279-4"/>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PAULA ANDREA VILLA VÉLEZ"/>
    <s v=""/>
    <s v="david.perez@urt.gov.co"/>
    <s v="E-mail"/>
    <s v=""/>
    <s v="3 Peticiones"/>
    <x v="0"/>
    <s v="Registros Publicos y Redes Emp"/>
    <s v="Derecho de peticion"/>
    <s v="."/>
    <s v="."/>
    <s v="2023-00598 SANTIAGO DE CALI, 31 DE MAYO DE 2023 SEÑORES UNIDAD DE RESTITUCIÓN DE TIERRAS PAULA ANDREA VILLA VÉLEZ DIRECTORA JURÍDICA DE RESTITUCIÓN DAVID.PEREZ@URT.GOV.CO LAURA.ROJASE@URT.GOV.CO BOGOTÁ D.C. CORDIAL SALUDO DAMOS RESPUESTA A SU OFICIO URT-DJR-00627 DEL 26 DE MAYO DE 2023, RECIBIDO EN ESTA ENTIDAD EL MISMO DIA, EN EL CUAL SOLICITA: &quot;SOLICITAR LA REMISIÓN DE CERTIFICADOS DE EXISTENCIA Y REPRESENTACIÓN LEGAL DE LAS SIGUIENTES PERSONAS JURÍDICAS REGISTRADAS EN LA CÁMARA DE COMERCIO DE CALI: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
    <s v="."/>
    <s v="Finalizado"/>
    <s v="XRIVERA"/>
    <d v="2023-05-31T00:00:00"/>
    <d v="2023-05-31T00:00:00"/>
    <s v="david.perez@urt.gov.co laura.rojase@urt.gov.co miércoles 31/05/2023 3:31 p. m. "/>
    <s v="N"/>
    <s v=""/>
    <x v="0"/>
    <s v=""/>
    <s v="N"/>
    <d v="2023-05-31T00:00:00"/>
    <d v="2023-05-31T00:00:00"/>
    <n v="3"/>
    <n v="15"/>
    <x v="0"/>
    <n v="15"/>
    <s v="cumple"/>
  </r>
  <r>
    <x v="0"/>
    <n v="2023003646"/>
    <x v="100"/>
    <s v="SE SOLICITA CERTIFICADO DEL SEÑOR MIGUEL ANGEL BARRIENTOS LONDOÑO CON CEDULA 1143951290, EL CUAL TIENE UNA RESEÑA Y SOLICITA UN CERTIFICADO DE NO FIGURA, QUE NO CUENTA CON NINGUN TIPO DE REGISTRO EN CAMARA DE COMERCIO."/>
    <s v="A"/>
    <s v="YSANTANA"/>
    <s v=" "/>
    <s v="Agua Blanca"/>
    <d v="2023-05-29T00:00:00"/>
    <s v="Origino"/>
    <s v="NRESPONS"/>
    <s v="Registros Pub y Redes Emp"/>
    <s v="Back (Registro)"/>
    <s v="Finalizado"/>
    <s v=" "/>
    <s v="Asignado a"/>
    <s v="CMARTINE"/>
    <s v="Registros Pub y Redes Emp"/>
    <s v="Juridica"/>
    <d v="2023-05-29T00:00:00"/>
    <s v="A"/>
    <s v=""/>
    <m/>
    <m/>
    <m/>
    <m/>
    <m/>
    <m/>
    <m/>
    <s v="Sin Identificación"/>
    <n v="1193511477"/>
    <s v="MARIA LUISA LONDOÑO CORREA"/>
    <s v=""/>
    <s v="marialuisalondoñocorrea@gmail.com"/>
    <s v="Presencial Verbal"/>
    <s v="3117418008"/>
    <s v="3 Peticiones"/>
    <x v="0"/>
    <s v="Registros Publicos y Redes Emp"/>
    <s v="Derecho de peticion"/>
    <s v="."/>
    <s v="."/>
    <s v="CONTESTADO CON CARTA 2023-00687 DEL 14 DE JUNIO DE 2023, ASÍ: &quot;MEDIANTE PETICIÓN DEL 29 DE MAYO DE 2023, SOLICITÓ A ESTA CÁMARA DE COMERCIO UN CERTIFICADO DE NO FIGURA A NOMBRE DE MIGUEL ÁNGEL BARRIENTOS LONDOÑO, IDENTIFICADO CON LA CÉDULA DE CIUDADANÍA NO. 114395129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MIGUEL ÁNGEL BARRIENTOS L"/>
    <s v="."/>
    <s v="Finalizado"/>
    <s v="CMARTINE"/>
    <d v="2023-06-14T00:00:00"/>
    <d v="2023-06-14T00:00:00"/>
    <s v=" "/>
    <s v="N"/>
    <s v=""/>
    <x v="0"/>
    <s v="Interés general y particular"/>
    <s v="N"/>
    <d v="2023-06-14T00:00:00"/>
    <d v="2023-06-14T00:00:00"/>
    <n v="12"/>
    <n v="15"/>
    <x v="0"/>
    <n v="15"/>
    <s v="cumple"/>
  </r>
  <r>
    <x v="0"/>
    <n v="2023003648"/>
    <x v="100"/>
    <s v="EN COMUNICACION DEL DIA 170520213 CON EMAIL ENVIADO A CONTACTO CCC LA SOCIEDAD PRACO DIDACOL SAS NIT 860047657-1 SOLICITA SE ACTUALICE EL NOMBRE DE LA RESEÑA EN LAS MATRICULAS 397660-2 681495-2 Y 981180-2 YA QUE SE EFECTUO LA REFORMA EN CAMBIO DEL NOMBRE DE LA SOCIEDAD REGISTRADA EN LA CC BOGOTA CON NOMBRE INCHCAPE COLOMBIA SAS"/>
    <s v="A"/>
    <s v="JCMARIN"/>
    <s v=" "/>
    <s v="Obrero"/>
    <d v="2023-05-29T00:00:00"/>
    <s v="Origino"/>
    <s v="NRESPONS"/>
    <s v="Registros Pub y Redes Emp"/>
    <s v="Empresario"/>
    <s v="Finalizado"/>
    <s v=" "/>
    <s v="Asignado a"/>
    <s v="SORTIZ"/>
    <s v="Registros Pub y Redes Emp"/>
    <s v="Back Correcciones Registro"/>
    <d v="2023-05-29T00:00:00"/>
    <s v="A"/>
    <s v="MERCANTIL"/>
    <n v="379660"/>
    <n v="20230569872"/>
    <m/>
    <m/>
    <m/>
    <m/>
    <m/>
    <s v="Inscrito"/>
    <m/>
    <s v="MARIO DUBAN DOMUINGUEZ MALAGON"/>
    <s v="4238300"/>
    <s v="ext_camilo.llanos@inchcape.com.co"/>
    <s v="E-mail"/>
    <s v=""/>
    <s v="2 Del tramite del documento"/>
    <x v="7"/>
    <s v="Registros Publicos y Redes Emp"/>
    <s v="Inscripción"/>
    <s v="."/>
    <s v="."/>
    <s v="AL NUMCONSECUTIVO 379644 SE MODIFICO LA RESEÑA DE ACUERDO A LA SOLICITUD. SE ENVIA RESPUESTA AL CORREO ELECTRONICO EXT_CAMILO.LLANOS@INCHCAPE.COM.CO; EXT_CAMILO.LLANOS@INCHCAPE.COM.CO.RPOST.BIZ"/>
    <s v="."/>
    <s v="Finalizado"/>
    <s v="SORTIZ"/>
    <d v="2023-06-04T00:00:00"/>
    <d v="2023-06-04T00:00:00"/>
    <s v=" "/>
    <s v="N"/>
    <s v=""/>
    <x v="0"/>
    <s v="."/>
    <s v="N"/>
    <d v="2023-06-04T00:00:00"/>
    <d v="2023-06-04T00:00:00"/>
    <n v="5"/>
    <n v="15"/>
    <x v="0"/>
    <n v="15"/>
    <s v="cumple"/>
  </r>
  <r>
    <x v="0"/>
    <n v="2023003651"/>
    <x v="100"/>
    <s v="EN COMUNICACION DEL DIA 25 MAYO 2023 MEDIANTE DERECHO DE PETICION EL SR ANDRES MAURICIO PIEDRAHITA CON ASUNTO SOLICITUD DE INFORMACIÓN CÁMARA Y COMERCIO (LISTADO DE EMPRESAS) SOLICITA CON SU AMABLE COLABORACIÓN DE PODER SOLICITAR LAS BASES DE DATOS SOBRE LAS INDUSTRIAS DEL VALLE DEL CAUCA, PUESTO QUE ESTA INFORMACIÓN VA HACER UTILIZADA PARA DIVULGACIÓN INSTITUCIONAL E INVESTIGACIÓN DE MERCADOS EN EL SECTOR DE LA EDUCACIÓN."/>
    <s v="A"/>
    <s v="LNDELGAD"/>
    <s v=" "/>
    <s v="Principal"/>
    <d v="2023-05-29T00:00:00"/>
    <s v="Origino"/>
    <s v="NRESPONS"/>
    <s v="Registros Pub y Redes Emp"/>
    <s v="Back (Registro)"/>
    <s v="Finalizado"/>
    <s v=" "/>
    <s v="Asignado a"/>
    <s v="XRIVERA"/>
    <s v="Registros Pub y Redes Emp"/>
    <s v="Back (Registro)"/>
    <d v="2023-05-29T00:00:00"/>
    <s v="A"/>
    <s v="NO APLICA"/>
    <m/>
    <m/>
    <m/>
    <m/>
    <m/>
    <m/>
    <m/>
    <s v="Sin Identificación"/>
    <m/>
    <s v="ANDRES MAURICIO PIEDRAHITA"/>
    <s v="3188000"/>
    <s v="mercadeoinvestiga@uao.edu.co"/>
    <s v="E-mail"/>
    <s v="SN"/>
    <s v="3 Peticiones"/>
    <x v="0"/>
    <s v="Registros Publicos y Redes Emp"/>
    <s v="Derecho de peticion"/>
    <s v="."/>
    <s v="."/>
    <s v="22023-00613 SANTIAGO DE CALI, 05 DE JUNIO DE 2023 SEÑOR ANDRÉS MAURICIO PIEDRAHITA MERCADEOINVESTIGA@UAO.EDU.CO LA CIUDAD CORDIAL SALUDO, DAMOS RESPUESTA A SU CORREO ELECTRÓNICO DEL 25 DE MAYO DE 2023, RECIBIDO EN ESTA ENTIDAD EL MISMO DÍA, EN EL QUE SOLICITA: &quot;LAS BASES DE DATOS SOBRE LAS INDUSTRIAS DEL VALLE DEL CAUCA, PUESTO QUE ESTA INFORMACIÓN VA HACER UTILIZADA PARA DIVULGACIÓN INSTITUCIONAL E INVESTIGACIÓN DE MERCADOS EN EL SECTOR DE LA EDUC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
    <s v="."/>
    <s v="Finalizado"/>
    <s v="XRIVERA"/>
    <d v="2023-06-02T00:00:00"/>
    <d v="2023-06-05T00:00:00"/>
    <s v="mercadeoinvestiga@uao.edu.co mercadeoinvestiga@uao.edu.co.rpost.biz lunes 05/06/2023 10:06 a. m."/>
    <s v="N"/>
    <s v=""/>
    <x v="0"/>
    <s v="Interés general y particular"/>
    <s v="N"/>
    <d v="2023-06-05T00:00:00"/>
    <d v="2023-06-05T00:00:00"/>
    <n v="6"/>
    <n v="15"/>
    <x v="0"/>
    <n v="15"/>
    <s v="cumple"/>
  </r>
  <r>
    <x v="0"/>
    <n v="2023003655"/>
    <x v="100"/>
    <s v="EN COMUNICACION DEL DIA 25052023 CON RAD 2023-210-1755-1 DEL CDAV ENVIADO VIA EMAIL A CONTACTO CCC SOLICITAN SE INSCRIBA LA SANCIÓN POR INCUMPLIMIENTO CONTRACTUAL A LA EMPRESA CLEANER S.A., EN EL MARCO DEL CONTRATO DE PRESTACIÓN DE SERVICIOS NO. CDAV-C-175-2022 CELEBRADO CON EL CENTRO DE DIAGNÓSTICO AUTOMOTOR DEL VALLE LTDA."/>
    <s v="A"/>
    <s v="JCMARIN"/>
    <s v=" "/>
    <s v="Obrero"/>
    <d v="2023-05-29T00:00:00"/>
    <s v="Origino"/>
    <s v="NRESPONS"/>
    <s v="Registros Pub y Redes Emp"/>
    <s v="Back (Registro)"/>
    <s v="Finalizado"/>
    <s v=" "/>
    <s v="Asignado a"/>
    <s v="XRIVERA"/>
    <s v="Registros Pub y Redes Emp"/>
    <s v="Back (Registro)"/>
    <d v="2023-05-29T00:00:00"/>
    <s v="A"/>
    <s v="PROPONENTES"/>
    <n v="92150"/>
    <m/>
    <m/>
    <m/>
    <m/>
    <m/>
    <m/>
    <s v="Inscrito"/>
    <m/>
    <s v="JAIME CÁRDENAS TOBÓN"/>
    <s v="664 44 24"/>
    <s v="notificacionesjudiciales@cdav.gov.co"/>
    <s v="E-mail"/>
    <s v=""/>
    <s v="3 Peticiones"/>
    <x v="0"/>
    <s v="Registros Publicos y Redes Emp"/>
    <s v="Derecho de peticion"/>
    <s v="."/>
    <s v="."/>
    <s v=". 2023-00578 SANTIAGO DE CALI, 29 DE MAYO DE 2023 SEÑOR JAIME CÁRDENAS TOBÓN GERENTE CENTRO DE DIAGNÓSTICO AUTOMOTOR DEL VALLE LTDA NOTIFICACIONESJUDICIALES@CDAV.GOV.CO JAIME.CARDENAS@CDAV.GOV.CO LA CIUDAD CORDIAL SALUDO, MEDIANTE CORREO ELECTRÓNICO DEL 26 DE MAYO DE 2023, NOS COMUNICA &quot;LA RESOLUCIÓN NO. 139 DEL 25 DE MAYO DE 2023 &quot;POR MEDIO DE LA CUAL SE DECLARA EL INCUMPLIMIENTO PARCIAL Y SE HACE EFECTIVA LA CLÁUSULA PENAL PECUNIARIA DENTRO DEL CONTRATO DE PRESTACIÓN DE SERVICIOS NO. CDAV-C-175-2022, CELEBRADO ENTRE EL CENTRO DE DIAGNÓSTICO AUTOMOTOR DEL VALLE LTDA., Y LA EMPRESA CLEANER S.A.&quot; ASÍ COMO LA RESOLUCIÓN NO. 140 DEL 25 DE MAYO DE 2023 &quot;POR MEDIO DE LA CUAL SE RESUELVE RECURSO DE REPOSICIÓN INTERPUESTO POR LA COMPAÑÍA ASEGURADORA SEGUROS DEL ESTADO S.A., CONTRA LA RESOLUCIÓN NO. 139 DEL 25 DE MAYO DE 2023, &quot;POR MEDIO DE LA CUAL SE DECLARA EL INCUMPLIMIENTO PARCIAL Y SE HACE EFECTIVA LA CLÁUSULA PENAL PECUNIARIA DENTRO DEL CONTRATO DE PRESTACIÓN DE SERVICIOS NO. C"/>
    <s v="."/>
    <s v="Finalizado"/>
    <s v="XRIVERA"/>
    <d v="2023-05-29T00:00:00"/>
    <d v="2023-05-29T00:00:00"/>
    <s v="notificacionesjudiciales@cdav.gov.co notificacionesjudiciales@cdav.gov.co.rpost.biz jaime.cardenas@cdav.gov.co jaime.cardenas@cdav.gov.co.rpost.biz"/>
    <s v="N"/>
    <s v=""/>
    <x v="0"/>
    <s v=""/>
    <s v="N"/>
    <d v="2023-05-29T00:00:00"/>
    <d v="2023-05-29T00:00:00"/>
    <n v="1"/>
    <n v="15"/>
    <x v="0"/>
    <n v="15"/>
    <s v="cumple"/>
  </r>
  <r>
    <x v="0"/>
    <n v="2023003656"/>
    <x v="100"/>
    <s v="SE SOLICITA PRORROGA DE PLAZO PARA SUBSANAR EL REQUERIMIENTO DE LA RAD. 20230441125 DE LA SOCIEDAD SCALA SAS NIT 890332773 HECHO POR LA DRA. ALEXANDRA MUÑOZ"/>
    <s v="A"/>
    <s v="JCMARIN"/>
    <s v=" "/>
    <s v="Obrero"/>
    <d v="2023-05-29T00:00:00"/>
    <s v="Origino"/>
    <s v="NRESPONS"/>
    <s v="Registros Pub y Redes Emp"/>
    <s v="Empresario"/>
    <s v="Finalizado"/>
    <s v=" "/>
    <s v="Asignado a"/>
    <s v="AMUNOZY"/>
    <s v="Registros Pub y Redes Emp"/>
    <s v="Juridica"/>
    <d v="2023-05-29T00:00:00"/>
    <s v="A"/>
    <s v="PROPONENTES"/>
    <n v="38147"/>
    <n v="20230441125"/>
    <m/>
    <m/>
    <m/>
    <m/>
    <m/>
    <s v="Inscrito"/>
    <m/>
    <s v="JULIANA CONGO"/>
    <s v=""/>
    <s v="correo@scalasas.com"/>
    <s v="E-mail"/>
    <s v=""/>
    <s v="3 Peticiones"/>
    <x v="3"/>
    <s v="Registros Publicos y Redes Emp"/>
    <s v="Derecho de peticion"/>
    <s v="."/>
    <s v="."/>
    <s v="29/05/2023.PRORROGA PROCEDE.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28 DE JUNIO DE 2023, PARA RESOLVER EL REQUERIMIENTO CON RADICADO 20230441125 "/>
    <s v="."/>
    <s v="Finalizado"/>
    <s v="AMUNOZY"/>
    <d v="2023-05-29T00:00:00"/>
    <d v="2023-05-29T00:00:00"/>
    <s v=" "/>
    <s v="N"/>
    <s v=""/>
    <x v="0"/>
    <s v="."/>
    <s v="N"/>
    <d v="2023-05-29T00:00:00"/>
    <d v="2023-05-29T00:00:00"/>
    <n v="1"/>
    <n v="15"/>
    <x v="0"/>
    <n v="15"/>
    <s v="cumple"/>
  </r>
  <r>
    <x v="0"/>
    <n v="2023003663"/>
    <x v="100"/>
    <s v="EN COMUNICACION DEL DIA 26052026 CON EMAIL ENVIADO A CONTACTO CCC MEDIANTE PETICION EL SR. JOSE ALEJANDRO LOPEZ CARDENAS CC 943990369 TP 299716 DEL CSJ SOLICITA LA SIGUIENTE INFORMACIÓN SE ME INFORME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 CC 14937274 IVAN HERNAN NEIRA LEMOS"/>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ALEJANDRO LOPEZ CARDENAS"/>
    <s v=""/>
    <s v="judicial@synerjoy.com"/>
    <s v="E-mail"/>
    <s v="3165685382"/>
    <s v="3 Peticiones"/>
    <x v="0"/>
    <s v="Registros Publicos y Redes Emp"/>
    <s v="Derecho de peticion"/>
    <s v="."/>
    <s v="."/>
    <s v="2023-00609 SANTIAGO DE CALI, 02 DE JUNIO DE 2023 SEÑOR JOSE ALEJANDRO LOPEZ CARDENAS ALEJANDROLOPEZABOGADO@GMAIL.COM LA CIUDAD CORDIAL SALUDO, MEDIANTE ESCRITO DEL 26 DE MAYO DE 2023, RECIBIDO EN ESTA ENTIDAD EL 29 DE MAYO DE 2023, SOLICITÓ: &quot;SOLICITO MUY RESPETUOSAMENTE ME INFORMEN,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
    <s v="."/>
    <s v="Finalizado"/>
    <s v="XRIVERA"/>
    <d v="2023-06-02T00:00:00"/>
    <d v="2023-06-02T00:00:00"/>
    <s v="alejandrolopezabogado@gmail.com alejandrolopezabogado@gmail.com.rpost.biz viernes 02/06/2023 5:03 p. m."/>
    <s v="N"/>
    <s v=""/>
    <x v="0"/>
    <s v="Interés general y particular"/>
    <s v="N"/>
    <d v="2023-06-02T00:00:00"/>
    <d v="2023-06-02T00:00:00"/>
    <n v="5"/>
    <n v="15"/>
    <x v="0"/>
    <n v="15"/>
    <s v="cumple"/>
  </r>
  <r>
    <x v="0"/>
    <n v="2023003666"/>
    <x v="100"/>
    <s v="EN COMUNICACION DEL DIA 23 MAYO 2023 MEDIANTE DERECHO DE PETICION DE LA ENTIDAD COJAM -JAMUNDI VALLE LA SRA DIANA PATRICIA VELEZ ENRIQUEZ IDENTIFICADA CON LA CEDULA 38612898 DE CALI VALLE MUY RESPETUOSAMENTE ME DIRIJO A USTED CON EL UNICO FIN DE SOLICITARLES GENERE UN CERTIFICADO QUE DEMUESTRE REALMENTE MI INSOLVENCIA ECONOMICA. DIANA PATRICIA VELEZ ENRIQUEZ CC 38612898 COJAM JAMUNDI TD 6219 NUI 998444 BLOQUE 4 PABELLON 15 B CONDENADOS"/>
    <s v="A"/>
    <s v="LNDELGAD"/>
    <s v=" "/>
    <s v="Principal"/>
    <d v="2023-05-29T00:00:00"/>
    <s v="Origino"/>
    <s v="NRESPONS"/>
    <s v="Registros Pub y Redes Emp"/>
    <s v="Back (Registro)"/>
    <s v="Finalizado"/>
    <s v=" "/>
    <s v="Asignado a"/>
    <s v="CMARTINE"/>
    <s v="Registros Pub y Redes Emp"/>
    <s v="Juridica"/>
    <d v="2023-05-29T00:00:00"/>
    <s v="A"/>
    <s v="NO APLICA"/>
    <m/>
    <m/>
    <m/>
    <m/>
    <m/>
    <m/>
    <m/>
    <s v="Sin Identificación"/>
    <n v="38612898"/>
    <s v="DIANA PATRICIA VELEZ ENRIQUEZ"/>
    <s v=""/>
    <s v=""/>
    <s v="E-mail"/>
    <s v=""/>
    <s v="3 Peticiones"/>
    <x v="0"/>
    <s v="Registros Publicos y Redes Emp"/>
    <s v="Derecho de peticion"/>
    <s v="."/>
    <s v="."/>
    <s v="CONTESTADO CON CARTA 2023-00688 DEL 14 DE JUNIO DE 2023, ASÍ: &quot;MEDIANTE ESCRITO RECIBIDO EN ESTA CÁMARA DE COMERCIO EL 29 DE MAYO DE 2023, SOLICITÓ &quot;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A C"/>
    <s v="."/>
    <s v="Finalizado"/>
    <s v="CMARTINE"/>
    <d v="2023-06-14T00:00:00"/>
    <d v="2023-06-14T00:00:00"/>
    <s v=" "/>
    <s v="N"/>
    <s v=""/>
    <x v="0"/>
    <s v="Interés general y particular"/>
    <s v="N"/>
    <d v="2023-06-14T00:00:00"/>
    <d v="2023-06-14T00:00:00"/>
    <n v="12"/>
    <n v="15"/>
    <x v="0"/>
    <n v="15"/>
    <s v="cumple"/>
  </r>
  <r>
    <x v="0"/>
    <n v="2023003667"/>
    <x v="100"/>
    <s v="EN COMUNICACION DEL DIA 26052026 CON EMAIL ENVIADO A CONTACTO CCC MEDIANTE PETICION EL SR. JOSE ALEJANDRO LOPEZ CARDENAS CC 943990369 TP 299716 DEL CSJ SOLICITA LA SIGUIENTE INFORMACIÓN SE ME INFORME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 - CC 29063702 MARTHA GLADYS VARELA RAMIREZ - CC 27542305 SOFIA MARIA CARANGUAY DE ESCOBAR - CC 10478880 SILVIO AURELIO CERON GOMEZ - CC 30292375 MARIA STELLA DIAZ MENJURA - CC 29993184 MARIA DULFAY FERREIRA GIRALDO - CC 9073283 GABRIEL AGUILAR QUINCHE - CC 5213784 FRANCO JESUS CAICEDO PORTILLA"/>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JOSE ALEJANDRO LOPEZ CARDENAS"/>
    <s v=""/>
    <s v="judicial@synerjoy.com"/>
    <s v="E-mail"/>
    <s v="3165685382"/>
    <s v="3 Peticiones"/>
    <x v="0"/>
    <s v="Registros Publicos y Redes Emp"/>
    <s v="Derecho de peticion"/>
    <s v="."/>
    <s v="."/>
    <s v="2023-00610 SANTIAGO DE CALI, 02 DE JUNIO DE 2023 SEÑOR ALEJANDRO BLANCO TORO JUDICIAL@SYNERJOY.COM LA CIUDAD CORDIAL SALUDO, MEDIANTE CORREO ELECTRÓNICO DEL 26 DE MAYO DE 2023, RECIBIDO EN ESTA ENTIDAD EL MISMO DÍA, SOLICITÓ: &quot;SOLICITO MUY RESPETUOSAMENTE ME INFORMEN, LA DIRECCIÓN FÍSICA Y/O ELECTRÓNICA Y EL N ?MERO TELEFÓNICO DE CONTACTO QUE REPOSE EN SUS BASES DE DATOS DE LOS DEUDORES QUE SE ENCUENTRAN MENCIONADOS EN EL HECHO PRIMERO DEL PRESENTE ESCRITO, CON EL OBJETIVO DE PROCEDER CON SU DEBIDA NOTIFICACIÓN Y GARANTIZARLE SU DERECHO FUNDAMENTAL AL DEBIDO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
    <s v="."/>
    <s v="Finalizado"/>
    <s v="XRIVERA"/>
    <d v="2023-06-02T00:00:00"/>
    <d v="2023-06-02T00:00:00"/>
    <s v="judicial@synerjoy.com judicial@synerjoy.com.rpost.biz viernes 02/06/2023 5:33 p. m."/>
    <s v="N"/>
    <s v=""/>
    <x v="0"/>
    <s v="Interés general y particular"/>
    <s v="N"/>
    <d v="2023-06-02T00:00:00"/>
    <d v="2023-06-02T00:00:00"/>
    <n v="5"/>
    <n v="15"/>
    <x v="0"/>
    <n v="15"/>
    <s v="cumple"/>
  </r>
  <r>
    <x v="0"/>
    <n v="2023003668"/>
    <x v="100"/>
    <s v="EN COMUNICACION DEL DIA 15 MAYO 2023 MEDIANTE DERECHO DE PETICION DE LA ENTIDAD COJAM -JAMUNDI VALLE LA SRA JENNIFER YAMILE MADROÑERO BOLAÑOS IDENTIFICADA CON LA CEDULA 1085326942 RESPETUOSAMENTE ME DIRIJO A USTED CON EL UNICO FIN DE SOLICITARLES GENERE UN CERTIFICADO QUE DEMUESTRE REALMENTE MI INSOLVENCIA ECONOMICA. JENNIFER YAMILE MADROÑERO BOLAÑOS CC 1085326942 COJAM JAMUNDI TD 7098 NUI 1122438 BLOQUE 4 PABELLON 15 B"/>
    <s v="A"/>
    <s v="LNDELGAD"/>
    <s v=" "/>
    <s v="Principal"/>
    <d v="2023-05-29T00:00:00"/>
    <s v="Origino"/>
    <s v="NRESPONS"/>
    <s v="Registros Pub y Redes Emp"/>
    <s v="Back (Registro)"/>
    <s v="Finalizado"/>
    <s v=" "/>
    <s v="Asignado a"/>
    <s v="CMARTINE"/>
    <s v="Registros Pub y Redes Emp"/>
    <s v="Juridica"/>
    <d v="2023-05-29T00:00:00"/>
    <s v="A"/>
    <s v="NO APLICA"/>
    <m/>
    <m/>
    <m/>
    <m/>
    <m/>
    <m/>
    <m/>
    <s v="Sin Identificación"/>
    <n v="1085326942"/>
    <s v="JENNIFER YAMILE MADROÑERO BOLAÑOS"/>
    <s v=""/>
    <s v=""/>
    <s v="E-mail"/>
    <s v=""/>
    <s v="3 Peticiones"/>
    <x v="0"/>
    <s v="Registros Publicos y Redes Emp"/>
    <s v="Derecho de peticion"/>
    <s v="."/>
    <s v="."/>
    <s v="CONTESTADO CON CARTA 2023-00689 DEL 14 DE JUNIO DE 2023, ASÍ: &quot;MEDIANTE ESCRITO RECIBIDO EN ESTA CÁMARA DE COMERCIO EL 29 DE MAYO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
    <s v="."/>
    <s v="Finalizado"/>
    <s v="CMARTINE"/>
    <d v="2023-06-14T00:00:00"/>
    <d v="2023-06-14T00:00:00"/>
    <s v=" "/>
    <s v="N"/>
    <s v=""/>
    <x v="0"/>
    <s v="Interés general y particular"/>
    <s v="N"/>
    <d v="2023-06-14T00:00:00"/>
    <d v="2023-06-14T00:00:00"/>
    <n v="12"/>
    <n v="15"/>
    <x v="0"/>
    <n v="15"/>
    <s v="cumple"/>
  </r>
  <r>
    <x v="0"/>
    <n v="2023003669"/>
    <x v="100"/>
    <s v="EN COMUNICACION DEL DIA 15 MAYO 2023 MEDIANTE DERECHO DE PETICION DE LA ENTIDAD COJAM -JAMUNDI VALLE LA SRA MARIA AIDE ENRIQUEZ GUERRERO IDENTIFICADA CON LA CEDULA 66830786 RESPETUOSAMENTE ME DIRIJO A USTED CON EL UNICO FIN DE SOLICITARLES GENERE UN CERTIFICADO QUE DEMUESTRE REALMENTE MI INSOLVENCIA ECONOMICA. MARIA AIDE ENRIQUEZ GUERRERO CC 66830786 COJAM JAMUNDI TD 6224 NUI 85209 BLOQUE 4 PABELLON 15 B"/>
    <s v="A"/>
    <s v="LNDELGAD"/>
    <s v=" "/>
    <s v="Principal"/>
    <d v="2023-05-29T00:00:00"/>
    <s v="Origino"/>
    <s v="NRESPONS"/>
    <s v="Registros Pub y Redes Emp"/>
    <s v="Back (Registro)"/>
    <s v="Finalizado"/>
    <s v=" "/>
    <s v="Asignado a"/>
    <s v="CMARTINE"/>
    <s v="Registros Pub y Redes Emp"/>
    <s v="Juridica"/>
    <d v="2023-05-29T00:00:00"/>
    <s v="A"/>
    <s v="NO APLICA"/>
    <m/>
    <m/>
    <m/>
    <m/>
    <m/>
    <m/>
    <m/>
    <s v="Sin Identificación"/>
    <n v="66830786"/>
    <s v="MARIA AIDE ENRIQUEZ GUERRERO"/>
    <s v=""/>
    <s v=""/>
    <s v="E-mail"/>
    <s v=""/>
    <s v="3 Peticiones"/>
    <x v="0"/>
    <s v="Registros Publicos y Redes Emp"/>
    <s v="Derecho de peticion"/>
    <s v="."/>
    <s v="."/>
    <s v="CONTESTADO CON CARTA 2023-00690 DEL 14 DE JUNIO DE 2023, ASÍ: &quot;MEDIANTE ESCRITO RECIBIDO EN ESTA CÁMARA DE COMERCIO EL 29 DE MAYO DE 2023, SOLICITÓ &quot;SE GENERE UN CERTIFICADO QUE DEMUESTRE REALMENTE MI INSOLVENCIA ECONÓMI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LE COMUNICAMOS QUE LA CÁMARA DE COMERCIO NO EXPIDE &quot;CERTIFICADO QUE DEMUESTRE REALMENTE MI INSOLVENCIA ECONÓMICA&quot;. ASÍ LAS COSAS, PROCEDIMOS A REALIZAR L"/>
    <s v="."/>
    <s v="Finalizado"/>
    <s v="CMARTINE"/>
    <d v="2023-06-14T00:00:00"/>
    <d v="2023-06-14T00:00:00"/>
    <s v=" "/>
    <s v="N"/>
    <s v=""/>
    <x v="0"/>
    <s v="Interés general y particular"/>
    <s v="N"/>
    <d v="2023-06-14T00:00:00"/>
    <d v="2023-06-14T00:00:00"/>
    <n v="12"/>
    <n v="15"/>
    <x v="0"/>
    <n v="15"/>
    <s v="cumple"/>
  </r>
  <r>
    <x v="0"/>
    <n v="2023003670"/>
    <x v="100"/>
    <s v="EN COMUNICACION DEL DIA 26052026 CON EMAIL ENVIADO A CONTACTO CCC MEDIANTE PETICION EL SR. JOSE ALEJANDRO LOPEZ CARDENAS CC 943990369 TP 299716 DEL CSJ SOLICITA LA SIGUIENTE INFORMACIÓN SE ME INFORME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 LISTA LARGA"/>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JOSE ALEJANDRO LOPEZ CARDENAS"/>
    <s v=""/>
    <s v="judicial@synerjoy.com"/>
    <s v="E-mail"/>
    <s v="3165685382"/>
    <s v="3 Peticiones"/>
    <x v="0"/>
    <s v="Registros Publicos y Redes Emp"/>
    <s v="Derecho de peticion"/>
    <s v="."/>
    <s v="."/>
    <s v="2023-00611 SANTIAGO DE CALI, 02 DE JUNIO DE 2023 SEÑOR JAVIER MAURICIO UNIGARRO PAREDES MAURICIO.UNIGARRO@HOTMAIL.COM MAO933@HOTMAIL.COM LA CIUDAD CORDIAL SALUDO, MEDIANTE CORREO ELECTRÓNICO DEL 26 DE MAYO DE 2023, RECIBIDO EN ESTA ENTIDAD EL MISMO DÍA, SOLICITÓ: &quot;SOLICITO MUY RESPETUOSAMENTE ME INFORMEN, LA DIRECCIÓN FÍSICA Y/O ELECTRÓNICA Y EL N ?MERO TELEFÓNICO DE CONTACTO QUE REPOSE EN SUS BASES DE DATOS DE LOS DEUDORES QUE SE ENCUENTRAN MENCIONADOS EN EL HECHO PRIMERO DEL PRESENTE ESCRITO, CON EL OBJETIVO DE PROCEDER CON SU DEBIDA NOTIFICACIÓN Y GARANTIZARLE SU DERECHO FUNDAMENTAL AL DEBIDO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
    <s v="."/>
    <s v="Finalizado"/>
    <s v="XRIVERA"/>
    <d v="2023-06-02T00:00:00"/>
    <d v="2023-06-02T00:00:00"/>
    <s v="mauricio.unigarro@hotmail.com mao933@hotmail.com viernes 02/06/2023 5:44 p. m. "/>
    <s v="N"/>
    <s v=""/>
    <x v="0"/>
    <s v="Interés general y particular"/>
    <s v="N"/>
    <d v="2023-06-02T00:00:00"/>
    <d v="2023-06-02T00:00:00"/>
    <n v="5"/>
    <n v="15"/>
    <x v="0"/>
    <n v="15"/>
    <s v="cumple"/>
  </r>
  <r>
    <x v="0"/>
    <n v="2023003671"/>
    <x v="100"/>
    <s v="EN COMUNICACION DEL DIA 26052026 CON EMAIL ENVIADO A CONTACTO CCC MEDIANTE PETICION EL SR. JOSE ALEJANDRO LOPEZ CARDENAS CC 943990369 TP 299716 DEL CSJ SOLICITA LA SIGUIENTE INFORMACIÓN SE ME INFORME LA DIRECCIÓN FÍSICA Y/O ELECTRÓNICA Y EL NÚMERO TELEFÓNICO DE CONTACTO QUE REPOSE EN SUS BASES DE DATOS DE LA DEUDORA QUE SE ENCUENTRA MENCIONADA EN EL HECHO PRIMERO DEL PRESENTE ESCRITO, CON EL OBJETIVO DE PROCEDER CON SU DEBIDA NOTIFICACIÓN Y GARANTIZARLE SU DERECHO FUNDAMENTAL AL DEBIDO PROCESO DE LAS PERSONAS RELACIONADAS EN EL OFICIO"/>
    <s v="A"/>
    <s v="JCMARIN"/>
    <s v=" "/>
    <s v="Obrero"/>
    <d v="2023-05-29T00:00:00"/>
    <s v="Origino"/>
    <s v="NRESPONS"/>
    <s v="Registros Pub y Redes Emp"/>
    <s v="Back (Registro)"/>
    <s v="Finalizado"/>
    <s v=" "/>
    <s v="Asignado a"/>
    <s v="XRIVERA"/>
    <s v="Registros Pub y Redes Emp"/>
    <s v="Back (Registro)"/>
    <d v="2023-05-29T00:00:00"/>
    <s v="A"/>
    <s v=""/>
    <m/>
    <m/>
    <m/>
    <m/>
    <m/>
    <m/>
    <m/>
    <s v="Sin Identificación"/>
    <m/>
    <s v="JOSE ALEJANDRO LOPEZ CARDENAS"/>
    <s v=""/>
    <s v="judicial@synerjoy.com"/>
    <s v="E-mail"/>
    <s v="3165685382"/>
    <s v="3 Peticiones"/>
    <x v="0"/>
    <s v="Registros Publicos y Redes Emp"/>
    <s v="Derecho de peticion"/>
    <s v="."/>
    <s v="."/>
    <s v="2023-00612 SANTIAGO DE CALI, 02 DE JUNIO DE 2023 SEÑOR CRISTHYAN DAVID GOMEZ LASSO CRIS.THYAN2010@HOTMAIL.COM LA CIUDAD CORDIAL SALUDO, MEDIANTE CORREO ELECTRÓNICO DEL 26 DE MAYO DE 2023, RECIBIDO EN ESTA ENTIDAD EL MISMO DÍA, SOLICITÓ: &quot;SOLICITO MUY RESPETUOSAMENTE ME INFORMEN, LA DIRECCIÓN FÍSICA Y/O ELECTRÓNICA Y EL N ?MERO TELEFÓNICO DE CONTACTO QUE REPOSE EN SUS BASES DE DATOS DE LOS DEUDORES QUE SE ENCUENTRAN MENCIONADOS EN EL HECHO PRIMERO DEL PRESENTE ESCRITO, CON EL OBJETIVO DE PROCEDER CON SU DEBIDA NOTIFICACIÓN Y GARANTIZARLE SU DERECHO FUNDAMENTAL AL DEBIDO PROCES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
    <s v="."/>
    <s v="Finalizado"/>
    <s v="XRIVERA"/>
    <d v="2023-06-02T00:00:00"/>
    <d v="2023-06-02T00:00:00"/>
    <s v="cris.thyan2010@hotmail.com cris.thyan2010@hotmail.com.rpost.biz viernes 02/06/2023 6:05 p. m."/>
    <s v="N"/>
    <s v=""/>
    <x v="0"/>
    <s v="Interés general y particular"/>
    <s v="N"/>
    <d v="2023-06-02T00:00:00"/>
    <d v="2023-06-02T00:00:00"/>
    <n v="5"/>
    <n v="15"/>
    <x v="0"/>
    <n v="15"/>
    <s v="cumple"/>
  </r>
  <r>
    <x v="0"/>
    <n v="2023003679"/>
    <x v="101"/>
    <s v="EN COMUNICACION DEL DIA 26 MAYO 2023 MEDIANTE DERECHO DE PETICION DEL SR IVÁN DARÍO MARÍN FIGUEROA SOLICITA AMABLEMENTE UNA BASE DE DATOS DE LAS MIPYMES REGISTRADAS EN LA COMUNA DOS DE LA CIUDAD SANTIAGO DE CALI, EL OBJETIVO ES REALIZAR UNA VALIDACIÓN DE MERCADO PARA NUESTRO PROYECTO DE GRADO DE MAESTRÍA EN ADMINISTRACIÓN DE EMPRESAS DE LA UNIVERSIDAD EAN."/>
    <s v="A"/>
    <s v="LNDELGAD"/>
    <s v=" "/>
    <s v="Principal"/>
    <d v="2023-05-30T00:00:00"/>
    <s v="Origino"/>
    <s v="NRESPONS"/>
    <s v="Registros Pub y Redes Emp"/>
    <s v="Back (Registro)"/>
    <s v="Finalizado"/>
    <s v=" "/>
    <s v="Asignado a"/>
    <s v="XRIVERA"/>
    <s v="Registros Pub y Redes Emp"/>
    <s v="Back (Registro)"/>
    <d v="2023-05-30T00:00:00"/>
    <s v="A"/>
    <s v="NO APLICA"/>
    <m/>
    <m/>
    <m/>
    <m/>
    <m/>
    <m/>
    <m/>
    <s v="Sin Identificación"/>
    <m/>
    <s v="IVÁN DARÍO MARÍN FIGUEROA"/>
    <s v="SN"/>
    <s v="imarinf06080@universidadean.edu.co"/>
    <s v="E-mail"/>
    <s v="3186343669"/>
    <s v="3 Peticiones"/>
    <x v="0"/>
    <s v="Registros Publicos y Redes Emp"/>
    <s v="Derecho de peticion"/>
    <s v="."/>
    <s v="."/>
    <s v="2023-00616 SANTIAGO DE CALI, 05 DE JUNIO DE 2023 SEÑOR IVÁN DARÍO MARÍN FIGUEROA MERCADEOINVESTIGA@UAO.EDU.CO LA CIUDAD CORDIAL SALUDO, DAMOS RESPUESTA A SU CORREO ELECTRÓNICO DEL 26 DE MAYO DE 2023, RECIBIDO EN ESTA ENTIDAD EL MISMO DÍA, EN EL QUE SOLICITA: &quot;AMABLEMENTE UNA BASE DE DATOS DE LAS MIPYMES REGISTRADAS EN LA COMUNA DOS DE LA CIUDAD SANTIAGO DE CALI, EL OBJETIVO ES REALIZAR UNA VALIDACIÓN DE MERCADO PARA NUESTRO PROYECTO DE GRADO DE MAESTRÍA EN ADMINISTRACIÓN DE EMPRESAS DE LA UNIVERSIDAD EAN, A TRAVÉS DE UNA ENCUESTA ENVIADA POR CORREO ELECTRÓNICO, NOS GUSTARÍA CONOCER SI TIENE ALGÚN COSTO POR EL ACCESO A LA INFORMACIÓN Y CUÁL SERÍA EL PASO A SEGUIR.&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s v="."/>
    <s v="Finalizado"/>
    <s v="XRIVERA"/>
    <d v="2023-06-02T00:00:00"/>
    <d v="2023-06-05T00:00:00"/>
    <s v="mercadeoinvestiga@uao.edu.co mercadeoinvestiga@uao.edu.co.rpost.biz lunes 05/06/2023 5:24 p. m."/>
    <s v="N"/>
    <s v=""/>
    <x v="0"/>
    <s v="Interés general y particular"/>
    <s v="N"/>
    <d v="2023-06-05T00:00:00"/>
    <d v="2023-06-05T00:00:00"/>
    <n v="5"/>
    <n v="15"/>
    <x v="0"/>
    <n v="15"/>
    <s v="cumple"/>
  </r>
  <r>
    <x v="0"/>
    <n v="2023003681"/>
    <x v="101"/>
    <s v="EN COMUNICACION DEL DIA 24 MAYO 2023 MEDIANTE DERECHO DE PETICION DE LA ENTIDAD UNIDAD DE RESTITUCION DE TIERRAS RADICADO 202302235 SOLICITA LA SIGUIENTE INFORMACION 1. SE SIRVA REMITIR A ESTA TERRITORIAL COPIA DEL CERTIFICADO DE EXISTENCIA Y REPRESENTACION LEGAL DE LA SOCIEDAD DENOMINADA INVERSIONES EL TOPACIO Y CIA S EN CS NIT 800110301-6 ESCRITURA PUBLICA DE CONSTITUCION DE LA SOCIEDAD LIQUIDACIONES MODIFICACIONES. 2. SE SIRVA INFORMAR A ESTA TERRITORIAL LOS CAMBIOS DE RAZON SOCIAL QUE HA TENIDO LA SOCIEDAD DENOMINADA INVERSIONES EL TOPACIO Y CIA S EN CS NIT 800110301-6"/>
    <s v="A"/>
    <s v="LNDELGAD"/>
    <s v=" "/>
    <s v="Principal"/>
    <d v="2023-05-30T00:00:00"/>
    <s v="Origino"/>
    <s v="NRESPONS"/>
    <s v="Registros Pub y Redes Emp"/>
    <s v="Back (Registro)"/>
    <s v="Finalizado"/>
    <s v=" "/>
    <s v="Asignado a"/>
    <s v="XRIVERA"/>
    <s v="Registros Pub y Redes Emp"/>
    <s v="Back (Registro)"/>
    <d v="2023-05-30T00:00:00"/>
    <s v="A"/>
    <s v="MERCANTIL"/>
    <n v="73265"/>
    <m/>
    <m/>
    <m/>
    <m/>
    <m/>
    <m/>
    <s v="Nit"/>
    <m/>
    <s v="DINA LUZ MONTALVO PUENTE"/>
    <s v="6013770300"/>
    <s v="anyi.guerra@urt.gov.co"/>
    <s v="E-mail"/>
    <s v="3144381078"/>
    <s v="3 Peticiones"/>
    <x v="0"/>
    <s v="Registros Publicos y Redes Emp"/>
    <s v="Derecho de peticion"/>
    <s v="."/>
    <s v="."/>
    <s v="2023-00615 SANTIAGO DE CALI, 05 DE JUNIO DE 2023 SEÑORES UNIDAD DE RESTITUCIÓN DE TIERRAS DINA LUZ MONTALVO PUENTE DIRECTORA TERRITORIAL DE LA UNIDAD ADMINISTRATIVA ESPECIAL DE GESTIÓN ANYI.GUERRA@URT.GOV.CO MONTERÍA - CÓRDOBA CORDIAL SALUDO DAMOS RESPUESTA A SU OFICIO ID.1075543 DEL 24 DE MAYO DE 2023, RECIBIDO EN ESTA ENTIDAD EL MISMO DÍA, EN EL CUAL SOLICITA: &quot;1. SE SIRVA REMITIR A ESTA TERRITORIAL, COPIA DEL CERTIFICADO DE EXISTENCIA Y REPRESENTACIÓN LEGAL DE LA SOCIEDAD DENOMINADA &quot;INVERSIONES EL TOPACIO Y CIA S EN CS&quot; IDENTIFICADA CON EL NIT. 800110301-6, ESCRITURA PÚBLICA DE CONSTITUCIÓN DE LA SOCIEDAD, LIQUIDACIONES, MODIFICACIONES. 2. SE SIRVA INFORMAR A ESTA TERRITORIAL, LOS CAMBIOS DE RAZÓN SOCIAL QUE HA TENIDO LA SOCIEDAD DENOMINADA INVERSIONES EL TOPACIO Y CIA S EN CS&quot; IDENTIFICADA CON NIT. 800110301-6.&quot; AL RESPECTO, LE INFORMAMOS QUE LAS CÁMARAS DE COMERCIO DEBEN CEÑIRSE A LO ESTRICTAMENTE CONSAGRADO EN EL ORDENAMIENTO JURÍDICO Y, POR LO TANTO, SOLO PUEDEN HAC"/>
    <s v="."/>
    <s v="Finalizado"/>
    <s v="XRIVERA"/>
    <d v="2023-06-05T00:00:00"/>
    <d v="2023-06-05T00:00:00"/>
    <s v="anyi.guerra@urt.gov.co anyi.guerra@urt.gov.co.rpost.biz lunes 05/06/2023 3:01 p. m. "/>
    <s v="N"/>
    <s v=""/>
    <x v="0"/>
    <s v=""/>
    <s v="N"/>
    <d v="2023-06-05T00:00:00"/>
    <d v="2023-06-05T00:00:00"/>
    <n v="5"/>
    <n v="15"/>
    <x v="0"/>
    <n v="15"/>
    <s v="cumple"/>
  </r>
  <r>
    <x v="0"/>
    <n v="2023003683"/>
    <x v="101"/>
    <s v="EN COMUNICACION DEL DIA 21 ABRIL 2023 MEDIANTE DERECHO DE PETICION DE LA SRA JESSICA CARDOZO ALZATE ENVIADO A LA CONFECAMARAS Y REMITIDO A LA CCCALI POR TRASLADO POR COMPETENCIA EL DIA 29 MAYO 2023 SOLICITA ESTAMOS INTERESADOS EN CONOCER SI SE CUENTA CON UNA BASE DE DATOS DE LOS HOTELES O ALOJAMIENTOS CON REGISTRO NACIONAL DE TURISMO ACTIVO."/>
    <s v="A"/>
    <s v="LNDELGAD"/>
    <s v=" "/>
    <s v="Principal"/>
    <d v="2023-05-30T00:00:00"/>
    <s v="Origino"/>
    <s v="NRESPONS"/>
    <s v="Registros Pub y Redes Emp"/>
    <s v="Back (Registro)"/>
    <s v="Finalizado"/>
    <s v=" "/>
    <s v="Asignado a"/>
    <s v="XRIVERA"/>
    <s v="Registros Pub y Redes Emp"/>
    <s v="Back (Registro)"/>
    <d v="2023-05-30T00:00:00"/>
    <s v="A"/>
    <s v="NO APLICA"/>
    <m/>
    <m/>
    <m/>
    <m/>
    <m/>
    <m/>
    <m/>
    <s v="Sin Identificación"/>
    <m/>
    <s v="JESSICA CARDOZO ALZATE"/>
    <s v="SN"/>
    <s v="jcardozo@insurable.com.co"/>
    <s v="E-mail"/>
    <s v="3212213534"/>
    <s v="3 Peticiones"/>
    <x v="0"/>
    <s v="Registros Publicos y Redes Emp"/>
    <s v="Derecho de peticion"/>
    <s v="."/>
    <s v="."/>
    <s v="2023-00635 SANTIAGO DE CALI, 06 DE JUNIO DE 2023 SEÑORA JESSICA CARDOZO ÁLZATE JCARDOZO@INSURABLE.COM.CO BOGOTÁ D.C. CORDIAL SALUDO, DAMOS RESPUESTA A SU CORREO ELECTRÓNICO DEL 21 DE ABRIL DE 2023, RECIBIDO EN CONFECÁMARAS Y REMITIDO A ESTA ENTIDAD EL 29 DE MAYO DE 2023, EN EL QUE SOLICITA: &quot;SI SE CUENTA CON UNA BASE DE DATOS DE LOS HOTELES O ALOJAMIENTOS CON REGISTRO NACIONAL DE TURISMO ACTIVO. DE QUE MANERA, COMO EMPRESA PODEMOS TENER ACCESO A ESTA INFORM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
    <s v="."/>
    <s v="Finalizado"/>
    <s v="XRIVERA"/>
    <d v="2023-06-06T00:00:00"/>
    <d v="2023-06-06T00:00:00"/>
    <s v="jcardozo@insurable.com.co jcardozo@insurable.com.co.rpost.biz martes 06/06/2023 4:23 p. m."/>
    <s v="N"/>
    <s v=""/>
    <x v="0"/>
    <s v="Interés general y particular"/>
    <s v="N"/>
    <d v="2023-06-06T00:00:00"/>
    <d v="2023-06-06T00:00:00"/>
    <n v="6"/>
    <n v="15"/>
    <x v="0"/>
    <n v="15"/>
    <s v="cumple"/>
  </r>
  <r>
    <x v="0"/>
    <n v="2023003687"/>
    <x v="101"/>
    <s v="EN COMUNICACION DEL DIA 29052023 CON EMAIL ENVIADO A CONTACTO CCC MEDIANTE DERECHO DE PETIICON LA SEÑORA DANIELA PELÁEZ JARAMILLO CC 1152687780 TP 278.687 C.S J APODERADO DEL BANCO W S.A. IDENTIFICADA CON NIT.900.378.212-2 CORDIALMENTE SOLICITO A USTEDES LA SIGUIENTE INFORMACIÓN: -* SOLICITO MUY RESPETUOSAMENTE ME INFORMEN, LA DIRECCIÓN FÍSICA Y/O ELECTRÓNICA Y EL NÚMERO TELEFÓNICO DE CONTACTO QUE REPOSE EN SUS BASES DE DATOS DE LOS DEUDORES QUE SE ENCUENTRAN MENCIONADOS EN EL HECHO PRIMERO DEL PRESENTE ESCRITO, CON EL OBJETIVO DE PROCEDER CON SU DEBIDA NOTIFICACIÓN Y GARANTIZARLE SU DERECHO FUNDAMENTAL AL DEBIDO PROCESO: - CC 27067980 FRIDA ELSA SANTACRUZ ENRIQUEZ - CC 14196541 GERMAN ABRIL GALINDO - CC 25263603 BERTA ILIA MAMIAN MENESES - NOTA LAS CEDULAS APORTADAS NO FIGURAN CON REGISTROS EN LA CCC"/>
    <s v="A"/>
    <s v="JCMARIN"/>
    <s v=" "/>
    <s v="Obrero"/>
    <d v="2023-05-30T00:00:00"/>
    <s v="Origino"/>
    <s v="NRESPONS"/>
    <s v="Registros Pub y Redes Emp"/>
    <s v="Back (Registro)"/>
    <s v="Finalizado"/>
    <s v=" "/>
    <s v="Asignado a"/>
    <s v="XRIVERA"/>
    <s v="Registros Pub y Redes Emp"/>
    <s v="Back (Registro)"/>
    <d v="2023-05-30T00:00:00"/>
    <s v="A"/>
    <s v=""/>
    <m/>
    <m/>
    <m/>
    <m/>
    <m/>
    <m/>
    <m/>
    <s v="Sin Identificación"/>
    <m/>
    <s v="DANIELA PELAEZ JARAMILLO"/>
    <s v=""/>
    <s v="cris.thyan2010@hotmail.com"/>
    <s v="E-mail"/>
    <s v="3165685382"/>
    <s v="3 Peticiones"/>
    <x v="0"/>
    <s v="Registros Publicos y Redes Emp"/>
    <s v="Derecho de peticion"/>
    <s v="."/>
    <s v="."/>
    <s v="2023-00618 SANTIAGO DE CALI, 05 DE JUNIO DE 2023 SEÑORES JUZGADO PROMISCUO MUNICIPAL JUEZ ROGELIO HERNANDO VANEGAS TORRES J01PRMPALANCUYA@CENDOJ.RAMAJUDICIAL.GOV.CO ANCUYA - NARIÑO CORDIAL SALUDO DAMOS RESPUESTA AL COMUNICADO CON OFICIO NO. 0180 O PROCESO DE ALIMENTOS NO. 2022 -00113-00 ENVIADO EL 31 DE MAYO DE 2023 RECIBIDO EN ESTA ENTIDAD EL MISMO DÍA, EN EL QUE SOLICITA: &quot;(¿) OFÍCIESE ATENTAMENTE ANTE LA OFICINA DE CÁMARA Y COMERCIO DE LA CIUDAD DE CALI, A FIN DE QUE, DENTRO DEL TÉRMINO IMPRORROGABLE DE 3 DÍAS HÁBILES SIGUIENTES A LA NOTIFICACIÓN DE ESTA PROVIDENCIA, CON DESTINO A ESTAS DILIGENCIAS, CERTIFIQUE SI EL CIUDADANO EDISON FERNANDO TENORIO CABEZAS, IDENTIFICADO CON CÉDULA DE CIUDADANÍA NÚMERO 1.116.234.583, TIENE REGISTRADO ESTABLECIMIENTO DE COMERCIO ALGUNO.&quot; AL RESPECTO, LE INFORMAMOS QUE LAS CÁMARAS DE COMERCIO DEBEN CEÑIRSE A LO ESTRICTAMENTE CONSAGRADO EN EL ORDENAMIENTO JURÍDICO Y, POR LO TANTO, SOLO PUEDEN HACER LO QUE LA LEY LAS FACULTA, DE TAL MANERA QU"/>
    <s v="."/>
    <s v="Finalizado"/>
    <s v="XRIVERA"/>
    <d v="2023-06-05T00:00:00"/>
    <d v="2023-06-05T00:00:00"/>
    <s v="j01prmpalancuya@cendoj.ramajudicial.gov.co j01prmpalancuya@cendoj.ramajudicial.gov.co.rpost.biz lunes 05/06/2023 4:49 p. m."/>
    <s v="N"/>
    <s v=""/>
    <x v="0"/>
    <s v=""/>
    <s v="N"/>
    <d v="2023-06-05T00:00:00"/>
    <d v="2023-06-05T00:00:00"/>
    <n v="5"/>
    <n v="15"/>
    <x v="0"/>
    <n v="15"/>
    <s v="cumple"/>
  </r>
  <r>
    <x v="0"/>
    <n v="2023003692"/>
    <x v="101"/>
    <s v="EN COMUNICACION DEL DIA 300520233 CON OT 13885 DE LA FGN FISCALIA 100 SECCIONAL CALI ENVIADO VIA EMAIL A CONTACTO CCC SOLICITA CONSULTAR EN LA CÁMARA DE COMERCIO DE CALI EL CERTIFICADO DE EXISTENCIA Y REPRESENTACIÓN DE LA AGENCIA U OFICINA INNÓVENLAS Y ASESORÍAS S.A.S UBICADO EN LA CALLE 9 NO. 4-39 OF 201, TELÉFONO 8846409 3186944381 3155083175 CORREO INMOVENTAS.SAS@HOTMAIL.COM SE DEBERÁ DETERMINAR QUIÉN ES SU REPRESENTANTE LEGAL SOCIOS Y ACTIVIDAD COMERCIAL QUE DESARROLLA"/>
    <s v="A"/>
    <s v="JCMARIN"/>
    <s v=" "/>
    <s v="Obrero"/>
    <d v="2023-05-30T00:00:00"/>
    <s v="Origino"/>
    <s v="NRESPONS"/>
    <s v="Registros Pub y Redes Emp"/>
    <s v="Back (Registro)"/>
    <s v="Finalizado"/>
    <s v=" "/>
    <s v="Asignado a"/>
    <s v="XRIVERA"/>
    <s v="Registros Pub y Redes Emp"/>
    <s v="Back (Registro)"/>
    <d v="2023-05-30T00:00:00"/>
    <s v="A"/>
    <s v=""/>
    <m/>
    <m/>
    <m/>
    <m/>
    <m/>
    <m/>
    <m/>
    <s v="Sin Identificación"/>
    <m/>
    <s v="BLANCA LUCIA RAMIREZ GOMEZ"/>
    <s v=""/>
    <s v="blanca.ramirez@fiscalia.gov.co"/>
    <s v="E-mail"/>
    <s v="3217213199"/>
    <s v="3 Peticiones"/>
    <x v="0"/>
    <s v="Registros Publicos y Redes Emp"/>
    <s v="Derecho de peticion"/>
    <s v="."/>
    <s v="."/>
    <s v="2023-00625 SANTIAGO DE CALI, 05 DE JUNIO DE 2023 SEÑORES FISCALIA GENERAL DE LA NACIÓN ATENCIÓN: BLANCA LUCIA RAMIREZ GOMEZ TÉCNICO INVESTIGADOR C.T.I BLANCA.RAMIREZ@FISCALIA.GOV.CO LA CIUDAD CORDIAL SALUDO, DAMOS RESPUESTA A SU COMUNICACIÓN CON OT NO. 13585 DEL 30 DE MAYO DE 2023, RECIBIDO EN ESTA ENTIDAD EL MISMO DÍA, SOLICITÓ: &quot;CONSULTAR EN LA CÁMARA DE COMERCIO DE CALI EL CERTIFICADO DE EXISTENCIA Y REPRESENTACIÓN DE LA AGENCIA U OFICINA INNÓVENLAS Y ASESORÍAS S.A.S UBICADO EN LA CALLE 9 NO. 4-39 OF 201, TELÉFONO 8846409, 3186944381, 3155083175 CORREO INMOVENTAS.SAS@HOTMAIL.COM, SE DEBER· DETERMINAR QUIÉN ES SU REPRESENTANTE LEGAL, SOCIOS, Y ACTIVIDAD COMERCIAL QUE DESARROL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
    <s v="."/>
    <s v="Finalizado"/>
    <s v="XRIVERA"/>
    <d v="2023-06-05T00:00:00"/>
    <d v="2023-06-05T00:00:00"/>
    <s v="blanca.ramirez@fiscalia.gov.co blanca.ramirez@fiscalia.gov.co.rpost.biz lunes 05/06/2023 6:01 p. m."/>
    <s v="N"/>
    <s v=""/>
    <x v="0"/>
    <s v=""/>
    <s v="N"/>
    <d v="2023-06-05T00:00:00"/>
    <d v="2023-06-05T00:00:00"/>
    <n v="5"/>
    <n v="15"/>
    <x v="0"/>
    <n v="15"/>
    <s v="cumple"/>
  </r>
  <r>
    <x v="0"/>
    <n v="2023003694"/>
    <x v="101"/>
    <s v="EN COMUNICACION DEL DIA 08052023 CON OFICIO GS-2023-065304 DESAN GAULA 3.1 DE LA POLICIA NACIONAL SECCIONAL BUCARAMANGA ENVIADO VIA EMAIL A LA CC BUCARAMANGA Y REMITIDO A LA CC CALI EL DIA 30052023 CON RADOCACION NO. 20230565305 POR TRASLADO POR COMPETENCIAS SOLICITA VERIFICAR EN LAS BASES DE DATOS A NIVEL NACIONAL SI SE ENCUENRA ALGUN TIPO DE REGISTRO COMO EMPRESAARIOS O SI CUENTAN COPN ALGUNA EMPRESA QUE ÑLES PERMITA MOVER ALTAS SUMAS DE DINERO A LAS SIGUIENTES PERSONAS: DILIAN MARINA VILLEGAS CC 56091863 - BREINER JOSE FERNANDEZ VASQUEZ CC 1007171694 - MARIA ESTER MOGOLLON PAÑLENCIA CC 37831368 - EDDI ARDILA CC 63307945 - ELIZABETH CAROLINA NAVARO TERAN CC 1072264193 - WENDY RUIZ CADENA CC 1024504064 - DAYAN FELIPE ORDUZ ROJAS CC 1032474590 "/>
    <s v="A"/>
    <s v="JCMARIN"/>
    <s v=" "/>
    <s v="Obrero"/>
    <d v="2023-05-30T00:00:00"/>
    <s v="Origino"/>
    <s v="NRESPONS"/>
    <s v="Registros Pub y Redes Emp"/>
    <s v="Back (Registro)"/>
    <s v="Finalizado"/>
    <s v=" "/>
    <s v="Asignado a"/>
    <s v="XRIVERA"/>
    <s v="Registros Pub y Redes Emp"/>
    <s v="Back (Registro)"/>
    <d v="2023-05-30T00:00:00"/>
    <s v="A"/>
    <s v=""/>
    <m/>
    <m/>
    <m/>
    <m/>
    <m/>
    <m/>
    <m/>
    <s v="Sin Identificación"/>
    <m/>
    <s v="SUBINT. JHONATHAN ARLEY ZAMBRANO VERGAS"/>
    <s v=""/>
    <s v="jhonatan.zambrano4832@correo.policia.gov.co"/>
    <s v="E-mail"/>
    <s v="3178965598"/>
    <s v="3 Peticiones"/>
    <x v="0"/>
    <s v="Registros Publicos y Redes Emp"/>
    <s v="Derecho de peticion"/>
    <s v="."/>
    <s v="."/>
    <s v="2023-00627 SANTIAGO DE CALI, 05 DE JUNIO DE 2023 SEÑORES MINISTERIO DE DEFENSA NACIONAL POLICIA NACIONAL ATENCIÓN: SUBINTENDENTE JHONATAN ARLEY ZAMBRANO VARGAS INVESTIGADOR CRIMINAL UMA PROVINCIA DE VÉLEZ - GAULA SANTANDER JHONATAN.ZAMBRANO4832@CORREO.POLICIA.GOV.CO SANTANDER CORDIAL SALUDO, DAMOS RESPUESTA A SU OFICIO GS-2023-065304/DESAN-GAULA 3.1 DEL 08 DE MAYO DE 2023, RECIBIDO EN LA CÁMARA DE COMERCIO DE BUCARAMANGA Y REMITIDO A ESTA ENTIDAD EL 30 DE MAYO DE 2023, EN EL QUE SOLICITA: &quot;VERIFICAR EN SU BASE DE DATOS A NIVEL NACIONAL SI SE ENCUENTRA ALGÚN REGISTRO COMO EMPRESARIOS O SI CUENTAN CON ALGÚN REGISTRO DE EMPRESA QUE LES PERMITA MOVER ALTAS SUMAS DE DINERO DEL SIGUIENTE CIUDADANO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
    <s v="."/>
    <s v="Finalizado"/>
    <s v="XRIVERA"/>
    <d v="2023-06-05T00:00:00"/>
    <d v="2023-06-05T00:00:00"/>
    <s v="jhonatan.zambrano4832@correo.policia.gov.co jhonatan.zambrano4832@correo.policia.gov.co.rpost.biz lunes 05/06/2023 6:45 p. m"/>
    <s v="N"/>
    <s v=""/>
    <x v="0"/>
    <s v=""/>
    <s v="N"/>
    <d v="2023-06-05T00:00:00"/>
    <d v="2023-06-05T00:00:00"/>
    <n v="5"/>
    <n v="15"/>
    <x v="0"/>
    <n v="15"/>
    <s v="cumple"/>
  </r>
  <r>
    <x v="0"/>
    <n v="2023003696"/>
    <x v="101"/>
    <s v="LA SEÑORA SANDRA MILENA RUIZ CASTAÑO CON CEDULA DE CIUDADANIA NUMERO 66840604 DE CALI, FUE CONSULTADO EN EL RUES, DEJANDO COMO EVIDENCIA QUE NO SE ENCUENTRA REGISTRADA EN CAMARA DE COMERCIO DE CALI Y TAMPOCO A NIVEL NACIONAL. POR LO CUAL SE SOLICITA CORDIALMENTE UN CERTIFICADO DE NO FIGURA. CORREO MILENA.66@HOTMAIL.ES"/>
    <s v="A"/>
    <s v="ANGRAMIR"/>
    <s v=" "/>
    <s v="Principal"/>
    <d v="2023-05-30T00:00:00"/>
    <s v="Origino"/>
    <s v="NRESPONS"/>
    <s v="Registros Pub y Redes Emp"/>
    <s v="Back (Registro)"/>
    <s v="Finalizado"/>
    <s v=" "/>
    <s v="Asignado a"/>
    <s v="CMARTINE"/>
    <s v="Registros Pub y Redes Emp"/>
    <s v="Juridica"/>
    <d v="2023-05-30T00:00:00"/>
    <s v="A"/>
    <s v="NO APLICA"/>
    <m/>
    <m/>
    <m/>
    <m/>
    <m/>
    <m/>
    <m/>
    <s v="Sin Identificación"/>
    <n v="66840604"/>
    <s v="SANDRA MILENA RUIZ CASTAÑO"/>
    <s v=""/>
    <s v="milena.66@hotmail.es"/>
    <s v="Presencial Verbal"/>
    <s v="3168298577"/>
    <s v="3 Peticiones"/>
    <x v="0"/>
    <s v="Registros Publicos y Redes Emp"/>
    <s v="Derecho de peticion"/>
    <s v="."/>
    <s v="."/>
    <s v="CONTESTADO CON CARTA 2023-00677 DEL 14 DE JUNIO DE 2023, ASÍ: &quot;MEDIANTE PETICIÓN DEL 30 DE MAYO DE 2023, SOLICITÓ A ESTA CÁMARA DE COMERCIO UN CERTIFICADO DE NO FIGURA A NOMBRE DE SANDRA MILENA RUIZ CASTAÑO, IDENTIFICADA CON LA CÉDULA DE CIUDADANÍA NO. 6684060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SANDRA MILENA RUIZ CASTAÑO, IDEN"/>
    <s v="."/>
    <s v="Finalizado"/>
    <s v="CMARTINE"/>
    <d v="2023-06-14T00:00:00"/>
    <d v="2023-06-14T00:00:00"/>
    <s v=" "/>
    <s v="N"/>
    <s v=""/>
    <x v="0"/>
    <s v="Interés general y particular"/>
    <s v="N"/>
    <d v="2023-06-14T00:00:00"/>
    <d v="2023-06-14T00:00:00"/>
    <n v="11"/>
    <n v="15"/>
    <x v="0"/>
    <n v="15"/>
    <s v="cumple"/>
  </r>
  <r>
    <x v="0"/>
    <n v="2023003698"/>
    <x v="101"/>
    <s v="EN COMUNICCION DEL DIA 19052023 CON OFICIO S-2023 SUBIN GRUIJ 29.25 DE LA PILICIA NACIONAL SECCIONAL BOGOTA DC ENVIADO VIA EMAIL A LA CC BOGOTA Y REMITIDO A LA CC CALI EL DIA 30052023 CON RAD. 20230565586 POR TRASLADO POR COMPETENCIAS SOLICITAN VERIFICAR EN SUS ARCHIVOS Y BASES DE DATOS SI EL SR. CARLOS NEIDER RODRIGUEZ CC 14838010 HA CONSTITUIDO EMPRESAS EN COLOMBIA O SI FIGURA COMO SOCIO GERENTE U POTRO CARGO EN ALGUNA PERSONA JURIDICA DE SER POSITIVO FAVOR SUMINISTRAR LOS DATOS BIOGRAFICOS - NOTA LA CEDULA APORTADA FIGURA COMO REP. LEGAL SUPLENTE EN LA MATRICULA 788729-16 Y ENLA MATRICULA 946225-16"/>
    <s v="A"/>
    <s v="JCMARIN"/>
    <s v=" "/>
    <s v="Obrero"/>
    <d v="2023-05-30T00:00:00"/>
    <s v="Origino"/>
    <s v="NRESPONS"/>
    <s v="Registros Pub y Redes Emp"/>
    <s v="Back (Registro)"/>
    <s v="Finalizado"/>
    <s v=" "/>
    <s v="Asignado a"/>
    <s v="XRIVERA"/>
    <s v="Registros Pub y Redes Emp"/>
    <s v="Back (Registro)"/>
    <d v="2023-05-30T00:00:00"/>
    <s v="A"/>
    <s v=""/>
    <m/>
    <m/>
    <m/>
    <m/>
    <m/>
    <m/>
    <m/>
    <s v="Sin Identificación"/>
    <m/>
    <s v="SUBINT KAREN MARISOL ORDIÑEZ NAVARRO"/>
    <s v=""/>
    <s v="karen.ordonez2576@correo.policia.gov.co"/>
    <s v="E-mail"/>
    <s v="3107371184"/>
    <s v="3 Peticiones"/>
    <x v="0"/>
    <s v="Registros Publicos y Redes Emp"/>
    <s v="Derecho de peticion"/>
    <s v="."/>
    <s v="."/>
    <s v="2023-00628 SANTIAGO DE CALI, 05 DE JUNIO DE 2023 SEÑORES MINISTERIO DE DEFENSA NACIONAL POLICIA NACIONAL ATENCIÓN: SUBINTENDENTE KAREN MARISOL ORDOÑEZ NAVARRO INVESTIGADOR CRIMINAL SIJIN-DIRAN HUGO.ORTIZ4002@CORREO.POLICIA.GOV.CO BOGOTÁ D.C. CORDIAL SALUDO, DAMOS RESPUESTA A SU OFICIO S-2023-SUBIN-GRUIJ-29.25 DEL 19 DE MAYO DE 2023, RECIBIDO EN LA CÁMARA DE COMERCIO DE BOGOTÁ Y REMITIDO A ESTA ENTIDAD EL 30 DE MAYO DE 2023, EN EL QUE SOLICITA: &quot;SEAN VERIFICADOS LOS ARCHIVOS Y BASES DE DATOS SI LA PERSONA NATURAL CARLOS NEIDER RODRÍGUEZ, IDENTIFICADO CON CEDULA NO. 14.838.010, HA CONSTITUIDO EMPRESAS EN COLOMBIA O FIGURE COMO SOCIO, GERENTE U OTRO CARGO EN ALGUNA PERSONA JURÍDICA EN COLOMBIA SI ES POSITIVO SUMINISTRAR DE IGUAL FORMA DATOS BIOGRÁFICOS.&quot; AL RESPECTO, LE INFORMAMOS QUE LAS CÁMARAS DE COMERCIO DEBEN CEÑIRSE A LO ESTRICTAMENTE CONSAGRADO EN EL ORDENAMIENTO JURÍDICO Y, POR LO TANTO, SOLO PUEDEN HACER LO QUE LA LEY LAS FACULTA, DE TAL MANERA QUE EL ARTÍCULO 86 DEL CÓ"/>
    <s v="."/>
    <s v="Finalizado"/>
    <s v="XRIVERA"/>
    <d v="2023-06-05T00:00:00"/>
    <d v="2023-06-05T00:00:00"/>
    <s v="hugo.ortiz4002@correo.policia.gov.co hugo.ortiz4002@correo.policia.gov.co.rpost.biz"/>
    <s v="N"/>
    <s v=""/>
    <x v="0"/>
    <s v=""/>
    <s v="N"/>
    <d v="2023-06-05T00:00:00"/>
    <d v="2023-06-05T00:00:00"/>
    <n v="5"/>
    <n v="15"/>
    <x v="0"/>
    <n v="15"/>
    <s v="cumple"/>
  </r>
  <r>
    <x v="0"/>
    <n v="2023003700"/>
    <x v="101"/>
    <s v="EN COMUNICACION DEL DIA 26052023 CON OFICIO 20590-014-04-53L-514 DE LA FGN FISCALIA 53 LOCLA GIT DE BUGA ENVIADO VIA EMAIL A LA CC BUGA Y REMITIDO AL A CC CALI EL DIA 30052023 CON RAD. NO. 20230569152 POR TRASLADO POR COMPETENCIAS SOLICITAN ALLEGAR A ESE DESPACHO CERTIFICADO DE EXISTENCIA Y REPRESENTACION LEGAL DE LA SOCIEDAD AGROPECUARIA LOS SAMANES S A NIT 800081105 - NOTA LA SOCIEDAD AGROPECUARIA LOS SAMANES S.A.S. NIT 800081105 - 3 ACTIVA_x0009_ EN CALI CON MAT.786183"/>
    <s v="A"/>
    <s v="JCMARIN"/>
    <s v=" "/>
    <s v="Obrero"/>
    <d v="2023-05-30T00:00:00"/>
    <s v="Origino"/>
    <s v="NRESPONS"/>
    <s v="Registros Pub y Redes Emp"/>
    <s v="Back (Registro)"/>
    <s v="Finalizado"/>
    <s v=" "/>
    <s v="Asignado a"/>
    <s v="XRIVERA"/>
    <s v="Registros Pub y Redes Emp"/>
    <s v="Back (Registro)"/>
    <d v="2023-05-30T00:00:00"/>
    <s v="A"/>
    <s v="MERCANTIL"/>
    <n v="786183"/>
    <m/>
    <m/>
    <m/>
    <m/>
    <m/>
    <m/>
    <s v="Inscrito"/>
    <m/>
    <s v="JULIAN DAVID ALVAREZ GIRALDO"/>
    <s v=""/>
    <s v="julian.alvarez @fiscalia.gov.co"/>
    <s v="E-mail"/>
    <s v=""/>
    <s v="3 Peticiones"/>
    <x v="0"/>
    <s v="Registros Publicos y Redes Emp"/>
    <s v="Derecho de peticion"/>
    <s v="."/>
    <s v="."/>
    <s v="2023-00631 SANTIAGO DE CALI, 06 DE JUNIO DE 2023 SEÑORES FISCALIA GENERAL DE LA NACION ATENCIÓN: JULIAN DAVID ALVAREZ GIRALDO FISCAL 53 LOCAL- GRUPO DE INTERVENCIÓN TARDIA JULIAN.ALVAREZ@FISCALIA.GOV.CO BUGA - VALLE CORDIAL SALUDO DAMOS RESPUESTA A SU OFICIO NUNC 761116000247201400277 DEL 26 DE MAYO DE 2023, RECIBIDO EN LA CÁMARA DE COMERCIO DE BUGA Y REMITIDO A ESTA ENTIDAD EL 30 DE MAYO DE 2023, EN EL CUAL SOLICITA: &quot;EN RAZÓN A LO ANTERIOR, DE MANERA COMEDIDA LE SOLICITO SE SIRVA ALLEGAR A ESTE DESPACHO, CERTIFICADO DE EXISTENCIA Y REPRESENTACIÓN DE LA SIGUIENTE SOCIEDAD QUE, DE ACUERDO AL RUES, SE ENCUENTRA MATRICULADA EN LA CÁMARA DE COMERCIO DE BUGA Y SE IDENTIFICA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
    <s v="."/>
    <s v="Finalizado"/>
    <s v="XRIVERA"/>
    <d v="2023-06-06T00:00:00"/>
    <d v="2023-06-06T00:00:00"/>
    <s v="julian.alvarez@fiscalia.gov.co julian.alvarez@fiscalia.gov.co.rpost.biz martes 06/06/2023 12:11 p. m."/>
    <s v="N"/>
    <s v=""/>
    <x v="0"/>
    <s v=""/>
    <s v="N"/>
    <d v="2023-06-06T00:00:00"/>
    <d v="2023-06-06T00:00:00"/>
    <n v="6"/>
    <n v="15"/>
    <x v="0"/>
    <n v="15"/>
    <s v="cumple"/>
  </r>
  <r>
    <x v="0"/>
    <n v="2023003704"/>
    <x v="101"/>
    <s v="SE SOLICITA FINALIZAR LA RAD. # 20230569209 YA QUE NO TOMA RUTA DE EXPEDIDORA ES UN IMPUTADO SE REEMPLAZA POR LA RAD. # 20230573822"/>
    <s v="A"/>
    <s v="JCMARIN"/>
    <s v=" "/>
    <s v="Obrero"/>
    <d v="2023-05-30T00:00:00"/>
    <s v="Origino"/>
    <s v="OTRCAMAR"/>
    <s v="Registros Pub y Redes Emp"/>
    <s v="RUE"/>
    <s v="Finalizado"/>
    <s v=" "/>
    <s v="Asignado a"/>
    <s v="SORTIZ"/>
    <s v="Registros Pub y Redes Emp"/>
    <s v="Back Correcciones Registro"/>
    <d v="2023-05-30T00:00:00"/>
    <s v="A"/>
    <s v="MERCANTIL"/>
    <m/>
    <n v="20230569209"/>
    <m/>
    <m/>
    <m/>
    <m/>
    <m/>
    <s v="Sin Identificación"/>
    <m/>
    <s v=""/>
    <s v=""/>
    <s v=""/>
    <s v="E-mail"/>
    <s v=""/>
    <s v="2 Del tramite del documento"/>
    <x v="38"/>
    <s v="Registros Publicos y Redes Emp"/>
    <s v="Inscripción"/>
    <s v="."/>
    <s v="."/>
    <s v="A LA RADICACION 20230569209 SE CAMBIO EL ESTADO DE ACTIVO A RETIRADO Y SE TERMINA EN DOCUNET"/>
    <s v="."/>
    <s v="Finalizado"/>
    <s v="SORTIZ"/>
    <d v="2023-05-31T00:00:00"/>
    <d v="2023-05-31T00:00:00"/>
    <s v=" "/>
    <s v="N"/>
    <s v=""/>
    <x v="0"/>
    <s v="."/>
    <s v="N"/>
    <d v="2023-05-31T00:00:00"/>
    <d v="2023-05-31T00:00:00"/>
    <n v="2"/>
    <n v="15"/>
    <x v="0"/>
    <n v="15"/>
    <s v="cumple"/>
  </r>
  <r>
    <x v="0"/>
    <n v="2023003706"/>
    <x v="101"/>
    <s v="EN COMUNICACION DEL DIA 30 MAYO 2023 ENVIADO POR EMAIL A CONTACTO CCC MEDIANTE DERECHO DE PETICION DE LA SOCIEDAD JUNTA DE ACCION COMUNAL CORREGIMIENTO VILLANUEVA SECTOR VILLA PAZ NIT 901524761 SOLICITA INFORMACIÓN PERTINENTE DEL REPRESENTANTE LEGAL DE LA ACCION COMUNAL, TALES DATOS COMO SON CORREO ELECTRÓNICO PARA NOTIFICARLE CELULAR NOMBRE Y CEDULA DE CIUDADANIA"/>
    <s v="A"/>
    <s v="LNDELGAD"/>
    <s v=" "/>
    <s v="Principal"/>
    <d v="2023-05-30T00:00:00"/>
    <s v="Origino"/>
    <s v="NRESPONS"/>
    <s v="Registros Pub y Redes Emp"/>
    <s v="Back (Registro)"/>
    <s v="Finalizado"/>
    <s v=" "/>
    <s v="Asignado a"/>
    <s v="XRIVERA"/>
    <s v="Registros Pub y Redes Emp"/>
    <s v="Back (Registro)"/>
    <d v="2023-05-30T00:00:00"/>
    <s v="A"/>
    <s v="NO APLICA"/>
    <m/>
    <m/>
    <m/>
    <m/>
    <m/>
    <m/>
    <m/>
    <s v="Sin Identificación"/>
    <n v="901524761"/>
    <s v="JUNTA DE ACCION COMUNAL CORREGIMIENTO VILLANUEVA S"/>
    <s v=""/>
    <s v="jorge.toro@fiscalia.gov.co"/>
    <s v="E-mail"/>
    <s v="3154485405"/>
    <s v="3 Peticiones"/>
    <x v="0"/>
    <s v="Registros Publicos y Redes Emp"/>
    <s v="Derecho de peticion"/>
    <s v="."/>
    <s v="."/>
    <s v="2023-00644 SANTIAGO DE CALI, 07 DE JUNIO DE 2023 SEÑORES JUNTA DE ACCION COMUNALCORREGIMIENTO VILLANUEVA SECTOR VILLA PAZ JORGE.TORO@FISCALIA.GOV.CO MEDELLÍN CORDIAL SALUDO, MEDIANE CORREO ELECTRÓNICO DEL 30 DE MAYO DE 2023, RECIBIDO EN ESTA ENTIDAD EL MISMO DÍA, SOLICITA: &quot;INFORMACIÓN PERTINENTE DEL REPRESENTANTE LEGAL DE LA ACCIÓN COMUNAL, TALES DATOS COMO SON CORREO ELECTRÓNICO PARA NOTIFICARLE CELULAR NOMBRE Y CEDULA DE CIUDADANÍ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
    <s v="."/>
    <s v="Finalizado"/>
    <s v="XRIVERA"/>
    <d v="2023-06-07T00:00:00"/>
    <d v="2023-06-07T00:00:00"/>
    <s v="jorge.toro@fiscalia.gov.co jorge.toro@fiscalia.gov.co.rpost.biz miércoles 07/06/2023 5:16 p. m."/>
    <s v="N"/>
    <s v=""/>
    <x v="0"/>
    <s v="."/>
    <s v="N"/>
    <d v="2023-06-07T00:00:00"/>
    <d v="2023-06-07T00:00:00"/>
    <n v="7"/>
    <n v="15"/>
    <x v="0"/>
    <n v="15"/>
    <s v="cumple"/>
  </r>
  <r>
    <x v="0"/>
    <n v="2023003707"/>
    <x v="101"/>
    <s v="EN COMUNICACION DEL DIA 30 MAYO 2023 ENVIADO POR EMAIL A CONTACTO CCC MEDIANTE DERECHO DE PETICION LA SRA ENEIDA QUIÑONES REPRESENTANTE LEGAL FUNDACION EDUCATIVA PARA EL DESARROLLO DE LAS COMUNIDADES AFROCOLOMBIANAS NIT 900059729-1 SOLICITAMOS A USTEDES CONCEDER UNA PRORROGA QUE NOS PERMITA CUMPLIR CON LOS REQUERIMIENTOS EN SU TOTALIDAD DE LA ACTUALIZACION DEL PROPONENTE. FUNDACION EDUCATIVA PARA EL DESARROLLO DE LAS COMUNIDADES AFROCOLOMBIANAS NIT 900059729-1 RAD 20230443190"/>
    <s v="A"/>
    <s v="LNDELGAD"/>
    <s v=" "/>
    <s v="Principal"/>
    <d v="2023-05-30T00:00:00"/>
    <s v="Origino"/>
    <s v="NRESPONS"/>
    <s v="Registros Pub y Redes Emp"/>
    <s v="Juridica"/>
    <s v="Finalizado"/>
    <s v=" "/>
    <s v="Asignado a"/>
    <s v="EGIRALDO"/>
    <s v="Registros Pub y Redes Emp"/>
    <s v="Juridica"/>
    <d v="2023-05-30T00:00:00"/>
    <s v="A"/>
    <s v="PROPONENTES"/>
    <n v="94209"/>
    <n v="20230443190"/>
    <m/>
    <m/>
    <m/>
    <m/>
    <m/>
    <s v="Inscrito"/>
    <m/>
    <s v="ENEIDA QUIÑONES"/>
    <s v="6024212410"/>
    <s v="ffudecafro@gmail.com"/>
    <s v="E-mail"/>
    <s v="SN"/>
    <s v="3 Peticiones"/>
    <x v="3"/>
    <s v="Registros Publicos y Redes Emp"/>
    <s v="Derecho de peticion"/>
    <s v="."/>
    <s v="."/>
    <s v="SE CONCEDE PRORROGA HASTA EL 5 DE JULIO DE 2023."/>
    <s v="."/>
    <s v="Finalizado"/>
    <s v="EGIRALDO"/>
    <d v="2023-05-30T00:00:00"/>
    <d v="2023-05-30T00:00:00"/>
    <s v=" "/>
    <s v="N"/>
    <s v=""/>
    <x v="0"/>
    <s v="."/>
    <s v="N"/>
    <d v="2023-05-30T00:00:00"/>
    <d v="2023-05-30T00:00:00"/>
    <n v="1"/>
    <n v="15"/>
    <x v="0"/>
    <n v="15"/>
    <s v="cumple"/>
  </r>
  <r>
    <x v="0"/>
    <n v="2023003708"/>
    <x v="101"/>
    <s v="EN COMUNICACION DEL DIA 29 MAYO 2023 ENVIADO POR EMAIL A CONTACTO CCC MEDIANTE DERECHO DE PETICION LA SRA LEYDY IZAMAR TOVAR GARCIA CC 1143854949 SOLICITA PRORROGA DE CONSTITUCION DE SERVIJURIDICO TG S.A.S. CON RADICADO 20230286437."/>
    <s v="A"/>
    <s v="LNDELGAD"/>
    <s v=" "/>
    <s v="Principal"/>
    <d v="2023-05-30T00:00:00"/>
    <s v="Origino"/>
    <s v="NRESPONS"/>
    <s v="Registros Pub y Redes Emp"/>
    <s v="Juridica"/>
    <s v="Finalizado"/>
    <s v=" "/>
    <s v="Asignado a"/>
    <s v="LPRADO"/>
    <s v="Registros Pub y Redes Emp"/>
    <s v="Juridica"/>
    <d v="2023-05-30T00:00:00"/>
    <s v="A"/>
    <s v="MERCANTIL"/>
    <n v="1286948"/>
    <n v="20230286437"/>
    <m/>
    <m/>
    <m/>
    <m/>
    <m/>
    <s v="NumConsecutivo"/>
    <n v="1143854949"/>
    <s v="LEYDY IZAMAR TOVAR GARCIA"/>
    <s v="SN"/>
    <s v="servijuridicatgsas@gmail.com"/>
    <s v="E-mail"/>
    <s v="3128392711"/>
    <s v="3 Peticiones"/>
    <x v="3"/>
    <s v="Registros Publicos y Redes Emp"/>
    <s v="Derecho de peticion"/>
    <s v="."/>
    <s v="."/>
    <s v="30/05/2023 LPRADO: EN ESTE CASO LA PRÓRROGA NO PROCEDE, EN ATENCIÓN A QUE EL TRÁMITE FUE REQUERIDO EL 30 DE MARZO DE 2023, TENIENDO UN PLAZO DE 30 DÍAS CALENDARIO PARA SUBSANAR EL REQUERIMIENTO, COMO LO EXPONE EL ART. 17 DE LA LEY 1755 DE 2023 INCISO PRIMERO &quot;...REQUERIRÁ AL PETICIONARIO DENTRO DE LOS DIEZ (10) DÍAS SIGUIENTES A LA FECHA DE RADICACIÓN PARA QUE LA COMPLETE EN EL TÉRMINO MÁXIMO DE UN (1) MES.&quot;, EL DÍA 28 DE ABRIL DE 2023 SE SOLICITÓ PRORROGA POR OTROS 30 DÍAS MÁS, PLAZO QUE SE VENCEN EL DÍA DE HOY 30 DE MAYO DE 2023; Y EN VIRTUD DEL ART. 17 DE LA LEY 1755 DE 2015, EN EL INCISO TERCERO SEÑALA &quot;SE ENTENDERÁ QUE EL PETICIONARIO HA DESISTIDO DE SU SOLICITUD O DE LA ACTUACIÓN CUANDO NO SATISFAGA EL REQUERIMIENTO, SALVO QUE ANTES DE VENCER EL PLAZO CONCEDIDO SOLICITE PRÓRROGA HASTA POR UN TÉRMINO IGUAL.&quot;, Y COMO SE LE HA INDICADO EL PRIMER PLAZO VENCIÓ 30 DE ABRIL Y EL SEGUNDO EL DÍA DE HOY 30 DE MAYO DE 2023, POR TANTO CONFORME AL INCISO CUARTO DEL CITADO ARTÍCULO 17 DE LA LE"/>
    <s v="."/>
    <s v="Finalizado"/>
    <s v="LPRADO"/>
    <d v="2023-05-30T00:00:00"/>
    <d v="2023-05-30T00:00:00"/>
    <s v=" "/>
    <s v="N"/>
    <s v=""/>
    <x v="0"/>
    <s v="Interés general y particular"/>
    <s v="N"/>
    <d v="2023-05-30T00:00:00"/>
    <d v="2023-05-30T00:00:00"/>
    <n v="1"/>
    <n v="15"/>
    <x v="0"/>
    <n v="15"/>
    <s v="cumple"/>
  </r>
  <r>
    <x v="0"/>
    <n v="2023003710"/>
    <x v="101"/>
    <s v="EN COMUNICACION DEL DIA 30 MAYO 2023 ENVIADO POR EMAIL AL AREA DE INTELIGENCIA DE MERCADOS Y REMITIDO AL AREA DE REGISTROS PUBLICOS POR TRASLADO POR DOMICILIO SOLICITA SU AYUDA CON EL SUMINISTRO DE UNA BASE DE DATOS QUE CONTENGA LA INFORMACIÓN FINANCIERA DE TODAS LAS PERSONAS REGISTRADAS EN CÁMARA Y COMERCIO, LO QUE BUSCAMOS CON ESTA INICIATIVA ES PODER MAPEAR ESTA INFORMACIÓN Y SACAR UNOS INDICADORES FINANCIEROS PARA LA INCLUSIÓN DE TODA LA POBLACIÓN INTERESADA EN PARTICIPAR EN PROCESOS DE LICITACIÓN CON EMCALI EICE ESP. LO ANTERIOR DENTRO DE LO POSIBLE CON CORTE AL 31 DE DICIEMBRE DE 2022."/>
    <s v="A"/>
    <s v="LNDELGAD"/>
    <s v=" "/>
    <s v="Principal"/>
    <d v="2023-05-30T00:00:00"/>
    <s v="Origino"/>
    <s v="NRESPONS"/>
    <s v="Registros Pub y Redes Emp"/>
    <s v="Back (Registro)"/>
    <s v="Finalizado"/>
    <s v=" "/>
    <s v="Asignado a"/>
    <s v="XRIVERA"/>
    <s v="Registros Pub y Redes Emp"/>
    <s v="Back (Registro)"/>
    <d v="2023-05-30T00:00:00"/>
    <s v="A"/>
    <s v="NO APLICA"/>
    <m/>
    <m/>
    <m/>
    <m/>
    <m/>
    <m/>
    <m/>
    <s v="Sin Identificación"/>
    <m/>
    <s v="LUISA FAJARDO GIL"/>
    <s v="SN"/>
    <s v="lffajardo@emcali.com.co"/>
    <s v="E-mail"/>
    <s v="SN"/>
    <s v="3 Peticiones"/>
    <x v="0"/>
    <s v="Registros Publicos y Redes Emp"/>
    <s v="Derecho de peticion"/>
    <s v="."/>
    <s v="."/>
    <s v="2023-00640 SANTIAGO DE CALI, 07 DE JUNIO DE 2023 SEÑORA LUISA FAJARDO GIL LFFAJARDO@EMCALI.COM.CO LA CIUDAD CORDIAL SALUDO, DAMOS RESPUESTA A SU CORREO ELECTRÓNICO DEL 30 DE MAYO DE 2023, RECIBIDO EN ESTA ENTIDAD EL MISMO DÍA, EN EL QUE SOLICITA: &quot;SUMINISTRO DE UNA BASE DE DATOS QUE CONTENGA LA INFORMACIÓN FINANCIERA DE TODAS LAS PERSONAS REGISTRADAS EN CÁMARA Y COMERCIO, LO QUE BUSCAMOS CON ESTA INICIATIVA ES PODER MAPEAR ESTA INFORMACIÓN Y SACAR UNOS INDICADORES FINANCIEROS PARA LA INCLUSIÓN DE TODA LA POBLACIÓN INTERESADA EN PARTICIPAR EN PROCESOS DE LICITACIÓN CON EMCALI EICE ESP.&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
    <s v="."/>
    <s v="Finalizado"/>
    <s v="XRIVERA"/>
    <d v="2023-06-06T00:00:00"/>
    <d v="2023-06-07T00:00:00"/>
    <s v="lffajardo@emcali.com.co lffajardo@emcali.com.co.rpost.biz miércoles 07/06/2023 4:25 p. m."/>
    <s v="N"/>
    <s v=""/>
    <x v="0"/>
    <s v=""/>
    <s v="N"/>
    <d v="2023-06-07T00:00:00"/>
    <d v="2023-06-07T00:00:00"/>
    <n v="7"/>
    <n v="15"/>
    <x v="0"/>
    <n v="15"/>
    <s v="cumple"/>
  </r>
  <r>
    <x v="0"/>
    <n v="2023003715"/>
    <x v="102"/>
    <s v="EN COMUNICACION DEL DIA 30 MAYO 2023 ENVIADO POR EMAIL A CONTACTO CCC DE LA ENTIDAD POLICIA NACIONAL SECCIONAL CALI RADICADO 202307010 SOLICITA A DICHA ENTIDAD SE SRIVA INFORMAR SI LOS CIUDADANOS QUE A CONTINUACION SE RELACIONAN SON PROPIETARIOS SOCIOS O REPRESENTANTES DE ESTABLECIMIENTOS COMERCIALES TANTO PRIVADOS COMO ABIERTOS AL PUBLICO DE SER ASI APORTAR CERTIFICADOS DE TRADICION U DOCUMENTACION CORRESPONDIENTE 1. LEIMAR ANDRES MUELAS MOSQUERA CC 1144065804 2. TANNIA FERNANDA MUELAS MOSQUERA CC 1112497040 ....LISTADO.... 13. BRAYAN ALEXIS CORREA MORA CC 1107523733 14. RONNY ALFONSO ZORRILLA MONTENEGRO CC 1107053089"/>
    <s v="A"/>
    <s v="LNDELGAD"/>
    <s v=" "/>
    <s v="Principal"/>
    <d v="2023-05-31T00:00:00"/>
    <s v="Origino"/>
    <s v="NRESPONS"/>
    <s v="Registros Pub y Redes Emp"/>
    <s v="Back (Registro)"/>
    <s v="Finalizado"/>
    <s v=" "/>
    <s v="Asignado a"/>
    <s v="XRIVERA"/>
    <s v="Registros Pub y Redes Emp"/>
    <s v="Back (Registro)"/>
    <d v="2023-05-31T00:00:00"/>
    <s v="A"/>
    <s v="NO APLICA"/>
    <m/>
    <m/>
    <m/>
    <m/>
    <m/>
    <m/>
    <m/>
    <s v="Sin Identificación"/>
    <n v="1116251763"/>
    <s v="JOSE HUMBERTO ALZATE GUTIERREZ"/>
    <s v="SN"/>
    <s v="jose.alzate1469@correo.policia.gov.co&gt;"/>
    <s v="E-mail"/>
    <s v="3192975072"/>
    <s v="3 Peticiones"/>
    <x v="0"/>
    <s v="Registros Publicos y Redes Emp"/>
    <s v="Derecho de peticion"/>
    <s v="."/>
    <s v="."/>
    <s v="2023-00641 SANTIAGO DE CALI, 07 DE JUNIO DE 2023 SEÑORES MINISTERIO DE DEFENSA NACIONAL POLICIA NACIONAL ATENCIÓN: INVESTIGADOR CRIMINAL JOSE HUMBERTO ALZATE GUTIERREZ JOSE.ALZATE1469@CORREO.POLICIA.GOV.CO LA CIUDAD CORDIAL SALUDO, DAMOS RESPUESTA A SU OFICIO GS-2023-07010/REGIN-SIJIN-25.10 DEL 30 DE MAYO DE 2023, RECIBIDO EN ESTA ENTIDAD EL MISMO DIA, EN EL QUE SOLICITA: &quot;SE SIRVA INFORMAR SI LOS CIUDADANOS QUE A CONTINUACIÓN SE RELACIONAN, SON PROPIETARIOS, SOCIOS O REPRESENTANTES DE ESTABLECIMIENTOS COMERCIANTES TANTO PRIVADOS COMO ABIERTOS AL PÚBLICO, DE SER ASÍ APORTAR CERTIFICADOS DE TRADICIÓN U DOCUMENTACIÓN CORRESPONDI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
    <s v="."/>
    <s v="Finalizado"/>
    <s v="XRIVERA"/>
    <d v="2023-06-07T00:00:00"/>
    <d v="2023-06-07T00:00:00"/>
    <s v="jose.alzate1469@correo.policia.gov.co jose.alzate1469@correo.policia.gov.co.rpost.bz miércoles 07/06/2023 3:13 p. m."/>
    <s v="N"/>
    <s v=""/>
    <x v="0"/>
    <s v=""/>
    <s v="N"/>
    <d v="2023-06-07T00:00:00"/>
    <d v="2023-06-07T00:00:00"/>
    <n v="6"/>
    <n v="15"/>
    <x v="0"/>
    <n v="15"/>
    <s v="cumple"/>
  </r>
  <r>
    <x v="0"/>
    <n v="2023003726"/>
    <x v="102"/>
    <s v="EN COMUNICACION DEL DIA 17052023 CON OFICIO GS-2023 AJCOR GISET DE LA PORILICIA NACIONAL SECCIONAL PEREIRA ENVIADO VIA EMAIL A LA CC BOGOTA Y REMITIDO A LA CC CALI EL DIA 31052023 CON RAD. 20230569646 POR TRASLADO POR COMPETENCIAS SOLICITAN INFORMACION RELACIONADA CON LOS CERTIFICADOS DE REGISTRO MERCANTIL EXISTENCIA Y REPRESENTACION LEGAL O INSCRIPCION DE DIOCUMENTOS DE ESTABLECIMIENTOS DE COMERCIO EMPRESAS O SOCIEDADES DONDE FIGUREN REGISTRADOS COMO SOCIOS ACCIONISTAS MIEMBROS DE JUNTA DIRECTIVA REPRESENTANTES LEGALES O PROPIETARIOS LAS PERSONAS REALCIONADAS EN EL OFICIO. - NOTA LA CEDULA 1130625825 DE LA SRA. JARAMILLO CIFUENTES EVELYN ANDREA FIGURA CANCELADA EN CALI MAT # 921390 LAS DEMAS CEDULAS APORTADA NO FIGURAN CON REGISTROS EN LA CCC"/>
    <s v="A"/>
    <s v="JCMARIN"/>
    <s v=" "/>
    <s v="Obrero"/>
    <d v="2023-05-31T00:00:00"/>
    <s v="Origino"/>
    <s v="NRESPONS"/>
    <s v="Registros Pub y Redes Emp"/>
    <s v="Back (Registro)"/>
    <s v="Finalizado"/>
    <s v=" "/>
    <s v="Asignado a"/>
    <s v="XRIVERA"/>
    <s v="Registros Pub y Redes Emp"/>
    <s v="Back (Registro)"/>
    <d v="2023-05-31T00:00:00"/>
    <s v="A"/>
    <s v="MERCANTIL"/>
    <n v="921390"/>
    <m/>
    <m/>
    <m/>
    <m/>
    <m/>
    <m/>
    <s v="Inscrito"/>
    <m/>
    <s v="INT JEFE WILMAR ANTONIO PARRA QUICENO"/>
    <s v=""/>
    <s v="wilmar.parra@correo.policia.gov.co"/>
    <s v="E-mail"/>
    <s v=""/>
    <s v="3 Peticiones"/>
    <x v="0"/>
    <s v="Registros Publicos y Redes Emp"/>
    <s v="Derecho de peticion"/>
    <s v="."/>
    <s v="."/>
    <s v="2023-00641 SANTIAGO DE CALI, 07 DE JUNIO DE 2023 SEÑORES MINISTERIO DE DEFENSA NACIONAL POLICIA NACIONAL ATENCIÓN: INTENDENTE JEFE WILMAR ANTONIO PARRA QUICENO WILMAR.PARRA@CORRE.POLICIA.GOV.CO PEREIRA CORDIAL SALUDO, DAMOS RESPUESTA A SU OFICIO GS-2023-/AICOR -GISET NUNC 270016001100201501616 DEL 17 DE MAYO DE 2023, RECIBIDO EN LA CÁMARA DE COMERCIO DE BOGOTÁ Y REMITIDO A ESTA ENTIDAD EL 31 DE MAYO DE 2023, EN EL QUE SOLICITA: &quot;INFORMACIÓN RELACIONADA CON LOS CERTIFICADOS DE REGISTRO MERCANTIL, EXISTENCIA Y REPRESENTACIÓN LEGAL O INSCRIPCIÓN DE DOCUMENTOS DE ESTABLECIMIENTOS DE COMERCIO, EMPRESAS Y/O SOCIEDADES, DONDE FIGUREN REGISTRADOS COMO SOCIOS O ACCIONISTAS, MIEMBROS DE JUNTAS DIRECTIVAS, U/O REPRESENTANTES LEGALES O PROPIETARIOS, RESPECTO DE LAS SIGUIENTES PERSONAS: &quot; AL RESPECTO, LE INFORMAMOS QUE LAS CÁMARAS DE COMERCIO DEBEN CEÑIRSE A LO ESTRICTAMENTE CONSAGRADO EN EL ORDENAMIENTO JURÍDICO Y, POR LO TANTO, SOLO PUEDEN HACER LO QUE LA LEY LAS FACULTA, DE TAL MANER"/>
    <s v="."/>
    <s v="Finalizado"/>
    <s v="XRIVERA"/>
    <d v="2023-06-07T00:00:00"/>
    <d v="2023-06-07T00:00:00"/>
    <s v="wilmar.parra@corre.policia.gov.co wilmar.parra@corre.policia.gov.co.rpost.biz miércoles 07/06/2023 4:01 p. m."/>
    <s v="N"/>
    <s v=""/>
    <x v="0"/>
    <s v=""/>
    <s v="N"/>
    <d v="2023-06-07T00:00:00"/>
    <d v="2023-06-07T00:00:00"/>
    <n v="6"/>
    <n v="15"/>
    <x v="0"/>
    <n v="15"/>
    <s v="cumple"/>
  </r>
  <r>
    <x v="0"/>
    <n v="2023003727"/>
    <x v="102"/>
    <s v="EN COMUNICACION DEL DIA 19052023 CON OT 9708 DE LA FGN FISCALIA 06 DECLA BOGOTA DC ENVIADO VIA EMAIL A LA CC BOGOTA Y REMITIDO A LA CC CALI EL DIA 31052023 CON RADICACION NO. 20230570024 SOLICITAN SUMINISTRAR INFORMACION A FIN DE CONOCER SI EXISTEN ESTABLECIMIENTOS DE COMERCIO A NIVEL NACIONAL A NOMBRE DE LAS PERSONAS RELACIONADAS EN LE OFICIO."/>
    <s v="A"/>
    <s v="JCMARIN"/>
    <s v=" "/>
    <s v="Obrero"/>
    <d v="2023-05-31T00:00:00"/>
    <s v="Origino"/>
    <s v="NRESPONS"/>
    <s v="Registros Pub y Redes Emp"/>
    <s v="Back (Registro)"/>
    <s v="Finalizado"/>
    <s v=" "/>
    <s v="Asignado a"/>
    <s v="XRIVERA"/>
    <s v="Registros Pub y Redes Emp"/>
    <s v="Back (Registro)"/>
    <d v="2023-05-31T00:00:00"/>
    <s v="A"/>
    <s v=""/>
    <m/>
    <m/>
    <m/>
    <m/>
    <m/>
    <m/>
    <m/>
    <s v="Sin Identificación"/>
    <m/>
    <s v="CLAUDIA MONROY ARTEAGA"/>
    <s v=""/>
    <s v="claudia.monroy@fiscalia.gov.co"/>
    <s v="E-mail"/>
    <s v="3185323913"/>
    <s v="3 Peticiones"/>
    <x v="0"/>
    <s v="Registros Publicos y Redes Emp"/>
    <s v="Derecho de peticion"/>
    <s v="."/>
    <s v="."/>
    <s v="2023-00643 SANTIAGO DE CALI, 07 DE JUNIO DE 2023 SEÑORES FISCALIA GENERAL DE LA NACIÓN ATENCIÓN: CLAUDIA MONROY ARTEAGA TÉCNICO INVESTIGADOR II CLAUDIA.MONROY@FISCALIA.GOV.CO BOGOTÁ D.C. CORDIAL SALUDO, DAMOS RESPUESTA A SU OFICIO NUNC 110016000096202310086 OT970 DEL 19 DE MAYO DE 2023, RECIBIDO EN LA CÁMARA DE COMERCIO DE BOGOTÁ, REMITIDO A ESTA ENTIDAD EL 31 DE MAYO DE 2023, SOLICITÓ: &quot;SUMINISTRAR INFORMACIÓN A FIN DE CONOCER SI EXISTEN ESTABLECIMIENTOS DE COMERCIO A NIVEL NACIONAL A NOMBRE DE LAS SIGUIENTES PERSONAS NATURALES Y JURÍDICAS: O DORANCE FLOREZ OQUENDO CC. 15.486.584 O AGUACATES FLOREZ SAS NIT. 901.060.667 O AGROGANADOS LA COPA SAS NIT. 901.501.236 O INVERSIONES GARCIAJIMENEZYASOCIADOS SAS. MT. 900.736.482&quot; AL RESPECTO, LE INFORMAMOS QUE LAS CÁMARAS DE COMERCIO DEBEN CEÑIRSE A LO ESTRICTAMENTE CONSAGRADO EN EL ORDENAMIENTO JURÍDICO Y, POR LO TANTO, SOLO PUEDEN HACER LO QUE LA LEY LAS FACULTA, DE TAL MANERA QUE EL ARTÍCULO 86 DEL CÓDIGO DE COMERCIO Y EL ARTÍCULO 2"/>
    <s v="."/>
    <s v="Finalizado"/>
    <s v="XRIVERA"/>
    <d v="2023-06-07T00:00:00"/>
    <d v="2023-06-07T00:00:00"/>
    <s v="claudia.monroy@fiscalia.gov.co claudia.monroy@fiscalia.gov.co.rpost.biz miércoles 07/06/2023 4:49 p. m."/>
    <s v="N"/>
    <s v=""/>
    <x v="0"/>
    <s v=""/>
    <s v="N"/>
    <d v="2023-06-07T00:00:00"/>
    <d v="2023-06-07T00:00:00"/>
    <n v="6"/>
    <n v="15"/>
    <x v="0"/>
    <n v="15"/>
    <s v="cumple"/>
  </r>
  <r>
    <x v="0"/>
    <n v="2023003731"/>
    <x v="102"/>
    <s v="EN COMUNICACION DEL DIA 31052023 CON EMAIL ENVIADO A CONTACTO CCC MEDIANTE DER DE PETICION EL SR. ANDRÉS FELIPE CARMONA BARRERO IDENTIFICADO CON C.C. NO. 1.144.043.010 FORMULA LA SIGUIENTE PETICIÓN: SOLICITO ME ENVÍE EL EXPEDIENTE COMPLETO DE LAS PERSONAS JURÍDICAS: CORPUS CHRISTI S.A.S. NIT 901145036-6 - HAMBURGO CAPITAL S.A.S. NIT 901018924-8 - M&amp;H INVERSIONES S A S NIT 900690466-2 - INVERSIONES HAMBURGO PCB S.A.S. NIT 901626841-3 - MONARKA EM NIT 901616231-8 - INVERSIONES HAMBURGO S.A.S. NIT 900919780-7 - EP CREATOR STUDIO S.A.S. NIT 901361103-7 - PAY SERVICES S.A.S. NIT 901618561-2 - CHRISTI INVESTMENT S.A.S. NIT 901578096-6"/>
    <s v="A"/>
    <s v="JCMARIN"/>
    <s v=" "/>
    <s v="Obrero"/>
    <d v="2023-05-31T00:00:00"/>
    <s v="Origino"/>
    <s v="NRESPONS"/>
    <s v="Registros Pub y Redes Emp"/>
    <s v="Back (Registro)"/>
    <s v="Finalizado"/>
    <s v=" "/>
    <s v="Asignado a"/>
    <s v="XRIVERA"/>
    <s v="Registros Pub y Redes Emp"/>
    <s v="Back (Registro)"/>
    <d v="2023-05-31T00:00:00"/>
    <s v="A"/>
    <s v=""/>
    <m/>
    <m/>
    <m/>
    <m/>
    <m/>
    <m/>
    <m/>
    <s v="Sin Identificación"/>
    <m/>
    <s v="ANDRÉS FELIPE CARMONA BARRERO"/>
    <s v=""/>
    <s v="felipecarmonabarrero@gmail.com"/>
    <s v="E-mail"/>
    <s v=""/>
    <s v="3 Peticiones"/>
    <x v="0"/>
    <s v="Registros Publicos y Redes Emp"/>
    <s v="Derecho de peticion"/>
    <s v="."/>
    <s v="."/>
    <s v="2023-00645 SANTIAGO DE CALI, 13 DE JUNIO DE 2023 SEÑOR ANDRÉS FELIPE CARMONA BARRERO FELIPECARMONABARRERO@GMAIL.COM BOGOTÁ D.C. CORDIAL SALUDO, MEDIANTE CORREO ELECTRÓNICO DEL 31 DE MAYO DE 2023, RECIBIDO EN ESTA ENTIDAD EL MISMO DÍA, SOLICITÓ: &quot;POR MEDIO DEL PRESENTE DOCUMENTO LE SOLICITO ME ENVÍE EL EXPEDIENTE COMPLETO DE LAS PERSONAS JURÍDICAS: NOMBRE _x0009__x0009__x0009__x0009__x0009__x0009__x0009__x0009__x0009_NIT CORPUS CHRISTI S.A.S._x0009__x0009__x0009__x0009__x0009__x0009__x0009__x0009_901145036-6 HAMBURGO CAPITAL S.A.S._x0009__x0009__x0009__x0009__x0009__x0009__x0009_901018924-8 M&amp;H INVERSIONES S A S_x0009__x0009__x0009__x0009__x0009__x0009__x0009_900690466-2 INVERSIONES HAMBURGO PCB S.A.S._x0009__x0009__x0009__x0009__x0009__x0009_901626841-3 MONARKA EM_x0009__x0009__x0009__x0009__x0009__x0009__x0009__x0009__x0009_901616231-8 INVERSIONES HAMBURGO S.A.S._x0009__x0009__x0009__x0009__x0009__x0009_900919780-7 EP CREATOR STUDIO S.A.S._x0009__x0009__x0009__x0009__x0009__x0009__x0009_901361103-7 PAY SERVICES S.A.S._x0009__x0009__x0009__x0009__x0009__x0009__x0009__x0009_901618561-2 CHRISTI INVESTMENT S.A.S._x0009__x0009__x0009__x0009__x0009__x0009__x0009_901578096-6 POR EXPEDIENTE COMPLETO ME REFIERO A LA CONSTITUCIÓN DE LA EMPRESA, TODOS LOS FORMULARIOS DE RENOVACIÓN ANTE LAS CÁMARAS DE COMERCIO, DESDE SU CONSTITUCIÓN HASTA SU CANCELACIÓN; LAS ACTAS DE LAS JUNTAS, REUNIONES EXTRAORDINARIAS DE LA EMPRESA"/>
    <s v="."/>
    <s v="Finalizado"/>
    <s v="XRIVERA"/>
    <d v="2023-06-07T00:00:00"/>
    <d v="2023-06-13T00:00:00"/>
    <s v="felipecarmonabarrero@gmail.com felipecarmonabarrero@gmail.com.rpost.biz martes 13/06/2023 6:12 p. m."/>
    <s v="N"/>
    <s v=""/>
    <x v="0"/>
    <s v=""/>
    <s v="N"/>
    <d v="2023-06-13T00:00:00"/>
    <d v="2023-06-13T00:00:00"/>
    <n v="9"/>
    <n v="15"/>
    <x v="0"/>
    <n v="15"/>
    <s v="cumple"/>
  </r>
  <r>
    <x v="0"/>
    <n v="2023003735"/>
    <x v="102"/>
    <s v="EN COMUNICACION DEL DIA 26 MAYO 2023 ENVIADO POR EMAIL A CONTACTO CCC MEDIANTE DERECHO DE PETICION UNIDAD DE RESTITUCION DE TIERRAS RADICADO 202306556 SOLICITA LA REMISION DE CERTIFICADOS DE EXITENCIA Y REPRESENTACION LEGAL DE LAS SIGUIENTES PERSONAS JURIDICAS REGISTRADAS EN LA CAMARA DE COMERCIO DE CALI. BANCO COOMEVA SA NIT 900406150 - 5 BANCO DE OCCIDENTE SA NIT 890300279-4 "/>
    <s v="A"/>
    <s v="LNDELGAD"/>
    <s v=" "/>
    <s v="Principal"/>
    <d v="2023-05-31T00:00:00"/>
    <s v="Origino"/>
    <s v="NRESPONS"/>
    <s v="Registros Pub y Redes Emp"/>
    <s v="Back (Registro)"/>
    <s v="Finalizado"/>
    <s v=" "/>
    <s v="Asignado a"/>
    <s v="XRIVERA"/>
    <s v="Registros Pub y Redes Emp"/>
    <s v="Back (Registro)"/>
    <d v="2023-05-31T00:00:00"/>
    <s v="A"/>
    <s v="MERCANTIL"/>
    <n v="830384"/>
    <m/>
    <m/>
    <m/>
    <m/>
    <m/>
    <m/>
    <s v="Nit"/>
    <m/>
    <s v="PAULA ANDREA VILLA VELEZ"/>
    <s v="6013770300"/>
    <s v="laura.rojase@urt.gov.co"/>
    <s v="E-mail"/>
    <s v="4279299"/>
    <s v="3 Peticiones"/>
    <x v="0"/>
    <s v="Registros Publicos y Redes Emp"/>
    <s v="Derecho de peticion"/>
    <s v="."/>
    <s v="."/>
    <s v="2023-00646 SANTIAGO DE CALI, 07 DE JUNIO DE 2023 SEÑORES UNIDAD DE RESTITUCIÓN DE TIERRAS PAULA ANDREA VILLA VÉLEZ DIRECTORA JURÍDICA DE RESTITUCIÓN DAVID.PEREZ@URT.GOV.CO LAURA.ROJASE@URT.GOV.CO BOGOTÁ D.C. CORDIAL SALUDO DAMOS RESPUESTA A SU OFICIO URT-DJR-00627 DEL 26 DE MAYO DE 2023, RECIBIDO EN ESTA ENTIDAD EL MISMO DÍA, EN EL CUAL SOLICITA: &quot;SOLICITAR LA REMISIÓN DE CERTIFICADOS DE EXISTENCIA Y REPRESENTACIÓN LEGAL DE LAS SIGUIENTES PERSONAS JURÍDICAS REGISTRADAS EN LA CÁMARA DE COMERCIO DE CALI: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
    <s v="."/>
    <s v="Finalizado"/>
    <s v="XRIVERA"/>
    <d v="2023-06-07T00:00:00"/>
    <d v="2023-06-07T00:00:00"/>
    <s v="david.perez@urt.gov.co laura.rojase@urt.gov.co david.perez@urt.gov.co.rpost.biz laura.rojase@urt.gov.co.rpost.biz miércoles 07/06/2023 6:03 p. m."/>
    <s v="N"/>
    <s v=""/>
    <x v="0"/>
    <s v=""/>
    <s v="N"/>
    <d v="2023-06-07T00:00:00"/>
    <d v="2023-06-07T00:00:00"/>
    <n v="6"/>
    <n v="15"/>
    <x v="0"/>
    <n v="15"/>
    <s v="cumple"/>
  </r>
  <r>
    <x v="0"/>
    <n v="2023003736"/>
    <x v="102"/>
    <s v="EN COMUNICACION DEL DIA 12 MAYO 2023 ENVIADO POR EMAIL A CONTACTO CCC MEDIANTE DERECHO DE PETICION FISCALIA GENERAL DE LA NACION OFICIO 20380-01-03 SPOA 760016099174201800628 SOLICITA A USTEDES REMITIR A ESTA FISCALIA EL CERTIFICADO DE EXISTENCIA Y REPRESENTACION LEGAL DE LA FUNDACION VICCOMUNAL CON MATRICULA TRIBUTARIA 900945832 REPRESENTADA POR EL SEÑOR MIGUEL JERONIMO MURILLO VELASQUEZ CC 1593041"/>
    <s v="A"/>
    <s v="LNDELGAD"/>
    <s v=" "/>
    <s v="Principal"/>
    <d v="2023-05-31T00:00:00"/>
    <s v="Origino"/>
    <s v="NRESPONS"/>
    <s v="Registros Pub y Redes Emp"/>
    <s v="Back (Registro)"/>
    <s v="Finalizado"/>
    <s v=" "/>
    <s v="Asignado a"/>
    <s v="XRIVERA"/>
    <s v="Registros Pub y Redes Emp"/>
    <s v="Back (Registro)"/>
    <d v="2023-05-31T00:00:00"/>
    <s v="A"/>
    <s v="ESAL"/>
    <n v="997394"/>
    <m/>
    <m/>
    <m/>
    <m/>
    <m/>
    <m/>
    <s v="Nit"/>
    <m/>
    <s v="LUZ NELLY ARGUELLO SISSA"/>
    <s v="3927900"/>
    <s v="luzn.argello@fiscalia.gov.co"/>
    <s v="E-mail"/>
    <s v=""/>
    <s v="3 Peticiones"/>
    <x v="0"/>
    <s v="Registros Publicos y Redes Emp"/>
    <s v="Derecho de peticion"/>
    <s v="."/>
    <s v="."/>
    <s v="2023-00647 SANTIAGO DE CALI, 07 DE JUNIO DE 2023 SEÑORES FISCALIA GENERAL DE LA NACION ATENCIÓN: LUZ NELLY ARGUELLO SISSA FISCAL 20 ESPECIALIZADA LUZ.ARGUELLO@FISCALIA.GOV.CO LA CIUDAD CORDIAL SALUDO DAMOS RESPUESTA A SU SPOA 760016099174 2018 00628 DEL 12 DE MAYO DE 2023, RECIBIDO EN ESTA ENTIDAD EL 31 DE MAYO DE 2023, EN EL CUAL SOLICITA: &quot;EL CERTIFICADO DE EXISTENCIA Y REPRESENTACIÓN LEGAL DE LA FUNDACION VICCOMUNAL CON MATRICULA TRIBUTARIA 900945832 REPRESENTADA POR EL SEÑOR MIGUEL JERONIMO MURILLO VELASQUEZ CEDULA 159304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XRIVERA"/>
    <d v="2023-06-07T00:00:00"/>
    <d v="2023-06-07T00:00:00"/>
    <s v="luz.arguello@fiscalia.gov.co luz.arguello@fiscalia.gov.co.rpost.biz miércoles 07/06/2023 6:36 p. m."/>
    <s v="N"/>
    <s v=""/>
    <x v="0"/>
    <s v=""/>
    <s v="N"/>
    <d v="2023-06-07T00:00:00"/>
    <d v="2023-06-07T00:00:00"/>
    <n v="6"/>
    <n v="15"/>
    <x v="0"/>
    <n v="15"/>
    <s v="cumple"/>
  </r>
  <r>
    <x v="0"/>
    <n v="2023003737"/>
    <x v="102"/>
    <s v="EN COMUNICACION DEL DIA 31052023 CON EMAIL ENVIADO A CONTACTO CCC MEDIANTE PETICION EL SR. EDSON STEVEN GONZALEZ MARMOLEJO CC 1107068344 SOLICITA EXPEDIR CERTIFICADO DE NO FIGURA - NOTA LA CEDUAL APORTADA NO FIGURA CON REGISTROS EN LA CCC"/>
    <s v="A"/>
    <s v="JCMARIN"/>
    <s v=" "/>
    <s v="Obrero"/>
    <d v="2023-05-31T00:00:00"/>
    <s v="Origino"/>
    <s v="NRESPONS"/>
    <s v="Registros Pub y Redes Emp"/>
    <s v="Back (Registro)"/>
    <s v="Finalizado"/>
    <s v=" "/>
    <s v="Asignado a"/>
    <s v="CMARTINE"/>
    <s v="Registros Pub y Redes Emp"/>
    <s v="Juridica"/>
    <d v="2023-05-31T00:00:00"/>
    <s v="A"/>
    <s v=""/>
    <m/>
    <m/>
    <m/>
    <m/>
    <m/>
    <m/>
    <m/>
    <s v="Sin Identificación"/>
    <m/>
    <s v="EDSON STEVEN GONZALEZ MARMOLEJO"/>
    <s v=""/>
    <s v="escymirey68@gmail.com"/>
    <s v="E-mail"/>
    <s v="3154202126"/>
    <s v="3 Peticiones"/>
    <x v="0"/>
    <s v="Registros Publicos y Redes Emp"/>
    <s v="Derecho de peticion"/>
    <s v="."/>
    <s v="."/>
    <s v="CONTESTADO CON CARTA 2023-00691 DEL 14 DE JUNIO DE 2023, ASÍ: &quot;MEDIANTE PETICIÓN DEL 31 DE MAYO DE 2023, SOLICITÓ A ESTA CÁMARA DE COMERCIO UN CERTIFICADO DE NO FIGURA A NOMBRE DE EDSON STEVEN GONZÁLEZ MARMOLEJO, IDENTIFICADO CON LA CÉDULA DE CIUDADANÍA NO. 110706834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DSON STEVEN GONZÁLEZ MAR"/>
    <s v="."/>
    <s v="Finalizado"/>
    <s v="CMARTINE"/>
    <d v="2023-06-14T00:00:00"/>
    <d v="2023-06-14T00:00:00"/>
    <s v=" "/>
    <s v="N"/>
    <s v=""/>
    <x v="0"/>
    <s v="."/>
    <s v="N"/>
    <d v="2023-06-14T00:00:00"/>
    <d v="2023-06-14T00:00:00"/>
    <n v="10"/>
    <n v="15"/>
    <x v="0"/>
    <n v="15"/>
    <s v="cumple"/>
  </r>
  <r>
    <x v="0"/>
    <n v="2023003738"/>
    <x v="102"/>
    <s v="EN COMUNICACION DEL DIA 31 MAYO 2023 ENVIADO POR EMAIL A CONTACTO CCC MEDIANTE DERECHO DE PETICION CENTRO DE SERVICIOS ADMINISTRATIVOS DE EJECUCION DE PENAS Y MEDIDAS DE SEGURIDAD SANTIAGO DE CALI - VALLE OFICIO J4-731 COMEDIDA SE LES SOLICITA INFORMAR A ESTE DESPACHO SOBRE LOS REGISTROS QUE EXISTAN EN SUS BASES DE DATOS CON RELACIÓN AL SEÑOR(A) MARIO - PERLAZA SANCHEZ, IDENTIFICADO CON CEDULA DE CIUDADANÍA NO. 94.456.650"/>
    <s v="A"/>
    <s v="LNDELGAD"/>
    <s v=" "/>
    <s v="Principal"/>
    <d v="2023-05-31T00:00:00"/>
    <s v="Origino"/>
    <s v="NRESPONS"/>
    <s v="Registros Pub y Redes Emp"/>
    <s v="Back (Registro)"/>
    <s v="Finalizado"/>
    <s v=" "/>
    <s v="Asignado a"/>
    <s v="XRIVERA"/>
    <s v="Registros Pub y Redes Emp"/>
    <s v="Back (Registro)"/>
    <d v="2023-05-31T00:00:00"/>
    <s v="A"/>
    <s v="NO APLICA"/>
    <m/>
    <m/>
    <m/>
    <m/>
    <m/>
    <m/>
    <m/>
    <s v="Sin Identificación"/>
    <m/>
    <s v="DAGNOVER DANIEL VARGAS GOMEZ"/>
    <s v="sn"/>
    <s v="dvargasg@cendoj.ramajudicial.gov.co"/>
    <s v="E-mail"/>
    <s v="sn"/>
    <s v="3 Peticiones"/>
    <x v="0"/>
    <s v="Registros Publicos y Redes Emp"/>
    <s v="Derecho de peticion"/>
    <s v="."/>
    <s v="."/>
    <s v="2023-00648 SANTIAGO DE CALI, 07 DE JUNIO DE 2023 SEÑORES CENTRO DE SERVICIOS ADMINISTRATIVOS JUZGADO EJECUCIÓN DE PENAS Y MEDIDAS DE SEGURIDAD ATENCIÓN DAGNOVER DANIEL VARGAS GOMEZ ASISTENTE ADMINISTRATIVO DVARGASG@CENDOJ.RAMAJUDICIAL.GOV.CO LA CIUDAD CORDIAL SALUDO DAMOS RESPUESTA A SU CORREO ELECTRÓNICO A SU OFICIO J4-731 RADICACIÓN NI6605 (76001-60-00-193-2008-10043-00) DE FECHA DE 31 DE MAYO DE 2023 RECIBIDO EN ESTA ENTIDAD EL MISMO DÍA EN EL QUE SOLICITA: &quot;INFORMAR A ESTE DESPACHO SOBRE LOS REGISTROS QUE EXISTAN EN SUS BASES DE DATOS CON RELACIÓN AL SEÑOR(A) MARIO PERLAZA SANCHEZ, IDENTIFICADO CON CEDULA DE CIUDADANÍA NO. 94.456.65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
    <s v="."/>
    <s v="Finalizado"/>
    <s v="XRIVERA"/>
    <d v="2023-06-07T00:00:00"/>
    <d v="2023-06-07T00:00:00"/>
    <s v="dvargasg@cendoj.ramajudicial.gov.co dvargasg@cendoj.ramajudicial.gov.co.rpost.biz miércoles 07/06/2023 6:57 p. m."/>
    <s v="N"/>
    <s v=""/>
    <x v="0"/>
    <s v=""/>
    <s v="N"/>
    <d v="2023-06-07T00:00:00"/>
    <d v="2023-06-07T00:00:00"/>
    <n v="6"/>
    <n v="15"/>
    <x v="0"/>
    <n v="15"/>
    <s v="cumple"/>
  </r>
  <r>
    <x v="0"/>
    <n v="2023003741"/>
    <x v="102"/>
    <s v="EN COMUNICACION DEL DIA 310520233 CON EMAIL ENVIADO A CONTACTO CCC MEDIANTE PETICION LA SEÑORA LUZ ELENA VALENCIA TEJADA CC 30289116 SOLICITA CERTIFICADO DE NO ESTAR REGISTRADO EN EL AÑO 2.008 COMO COMERCIANTE - NOTA LA CEDULA APORTADA NO FIGURA CON REGISTROS EN LA CCCCOMO COMERCIANTE"/>
    <s v="A"/>
    <s v="JCMARIN"/>
    <s v=" "/>
    <s v="Obrero"/>
    <d v="2023-05-31T00:00:00"/>
    <s v="Origino"/>
    <s v="NRESPONS"/>
    <s v="Registros Pub y Redes Emp"/>
    <s v="Back (Registro)"/>
    <s v="Finalizado"/>
    <s v=" "/>
    <s v="Asignado a"/>
    <s v="CMARTINE"/>
    <s v="Registros Pub y Redes Emp"/>
    <s v="Juridica"/>
    <d v="2023-05-31T00:00:00"/>
    <s v="A"/>
    <s v=""/>
    <m/>
    <m/>
    <m/>
    <m/>
    <m/>
    <m/>
    <m/>
    <s v="Sin Identificación"/>
    <m/>
    <s v="LUZ ELENA VALENCIA TEJADA"/>
    <s v="73766020"/>
    <s v="dei.sas@hotmail.com"/>
    <s v="E-mail"/>
    <s v=""/>
    <s v="3 Peticiones"/>
    <x v="0"/>
    <s v="Registros Publicos y Redes Emp"/>
    <s v="Derecho de peticion"/>
    <s v="."/>
    <s v="."/>
    <s v="CONTESTADO CON CARTA 2023-00696 DEL 15 DE JUNIO DE 2023, ASÍ: &quot;MEDIANTE PETICIÓN DEL 31 DE MAYO DE 2023, LA SEÑORA LUZ ELENA VALENCIA TEJADA, IDENTIFICADA CON LA CÉDULA DE CIUDADANÍA NO. 30289116, SOLICITA A ESTA CÁMARA DE COMERCIO &quot;CERTIFICADO DE NO ESTAR REGISTRADO EN EL AÑO 2.008 COMO COMERCIANTE. DIRIGIDO A LA SECRETARIA DE HACIENDA DEL MUNICIPIO DE CALI&quot;. AL RESPECTO,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
    <s v="."/>
    <s v="Finalizado"/>
    <s v="CMARTINE"/>
    <d v="2023-06-15T00:00:00"/>
    <d v="2023-06-15T00:00:00"/>
    <s v=" "/>
    <s v="N"/>
    <s v=""/>
    <x v="0"/>
    <s v="Interés general y particular"/>
    <s v="N"/>
    <d v="2023-06-15T00:00:00"/>
    <d v="2023-06-15T00:00:00"/>
    <n v="11"/>
    <n v="15"/>
    <x v="0"/>
    <n v="15"/>
    <s v="cumple"/>
  </r>
  <r>
    <x v="0"/>
    <n v="2023003742"/>
    <x v="103"/>
    <s v="EN COMUNICACION DEL DIA 31052023 CON OFICIO 1030 DEL JUZGADO 3 LABORAL DEL CIRCUITO DE CALI ENVIADO VIA EMAIL A CONTACTO CCC SOLICITAN A LA CÁMARA DE COMERCIO DE CALI, PARA QUE DENTRO DE LOS DOS (2) DÍAS SIGUIENTES A LA NOTIFICACIÓN DE ESTE PROVEÍDO REMITA A ESTE DESPACHO TODAS LAS ACTAS DE ASAMBLEA ORDINARIAS Y EXTRAORDINARIAS LIBRO DE REGISTRO DE ACCIONISTAS Y DEMÁS DOCUMENTOS QUE FUERON REGISTRADOS ANTE SU ENTIDAD DURANTE LOS AÑOS 2009 A 2020 CORRESPONDIENTES A SOCIEDAD DISTRIBUIDORA DE CALZADO S.A.S NIT N° 805013047-2"/>
    <s v="A"/>
    <s v="JCMARIN"/>
    <s v=" "/>
    <s v="Obrero"/>
    <d v="2023-06-01T00:00:00"/>
    <s v="Origino"/>
    <s v="NRESPONS"/>
    <s v="Registros Pub y Redes Emp"/>
    <s v="Back (Registro)"/>
    <s v="Finalizado"/>
    <s v=" "/>
    <s v="Asignado a"/>
    <s v="XRIVERA"/>
    <s v="Registros Pub y Redes Emp"/>
    <s v="Back (Registro)"/>
    <d v="2023-06-01T00:00:00"/>
    <s v="A"/>
    <s v="MERCANTIL"/>
    <n v="503537"/>
    <m/>
    <m/>
    <m/>
    <m/>
    <m/>
    <m/>
    <s v="Inscrito"/>
    <m/>
    <s v="IVANA ORTEGA NOGUERA"/>
    <s v="8986868EXT3032"/>
    <s v="j03lccali@cendoj.ramajudicial.gov.co"/>
    <s v="E-mail"/>
    <s v=""/>
    <s v="3 Peticiones"/>
    <x v="0"/>
    <s v="Registros Publicos y Redes Emp"/>
    <s v="Derecho de peticion"/>
    <s v="."/>
    <s v="."/>
    <s v="2023-00649 SANTIAGO DE CALI, 13 DE JUNIO DE 2023 SEÑORES JUZGADO TERCERO LABORAL DEL CIRCUITO DE CALI VALLE ATENCIÓN IVANA ORTEGA NOGUERA SECRETARIA J03LCCALI@CENDOJ.RAMAJUDICIAL.GOV.CO LA CIUDAD CORDIAL SALUDO DAMOS RESPUESTA A SU CORREO ELECTRÓNICO A SU OFICIO 1030 RADICACIÓN 76001-31-05-003-2023-00005-00 DE FECHA DE 31 DE MAYO DE 2023 RECIBIDO EN ESTA ENTIDAD EL MISMO DÍA EN EL QUE SOLICITA: &quot;(¿) REMITA A ESTE DESPACHO TODAS LAS ACTAS DE ASAMBLEA ORDINARIAS Y EXTRAORDINARIAS, LIBRO DE REGISTRO DE ACCIONISTAS Y DEMÁS DOCUMENTOS QUE FUERON REGISTRADOS ANTE SU ENTIDAD, DURANTE LOS AÑOS 2009 A 2020 CORRESPONDIENTES A SOCIEDAD DISTRIBUIDORA DE CALZADO S.A.S NIT N° 805.013.047-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s v="."/>
    <s v="Finalizado"/>
    <s v="XRIVERA"/>
    <d v="2023-06-07T00:00:00"/>
    <d v="2023-06-13T00:00:00"/>
    <s v="j03lccali@cendoj.ramajudicial.gov.co j03lccali@cendoj.ramajudicial.gov.co.rpost.biz martes 13/06/2023 6:24 p. m."/>
    <s v="N"/>
    <s v=""/>
    <x v="0"/>
    <s v=""/>
    <s v="N"/>
    <d v="2023-06-13T00:00:00"/>
    <d v="2023-06-13T00:00:00"/>
    <n v="8"/>
    <n v="15"/>
    <x v="0"/>
    <n v="15"/>
    <s v="cumple"/>
  </r>
  <r>
    <x v="0"/>
    <n v="2023003747"/>
    <x v="103"/>
    <s v="FAVOR MODIFICAR EL TIPO Y NUMERO DE IDENTIFICACION DEL SEÑOR JOSEPH CAMDON WILMOTH REPRESENTANTE LEGAL DE GRANADA EXECUTIVE S.A.S. NIT 900988446 INSCRITO 996257 Y LA EMPRESA VILLA DEL PEÑON SUITES S.A.S. NIT 900976551 INSCRITO 996348 ACTUALMENTE CON CEDULA DE EXTRANJERIA NO 415934. SE ENVIA CORREO ELECTRONICO LUCYDR14@HOTMAIL.COM; LUCYDR14@HOTMAIL.COM.RPOST.BIZ EL DÍA JUEVES 15/06/2023 9:03 A. M."/>
    <s v="A"/>
    <s v="IMARCHEN"/>
    <s v=" "/>
    <s v="Unicentro web"/>
    <d v="2023-06-01T00:00:00"/>
    <s v="Origino"/>
    <s v="NRESPONS"/>
    <s v="Registros Pub y Redes Emp"/>
    <s v="Back (Registro)"/>
    <s v="Finalizado"/>
    <s v=" "/>
    <s v="Asignado a"/>
    <s v="SORTIZ"/>
    <s v="Registros Pub y Redes Emp"/>
    <s v="Back Correcciones Registro"/>
    <d v="2023-06-01T00:00:00"/>
    <s v="A"/>
    <s v="MERCANTIL"/>
    <n v="996257"/>
    <n v="20230579551"/>
    <m/>
    <m/>
    <m/>
    <m/>
    <m/>
    <s v="Inscrito"/>
    <n v="1144031644"/>
    <s v="LUCILA DUQUE RODRIGUEZ"/>
    <s v="3213418731"/>
    <s v="lucydr14@hotmail.com"/>
    <s v="Presencial con Carta"/>
    <s v=""/>
    <s v="2 Del tramite del documento"/>
    <x v="9"/>
    <s v="Registros Publicos y Redes Emp"/>
    <s v="Inscripción"/>
    <s v="."/>
    <s v="."/>
    <s v="SE MODIFICO EL TIPO DE IDENTIFICACIÓN Y NÚMERO DE IDENTIFICACIÓN DEL SEÑOR JOSEPH CAMDON WILMOTH REPRESENTANTE LEGAL DE LAS SOCIEDADES GRANADA EXECUTIVE SUITES S.A.S. CON INSCRITO NO. 996257-16 Y VILLA DEL PEÑON SUITES S.A.S CON INSCRITO NO. 996348-16"/>
    <s v="."/>
    <s v="Finalizado"/>
    <s v="SORTIZ"/>
    <d v="2023-06-15T00:00:00"/>
    <d v="2023-06-15T00:00:00"/>
    <s v=" "/>
    <s v="N"/>
    <s v=""/>
    <x v="0"/>
    <s v=""/>
    <s v="N"/>
    <d v="2023-06-15T00:00:00"/>
    <d v="2023-06-15T00:00:00"/>
    <n v="10"/>
    <n v="15"/>
    <x v="0"/>
    <n v="15"/>
    <s v="cumple"/>
  </r>
  <r>
    <x v="0"/>
    <n v="2023003749"/>
    <x v="103"/>
    <s v="EN COMUNICACION DEL DIA 01 JUNIO 2023 ENVIADO POR EMAIL A CONTACTO CCC SOLICITAMOS UNA PRÓRROGA Y ASI PODER REALIZAR CORRECTAMENTE ESTA SUBSANACION Y PRESENTAR NUEVAMENTE. EMPRESA: GONZALO MILLAN C &amp; ASOCIADOS S.A. NIT. 890.309.421-5 CÓDIGO ÚNICO DE FORMULARIO CUF: PW0823X1P3 RADICADO: 20230441594"/>
    <s v="A"/>
    <s v="LNDELGAD"/>
    <s v=" "/>
    <s v="Principal"/>
    <d v="2023-06-01T00:00:00"/>
    <s v="Origino"/>
    <s v="NRESPONS"/>
    <s v="Registros Pub y Redes Emp"/>
    <s v="Empresario"/>
    <s v="Finalizado"/>
    <s v=" "/>
    <s v="Asignado a"/>
    <s v="AMUNOZY"/>
    <s v="Registros Pub y Redes Emp"/>
    <s v="Juridica"/>
    <d v="2023-06-01T00:00:00"/>
    <s v="A"/>
    <s v="PROPONENTES"/>
    <n v="79544"/>
    <n v="20230441594"/>
    <m/>
    <m/>
    <m/>
    <m/>
    <m/>
    <s v="Inscrito"/>
    <m/>
    <s v="LILIANA GUTIERREZ CORONADO"/>
    <s v="8895274"/>
    <s v="gmcasoc@millanyasociados.com"/>
    <s v="E-mail"/>
    <s v="3122598111"/>
    <s v="3 Peticiones"/>
    <x v="3"/>
    <s v="Registros Publicos y Redes Emp"/>
    <s v="Derecho de peticion"/>
    <s v="."/>
    <s v="."/>
    <s v="01/06/2023.PRORROGA PROCEDE TENIENDO EN CUENTA QUE LA SOLICITUD DE PRÓRROGA SE HA REALIZADO ANTES DE VENCER EL PLAZO CONCEDIDO, CONFORME A LO ANTERIOR, SE PROCEDE A OTORGAR UNA PRÓRROGA POR TREINTA DÍAS, FECHA FINALIZACIÓN PRÓRROGA 02 DE JULIO DE 2023, PARA RESOLVER EL REQUERIMIENTO CON RADICADO 20230441594"/>
    <s v="."/>
    <s v="Finalizado"/>
    <s v="AMUNOZY"/>
    <d v="2023-06-01T00:00:00"/>
    <d v="2023-06-01T00:00:00"/>
    <s v=" "/>
    <s v="N"/>
    <s v=""/>
    <x v="0"/>
    <s v="Interés general y particular"/>
    <s v="N"/>
    <d v="2023-06-01T00:00:00"/>
    <d v="2023-06-01T00:00:00"/>
    <n v="1"/>
    <n v="15"/>
    <x v="0"/>
    <n v="15"/>
    <s v="cumple"/>
  </r>
  <r>
    <x v="0"/>
    <n v="2023003752"/>
    <x v="103"/>
    <s v="EN COMUNICACION DEL DIA 31052023 CON OFICIO 760016000199201906449 DE LA FGN FISCALIA 50 LOCAL DE CALI ENVIADO VIA EMAIL A CONTACTO CCC SOLICITAN EXPEDIR Y ENVIAR CON DESTINO A ESE DESPACHO COPIA DE LA ESCRITURA DE LA SOCIEDAD SOLUCION INVERSIONES SAS - NOTA LA SOCIEDAD SOLUCION INVERSIONES S.A.S._x0009_NIT 900688532 - 4 ACTIVA EN CALI CON MAT # 888559"/>
    <s v="A"/>
    <s v="JCMARIN"/>
    <s v=" "/>
    <s v="Obrero"/>
    <d v="2023-06-01T00:00:00"/>
    <s v="Origino"/>
    <s v="NRESPONS"/>
    <s v="Registros Pub y Redes Emp"/>
    <s v="Back (Registro)"/>
    <s v="Finalizado"/>
    <s v=" "/>
    <s v="Asignado a"/>
    <s v="XRIVERA"/>
    <s v="Registros Pub y Redes Emp"/>
    <s v="Back (Registro)"/>
    <d v="2023-06-01T00:00:00"/>
    <s v="A"/>
    <s v="MERCANTIL"/>
    <n v="888559"/>
    <m/>
    <m/>
    <m/>
    <m/>
    <m/>
    <m/>
    <s v="Inscrito"/>
    <m/>
    <s v="MARIA DEL CARMEN RIVERA MUÑOZ"/>
    <s v="3989980ext23727"/>
    <s v="mariad.rivera@fiscalia.gov.co"/>
    <s v="E-mail"/>
    <s v=""/>
    <s v="3 Peticiones"/>
    <x v="0"/>
    <s v="Registros Publicos y Redes Emp"/>
    <s v="Derecho de peticion"/>
    <s v="."/>
    <s v="."/>
    <s v="2023-00650 SANTIAGO DE CALI, 08 DE JUNIO DE 2023 SEÑORES FISCALIA GENERAL DE LA NACIÓN ATENCIÓN: MARIA DEL CARMEN RIVERA MUÑOZ TÉCNICO INVESTIGADOR II MARIAD.RIVERA@FISCALIA.GOV.CO LA CIUDAD CORDIAL SALUDO, DAMOS RESPUESTA A SU OFICIO SPOA: 760016000199201906449 DEL 31 DE MAYO DE 2023, RECIBIDO EN ESTA ENTIDAD EL MISMO DÍA, SOLICITÓ: &quot;COMEDIDAMENTE SOLICITO A USTEDES SE SIRVAN EXPEDIR Y ENVIAR CON DESTINO A ESTA UNIDAD INVESTIGATIVA DEL CUERPO TÉCNICO DE INVESTIGACIÓN COPIA DE ESCRITURA DE LA SOCIEDAD INVERSIONES SOLUCIÓN INVERSION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s v="."/>
    <s v="Finalizado"/>
    <s v="XRIVERA"/>
    <d v="2023-06-08T00:00:00"/>
    <d v="2023-06-08T00:00:00"/>
    <s v="mariad.rivera@fiscalia.gov.co mariad.rivera@fiscalia.gov.co.rpost.biz"/>
    <s v="N"/>
    <s v=""/>
    <x v="0"/>
    <s v=""/>
    <s v="N"/>
    <d v="2023-06-08T00:00:00"/>
    <d v="2023-06-08T00:00:00"/>
    <n v="6"/>
    <n v="15"/>
    <x v="0"/>
    <n v="15"/>
    <s v="cumple"/>
  </r>
  <r>
    <x v="0"/>
    <n v="2023003753"/>
    <x v="103"/>
    <s v="EN COM,UNICACION DEL DIA 31052023 CON OFICIO GS-2023 SUBIN UBIC 29.25. POLICIA NACIONAL SECCIONAL CANDELARIA ENVIADO VIA EMAIL A CONTACTO CCC SOLICITAN OBTENER INFORMACION QUE REGISTRE ACTUALMENTE O HAYA REGISTRADO A NOMBRE DE LAS PERSONAS NATURALES O JURIDICAS REALCIONADAS EN EL OFICIO. - NOTA LA CEDULA C.C. 1113523044 FIGURA CANCELADA EN CALI CON MAT # 915518 - LA CEDULA 1123313250 FIGURA CANCELADA_x0009_EN PUTUMAYO CON MAT # 55338 -"/>
    <s v="A"/>
    <s v="JCMARIN"/>
    <s v=" "/>
    <s v="Obrero"/>
    <d v="2023-06-01T00:00:00"/>
    <s v="Origino"/>
    <s v="NRESPONS"/>
    <s v="Registros Pub y Redes Emp"/>
    <s v="Back (Registro)"/>
    <s v="Finalizado"/>
    <s v=" "/>
    <s v="Asignado a"/>
    <s v="XRIVERA"/>
    <s v="Registros Pub y Redes Emp"/>
    <s v="Back (Registro)"/>
    <d v="2023-06-01T00:00:00"/>
    <s v="A"/>
    <s v=""/>
    <m/>
    <m/>
    <m/>
    <m/>
    <m/>
    <m/>
    <m/>
    <s v="Sin Identificación"/>
    <m/>
    <s v="PAT- JUAN SEBASTIAN ANZOLA BEDOYA"/>
    <s v=""/>
    <s v="juan.anzola@correo.policia.gov.co"/>
    <s v="E-mail"/>
    <s v="3112925560"/>
    <s v="3 Peticiones"/>
    <x v="0"/>
    <s v="Registros Publicos y Redes Emp"/>
    <s v="Derecho de peticion"/>
    <s v="."/>
    <s v="."/>
    <s v="2023-00651 SANTIAGO DE CALI, 08 DE JUNIO DE 2023 SEÑORES MINISTERIO DE DEFENSA NACIONAL POLICIA NACIONAL ATENCIÓN: PATRULLERO JUAN SEBASTIAN ANZOLA BEDOYA JUAN.ANZOLA@CORREO.POLICIA.GOV.CO CANDELARIA CORDIAL SALUDO, DAMOS RESPUESTA A SU OFICIO GS-2023-/SUBIN -UBIC-29.25 DEL 31 DE MAYO DE 2023, RECIBIDO EN ESTA ENTIDAD EL MISMO DÍA, EN EL QUE SOLICITA: &quot;(¿) ME PERMITO SOLICITAR SU VALIOSA COLABORACIÓN, CON EL FIN DE OBTENER LOS CERTIFICADOS MERCANTILES, CERTIFICADOS DE EXISTENCIA Y REPRESENTACIÓN LEGAL, Y/O CERTIFICADOS DE ESTABLECIMIENTOS COMERCIALES, JUNTO CON LA DEMÁS INFORMACIÓN DE INTERÉS QUE REPOSE EN LA CITADA BASE DE DATOS, TALES COMO: ACTAS, ESTADOS FINANCIEROS, DECLARACIONES TRIBUTARIAS, ESCRITURAS PÚBLICAS, ENTRE OTROS, RESPECTO A LAS SIGUIENTES PERSONAS NATURALES, ASÍ: &quot; AL RESPECTO, LE INFORMAMOS QUE LAS CÁMARAS DE COMERCIO DEBEN CEÑIRSE A LO ESTRICTAMENTE CONSAGRADO EN EL ORDENAMIENTO JURÍDICO Y, POR LO TANTO, SOLO PUEDEN HACER LO QUE LA LEY LAS FACULTA, DE TAL M"/>
    <s v="."/>
    <s v="Finalizado"/>
    <s v="XRIVERA"/>
    <d v="2023-06-08T00:00:00"/>
    <d v="2023-06-08T00:00:00"/>
    <s v="juan.anzola@correo.policia.gov.co juan.anzola@correo.policia.gov.co.rpost.biz jueves 08/06/2023 9:09 a. m."/>
    <s v="N"/>
    <s v=""/>
    <x v="0"/>
    <s v=""/>
    <s v="N"/>
    <d v="2023-06-08T00:00:00"/>
    <d v="2023-06-08T00:00:00"/>
    <n v="6"/>
    <n v="15"/>
    <x v="0"/>
    <n v="15"/>
    <s v="cumple"/>
  </r>
  <r>
    <x v="0"/>
    <n v="2023003754"/>
    <x v="103"/>
    <s v="BUEN DÍA, LA SRA. LUCI ESPERANZA GOMEZ QUIÑONES CON C.C. # 34.340.567 SOLICITA UN CERTIFICADO DONDE SE INDIQUE QUE ELLA NO HA ESTADO REGISTRADA CON NOSOTROS EN LA CCCALI EN EL AÑO 2012, ELLA ESTUVO MATRICULADA EN LA CCCAUCA DEL 13/02/2014 HASTA EL 08/06/2018, EL CERTIFICADO SE ESTA SOLICITANDO PARA LLEVARLO A LA OFICINA DE INDUSTRIA Y COMERCIO DE LA CIUDAD DE CALI. FAVOR ENVIAR EL CERTIFICADO AL CORREO: LUCIESPERANZAGOMEZ@HOTMAIL.COM GRACIAS"/>
    <s v="A"/>
    <s v="CVASQUEZ"/>
    <s v=" "/>
    <s v="Unicentro web"/>
    <d v="2023-06-01T00:00:00"/>
    <s v="Origino"/>
    <s v="NRESPONS"/>
    <s v="Registros Pub y Redes Emp"/>
    <s v="Back (Registro)"/>
    <s v="Finalizado"/>
    <s v=" "/>
    <s v="Asignado a"/>
    <s v="CMARTINE"/>
    <s v="Registros Pub y Redes Emp"/>
    <s v="Juridica"/>
    <d v="2023-06-01T00:00:00"/>
    <s v="A"/>
    <s v=""/>
    <m/>
    <m/>
    <m/>
    <m/>
    <m/>
    <m/>
    <m/>
    <s v="Sin Identificación"/>
    <n v="34340567"/>
    <s v="LUCI ESPERANZA GOMEZ QUIÑONES"/>
    <s v=""/>
    <s v="luciesperanzagomez@hotmail.com"/>
    <s v="Presencial Verbal"/>
    <s v="3145972473"/>
    <s v="3 Peticiones"/>
    <x v="0"/>
    <s v="Registros Publicos y Redes Emp"/>
    <s v="Derecho de peticion"/>
    <s v="."/>
    <s v="."/>
    <s v="CONTESTADO CON CARTA 2023-00699 DEL 15 DE JUNIO DE 2023, ASÍ: &quot;MEDIANTE PETICIÓN VERBAL DEL 1 DE JUNIO DE 2023, SOLICITA A ESTA CÁMARA DE COMERCIO UN CERTIFICADO DONDE SE INDIQUE QUE LA SEÑORA LUCI ESPERANZA GÓMEZ QUIÑONES, IDENTIFICADA CON LA CÉDULA DE CIUDADANÍA NO. 34340567, NO HA FIGURADO MATRICULADA EN LA CÁMARA DE COMERCIO DE CALI EN EL AÑO 2012. AL RESPECTO,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
    <s v="."/>
    <s v="Finalizado"/>
    <s v="CMARTINE"/>
    <d v="2023-06-16T00:00:00"/>
    <d v="2023-06-16T00:00:00"/>
    <s v=" "/>
    <s v="N"/>
    <s v=""/>
    <x v="0"/>
    <s v="Interés general y particular"/>
    <s v="N"/>
    <d v="2023-06-16T00:00:00"/>
    <d v="2023-06-16T00:00:00"/>
    <n v="11"/>
    <n v="15"/>
    <x v="0"/>
    <n v="15"/>
    <s v="cumple"/>
  </r>
  <r>
    <x v="0"/>
    <n v="2023003756"/>
    <x v="103"/>
    <s v="EN COMUNICACION DEL DIA 01 JUNIO 2023 ENVIADO POR EMAIL A CONTACTO CCC DEL JUZGADO 02 PROMISCUO FAMILIA CIRCUITO - CUNDINAMARCA - GIRARDOT CON ASUNTO TUTELA 2023-0124. ACCIÓN: TUTELA PRIMERA INSTANCIA ACCIONANTE: MIGUEL ANTONIO SÁNCHEZ OVIEDO ACCIONADOS: CORPORACIÓN AUTÓNOMA REGIONAL DE CUNDINAMARCA ¿ CAR FUNDACIÓN PARA EL DESARROLLO Y EL PROGRESO FUNDEPROGRESO PROCURADURÍA PROVINCIAL DE GIRARDOT - CUNDINAMARCA VINCULADOS: MINISTERIO DE TRABAJO CONTRALORÍA DE CUNDINAMARCA RADICACIÓN: 25307 3184 002 2023 00124 00 DE MANERA ATENTA ME PERMITO SOLICITAR A QUIEN CORRESPONDA SE EXPIDA UN CERTIFICADO DE EXISTENCIA Y REPRESENTACIÓN DE LA ACCIONADA FUNDACIÓN PARA EL DESARROLLO Y EL PROGRESO FUNDEPROGRESO IDENTIFICADA CON NIT 900365444-8, A EFECTOS DE INICIAR EL TRÁMITE DE INCIDENTE DE DESACATO DENTRO DE LA PRESENTE ACCIÓN DE TUTELA. "/>
    <s v="A"/>
    <s v="LNDELGAD"/>
    <s v=" "/>
    <s v="Principal"/>
    <d v="2023-06-01T00:00:00"/>
    <s v="Origino"/>
    <s v="NRESPONS"/>
    <s v="Registros Pub y Redes Emp"/>
    <s v="Back (Registro)"/>
    <s v="Finalizado"/>
    <s v=" "/>
    <s v="Asignado a"/>
    <s v="XRIVERA"/>
    <s v="Registros Pub y Redes Emp"/>
    <s v="Back (Registro)"/>
    <d v="2023-06-01T00:00:00"/>
    <s v="A"/>
    <s v="ESAL"/>
    <n v="808813"/>
    <m/>
    <m/>
    <m/>
    <m/>
    <m/>
    <m/>
    <s v="Nit"/>
    <m/>
    <s v="JUZGADO 2 PROMISCUO DE FAMILIA DE GIRARDOT CUND"/>
    <s v="SN"/>
    <s v="j02prfgir@cendoj.ramajudicial.gov.co"/>
    <s v="E-mail"/>
    <s v="313 329 67 13"/>
    <s v="3 Peticiones"/>
    <x v="0"/>
    <s v="Registros Publicos y Redes Emp"/>
    <s v="Derecho de peticion"/>
    <s v="."/>
    <s v="."/>
    <s v="2023-00603 SANTIAGO DE CALI, 01 DE JUNIO DE 2023 SEÑORES JUZGADO SEGUNDO PROMISCUO DE FAMILIA J02PRFGIR@CENDOJ.RAMAJUDICIAL.GOV.CO CUNDINAMARCA - GIRARDOT CORDIAL SALUDO DAMOS RESPUESTA AL CORREO ELECTRÓNICO CON EL NO. TUTELA 2023-0124 Y LA RADICACIÓN: 25307 3184 002 2023 00124 00 DEL 01 DE JUNIO DE 2023, RECIBIDO EN ESTA ENTIDAD EL MISMO DÍA, EN EL QUE SOLICITA &quot;SE EXPIDA UN CERTIFICADO DE EXISTENCIA Y REPRESENTACIÓN DE LA ACCIONADA FUNDACIÓN PARA EL DESARROLLO Y EL PROGRESO FUNDEPROGRESO IDENTIFICADA CON NIT NIT: 900.365.444-8, A EFECTOS DE INICIAR EL TRÁMITE DE INCIDENTE DE DESACATO DENTRO DE LA PRESENTE ACCIÓN DE TUTEL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
    <s v="."/>
    <s v="Finalizado"/>
    <s v="XRIVERA"/>
    <d v="2023-06-01T00:00:00"/>
    <d v="2023-06-01T00:00:00"/>
    <s v="j02prfgir@cendoj.ramajudicial.gov.co j02prfgir@cendoj.ramajudicial.gov.co.rpost.biz jueves 01/06/2023 3:17 p. m."/>
    <s v="N"/>
    <s v=""/>
    <x v="0"/>
    <s v=""/>
    <s v="N"/>
    <d v="2023-06-01T00:00:00"/>
    <d v="2023-06-01T00:00:00"/>
    <n v="1"/>
    <n v="15"/>
    <x v="0"/>
    <n v="15"/>
    <s v="cumple"/>
  </r>
  <r>
    <x v="0"/>
    <n v="2023003760"/>
    <x v="103"/>
    <s v="EN COMUNICACION DEL DIA 01 JUNIO 2023 ENVIADO POR EMAIL A CONTACTO CCC MEDIANTE DERECHO DE PETICION DE LA POLICIA NACIONAL SECCIONAL GUADALAJARA DE BUGA CON ORDEN A POLICÍA JUDICIAL NO. 8984038 SOLICITA SU COLABORACIÓN EN EL SENTIDO DE SUMINISTRAR LA SIGUIENTE INFORMACIÓN: INFORMAR SI EN ESA DEPENDENCIA REPOSAN EN ORIGINAL ACTA NÚMERO 16 ASAMBLEA EXTRAORDINARIA DE SOCIOS SOCIEDAD FINCAR S.A EN LIQUIDACIÓN DE FECHA 27 DE MAYO DE 2008 Y ACTA 0012 JUNTA DIRECTIVA - AGROPECUARIA LAS ANTILLAS S.A NIT 800138873-9 NOMBRAMIENTO DE GERENTE CON ATRIBUCIONES DE REPRESENTA LEGAL, ASÍ LAS ACTAS DE LIQUIDACIÓN 2008 EN CASO DE EXISTIR POSTERIORES A ESA VIGENCIA. LO ANTERIOR CON EL FIN DE EFECTUAR DESPLAZAMIENTO HASTA ESA CIUDAD EN CASO TAL PARA REALIZAR DILIGENCIA DE INSPECCIÓN JUDICIAL, TODA VEZ QUE SE REQUIERE PARA LLEVAR A CABO ESTUDIO GRAFOLÓGICO."/>
    <s v="A"/>
    <s v="LNDELGAD"/>
    <s v=" "/>
    <s v="Principal"/>
    <d v="2023-06-01T00:00:00"/>
    <s v="Origino"/>
    <s v="NRESPONS"/>
    <s v="Registros Pub y Redes Emp"/>
    <s v="Back (Registro)"/>
    <s v="Finalizado"/>
    <s v=" "/>
    <s v="Asignado a"/>
    <s v="XRIVERA"/>
    <s v="Registros Pub y Redes Emp"/>
    <s v="Back (Registro)"/>
    <d v="2023-06-01T00:00:00"/>
    <s v="A"/>
    <s v="MERCANTIL"/>
    <n v="79211"/>
    <m/>
    <m/>
    <m/>
    <m/>
    <m/>
    <m/>
    <s v="Nit"/>
    <m/>
    <s v="YENNY ARBOLEDA JARAMILLO"/>
    <s v="SN"/>
    <s v="yenny.arboleda2530@correo.policia.gov.co"/>
    <s v="E-mail"/>
    <s v="3012224526"/>
    <s v="3 Peticiones"/>
    <x v="0"/>
    <s v="Registros Publicos y Redes Emp"/>
    <s v="Derecho de peticion"/>
    <s v="."/>
    <s v="."/>
    <s v="2023-00604 SANTIAGO DE CALI, 01 DE JUNIO DE 2023 SEÑORES MINISTERIO DE DEFENSA NACIONAL POLICIA NACIONAL ATENCIÓN: SUBINTENDENTE YENNYARBOLEDA JARAMILLO INVESTIGADOR CRIMINAL UBIC BUGA YENNY.ARBOLEDA2530@CORREO.POLICIA.GOV.CO BUGA -VALLE CORDIAL SALUDO, DAMOS RESPUESTA A SU OFICIO NRO.GS- 2023- / SUBIN - UBIC 26.2 O NOTICIA CRIMINAL NÚMERO NO. 8984038 DEL 01 DE JUNIO DE 2023, RECIBIDO EN ESTA ENTIDAD EL MISMO DÍA, EN EL QUE SOLICITA: &quot;INFORMAR SI EN ESA DEPENDENCIA REPOSAN EN ORIGINAL ACTA NÚMERO 16 ASAMBLEA EXTRAORDINARIA DE SOCIOS SOCIEDAD FINCAR S.A EN LIQUIDACIÓN DE FECHA 27 DE MAYO DE 2008 Y ACTA 0012 JUNTA DIRECTIVA - AGROPECUARIA LAS ANTILLAS S.A NIT. 800.138.873-9 (NOMBRAMIENTO DE GERENTE CON ATRIBUCIONES DE REPRESENTA LEGAL, ASÍ LAS ACTAS DE LIQUIDACIÓN 2008 EN CASO DE EXISTIR POSTERIORES A ESA VIGENCIA. LO ANTERIOR CON EL FIN DE EFECTUAR DESPLAZAMIENTO HASTA ESA CIUDAD EN CASO TAL PARA REALIZAR DILIGENCIA DE INSPECCIÓN JUDICIAL, TODA VEZ QUE SE REQUIERE PARA LLEVAR A"/>
    <s v="."/>
    <s v="Finalizado"/>
    <s v="XRIVERA"/>
    <d v="2023-06-01T00:00:00"/>
    <d v="2023-06-01T00:00:00"/>
    <s v="yenny.arboleda2530@correo.policia.gov.co yenny.arboleda2530@correo.policia.gov.co.rpost.biz jueves 01/06/2023 3:59 p. m."/>
    <s v="N"/>
    <s v=""/>
    <x v="0"/>
    <s v=""/>
    <s v="N"/>
    <d v="2023-06-01T00:00:00"/>
    <d v="2023-06-01T00:00:00"/>
    <n v="1"/>
    <n v="15"/>
    <x v="0"/>
    <n v="15"/>
    <s v="cumple"/>
  </r>
  <r>
    <x v="0"/>
    <n v="2023003761"/>
    <x v="103"/>
    <s v="EL SEÑOR VICTOR HUGO JARAMILLO SOLICITA CERTIFICADO DE NO FIGURA EL SEÑOR EIDER NAVIA GUE C.C.1005869239 PRIVADO DE LA LIBERTAD,"/>
    <s v="A"/>
    <s v="LMUNOZ"/>
    <s v=" "/>
    <s v="Unicentro web"/>
    <d v="2023-06-01T00:00:00"/>
    <s v="Origino"/>
    <s v="NRESPONS"/>
    <s v="Registros Pub y Redes Emp"/>
    <s v="Back (Registro)"/>
    <s v="Finalizado"/>
    <s v=" "/>
    <s v="Asignado a"/>
    <s v="CMARTINE"/>
    <s v="Registros Pub y Redes Emp"/>
    <s v="Juridica"/>
    <d v="2023-06-01T00:00:00"/>
    <s v="A"/>
    <s v=""/>
    <m/>
    <m/>
    <m/>
    <m/>
    <m/>
    <m/>
    <m/>
    <s v="Sin Identificación"/>
    <n v="16675042"/>
    <s v="VICTOR HUGO JARAMILLO"/>
    <s v=""/>
    <s v="asesoriascavi@yahoo.com.ar"/>
    <s v="Presencial Verbal"/>
    <s v="3155911493"/>
    <s v="3 Peticiones"/>
    <x v="0"/>
    <s v="Registros Publicos y Redes Emp"/>
    <s v="Derecho de peticion"/>
    <s v="."/>
    <s v="."/>
    <s v="CONTESTADO CON CARTA 2023-00668 DEL 13 DE JUNIO DE 2023, ASÍ: &quot;MEDIANTE PETICIÓN DEL 1 DE JUNIO DE 2023, SOLICITÓ A ESTA CÁMARA DE COMERCIO UN CERTIFICADO DE NO FIGURA A NOMBRE DE EIDER NAVIA GUE, IDENTIFICADO CON LA CÉDULA DE CIUDADANÍA NO. 1005869239.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IDER NAVIA GUE, IDENTIFICADO CON LA CÉDU"/>
    <s v="."/>
    <s v="Finalizado"/>
    <s v="CMARTINE"/>
    <d v="2023-06-15T00:00:00"/>
    <d v="2023-06-15T00:00:00"/>
    <s v=" "/>
    <s v="N"/>
    <s v=""/>
    <x v="0"/>
    <s v="Interés general y particular"/>
    <s v="N"/>
    <d v="2023-06-15T00:00:00"/>
    <d v="2023-06-15T00:00:00"/>
    <n v="10"/>
    <n v="15"/>
    <x v="0"/>
    <n v="15"/>
    <s v="cumple"/>
  </r>
  <r>
    <x v="0"/>
    <n v="2023003762"/>
    <x v="103"/>
    <s v="MEDIANTE LA PRESENTE SOLICITO EL CAMBIO DE DOCUMENTO DE IDENTIFICACION CON ELCUAL SE CONSTITUYO LEGALMENTE LA FUNDACION CASA LAVIDA CON NIT 901627691-1 DEBIDO A QUE EN ESE MOMENTO MI DOCUMENTO FUE EL PASAPORTE NUMERO 561239292 PERO ACTUALMENTE CUENTO CON CEDULA DE EXTRANJERIA NUMERO 676036. ESTE CAMBIO ES DE SUMA IMPORTANCIA PARA QUE LA FUNDACION CASA LAVIDA PUEDA CONTINUAR CON SUS ACTIVIDADES."/>
    <s v="A"/>
    <s v="LCOBO"/>
    <s v=" "/>
    <s v="Principal"/>
    <d v="2023-06-01T00:00:00"/>
    <s v="Origino"/>
    <s v="NRESPONS"/>
    <s v="Registros Pub y Redes Emp"/>
    <s v="Empresario"/>
    <s v="Finalizado"/>
    <s v=" "/>
    <s v="Asignado a"/>
    <s v="SORTIZ"/>
    <s v="Registros Pub y Redes Emp"/>
    <s v="Back Correcciones Registro"/>
    <d v="2023-06-01T00:00:00"/>
    <s v="A"/>
    <s v="ESAL"/>
    <n v="21314"/>
    <n v="20230609718"/>
    <m/>
    <m/>
    <m/>
    <m/>
    <m/>
    <s v="Inscrito"/>
    <n v="676036"/>
    <s v="TROY NAJEEB SALEM"/>
    <s v="3218759167"/>
    <s v="casalavidacolombia@gmail.com"/>
    <s v="Presencial con Carta"/>
    <s v=""/>
    <s v="3 Peticiones"/>
    <x v="1"/>
    <s v="Registros Publicos y Redes Emp"/>
    <s v="Derecho de peticion"/>
    <s v="."/>
    <s v="."/>
    <s v="AL INSCRITO 21314-50 SE ACTUALIZACIÓN EL TIPO DE IDENTIFICACIÓN Y NÚMERO DE IDENTIFICACIÓN DEL SEÑOR TROY NAJEEB SALEM REPRESENTANTE LEGAL DE LA FUNDACION CASA LAVIDA CON NIT NO. 901627691-1 SE ENVIA CORREO ELECTRONICO CASALAVIDACOLOMBIA@GMAIL.COM; CASALAVIDACOLOMBIA@GMAIL.COM.RPOST.BIZ EL DÍA VIERNES 16/06/2023 10:41 A. M."/>
    <s v="."/>
    <s v="Finalizado"/>
    <s v="SORTIZ"/>
    <d v="2023-06-03T00:00:00"/>
    <d v="2023-06-16T00:00:00"/>
    <s v=" "/>
    <s v="N"/>
    <s v=""/>
    <x v="0"/>
    <s v="Interés general y particular"/>
    <s v="N"/>
    <d v="2023-06-16T00:00:00"/>
    <d v="2023-06-16T00:00:00"/>
    <n v="11"/>
    <n v="15"/>
    <x v="0"/>
    <n v="15"/>
    <s v="cumple"/>
  </r>
  <r>
    <x v="0"/>
    <n v="2023003763"/>
    <x v="103"/>
    <s v="JULIANA BAENA PAZ, MAYOR DE EDAD IDENTIFICADA CON CEDULA DE CIUDADANIA NO. 1.107.068.605 REPRESENTANTE LEGAL DE LA SOCIEDAD CAPITALES BAVEL BAENA VÉLEZ &amp; CIA, ANTES AGRONAVARRO VELEZ &amp; CIA S S.C.A IDENTIFICADA CON NIT. 805.025.503-1 ME PERMITO MANIFESTAR QUE EL DIA 30 DE MAYO FUE RECIBIDA RESPUESTA POR PARTE DE LA ENTIDAD A UN DERECHO DE PETICION RADICADO EL 26 DE MAYO DE 2023 AL CUAL CORRESPONDIÓ EL PQR # 2023003608. AL RESPECTO ME PERMITO MANIFESTAR QUE NO ES DE RECIBO LA MANIFESTACION DE LA ENTIDAD, QUE PRETENDE JUSTIFICAR SU ERROR O LA LIGEREZA DE SUS ACTUACIONES, INDICANDO QUE ESTA SUBSANANDO UNA OMISIÓN EN EL REGISTRO DE UNA MEDIDA INSCRITA EN EL 2005, ES DECIR MÁS DE 18 AÑOS. SIRVASE ELIMINAR DEL ARCHIVO DIGITAL QUE REPOSA EN LA ENTIDAD CORRESPONDIENTE A LA SOCIEDAD CAPITALES BAVEL BAENA VELEZ &amp; CIA SCA. ANTES AGRONAVARRO VELEZ &amp; CIA S.C.A. EL OFICIO 6106 CON FECHA DE INSCRIPCIÓN 21 DE ABRIL DE 2023, EMITIDO POR LA SAE, QUE COMO YA QUEDO ESTABLECIDO, NUNCA DEBIO INSCRIBIRSE."/>
    <s v="A"/>
    <s v="PGUARGUA"/>
    <s v=" "/>
    <s v="Principal"/>
    <d v="2023-06-01T00:00:00"/>
    <s v="Origino"/>
    <s v="NRESPONS"/>
    <s v="Registros Pub y Redes Emp"/>
    <s v="Juridica"/>
    <s v="Finalizado"/>
    <s v=" "/>
    <s v="Asignado a"/>
    <s v="MVELASQU"/>
    <s v="Registros Pub y Redes Emp"/>
    <s v="Juridica"/>
    <d v="2023-06-01T00:00:00"/>
    <s v="A"/>
    <s v="MERCANTIL"/>
    <n v="598440"/>
    <m/>
    <m/>
    <m/>
    <m/>
    <m/>
    <m/>
    <s v="Inscrito"/>
    <n v="1107068605"/>
    <s v="JULIANA BAENA PAZ"/>
    <s v=""/>
    <s v="gerencia@capitalesbavel.com"/>
    <s v="Presencial con Carta"/>
    <s v="3168671564|"/>
    <s v="3 Peticiones"/>
    <x v="4"/>
    <s v="Registros Publicos y Redes Emp"/>
    <s v="Derecho de peticion"/>
    <s v="."/>
    <s v="."/>
    <s v="EN ATENCIÓN A SU SOLICITUD PUNTUAL, ES PRECISO REITERARLE LO SIGUIENTE:1.LAS MEDIDAS CAUTELARES DE EMBARGO, SECUESTRO Y SUSPENSIÓN DEL PODER DISPOSITIVO QUE RECAÍAN SOBRE LA SOCIEDAD Y EL ESTABLECIMIENTO DE COMERCIO ORDENADAS POR LA FISCALÍA 34 DELEGADA MEDIANTE OFICIO NO. 6106 DEL 25 DE MAYO DE 2005, YA FUERON CANCELADAS POR ESTA CÁMARA DE COMERCIO EN ATENCIÓN AL OFICIO NO. 02448-J1ED DEL 30 DE AGOSTO DE 2019 PROFERIDO POR EL JUZGADO PRIMERO PENAL DEL CIRCUITO ESPECIALIZADO DE EXTINCIÓN DE DOMINIO DE BOGOTÁ. 2.EN EL CERTIFICADO DE EXISTENCIA Y REPRESENTACIÓN LEGAL DE LA SOCIEDAD QUE LE REMITIMOS A TRAVÉS DE CORREO ELECTRÓNICO DEL 30 DE MAYO DE 2023, SE EVIDENCIA QUE EN EL MÓDULO DE ÓRDENES DE AUTORIDAD COMPETENTE, YA NO FIGURA PUBLICADA LA INSCRIPCIÓN DE LAS MEDIDAS. SOBRE LA PERTINENCIA DE PROCEDER CON SUS SOLICITUDES LE MANIFESTAMOS QUE:1.EL OFICIO NO. 6106 DEL 25 DE MAYO DE 2005 NO FUE EMITIDO POR LA SOCIEDAD DE ACTIVOS ESPECIALES S.A.E. S.A.S., COMO USTED LO INDICA EN SU SOLICITUD"/>
    <s v="."/>
    <s v="Finalizado"/>
    <s v="MVELASQU"/>
    <d v="2023-06-02T00:00:00"/>
    <d v="2023-06-02T00:00:00"/>
    <s v=" "/>
    <s v="N"/>
    <s v=""/>
    <x v="0"/>
    <s v="."/>
    <s v="N"/>
    <d v="2023-06-02T00:00:00"/>
    <d v="2023-06-02T00:00:00"/>
    <n v="2"/>
    <n v="15"/>
    <x v="0"/>
    <n v="15"/>
    <s v="cumple"/>
  </r>
  <r>
    <x v="0"/>
    <n v="2023003768"/>
    <x v="103"/>
    <s v="SE SOLICITA PRORROGA DE PLAZO PARA SUBSANAR REQUERIMEINTO DE LA RAD. 20230442067 TRAMITE DE PROPPONENTE DE LA SOCIEDAD SOLUCIONES SEPTICAS DEL VALLE SAS HECHO POR LA DRA. NAYLA JULIETH MENZA"/>
    <s v="A"/>
    <s v="JCMARIN"/>
    <s v=" "/>
    <s v="Obrero"/>
    <d v="2023-06-01T00:00:00"/>
    <s v="Origino"/>
    <s v="NRESPONS"/>
    <s v="Registros Pub y Redes Emp"/>
    <s v="Juridica"/>
    <s v="Finalizado"/>
    <s v=" "/>
    <s v="Asignado a"/>
    <s v="NMENZA"/>
    <s v="Registros Pub y Redes Emp"/>
    <s v="Juridica"/>
    <d v="2023-06-01T00:00:00"/>
    <s v="A"/>
    <s v="PROPONENTES"/>
    <n v="115427"/>
    <n v="20230442067"/>
    <m/>
    <m/>
    <m/>
    <m/>
    <m/>
    <s v="Inscrito"/>
    <m/>
    <s v="PAOLA ANDREA CARDONA BEDOYA"/>
    <s v=""/>
    <s v="solusepticasdelvalle@gmail.com"/>
    <s v="E-mail"/>
    <s v="3146092873"/>
    <s v="3 Peticiones"/>
    <x v="3"/>
    <s v="Registros Publicos y Redes Emp"/>
    <s v="Derecho de peticion"/>
    <s v="."/>
    <s v="."/>
    <s v="SE CONCEDE PRORROGA HASTA EL 30 DE JUNIO DE 2023"/>
    <s v="."/>
    <s v="Finalizado"/>
    <s v="NMENZA"/>
    <d v="2023-06-01T00:00:00"/>
    <d v="2023-06-01T00:00:00"/>
    <s v=" "/>
    <s v="N"/>
    <s v=""/>
    <x v="0"/>
    <s v="."/>
    <s v="N"/>
    <d v="2023-06-01T00:00:00"/>
    <d v="2023-06-01T00:00:00"/>
    <n v="1"/>
    <n v="15"/>
    <x v="0"/>
    <n v="15"/>
    <s v="cumple"/>
  </r>
  <r>
    <x v="0"/>
    <n v="2023003769"/>
    <x v="103"/>
    <s v="SE SOLICITA POR EL INTERESADO CERTIFICAR, SI LA SOCIEDAD DE NOMBRE HINCAPIE HERMANOS LTDA O HINCAPIA HERMANOS LTDA SE ENCUENTRA INSCRITA O NO ANTE CAMARA DE COMERCIO ( EN VERIFICACION SE ENCONTRO HINCAPIE HERMANOS LTDA. &quot;EN LIQUIDACION&quot; INSCRITA EN LA CAMARA DE COMERCIO DE PEREIRA MAT 3162503 ),"/>
    <s v="A"/>
    <s v="OPOSADA"/>
    <s v=" "/>
    <s v="Principal"/>
    <d v="2023-06-01T00:00:00"/>
    <s v="Origino"/>
    <s v="NRESPONS"/>
    <s v="Registros Pub y Redes Emp"/>
    <s v="Back (Registro)"/>
    <s v="Finalizado"/>
    <s v=" "/>
    <s v="Asignado a"/>
    <s v="XRIVERA"/>
    <s v="Registros Pub y Redes Emp"/>
    <s v="Back (Registro)"/>
    <d v="2023-06-01T00:00:00"/>
    <s v="A"/>
    <s v="NO APLICA"/>
    <m/>
    <m/>
    <m/>
    <m/>
    <m/>
    <m/>
    <m/>
    <s v="Sin Identificación"/>
    <n v="31570400"/>
    <s v="PAOLA MATILDE MARIN TRUJILLO"/>
    <s v=""/>
    <s v="zamauri2005@hotmail.com"/>
    <s v="Presencial Verbal"/>
    <s v="3168704026"/>
    <s v="3 Peticiones"/>
    <x v="0"/>
    <s v="Registros Publicos y Redes Emp"/>
    <s v="Derecho de peticion"/>
    <s v="."/>
    <s v="."/>
    <s v="2023-00654 SANTIAGO DE CALI, 08 DE JUNIO DE 2023 SEÑORA JEIMY CHARLENE PUERTO GÓMEZ JURIDICAJJ@GMAIL.COM BOGOTÁ D.C CORDIAL SALUDO, MEDIANTE CORREO ELECTRÓNICO DEL 31 DE MAYO DE 2023, RECIBIDO EN ESTA ENTIDAD EL MISMO DÍA, SOLICITÓ: &quot;1. SE SIRVA INFORMAR LOS NOMBRES DE LOS ACCIONISTAS CONFORME LA COMPOSICIÓN ACCIONARIA DE LA SOCIEDAD EMPAQUES MICRO PLEGABLES SAS CON NIT.900.319.40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
    <s v="."/>
    <s v="Finalizado"/>
    <s v="XRIVERA"/>
    <d v="2023-06-08T00:00:00"/>
    <d v="2023-06-08T00:00:00"/>
    <s v="zamauri2005@hotmail.com zamauri2005@hotmail.com.rpost.biz"/>
    <s v="N"/>
    <s v=""/>
    <x v="0"/>
    <s v="Interés general y particular"/>
    <s v="N"/>
    <d v="2023-06-08T00:00:00"/>
    <d v="2023-06-08T00:00:00"/>
    <n v="6"/>
    <n v="15"/>
    <x v="0"/>
    <n v="15"/>
    <s v="cumple"/>
  </r>
  <r>
    <x v="0"/>
    <n v="2023003772"/>
    <x v="104"/>
    <s v="EN COMUNICACION DEL DIA 15 MAYO 2023 DERECHO DE PETICION DEL INSTITUTO NACIONAL Y PENINTENCIARIO Y CARCELARIO JAMUNDI INPEC EL SR BRAYAN RUIZ HERNANDEZ CC 1111545759 SOLICITA SE ME BRINDE INFORMACION PARA PODER DEMOSTRARLE A LA DIRECCION EJECUTIVA DE ADMINISTRACION JUDICIAL Y AL JUZGADO 4 EPMS CALI LA INCAPACIDAD ECONOMICA PARA EL PAGO DE MULTAS CAUCION PRENDARIA U OTROS Y PODER SOLICITAR EL AMPARO DEL ART 30 LEY 1709 - 2014. BRAYAN RUIZ HERNANDEZ CC 1111545759 TD 6383 NUI 851905 B 3 PABELLON 9 B COMPLEJO COJAM JAMUNDI"/>
    <s v="A"/>
    <s v="LNDELGAD"/>
    <s v=" "/>
    <s v="Principal"/>
    <d v="2023-06-02T00:00:00"/>
    <s v="Origino"/>
    <s v="NRESPONS"/>
    <s v="Registros Pub y Redes Emp"/>
    <s v="Back (Registro)"/>
    <s v="Finalizado"/>
    <s v=" "/>
    <s v="Asignado a"/>
    <s v="CMARTINE"/>
    <s v="Registros Pub y Redes Emp"/>
    <s v="Juridica"/>
    <d v="2023-06-02T00:00:00"/>
    <s v="A"/>
    <s v="NO APLICA"/>
    <m/>
    <m/>
    <m/>
    <m/>
    <m/>
    <m/>
    <m/>
    <s v="Sin Identificación"/>
    <n v="1111545759"/>
    <s v="BRAYAN RUIZ HERNANDEZ"/>
    <s v=""/>
    <s v=""/>
    <s v="Correo Postal"/>
    <s v=""/>
    <s v="3 Peticiones"/>
    <x v="0"/>
    <s v="Registros Publicos y Redes Emp"/>
    <s v="Derecho de peticion"/>
    <s v="."/>
    <s v="."/>
    <s v="CONTESTADO CON CARTA 2023-00712 DEL 16 DE JUNIO DE 2023, ASÍ: &quot;MEDIANTE ESCRITO RECIBIDO EN LA CÁMARA DE COMERCIO DE BUCARAMANGA Y REMITIDO A ESTA ENTIDAD EL 1 DE JUNIO DE 2023, SOLICITÓ &quot;REVISAR SU BASE DE DATOS A NIVEL NACIONAL ME SEA EXPEDIDO UN CERTIFICADO EN EL CUAL CONSTE QUE A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s v="."/>
    <s v="Finalizado"/>
    <s v="CMARTINE"/>
    <d v="2023-06-16T00:00:00"/>
    <d v="2023-06-16T00:00:00"/>
    <s v=" "/>
    <s v="N"/>
    <s v=""/>
    <x v="0"/>
    <s v="Interés general y particular"/>
    <s v="N"/>
    <d v="2023-06-16T00:00:00"/>
    <d v="2023-06-16T00:00:00"/>
    <n v="10"/>
    <n v="15"/>
    <x v="0"/>
    <n v="15"/>
    <s v="cumple"/>
  </r>
  <r>
    <x v="0"/>
    <n v="2023003773"/>
    <x v="104"/>
    <s v="EN COMUNICACION DEL DIA 31 MAYO 2023 ENVIADO POR EMAIL A CONTACTO CCC MEDIANTE DERECHO DE PETICION DEL JUZGADO PROMISCUO MUNICIPAL ANCUYA NARIÑO OFICIO 0180 OFICIESE ATENTAMENTE ANTE LA OFICINA DE CAMARA DE COMERCIO DE LA CIUDAD DE CALI, A FIN DE QUE, DENTRO DEL TÉRMINO IMPRORROGABLE DE 3 DÍAS HÁBILES SIGUIENTES A LA NOTIFICACIÓN DE ESTA PROVIDENCIA, CON DESTINO A ESTAS DILIGENCIAS, CERTIFIQUE SI EL CIUDADANO EDISON FERNANDO TENORIO CABEZAS, IDENTIFICADO CON CÉDULA DE CIUDADANÍA 1.116.234.583, TIENE REGISTRADO ESTABLECIMIENTO DE COMERCIO ALGUNO."/>
    <s v="A"/>
    <s v="LNDELGAD"/>
    <s v=" "/>
    <s v="Principal"/>
    <d v="2023-06-02T00:00:00"/>
    <s v="Origino"/>
    <s v="NRESPONS"/>
    <s v="Registros Pub y Redes Emp"/>
    <s v="Back (Registro)"/>
    <s v="Finalizado"/>
    <s v=" "/>
    <s v="Asignado a"/>
    <s v="XRIVERA"/>
    <s v="Registros Pub y Redes Emp"/>
    <s v="Back (Registro)"/>
    <d v="2023-06-02T00:00:00"/>
    <s v="A"/>
    <s v="NO APLICA"/>
    <m/>
    <m/>
    <m/>
    <m/>
    <m/>
    <m/>
    <m/>
    <s v="Sin Identificación"/>
    <m/>
    <s v="MYRIAM ROCIO ARTURO RIVAS"/>
    <s v="SN"/>
    <s v="j01prmpalancuya@cendoj.ramajudicial.gov.co"/>
    <s v="E-mail"/>
    <s v="3156116319"/>
    <s v="3 Peticiones"/>
    <x v="0"/>
    <s v="Registros Publicos y Redes Emp"/>
    <s v="Derecho de peticion"/>
    <s v="."/>
    <s v="."/>
    <s v="2023-00655 SANTIAGO DE CALI, 08 DE JUNIO DE 2023 SEÑORES JUZGADO PROMISCUO MUNICIPAL JUEZ ROGELIO HERNANDO VANEGAS TORRES J01PRMPALANCUYA@CENDOJ.RAMAJUDICIAL.GOV.CO ANCUYA - NARIÑO CORDIAL SALUDO DAMOS RESPUESTA AL COMUNICADO CON OFICIO NO. 0180 O PROCESO DE ALIMENTOS NO. 2022 -00113-00 ENVIADO EL 31 DE MAYO DE 2023 RECIBIDO EN ESTA ENTIDAD EL MISMO DÍA, EN EL QUE SOLICITA: &quot;(¿) OFÍCIESE ATENTAMENTE ANTE LA OFICINA DE CÁMARA Y COMERCIO DE LA CIUDAD DE CALI, A FIN DE QUE, DENTRO DEL TÉRMINO IMPRORROGABLE DE 3 DÍAS HÁBILES SIGUIENTES A LA NOTIFICACIÓN DE ESTA PROVIDENCIA, CON DESTINO A ESTAS DILIGENCIAS, CERTIFIQUE SI EL CIUDADANO EDISON FERNANDO TENORIO CABEZAS, IDENTIFICADO CON CÉDULA DE CIUDADANÍA NÚMERO 1.116.234.583, TIENE REGISTRADO ESTABLECIMIENTO DE COMERCIO ALGUNO.&quot; AL RESPECTO, LE INFORMAMOS QUE LAS CÁMARAS DE COMERCIO DEBEN CEÑIRSE A LO ESTRICTAMENTE CONSAGRADO EN EL ORDENAMIENTO JURÍDICO Y, POR LO TANTO, SOLO PUEDEN HACER LO QUE LA LEY LAS FACULTA, DE TAL MANERA QU"/>
    <s v="."/>
    <s v="Finalizado"/>
    <s v="XRIVERA"/>
    <d v="2023-06-08T00:00:00"/>
    <d v="2023-06-08T00:00:00"/>
    <s v="j01prmpalancuya@cendoj.ramajudicial.gov.co j01prmpalancuya@cendoj.ramajudicial.gov.co.rpost.biz jueves 08/06/2023 1:38 p. m."/>
    <s v="N"/>
    <s v=""/>
    <x v="0"/>
    <s v=""/>
    <s v="N"/>
    <d v="2023-06-08T00:00:00"/>
    <d v="2023-06-08T00:00:00"/>
    <n v="5"/>
    <n v="15"/>
    <x v="0"/>
    <n v="15"/>
    <s v="cumple"/>
  </r>
  <r>
    <x v="0"/>
    <n v="2023003775"/>
    <x v="104"/>
    <s v="EN COMUNICACION DEL DIA 01 JUNIO 2023 ENVIADO POR EMAIL A CONTACTO CCC MEDIANTE DERECHO DE PETICION DE LA FISCALIA GENERAL DE LA NACION RAD 20380-2-13437 SPOA 763776000178202250053 SUMINISTRAR CONSECUTIVO DEL REGISTRO DE REPRESENTANTES LEGALES DE LA FIRMA SOCIEDAD INVERSIONES BECERRA GÓMEZ Y CÍA. LTDA¿, Y OBTENER COPIA COMPLETA Y LEGIBLE DE TODOS LOS DOCUMENTOS QUE COMPONEN LA HISTORIA COMERCIAL DE LA MISMA."/>
    <s v="A"/>
    <s v="LNDELGAD"/>
    <s v=" "/>
    <s v="Principal"/>
    <d v="2023-06-02T00:00:00"/>
    <s v="Origino"/>
    <s v="NRESPONS"/>
    <s v="Registros Pub y Redes Emp"/>
    <s v="Back (Registro)"/>
    <s v="Finalizado"/>
    <s v=" "/>
    <s v="Asignado a"/>
    <s v="XRIVERA"/>
    <s v="Registros Pub y Redes Emp"/>
    <s v="Back (Registro)"/>
    <d v="2023-06-02T00:00:00"/>
    <s v="A"/>
    <s v="MERCANTIL"/>
    <n v="63040"/>
    <m/>
    <m/>
    <m/>
    <m/>
    <m/>
    <m/>
    <s v="Nit"/>
    <m/>
    <s v="DEYSI PATRICIA SUÁREZ MURCIA"/>
    <s v="3989980"/>
    <s v="deysi.suarez@fiscalia.gov.co"/>
    <s v="E-mail"/>
    <s v="3187208078"/>
    <s v="3 Peticiones"/>
    <x v="0"/>
    <s v="Registros Publicos y Redes Emp"/>
    <s v="Derecho de peticion"/>
    <s v="."/>
    <s v="."/>
    <s v="SANTIAGO DE CALI, 5 DE JUNIO DE 2023 SEÑORA DEYSI PATRICIA SUÁREZ MURCIA GRUPO INVESTIGATIVO DE APOYO A LA UNIDAD DE COMPETENCIA GENERAL DEYSI.SUAREZ@FISCALIA.GOV.CO LA CIUDAD CORDIAL SALUDO, MEDIANTE ESCRITO DEL 1 DE JUNIO DE 2023, RADICADO ANTE LA CÁMARA DE COMERCIO DE CALI MISMO DÍA, SOLICITÓ ¿INDICAR CUÁL ES EL PROCEDIMIENTO QUE DEBA REALIZAR UNO CUALQUIERA DE LOS SOCIOS DE LA FIRMA ¿SOCIEDAD INVERSIONES BECERRA GÓMEZ Y CÍA. LTDA., PARA OPONERSE A LAS DECISIONES QUE TOME UN DIRECTIVO, EMPLEADO O ASESOR DE LA CITADA FIRMA. (¿) ¿SUMINISTRAR CONSECUTIVO DEL REGISTRO DE REPRESENTANTES LEGALES DE LA FIRMA ¿SOCIEDAD INVERSIONES BECERRA GÓMEZ Y CÍA. LTDA¿, Y OBTENER COPIA COMPLETA Y LEGIBLE DE TODOS LOS DOCUMENTOS QUE COMPONEN LA HISTORIA COMERCIAL DE LA MISMA..¿ AL RESPECTO, LE INFORMAMOS QUE LAS CÁMARAS DE COMERCIO DEBEN CEÑIRSE A LO ESTRICTAMENTE CONSAGRADO EN EL ORDENAMIENTO JURÍDICO Y, POR TANTO, SOLO PUEDEN HACER LO QUE LA LEY LAS FACULTA, DE TAL MANERA QUE EL ARTÍCULO 86 DEL CÓDIGO"/>
    <s v="."/>
    <s v="Finalizado"/>
    <s v="XRIVERA"/>
    <d v="2023-06-05T00:00:00"/>
    <d v="2023-06-05T00:00:00"/>
    <s v="deysi.suarez@fiscalia.gov.co.rpost.biz deysi.suarez@fiscalia.gov.co lunes, 5 de junio de 2023 2:03 p. m."/>
    <s v="N"/>
    <s v=""/>
    <x v="0"/>
    <s v=""/>
    <s v="N"/>
    <d v="2023-06-05T00:00:00"/>
    <d v="2023-06-05T00:00:00"/>
    <n v="2"/>
    <n v="15"/>
    <x v="0"/>
    <n v="15"/>
    <s v="cumple"/>
  </r>
  <r>
    <x v="0"/>
    <n v="2023003781"/>
    <x v="104"/>
    <s v="02 DE JUNIO DE 2023 ASUNTO: SOLICITUD DOCUMENTOS DE MANERA ATENTA Y RESPETUOSA SOLICITO A QUIEN CORRESPONDA SE SIRVAN REMITIR AL DESPACHO FISCAL LOS SIGUIENTES DOCUMENTOS ASÍ: 1. REGISTRO ÚNICO DE PROPONENTES DE LA SOCIEDAD DAC INGENIERÍA Y CONSULTORÍA SAS. NIT 901542694, ASÍ COMO TODOS LOS DOCUMENTOS QUE SOPORTEN LA INSCRIPCIÓN O DESINSCRIPCIÓN DE EXPERIENCIA CONTRACTUAL DE ESTA SOCIEDAD. 2. REGISTRO ÚNICO DE PROPONENTES DE LA SOCIEDAD PLANES SAS, NIT 8903031261, ASÍ COMO TODOS LOS DOCUMENTOS QUE SOPORTEN LA INSCRIPCIÓN O DESINSCRIPCIÓN DE EXPERIENCIA CONTRACTUAL DE ESTA SOCIEDAD. LO ANTERIOR SE REQUIERE PARA QUE OBRE COMO ELEMENTO MATERIAL PROBATORIO DENTRO DEL RADICADO NRO. 7600160001992023-15322, INVESTIGACIÓN QUE SE ADELANTA EN LA FISCALÍA 89 SECCIONAL DE CALI, POR EL DELITO DE FALSEDAD EN DOCUMENTO PRIVADO Y FRAUDE PROCESAL. ATENTAMENTE ROBERT ESTIVEN CHAPARRO PESCA INVESTIGADOR CRIMINAL MECAL FISCALÍA GENERAL DE LA NACIÓN "/>
    <s v="A"/>
    <s v="AGONZALE"/>
    <s v=" "/>
    <s v="Principal"/>
    <d v="2023-06-02T00:00:00"/>
    <s v="Origino"/>
    <s v="NRESPONS"/>
    <s v="Registros Pub y Redes Emp"/>
    <s v="Back (Registro)"/>
    <s v="Finalizado"/>
    <s v=" "/>
    <s v="Asignado a"/>
    <s v="XRIVERA"/>
    <s v="Registros Pub y Redes Emp"/>
    <s v="Back (Registro)"/>
    <d v="2023-06-02T00:00:00"/>
    <s v="A"/>
    <s v=""/>
    <m/>
    <m/>
    <m/>
    <m/>
    <m/>
    <m/>
    <m/>
    <s v="Sin Identificación"/>
    <n v="1051473837"/>
    <s v="ROBERTH ESTIVEN CHAPARRO PESCA"/>
    <s v=""/>
    <s v="roberth.chaparro@correo.policia.gov.co"/>
    <s v="Presencial con Carta"/>
    <s v="3217810347"/>
    <s v="3 Peticiones"/>
    <x v="0"/>
    <s v="Registros Publicos y Redes Emp"/>
    <s v="Derecho de peticion"/>
    <s v="."/>
    <s v="."/>
    <s v="2023-00656 SANTIAGO DE CALI, 13 DE JUNIO DE 2023 SEÑORES FISCALIA GENERAL DE LA NACION ATENCIÓN: ROBERTH ESTIVEN CHAPARRO PESCA INVESTIGADOR CRIMINAL MECAL ROBERTH.CHAPARRO@CORREO.POLICIA.GOV.CO LA CIUDAD CORDIAL SALUDO DAMOS RESPUESTA AL RADICADO NO. 7600160001992023-15322 DEL 02 DE JUNIO DEL 2023, RECIBIDO EN ESTA ENTIDAD EL MISMO DÍA, EN EL CUAL SOLICITA SUMINISTRAR LA SIGUIENTE INFORMACIÓN: &quot; SE SIRVAN REMITIR AL DESPACHO FISCAL LOS SIGUIENTES DOCUMENTOS ASÍ: 1._x0009_REGISTRO ÚNICO DE PROPONENTES DE LA SOCIEDAD DAC INGENIERIA Y CONSULTORIA SAS, NIT. 901542694, ASÍ COMO TODOS LOS DOCUMENTOS QUE SOPORTEN LA INSCRIPCIÓN O DESINSCRIPCIÓN DE EXPERIENCIA CONTRACTUAL DE ESTA SOCIEDAD. 2._x0009_REGISTRO ÚNICO DE PROPONENTES DE LA SOCIEDAD PLANES SAS, NIT. 8903031261, ASÍ COMO TODOS LOS DOCUMENTOS QUE SOPORTEN LA INSCRIPCIÓN O DESINSCRIPCIÁN DE EXPERIENCIA CONTRACTUAL DE ESTA SOCIEDAD.&quot; AL RESPECTO, LE INFORMAMOS QUE LAS CÁMARAS DE COMERCIO DEBEN CEÑIRSE A LO ESTRICTAMENTE CONSAGRADO EN E"/>
    <s v="."/>
    <s v="Finalizado"/>
    <s v="XRIVERA"/>
    <d v="2023-06-08T00:00:00"/>
    <d v="2023-06-13T00:00:00"/>
    <s v="roberth.chaparro@correo.policia.gov.co roberth.chaparro@correo.policia.gov.co.rpost.biz martes 13/06/2023 6:42 p. m."/>
    <s v="N"/>
    <s v=""/>
    <x v="0"/>
    <s v=""/>
    <s v="N"/>
    <d v="2023-06-13T00:00:00"/>
    <d v="2023-06-13T00:00:00"/>
    <n v="7"/>
    <n v="15"/>
    <x v="0"/>
    <n v="15"/>
    <s v="cumple"/>
  </r>
  <r>
    <x v="0"/>
    <n v="2023003783"/>
    <x v="104"/>
    <s v="HOLA, FAVOR CERTIFICAR QUE EL SEÑOR JOAQUIN EMILIO TORO CON CEDULA 16601581, NO TIENE VINCULO EN CAMARA DE COMERCIO PARA RETIRAR UN DINERO QUE TIENE EN EL FONDO DE PENSIONES PORVENIR. SE HIZO RECIBO CON RADICACION 20230582460"/>
    <s v="A"/>
    <s v="MMAFLA"/>
    <s v=" "/>
    <s v="Principal"/>
    <d v="2023-06-02T00:00:00"/>
    <s v="Origino"/>
    <s v="NRESPONS"/>
    <s v="Registros Pub y Redes Emp"/>
    <s v="Back (Registro)"/>
    <s v="Finalizado"/>
    <s v=" "/>
    <s v="Asignado a"/>
    <s v="CMARTINE"/>
    <s v="Registros Pub y Redes Emp"/>
    <s v="Juridica"/>
    <d v="2023-06-02T00:00:00"/>
    <s v="A"/>
    <s v="NO APLICA"/>
    <m/>
    <m/>
    <m/>
    <m/>
    <m/>
    <m/>
    <m/>
    <s v="Sin Identificación"/>
    <m/>
    <s v=""/>
    <s v=""/>
    <s v=""/>
    <s v=""/>
    <s v=""/>
    <s v="3 Peticiones"/>
    <x v="0"/>
    <s v="Registros Publicos y Redes Emp"/>
    <s v="Derecho de peticion"/>
    <s v="."/>
    <s v="."/>
    <s v="CONTESTADO CON CARTA 2023-00704 DEL 16 DE JUNIO DE 2023, ASÍ: &quot;MEDIANTE PETICIÓN DEL 2 DE JUNIO DE 2023, SOLICITÓ A ESTA CÁMARA DE COMERCIO UN CERTIFICADO DE NO FIGURA A NOMBRE DE JOAQUÍN EMILIO TORO, IDENTIFICADO CON LA CÉDULA DE CIUDADANÍA NO. 1660158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JOAQUÍN EM"/>
    <s v="."/>
    <s v="Finalizado"/>
    <s v="CMARTINE"/>
    <d v="2023-06-16T00:00:00"/>
    <d v="2023-06-16T00:00:00"/>
    <s v=" "/>
    <s v="N"/>
    <s v=""/>
    <x v="0"/>
    <s v="Interés general y particular"/>
    <s v="N"/>
    <d v="2023-06-16T00:00:00"/>
    <d v="2023-06-16T00:00:00"/>
    <n v="10"/>
    <n v="15"/>
    <x v="0"/>
    <n v="15"/>
    <s v="cumple"/>
  </r>
  <r>
    <x v="0"/>
    <n v="2023003789"/>
    <x v="104"/>
    <s v="EN COMUNICACION DEL DIA 31 MAYO 2023 ENVIADO POR EMAIL A CONTACTO CCC MEDIANTE DERECHO DE PETICION LA SRA JEIMY CHARLENE PUERTO GÓMEZ CC 53.042.114 DE BOGOTÁ SOLICITA QUE LE INFORME LOS NOMBRES DE LOS ACCIONISTAS CONFORME LA COMPOSICIÓN ACCIONARIA DE LA SOCIEDAD EMPAQUES MICRO PLEGABLES SAS CON NIT 900.319.401-6"/>
    <s v="A"/>
    <s v="LNDELGAD"/>
    <s v=" "/>
    <s v="Principal"/>
    <d v="2023-06-02T00:00:00"/>
    <s v="Origino"/>
    <s v="NRESPONS"/>
    <s v="Registros Pub y Redes Emp"/>
    <s v="Back (Registro)"/>
    <s v="Finalizado"/>
    <s v=" "/>
    <s v="Asignado a"/>
    <s v="XRIVERA"/>
    <s v="Registros Pub y Redes Emp"/>
    <s v="Back (Registro)"/>
    <d v="2023-06-02T00:00:00"/>
    <s v="A"/>
    <s v="MERCANTIL"/>
    <n v="797311"/>
    <m/>
    <m/>
    <m/>
    <m/>
    <m/>
    <m/>
    <s v="Nit"/>
    <n v="53042114"/>
    <s v="JEIMY CHARLENE PUERTO GÓMEZ"/>
    <s v=""/>
    <s v="juridicajj@gmail.com"/>
    <s v="E-mail"/>
    <s v="3153415410"/>
    <s v="3 Peticiones"/>
    <x v="0"/>
    <s v="Registros Publicos y Redes Emp"/>
    <s v="Derecho de peticion"/>
    <s v="."/>
    <s v="."/>
    <s v="2023-00654 SANTIAGO DE CALI, 08 DE JUNIO DE 2023 SEÑORA JEIMY CHARLENE PUERTO GÓMEZ JURIDICAJJ@GMAIL.COM BOGOTÁ D.C CORDIAL SALUDO, MEDIANTE CORREO ELECTRÓNICO DEL 31 DE MAYO DE 2023, RECIBIDO EN ESTA ENTIDAD EL MISMO DÍA, SOLICITÓ: &quot;1. SE SIRVA INFORMAR LOS NOMBRES DE LOS ACCIONISTAS CONFORME LA COMPOSICIÓN ACCIONARIA DE LA SOCIEDAD EMPAQUES MICRO PLEGABLES SAS CON NIT.900.319.40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
    <s v="."/>
    <s v="Finalizado"/>
    <s v="XRIVERA"/>
    <d v="2023-06-08T00:00:00"/>
    <d v="2023-06-08T00:00:00"/>
    <s v="juridicajj@gmail.com juridicajj@gmail.com.rpost.biz jueves 08/06/2023 10:32 a. m."/>
    <s v="N"/>
    <s v=""/>
    <x v="0"/>
    <s v=""/>
    <s v="N"/>
    <d v="2023-06-08T00:00:00"/>
    <d v="2023-06-08T00:00:00"/>
    <n v="5"/>
    <n v="15"/>
    <x v="0"/>
    <n v="15"/>
    <s v="cumple"/>
  </r>
  <r>
    <x v="0"/>
    <n v="2023003790"/>
    <x v="104"/>
    <s v="EN COMUNICACION DEL DIA 31 MAYO 2023 ENVIADO POR EMAIL A CONTACTO CCC MEDIANTE DERECHO DE PETICION CON REFERENCIA SOLICITUD DE AMPLIACIÓN DE PLAZO PARA CORRECCIONES REGISTRO ÚNICO DE PROPONENTE. COMEDIDAMENTE ME DIRIJO A USTEDES PARA PEDIR SU COLABORACIÓN EN LA AMPLIACIÓN DEL PLAZO PARA LA CORRECCIÓN DE NUESTRO REGISTRO ÚNICO DE PROPONENTE (RUP) DADO QUE SEGÚN LA GLOSA NO. 20230442800 RECIBIDA EL PASADO 03 DE MAYO Y DE ACUERDO CON LA NORMATIVIDAD VIGENTE EL PLAZO MÁXIMO ES HASTA EL 03 DE JUNIO, NUESTRA EMPRESA ACÚSTICA INTEGRADA SAS NIT 900.216.798-1 SE DEDICA A LICITAR Y ESTA ACTIVIDAD REPRESENTA EL 80% DE SUS INGRESOS ANUALES, DICHA CORRECCIÓN SE ENCUENTRA EN PROCESO POR LA CÁMARA DE COMERCIO PUES CORRESPONDE A LA INFORMACIÓN FINANCIERA DEL AÑO 2022.AGRADECEMOS DE ANTEMANO LA COLABORACIÓN QUE NOS PUEDAN BRINDAR EN ESTE IMPORTANTE ASUNTO. ADJUNTO GLOSA MENCIONADA"/>
    <s v="A"/>
    <s v="LNDELGAD"/>
    <s v=" "/>
    <s v="Principal"/>
    <d v="2023-06-02T00:00:00"/>
    <s v="Origino"/>
    <s v="no aplica"/>
    <s v="Registros Pub y Redes Emp"/>
    <s v="Juridica"/>
    <s v="Finalizado"/>
    <s v=" "/>
    <s v="Asignado a"/>
    <s v="MBASTIDA"/>
    <s v="Registros Pub y Redes Emp"/>
    <s v="Juridica"/>
    <d v="2023-06-02T00:00:00"/>
    <s v="A"/>
    <s v="PROPONENTES"/>
    <n v="81247"/>
    <n v="20230442800"/>
    <m/>
    <m/>
    <m/>
    <m/>
    <m/>
    <s v="Inscrito"/>
    <n v="16797884"/>
    <s v="ALEXANDER RIVERA YEPES"/>
    <s v="8816583"/>
    <s v="sig@acusticaintegrada.com"/>
    <s v="E-mail"/>
    <s v="3216116812"/>
    <s v="3 Peticiones"/>
    <x v="3"/>
    <s v="Registros Publicos y Redes Emp"/>
    <s v="Derecho de peticion"/>
    <s v="."/>
    <s v="."/>
    <s v="EN EL APLICATIVO DE DEVOLUCIONES FUE REALIZADA LA PRÓRROGA CORRESPONDIENTE, QUEDANDO COMO FECHA DE REQUERIMIENTO EL 03/05/2023 Y COMO FECHA DEL LÍMITE DE LA PRÓRROGA EL 03/07/2023 PQR 3790 POR CORREO DEL 02-06-2023 FUE SOLICITADA "/>
    <s v="."/>
    <s v="Finalizado"/>
    <s v="MBASTIDA"/>
    <d v="2023-06-02T00:00:00"/>
    <d v="2023-06-02T00:00:00"/>
    <s v=" "/>
    <s v="N"/>
    <s v=""/>
    <x v="0"/>
    <s v="Interés general y particular"/>
    <s v="N"/>
    <d v="2023-06-02T00:00:00"/>
    <d v="2023-06-02T00:00:00"/>
    <n v="1"/>
    <n v="15"/>
    <x v="0"/>
    <n v="15"/>
    <s v="cumple"/>
  </r>
  <r>
    <x v="0"/>
    <n v="2023003791"/>
    <x v="104"/>
    <s v="EN COMUNICACION DEL DIA 02 JUNIO 2023 ENVIADO POR EMAIL A CONTACTO CCC MEDIANTE DERECHO DE PETICION CON ASUNTO PRÓRROGA RENOVACIÓN RUP RADICADO NO. 20230442700 A NOMBRE DE FACTOR ARQUITECTURA S.A.S. LA PRESENTE COMUNICACIÓN ES PARA SOLICITARLES COMEDIDAMENTE UNA PRÓRROGA DE 30 DÍAS CONTADOS A PARTIR DEL 05 DE JUNIO DE 2023, PARA LA SUBSANACIÓN DE LAS INCONSISTENCIAS DETECTADAS EN LA RENOVACIÓN DEL REGISTRO ÚNICO DE PROPONENTES RUP A NOMBRE DE FACTOR ARQUITECTURA S.A.S. IDENTIFICADA CON NIT. 900.631.704-9 Y CON RADICADO NO.20230442700, LAS CUALES FUERON SOLICITADAS POR USTEDES EL DÍA 06 DE MAYO DE 2023. ESTA SUBSANACIÓN SE SOLICITA YA QUE A NIVEL INTERNO SE HAN PRESENTADO CAMBIOS Y UNA SERIE DE INCONVENIENTES DE TIPO OPERATIVO PARA LA EXPEDICIÓN DE LOS ESTADOS FINANCIEROS FINALES DEL AÑO 2022, LO QUE AÚN NO NOS HA PERMITIDO SUBSANAR LAS INCONSISTENCIAS Y ASÍ PRESENTAR LA INFORMACIÓN CONSISTENTE, TODA VEZ QUE TAMBIÉN DEBEMOS HACER ACTUALIZACIÓN DE LA INFORMACIÓN FINANCIERA REPORTADA EN LA RENOVACIÓN DEL REGISTRO MERCANTIL. POR LO ANTERIOR, SOLICITAMOS DE MANERA CORDIAL DICHA PRÓRROGA, DADO QUE ES DE NUESTRA PRIORIDAD E INTERÉS RENOVAR DEBIDAMENTE EL REGISTRO ÚNICO DE PROPONENTES CON EL FIN DE PRESENTAR Y EJECUTAR LICITACIONES EN EL SECTOR PUBLICO AGRADEZCO MUCHO SU ATENCIÓN Y ACEPTACIÓN AL REQUERIMIENTO"/>
    <s v="A"/>
    <s v="LNDELGAD"/>
    <s v=" "/>
    <s v="Principal"/>
    <d v="2023-06-02T00:00:00"/>
    <s v="Origino"/>
    <s v="NRESPONS"/>
    <s v="Registros Pub y Redes Emp"/>
    <s v="Juridica"/>
    <s v="Finalizado"/>
    <s v=" "/>
    <s v="Asignado a"/>
    <s v="DPOVEDA"/>
    <s v="Registros Pub y Redes Emp"/>
    <s v="Juridica"/>
    <d v="2023-06-02T00:00:00"/>
    <s v="A"/>
    <s v="PROPONENTES"/>
    <n v="126607"/>
    <n v="20230442700"/>
    <m/>
    <m/>
    <m/>
    <m/>
    <m/>
    <s v="Inscrito"/>
    <m/>
    <s v="DIEGO MAURICIO FLOREZ SABOGAL"/>
    <s v="3137657120"/>
    <s v="factorarquitecturacali@gmail.com"/>
    <s v="E-mail"/>
    <s v="3174420774"/>
    <s v="3 Peticiones"/>
    <x v="3"/>
    <s v="Registros Publicos y Redes Emp"/>
    <s v="Derecho de peticion"/>
    <s v="."/>
    <s v="."/>
    <s v="SE CONCEDE PRORROGA HASTA EL DIA 05 DE JULIO DEL 2023 AL RAD RAD20230442700DPOVEDA"/>
    <s v="."/>
    <s v="Finalizado"/>
    <s v="DPOVEDA"/>
    <d v="2023-06-02T00:00:00"/>
    <d v="2023-06-02T00:00:00"/>
    <s v=" "/>
    <s v="N"/>
    <s v=""/>
    <x v="0"/>
    <s v="."/>
    <s v="N"/>
    <d v="2023-06-02T00:00:00"/>
    <d v="2023-06-02T00:00:00"/>
    <n v="1"/>
    <n v="15"/>
    <x v="0"/>
    <n v="15"/>
    <s v="cumple"/>
  </r>
  <r>
    <x v="0"/>
    <n v="2023003792"/>
    <x v="104"/>
    <s v="EN COMUNICACION DEL DIA 31052023 CON RAD 2023-01-490406 DE LA SUPERSOCIEDADES BOGOTA DC ENVIADO VIA EMAIL A CONTACTO CCC EN EL CUAL SE INDICA QUE: HEMOS RECIBIDO LA COMUNICACIÓN RADICADA CON EL NÚMERO 2023-01-429020, MEDIANTE LA CUAL PRESENTA DERECHO DE PETICIÓN YENNI LUGO, EN CALIDAD DE REPRESENTANTE LEGAL DE TECNOTURNOS S.A.S., EN LA QUE MANIFIESTÓ LO SIGUIENTE: ¿(¿) SOLICITA EL REINTEGRO O SOPORTE DE ABONO DE LA ACTUALIZACIÓN DEL RUP REALIZADO EL PASADO 29 DE MARZO DE 2023 BAJO EL RECIBO NO. 8930375, RADICADO NO. 20230341826 POR VALOR DE $366.000, PUESTO QUE SE REQUIERE LA RENOVACIÓN Y NO LA ACTUALIZACIÓN. DICHO REINTEGRO SE PUEDE REALIZAR A LA CUENTA DE CORRIENTE DE DAVIVIENDA NO. 016069996870 O ADJUNTAR COMPROBANTE DE BONIFICACIÓN DE DESCUENTO PARA SER APLICADO A LA RENOVACIÓN DEL RUP (¿)¿. SOBRE EL PARTICULAR, EN DESARROLLO DE LO PREVISTO EN LOS NUMERALES 2 Y 8 DEL ARTÍCULO 17A DEL DECRETO 1380 DE 20211, EN CONCORDANCIA CON EL ARTÍCULO 87 DEL CÓDIGO DE COMERCIO, DAMOS TRASLADO DE LA QUEJA, CON EL PROPÓSITO DE QUE DÉ RESPUESTA DIRECTA AL PETICIONARIO, EN FORMA PRECISA Y CLARA, INDICANDO LOS FUNDAMENTOS LEGALES O ESTATUTARIOS EN QUE SOPORTE LO EXPUESTO Y ADJUNTANDO LOS DOCUMENTOS EN QUE APOYA SUS AFIRMACIONES. LA RESPUESTA DEBERÁ SER REMITIDA A ESTA SUPERINTENDENCIA EN UN PLAZO DE CINCO (5) DÍAS HÁBILES, A PARTIR DEL RECIBO DEL PRESENTE DOCUMENTO."/>
    <s v="A"/>
    <s v="JCMARIN"/>
    <s v=" "/>
    <s v="Obrero"/>
    <d v="2023-06-02T00:00:00"/>
    <s v="Origino"/>
    <s v="NRESPONS"/>
    <s v="Registros Pub y Redes Emp"/>
    <s v="Back (Registro)"/>
    <s v="Finalizado"/>
    <s v=" "/>
    <s v="Asignado a"/>
    <s v="CMARTINE"/>
    <s v="Registros Pub y Redes Emp"/>
    <s v="Juridica"/>
    <d v="2023-06-02T00:00:00"/>
    <s v="A"/>
    <s v="PROPONENTES"/>
    <n v="116750"/>
    <n v="20230341826"/>
    <m/>
    <m/>
    <m/>
    <m/>
    <m/>
    <s v="Inscrito"/>
    <m/>
    <s v="JORGE ENRIQUE CELY LEON"/>
    <s v="2201000"/>
    <s v="mruano@supersociedades.gov.co"/>
    <s v="E-mail"/>
    <s v=""/>
    <s v="3 Peticiones"/>
    <x v="23"/>
    <s v="Registros Publicos y Redes Emp"/>
    <s v="Derecho de peticion"/>
    <s v="."/>
    <s v="."/>
    <s v="CONTESTADO CON CARTA 2023-00626 DEL 5 DE JUNIO DE 2023, ASÍ: &quot;MEDIANTE OFICIO CONSECUTIVO 315-113232 DEL 31 DE MAYO DE 2023, RECIBIDO EN ESTA CÁMARA DE COMERCIO EL 1 DE JUNIO DEL MISMO AÑO, NOS SOLICITÓ DAR RESPUESTA DIRECTA AL PETICIONARIO, EN FORMA PRECISA Y CLARA, INDICANDO LOS FUNDAMENTOS LEGALES O ESTATUTARIOS EN QUE SOPORTE LO EXPUESTO Y ADJUNTANDO LOS DOCUMENTOS EN QUE APOYAMOS NUESTRAS AFIRMACIONES. AL RESPECTO, LE INFORMAMOS QUE EL 9 DE MAYO DE 2023, ESTA CÁMARA DE COMERCIO DIO RESPUESTA A LA PETICIÓN RADICADA EL 27 DE ABRIL DE 2023 BAJO EL NÚMERO 20230002899 MEDIANTE LA CUAL, LA SEÑORA YENNY LUGO CEPEDA, EN CALIDAD DE REPRESENTANTE LEGAL DE LA SOCIEDAD TECNOTURNOS S.A.S. SOLICITÓ &quot;EL REINTEGRO O SOPORTE DE ABONO DE LA ACTUALIZACIÓN DEL RUP REALIZADO EL PASADO 29 DE MARZO DE 2023 BAJO EL RECIBO NO. 8930375, RADICADO NO. 20230341826 POR VALOR DE $366.000, PUESTO QUE SE REQUIERE LA RENOVACIÓN Y NO LA ACTUALIZACIÓN (¿)&quot;. NO OBSTANTE, EN ATENCIÓN A SU REQUERIMIENTO, EL 2 DE JUNIO "/>
    <s v="."/>
    <s v="Finalizado"/>
    <s v="CMARTINE"/>
    <d v="2023-06-06T00:00:00"/>
    <d v="2023-06-06T00:00:00"/>
    <s v=" "/>
    <s v="N"/>
    <s v=""/>
    <x v="0"/>
    <s v="Interés general y particular"/>
    <s v="N"/>
    <d v="2023-06-06T00:00:00"/>
    <d v="2023-06-06T00:00:00"/>
    <n v="3"/>
    <n v="15"/>
    <x v="0"/>
    <n v="15"/>
    <s v="cumple"/>
  </r>
  <r>
    <x v="0"/>
    <n v="2023003793"/>
    <x v="104"/>
    <s v="EN COMUNICACION DEL DIA 02 JUNIO 2023 ENVIADO POR EMAIL A CONTACTO CCC MEDIANTE DERECHO DE PETICION CON REF: SOLICITUD PRORROGA RENOVACIÓN REGISTRO ÚNICO DE PROPONENTES VIGENCIA 2023 RADICADO 20230443605 POR LA PRESENTE SE SOLICITA PRORROGA PARA PRESENTAR LOS SOPORTES REQUERIDOS PARA SUBSANAR LAS DIFERENCIAS Y OBSERVACIONES ENCONTRADAS EN LA RADICACIÓN 20230443605 CORRESPONDIENTE A LA RENOVACIÓN DEL RUP PARA EL AÑO 2023 DE LA EMPRESA LATCO S.A. NIT.805.010.369-5."/>
    <s v="A"/>
    <s v="LNDELGAD"/>
    <s v=" "/>
    <s v="Principal"/>
    <d v="2023-06-02T00:00:00"/>
    <s v="Origino"/>
    <s v="NRESPONS"/>
    <s v="Registros Pub y Redes Emp"/>
    <s v="Juridica"/>
    <s v="Finalizado"/>
    <s v=" "/>
    <s v="Asignado a"/>
    <s v="SALBAN"/>
    <s v="Registros Pub y Redes Emp"/>
    <s v="Juridica"/>
    <d v="2023-06-02T00:00:00"/>
    <s v="A"/>
    <s v="PROPONENTES"/>
    <n v="38201"/>
    <n v="20230443605"/>
    <m/>
    <m/>
    <m/>
    <m/>
    <m/>
    <s v="Inscrito"/>
    <m/>
    <s v="LUCIANO GOMEZ VALLECILLA"/>
    <s v="6676759"/>
    <s v="contabilidad@latco.com.co"/>
    <s v="E-mail"/>
    <s v="SN"/>
    <s v="3 Peticiones"/>
    <x v="3"/>
    <s v="Registros Publicos y Redes Emp"/>
    <s v="Derecho de peticion"/>
    <s v="."/>
    <s v="."/>
    <s v="SE CONCEDE PRÓRROGA DEL PQR 2023003793 HASTA LA FECHA DEL 4 DE JULIO DEL 2023."/>
    <s v="."/>
    <s v="Finalizado"/>
    <s v="SALBAN"/>
    <d v="2023-06-02T00:00:00"/>
    <d v="2023-06-02T00:00:00"/>
    <s v=" "/>
    <s v="N"/>
    <s v=""/>
    <x v="0"/>
    <s v="."/>
    <s v="N"/>
    <d v="2023-06-02T00:00:00"/>
    <d v="2023-06-02T00:00:00"/>
    <n v="1"/>
    <n v="15"/>
    <x v="0"/>
    <n v="15"/>
    <s v="cumple"/>
  </r>
  <r>
    <x v="0"/>
    <n v="2023003796"/>
    <x v="104"/>
    <s v="EN COMUNICACION DEL DIA 22 MAYO 2023 ENVIADO POR EMAIL A CONTACTO CCC MEDIANTE DERECHO DE PETICION EL SR LUIS CARLOS GONZALEZ CC 71941359 SOLICITA SU VALIOSA COLABORACION INFORMANDOME SI EN SU BASE DE DATOS APARECE MI NOMBRE Y NUMERO DE CEDULA RELACIONADO CON LO QUE CORRESPONDE A ESTA OFICINA. LUIS CARLOS GONZALEZ CC 71941359 NUI 817763 TD 1505 BLOQUE 3 PATIO 8 B COJAM JAMUNDI "/>
    <s v="A"/>
    <s v="LNDELGAD"/>
    <s v=" "/>
    <s v="Principal"/>
    <d v="2023-06-02T00:00:00"/>
    <s v="Origino"/>
    <s v="NRESPONS"/>
    <s v="Registros Pub y Redes Emp"/>
    <s v="Back (Registro)"/>
    <s v="Finalizado"/>
    <s v=" "/>
    <s v="Asignado a"/>
    <s v="CMARTINE"/>
    <s v="Registros Pub y Redes Emp"/>
    <s v="Juridica"/>
    <d v="2023-06-02T00:00:00"/>
    <s v="A"/>
    <s v="NO APLICA"/>
    <m/>
    <m/>
    <m/>
    <m/>
    <m/>
    <m/>
    <m/>
    <s v="Sin Identificación"/>
    <m/>
    <s v="LUIS CARLOS GONZALEZ CC 71941359"/>
    <s v="SN"/>
    <s v="SN"/>
    <s v="E-mail"/>
    <s v="SN"/>
    <s v="3 Peticiones"/>
    <x v="0"/>
    <s v="Registros Publicos y Redes Emp"/>
    <s v="Derecho de peticion"/>
    <s v="."/>
    <s v="."/>
    <s v="CONTESTADO CON CARTA 2023-00705 DEL 16 DE JUNIO DE 2023, ASÍ: &quot;MEDIANTE ESCRITO RECIBIDO EN ESTA CÁMARA DE COMERCIO EL 2 DE JUNIO DE 2023, SOLICITÓ INFORMACIÓN &quot;SI EN SU BASE DE DATOS APARECE MI NOMBRE Y NÚMERO DE CÉDULA RELACIONADA CON LO QUE CORRESPONDE A ESTA OFICIN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s v="."/>
    <s v="Finalizado"/>
    <s v="CMARTINE"/>
    <d v="2023-06-16T00:00:00"/>
    <d v="2023-06-16T00:00:00"/>
    <s v=" "/>
    <s v="N"/>
    <s v=""/>
    <x v="0"/>
    <s v="Interés general y particular"/>
    <s v="N"/>
    <d v="2023-06-16T00:00:00"/>
    <d v="2023-06-16T00:00:00"/>
    <n v="10"/>
    <n v="15"/>
    <x v="0"/>
    <n v="15"/>
    <s v="cumple"/>
  </r>
  <r>
    <x v="0"/>
    <n v="2023003798"/>
    <x v="104"/>
    <s v="CORDIAL SALUDO SOLICITO POR FAVOR LA SIGUIENTE INFORMACIÓN 1.QUE ESPACIOS TIENE LA CÁMARA DE COMERCIO PARA REUNIONES DE EMPRESAS? 2.POR CUANTO TIEMPO PODRÍAMOS UTILIZAR ESTOS ESPACIOS? 3. ESTOS ESPACIOS LOS ALQUILAN, SI NO QUE VALOR TIENEN? 4. QUE SE REQUIERE PARA ACCEDER A ESTOS ESPACIOS?"/>
    <s v="A"/>
    <s v="LROJAS"/>
    <s v=" "/>
    <s v="Unicentro web"/>
    <d v="2023-06-02T00:00:00"/>
    <s v="Origino"/>
    <s v="NMELO"/>
    <s v="Secretaria General"/>
    <s v="Asuntos Legales y Contratacion"/>
    <s v="Finalizado"/>
    <s v=" "/>
    <s v="Asignado a"/>
    <s v="NMELO"/>
    <s v="Asuntos Legales y Contratacion"/>
    <s v="Asuntos Legales y Contratacion"/>
    <d v="2023-06-02T00:00:00"/>
    <s v="A"/>
    <s v=""/>
    <m/>
    <m/>
    <m/>
    <m/>
    <m/>
    <m/>
    <m/>
    <s v="Sin Identificación"/>
    <n v="900736663"/>
    <s v="LCQ INGENIERIA S.A.S"/>
    <s v=""/>
    <s v="info@lcqingenieria.com"/>
    <s v="E-mail"/>
    <s v="3162354532"/>
    <s v="3 Peticiones"/>
    <x v="5"/>
    <s v="Asuntos Legales y Contratacion"/>
    <s v="Derecho de peticion"/>
    <s v="."/>
    <s v="."/>
    <s v="SE TRAMITA RESPUESTA EN EL SENTIDO QUE NO ALQUILAMOS ESPACIOS DE NUESTRAS INSTALACIONES EN CAMARA DE COMERCIO DE CALI. SE DEJA TRAZABILIDAD DEL ENVIO. DE: ASUNTOS LEGALES CÁMARA DE COMERCIO DE CALI &lt;ASUNTOSLEGALES@CCC.ORG.CO&gt; ENVIADO EL: MARTES, 13 DE JUNIO DE 2023 12:05 P. M. PARA: INFO@LCQINGENIERIA.COM ASUNTO: RESPUESTA DERECHO DE PETICIÓN NO. 2023003798 - LCQINGENIERIA"/>
    <s v="."/>
    <s v="Finalizado"/>
    <s v="NMELO"/>
    <d v="2023-06-13T00:00:00"/>
    <d v="2023-06-13T00:00:00"/>
    <s v=" "/>
    <s v="N"/>
    <s v=""/>
    <x v="0"/>
    <s v="Interés general y particular"/>
    <s v="N"/>
    <d v="2023-06-13T00:00:00"/>
    <d v="2023-06-13T00:00:00"/>
    <n v="7"/>
    <n v="15"/>
    <x v="0"/>
    <n v="15"/>
    <s v="cumple"/>
  </r>
  <r>
    <x v="0"/>
    <n v="2023003799"/>
    <x v="104"/>
    <s v="EN COMUNICACION DEL DIA 02 JUNIO 2023 ENVIADO POR EMAIL A CONTACTO CCC SOLICITAR MUY RESPETUOSAMENTE PRORROGAR POR UN MES MÁS EL PLAZO PARA PRESENTAR ESTE REQUERIMIENTO ELECTRO SEGURIDAD ANDINA S.A.S. ELSA S.A.S. NIT 800098135-9 RADICACIÓN NO.20230443150"/>
    <s v="A"/>
    <s v="LNDELGAD"/>
    <s v=" "/>
    <s v="Principal"/>
    <d v="2023-06-02T00:00:00"/>
    <s v="Origino"/>
    <s v="NRESPONS"/>
    <s v="Registros Pub y Redes Emp"/>
    <s v="Juridica"/>
    <s v="Finalizado"/>
    <s v=" "/>
    <s v="Asignado a"/>
    <s v="EGIRALDO"/>
    <s v="Registros Pub y Redes Emp"/>
    <s v="Juridica"/>
    <d v="2023-06-02T00:00:00"/>
    <s v="A"/>
    <s v="PROPONENTES"/>
    <n v="21368"/>
    <n v="20230443150"/>
    <m/>
    <m/>
    <m/>
    <m/>
    <m/>
    <s v="Inscrito"/>
    <m/>
    <s v="HENRY ROJAS GIRALDO"/>
    <s v="4014000"/>
    <s v="contador@elsandina.com.co"/>
    <s v="E-mail"/>
    <s v="3134048111"/>
    <s v="3 Peticiones"/>
    <x v="3"/>
    <s v="Registros Publicos y Redes Emp"/>
    <s v="Derecho de peticion"/>
    <s v="."/>
    <s v="."/>
    <s v="SE CONCEDE PRORROGA HASTA EL 5 DE JULIO DE 2023."/>
    <s v="."/>
    <s v="Finalizado"/>
    <s v="EGIRALDO"/>
    <d v="2023-06-02T00:00:00"/>
    <d v="2023-06-02T00:00:00"/>
    <s v=" "/>
    <s v="N"/>
    <s v=""/>
    <x v="0"/>
    <s v="."/>
    <s v="N"/>
    <d v="2023-06-02T00:00:00"/>
    <d v="2023-06-02T00:00:00"/>
    <n v="1"/>
    <n v="15"/>
    <x v="0"/>
    <n v="15"/>
    <s v="cumple"/>
  </r>
  <r>
    <x v="0"/>
    <n v="2023003800"/>
    <x v="104"/>
    <s v="EN COMUNICACION DEL DIA 02 JUNIO 2023 ENVIADO POR EMAIL A CONTACTO CCC MEDIANTE DERECHO PETICION LA SRA CEBALLOS GONZALEZ YOLANDA SOLICITA NFORMACIÓN SOBRE ESCENARIOS DEPORTIVOS EN LA CIUDAD, DE MANERA ATENTA SOLICITO POR FAVOR INDICAR: NÚMERO DE CANCHAS SINTÉTICAS NÚMERO DE GIMNASIOS NÚMERO DE CENTROS DE ACONDICIONAMIENTO. "/>
    <s v="A"/>
    <s v="LNDELGAD"/>
    <s v=" "/>
    <s v="Principal"/>
    <d v="2023-06-02T00:00:00"/>
    <s v="Origino"/>
    <s v="NRESPONS"/>
    <s v="Registros Pub y Redes Emp"/>
    <s v="Back (Registro)"/>
    <s v="Finalizado"/>
    <s v=" "/>
    <s v="Asignado a"/>
    <s v="XRIVERA"/>
    <s v="Registros Pub y Redes Emp"/>
    <s v="Back (Registro)"/>
    <d v="2023-06-02T00:00:00"/>
    <s v="A"/>
    <s v="NO APLICA"/>
    <m/>
    <m/>
    <m/>
    <m/>
    <m/>
    <m/>
    <m/>
    <s v="Sin Identificación"/>
    <m/>
    <s v="YOLANDA CEBALLOS GONZALEZ"/>
    <s v="SN"/>
    <s v="yolanda.ceballos@cali.gov.co"/>
    <s v="E-mail"/>
    <s v="3127574014"/>
    <s v="3 Peticiones"/>
    <x v="0"/>
    <s v="Registros Publicos y Redes Emp"/>
    <s v="Derecho de peticion"/>
    <s v="."/>
    <s v="."/>
    <s v="2023-00617 SANTIAGO DE CALI, 06 DE JUNIO DE 2023 SEÑORA C. YOLANDA CEBALLOS GONZALEZ SECRETARÍA DEL DEPORTE Y LA RECREACIÓN YOLANDA.CEBALLOS@CALI.GOV.CO LA CIUDAD CORDIAL SALUDO, DAMOS RESPUESTA A SU CORREO ELECTRÓNICO DEL 02 DE JUNIO DE 2023, RECIBIDO EN ESTA ENTIDAD EL MISMO DÍA, EN EL QUE SOLICITA: &quot;FIN DE ACTUALIZAR INFORMACIÓN SOBRE ESCENARIOS DEPORTIVOS EN LA CIUDAD, DE MANERA ATENTA SOLICITO POR FAVOR INDICAR: NÚMERO DE CANCHAS SINTÉTICAS NÚMERO DE GIMNASIOS NÚMERO DE CENTROS DE ACONDICIONAMIEN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
    <s v="."/>
    <s v="Finalizado"/>
    <s v="XRIVERA"/>
    <d v="2023-06-06T00:00:00"/>
    <d v="2023-06-06T00:00:00"/>
    <s v="yolanda.ceballos@cali.gov.co yolanda.ceballos@cali.gov.co.rspot.biz martes 06/06/2023 2:58 p. m."/>
    <s v="N"/>
    <s v=""/>
    <x v="0"/>
    <s v="Interés general y particular"/>
    <s v="N"/>
    <d v="2023-06-06T00:00:00"/>
    <d v="2023-06-06T00:00:00"/>
    <n v="3"/>
    <n v="15"/>
    <x v="0"/>
    <n v="15"/>
    <s v="cumple"/>
  </r>
  <r>
    <x v="0"/>
    <n v="2023003809"/>
    <x v="105"/>
    <s v="EL SEÑOR ANIBAL MOLINA NUÑEZ IDENTIFICADO CON CEDULA DE CIUDADNIA NO. 6.325.834 SOLICITA EL DESEMBARGO EN CERTIFICADO DE CAMARA DE COMERCIO Y REACTIVACION DE MATRICULA MERCANTIL. ATENDIENDO AL CODIGO GENERAL DEL PROCESO EN SU ART. 597 DEL NUMERAL 6 Y ART. 593 DEL CGP. SOLICITA LA REVISION DEL CASO Y LA ACTIVACION DE LA MATRICULA MERCANTIL DEL ESTABLECIMIENTO COMERCIAL CUYO NOMBRE ES TRANSPORTADORA LA AURORA CON NUMERO DE MATRICULA 590342 MATRICULADO EN CAMARA DE COMERCIO EL DIA 06 DE AGOSTO DE 2002 CUYOS ACTIVOS VINCULADOS SON $2.000.000 CON DIRECCION COMERCIAL CARRERA 4 NO. 13 - 57 OFICINA 313. SOLICITO ADEMAS CONSIDERACION PARA LA NO APLICACIONDE LA LEY 1727 ART. 31 DEL 11 DE JULIO DE 2014. QUE PERMITA LA CANCELACION DE LA MATRICULA MERCANTIL DE NEGOCIO COMERCIAL, PASADO CINCO (5) AÑOS DE INACTIVIDAD DE MANERA AUTOMATICA POR LA RAZON DE QUE HASTA ESTE AÑO FISCAL EL NEGOCIO ESTABA EMBARGADO CON EL FIN DE NO PERDER LA ANTIGUEDAD PARA EFECTOS DE BENEFICIO COMERCIAL Y FINANCIEROS."/>
    <s v="A"/>
    <s v="FPAYANC"/>
    <s v=" "/>
    <s v="Unicentro web"/>
    <d v="2023-06-05T00:00:00"/>
    <s v="Origino"/>
    <s v="NRESPONS"/>
    <s v="Registros Pub y Redes Emp"/>
    <s v="Juridica"/>
    <s v="Finalizado"/>
    <s v=" "/>
    <s v="Asignado a"/>
    <s v="MVELASQU"/>
    <s v="Registros Pub y Redes Emp"/>
    <s v="Juridica"/>
    <d v="2023-06-05T00:00:00"/>
    <s v="A"/>
    <s v="MERCANTIL"/>
    <n v="177001"/>
    <m/>
    <m/>
    <m/>
    <m/>
    <m/>
    <m/>
    <s v="Sin Identificación"/>
    <n v="6325831"/>
    <s v="ANIBAL MOLINA NUÑEZ"/>
    <s v=""/>
    <s v="amolina2403@gmail.com"/>
    <s v="Presencial con Carta"/>
    <s v="3105445380"/>
    <s v="3 Peticiones"/>
    <x v="40"/>
    <s v="Registros Publicos y Redes Emp"/>
    <s v="Derecho de peticion"/>
    <s v="."/>
    <s v="."/>
    <s v="EN ATENCIÓN A SU SOLICITUD PUNTUAL LE INFOMAMOS QUE UNA VEZ VERIFICADO EL REGISTRO MERCANTIL QUE LLEVA ESTA CÁMARA DE COMERCIO, EVIDENCIAMOS QUE BAJO EL NÚMERO DE CÉDULA 6325834, FIGURA INSCRITA LA PERSONA NATURAL ANIBAL MOLINA NUÑEZ, BAJO LOS SIGUIENTES NÚMEROS DE MATRÍCULA, AMBOS EN ESTADO CANCELADO: ...IGUALMENTE, A NOMBRE DE LA PERSONA NATURAL, FIGURÓ INSCRITO EL SIGUIENTE ESTABLECIMIENTO DE COMERCIO, EL CUAL SE ENCUENTRA ACTUALMENTE EN ESTADO CANCELADO: ...ASI MISMO, ENCONTRAMOS QUE A NOMBRE DE LA PERSONA NATURAL, FIGURA INSCRITO UN ESTABLECIMIENTO DE COMERCIO CON MATRÍCULA EN ESTADO ACTIVA:... SOBRE EL ÚLTIMO ESTABLECIMIENTO DE COMERCIO FIGURA INSCRITA BAJO EL NO. 2011 DEL 27 DE NOVIEMBRE DE 2007, LIBRO VIII DEL REGISTRO MERCANTIL, LA MEDIDA CAUTELAR DE EMBARGO DECRETADA POR EL JUZGADO VEINTINUEVE CIVIL MUNICIPAL DE CALI Y COMUNICADA A LA CÁMARA DE COMERCIO MEDIANTE OFICIO NO. 2181 DEL 23 DE NOVIEMBRE DE 2007.AHORA BIEN, EL 24 DE MAYO DE 2023, CON EL RADICADO NO. 20230558382 SE S"/>
    <s v="."/>
    <s v="Finalizado"/>
    <s v="MVELASQU"/>
    <d v="2023-06-05T00:00:00"/>
    <d v="2023-06-05T00:00:00"/>
    <s v=" "/>
    <s v="N"/>
    <s v=""/>
    <x v="0"/>
    <s v="Interés general y particular"/>
    <s v="N"/>
    <d v="2023-06-05T00:00:00"/>
    <d v="2023-06-05T00:00:00"/>
    <n v="1"/>
    <n v="15"/>
    <x v="0"/>
    <n v="15"/>
    <s v="cumple"/>
  </r>
  <r>
    <x v="0"/>
    <n v="2023003811"/>
    <x v="105"/>
    <s v="EN COMUNICACION DEL DIA 05 JUNIO 2023 ENVIADO POR EMAIL A CONTACTO CCC DIVISIÓN DE RECAUDO Y COBRANZAS DIAN COMEDIDAMENTE NOS PERMITIMOS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1. 900.487.220_x0009_MULTIALARMAS Y SONIDO DISTRIBUIDORES S.A.S._x0009_01/01/2018 HASTA LA FECHA 2. 890.319.176_x0009_CATI DISTRIBUCIONES S.A.S._x0009_ 01/01/2021 HASTA LA FECHA 3. 901.223.007_x0009_SOLUCIONES LOGISTICAS EFICACES S.A.S._x0009_ 01/01/2022 HASTA LA FECHA 4. 901.221.721_x0009_GRUPO ECOLOGÍSTICA S.A.S._x0009_ 01/01/2020 HASTA LA FECHA 5. 901.399.982_x0009_ANDROMAKA S.A.S. - ZOMAC_x0009_ 01/01/2020 HASTA LA FECHA "/>
    <s v="A"/>
    <s v="LNDELGAD"/>
    <s v=" "/>
    <s v="Principal"/>
    <d v="2023-06-05T00:00:00"/>
    <s v="Origino"/>
    <s v="NRESPONS"/>
    <s v="Registros Pub y Redes Emp"/>
    <s v="Back (Registro)"/>
    <s v="Finalizado"/>
    <s v=" "/>
    <s v="Asignado a"/>
    <s v="XRIVERA"/>
    <s v="Registros Pub y Redes Emp"/>
    <s v="Back (Registro)"/>
    <d v="2023-06-05T00:00:00"/>
    <s v="A"/>
    <s v="MERCANTIL"/>
    <n v="858308"/>
    <m/>
    <m/>
    <m/>
    <m/>
    <m/>
    <m/>
    <s v="Nit"/>
    <m/>
    <s v="ALEJANDRO VALENCIA CALDERON"/>
    <s v="SN"/>
    <s v="avalenciac@dian.gov.co"/>
    <s v="E-mail"/>
    <s v="SN"/>
    <s v="3 Peticiones"/>
    <x v="0"/>
    <s v="Registros Publicos y Redes Emp"/>
    <s v="Derecho de peticion"/>
    <s v="."/>
    <s v="."/>
    <s v="2023-00664 SANTIAGO DE CALI, 09 DE JUNIO DE 2023 SEÑORES DIRECCION DE IMPUESTOS Y ADUANAS NACIONALES - DIAN ATENCIÓN: ALEJANDRO VALENCIA CALDERON ANALISTA I GIT SECRETARÍA DIVISIÓN DE RECAUDO Y COBRANZAS AVALENCIAC@DIAN.GOV.CO LA CIUDAD CORDIAL SALUDO, DAMOS RESPUESTA A SU CORREO ELECTRÓNICO DEL 05 DE JUNIO DE 2023, RECIBIDO POR ESTA ENTIDAD EL MISMO DÍA, EN EL QUE SOLICITA: &quot;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quot; AL RESPECTO, LE INFORMAMOS QUE LAS CÁMARAS DE COMERCIO DEBEN CEÑIRSE A LO ESTRICTAMENTE CONSAGRADO EN EL ORDENAMIENTO JURÍDICO Y, POR LO TANTO, SOLO PUEDEN HACER LO QUE LA LEY LAS FACULTA, DE TAL MANERA QUE EL ARTÍCULO 86 DEL CÓDIGO DE COMERCIO Y EL ARTÍCULO 2.2.2.3"/>
    <s v="."/>
    <s v="Finalizado"/>
    <s v="XRIVERA"/>
    <d v="2023-06-08T00:00:00"/>
    <d v="2023-06-09T00:00:00"/>
    <s v="avalenciac@dian.gov.co avalenciac@dian.gov.co.rpost.biz viernes 09/06/2023 6:49 p. m. "/>
    <s v="N"/>
    <s v=""/>
    <x v="0"/>
    <s v=""/>
    <s v="N"/>
    <d v="2023-06-09T00:00:00"/>
    <d v="2023-06-09T00:00:00"/>
    <n v="5"/>
    <n v="15"/>
    <x v="0"/>
    <n v="15"/>
    <s v="cumple"/>
  </r>
  <r>
    <x v="0"/>
    <n v="2023003818"/>
    <x v="105"/>
    <s v="EN COMUNICACION DEL DIA 03 JUNIO 2023 ENVIADO POR EMAIL A CONTACTO CCC DE LA FISCALÍA GENERAL DE LA NACIÓN SPOA: 760016099165202060631 SOLICITA FACILITE A ESTA DELEGADA CERTIFICADO DE EXISTENCIA Y REPRESENTACIÓN DE LA SOCIEDAD &quot;RESORTES JOSVAL SAS&quot; DONDE SE ESPECIFIQUE: ¿ ACCIONISTAS INICIALES Y ACTUALES. ¿ NUMERO DE ACCIONES, VALOR DE CADA UNA Y VALOR TOTAL. ¿ CAMBIOS SURGIDOS HASTA LA FECHA. IGUALMENTE DEBERÁ ALLEGAR COPIA DE LOS SOPORTES DOCUMENTALES DE LOS CAMBIOS REALIZADOS Y DE LAS ACTAS REGISTRADAS EN LA MISMA-"/>
    <s v="A"/>
    <s v="LNDELGAD"/>
    <s v=" "/>
    <s v="Principal"/>
    <d v="2023-06-05T00:00:00"/>
    <s v="Origino"/>
    <s v="NRESPONS"/>
    <s v="Registros Pub y Redes Emp"/>
    <s v="Back (Registro)"/>
    <s v="Finalizado"/>
    <s v=" "/>
    <s v="Asignado a"/>
    <s v="XRIVERA"/>
    <s v="Registros Pub y Redes Emp"/>
    <s v="Back (Registro)"/>
    <d v="2023-06-05T00:00:00"/>
    <s v="A"/>
    <s v="MERCANTIL"/>
    <n v="1099566"/>
    <m/>
    <m/>
    <m/>
    <m/>
    <m/>
    <m/>
    <s v="Nit"/>
    <m/>
    <s v="LADY ANDREA CORTES BENAVIDES"/>
    <s v="3989980"/>
    <s v="lady.cortes@fiscalia.gov.co"/>
    <s v="E-mail"/>
    <s v="SN"/>
    <s v="3 Peticiones"/>
    <x v="0"/>
    <s v="Registros Publicos y Redes Emp"/>
    <s v="Derecho de peticion"/>
    <s v="."/>
    <s v="."/>
    <s v="2023-00667 SANTIAGO DE CALI, 13 DE JUNIO DE 2023 SEÑORES FISCALIA GENERAL DE LA NACION ATENCIÓN: LADY ANDREA CORTES BENAVIDES LADY.CORTES@FISCALIA.GOV.CO LA CIUDAD CORDIAL SALUDO DAMOS RESPUESTA AL SPOA: 760016099165202060631 DEL 03 DE JUNIO DEL 2023, RECIBIDO EN ESTA ENTIDAD EL MISMO DÍA, EN EL CUAL SOLICITA SUMINISTRAR LA SIGUIENTE INFORMACIÓN: &quot;FACILITE A ESTA DELEGADA CERTIFICADO DE EXISTENCIA Y REPRESENTACIÓN DE LA SOCIEDAD &quot;RESORTES JOSVAL SAS&quot; DONDE SE ESPECIFIQUE: O ACCIONISTAS INICIALES Y ACTUALES. O NUMERO DE ACCIONES, VALOR DE CADA UNA Y VALOR TOTAL. O CAMBIOS SURGIDOS HASTA LA FECH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
    <s v="."/>
    <s v="Finalizado"/>
    <s v="XRIVERA"/>
    <d v="2023-06-13T00:00:00"/>
    <d v="2023-06-13T00:00:00"/>
    <s v="lady.cortes@fiscalia.gov.co lady.cortes@fiscalia.gov.co.rpost.biz martes 13/06/2023 10:33 a. m."/>
    <s v="N"/>
    <s v=""/>
    <x v="0"/>
    <s v=""/>
    <s v="N"/>
    <d v="2023-06-13T00:00:00"/>
    <d v="2023-06-13T00:00:00"/>
    <n v="6"/>
    <n v="15"/>
    <x v="0"/>
    <n v="15"/>
    <s v="cumple"/>
  </r>
  <r>
    <x v="0"/>
    <n v="2023003819"/>
    <x v="105"/>
    <s v="EN COMUNICACION DEL DIA 15 MAYO 2023 CON EMAIL ENVIADO A LA CC BUCARAMANGA Y REMITIDO A L A CC CALI EL DIA 02 JUNIO 2023 CON RAD. 20230580272 OPOR TRASLADO POR COMPETENCIAS MEDIANTE DER DE PETICION EL SR. JOSE RICARDO VIVAS ALBA CC 16729036 SOLICITA DE REVISAR SU BASES DE DATOS A NIVEL NACIONAL ME SEA EXPEDIDO UN CERTIFICADO EN EL CUAL CONSTE QUE A SU NOMBRE NO ESXISTE RAZON SOLCIAL COMERCIAL QUE ME INCLUYA EN EL REGIMEN COMUN PARA DECLARAR RENTA ESTO CON EL FIN DE PRESENTAR MI INSOLVENCIA ECONOMICA ANTE EL JUEZ JOSE RICARDO VIVAS ALBA CC 16729036 TD 9081 PATIO 2 CPAMS GIRON SANTANDER"/>
    <s v="A"/>
    <s v="LNDELGAD"/>
    <s v=" "/>
    <s v="Principal"/>
    <d v="2023-06-05T00:00:00"/>
    <s v="Origino"/>
    <s v="NRESPONS"/>
    <s v="Registros Pub y Redes Emp"/>
    <s v="Back (Registro)"/>
    <s v="Finalizado"/>
    <s v=" "/>
    <s v="Asignado a"/>
    <s v="CMARTINE"/>
    <s v="Registros Pub y Redes Emp"/>
    <s v="Juridica"/>
    <d v="2023-06-05T00:00:00"/>
    <s v="A"/>
    <s v="NO APLICA"/>
    <m/>
    <m/>
    <m/>
    <m/>
    <m/>
    <m/>
    <m/>
    <s v="Sin Identificación"/>
    <n v="16729036"/>
    <s v="JOSE RICARDO VIVAS ALBA"/>
    <s v="sn"/>
    <s v="sn"/>
    <s v="E-mail"/>
    <s v="sn"/>
    <s v="3 Peticiones"/>
    <x v="0"/>
    <s v="Registros Publicos y Redes Emp"/>
    <s v="Derecho de peticion"/>
    <s v="."/>
    <s v="."/>
    <s v="CONTESTADO CON CARTA 2023-00701 DEL 16 DE JUNIO DE 2023, ASÍ: &quot;MEDIANTE ESCRITO RECIBIDO EN ESTA CÁMARA DE COMERCIO EL 2 DE JUNIO DE 2023, SOLICITÓ &quot;INFORMACIÓN DE NO POSEER NEGOCIO INDUSTRIAL, COMERCIAL NI O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ON EL NOMBRE BRAYAN RUIZ HERNÁNDEZ, IDENTIFICADO CON LA CÉDULA"/>
    <s v="."/>
    <s v="Finalizado"/>
    <s v="CMARTINE"/>
    <d v="2023-06-16T00:00:00"/>
    <d v="2023-06-16T00:00:00"/>
    <s v=" "/>
    <s v="N"/>
    <s v=""/>
    <x v="0"/>
    <s v="Interés general y particular"/>
    <s v="N"/>
    <d v="2023-06-16T00:00:00"/>
    <d v="2023-06-16T00:00:00"/>
    <n v="9"/>
    <n v="15"/>
    <x v="0"/>
    <n v="15"/>
    <s v="cumple"/>
  </r>
  <r>
    <x v="0"/>
    <n v="2023003825"/>
    <x v="105"/>
    <s v="SOLICITO POR FAVOR SEA HABILITADO EL CUF DE PROPONENTES PARA QUE PUEDA REALIZAR EL REGISTRO YA QUE DICE AL INGRESAR QUE TIENE UN TRAMITE EN CURSO"/>
    <s v="A"/>
    <s v="MCORREA"/>
    <s v=" "/>
    <s v="Principal"/>
    <d v="2023-06-05T00:00:00"/>
    <s v="Origino"/>
    <s v="NRESPONS"/>
    <s v="Registros Pub y Redes Emp"/>
    <s v="Back (Registro)"/>
    <s v="Finalizado"/>
    <s v=" "/>
    <s v="Asignado a"/>
    <s v="SORTIZ"/>
    <s v="Registros Pub y Redes Emp"/>
    <s v="Back Correcciones Registro"/>
    <d v="2023-06-05T00:00:00"/>
    <s v="A"/>
    <s v="PROPONENTES"/>
    <n v="1291288"/>
    <n v="20230496289"/>
    <m/>
    <m/>
    <m/>
    <m/>
    <m/>
    <s v="NumConsecutivo"/>
    <m/>
    <s v=""/>
    <s v=""/>
    <s v=""/>
    <s v=""/>
    <s v=""/>
    <s v="2 Del tramite del documento"/>
    <x v="38"/>
    <s v="Registros Publicos y Redes Emp"/>
    <s v="Inscripción"/>
    <s v="."/>
    <s v="."/>
    <s v="AL NUMCONSECUTIVO 1291288 SE MODIFICO EL ESTADO DE ACTIVO A REVOCADO NO INSCRITO"/>
    <s v="."/>
    <s v="Finalizado"/>
    <s v="SORTIZ"/>
    <d v="2023-06-05T00:00:00"/>
    <d v="2023-06-06T00:00:00"/>
    <s v=" "/>
    <s v="N"/>
    <s v=""/>
    <x v="0"/>
    <s v="."/>
    <s v="N"/>
    <d v="2023-06-06T00:00:00"/>
    <d v="2023-06-06T00:00:00"/>
    <n v="2"/>
    <n v="15"/>
    <x v="0"/>
    <n v="15"/>
    <s v="cumple"/>
  </r>
  <r>
    <x v="0"/>
    <n v="2023003826"/>
    <x v="105"/>
    <s v="EN COMUNICACION DEL DIA 05 JUNIO 2023 ENVIADO POR EMAIL A CONTACTO CCC MEDIANTE DERECHO DE PETICION CON ASUNTO: SOLICITUD DE PRÓRROGA. APRECIADOS SEÑORES, LA PRESENTE TIENE COMO OBJETIVO SOLICITAR FORMALMENTE UNA PRÓRROGA PARA LA REVISIÓN Y AJUSTE DE LA INFORMACIÓN ENVIADA, POR MOTIVOS AJENOS A NUESTRA VOLUNTAD NO NOS ENTERAMOS DE LA NOTIFICACIÓN HECHA POR LA CÁMARA PARA REVISAR Y AJUSTAR LA INFORMACIÓN DEL RUP DE CONFORMIDAD CON EL RADICADO 20230442707, QUE DE ACUERDO AL LLAMADO QUE HICIERON HOY A LA CONTADORA, SE HABÍA ENVIADO EL 05 DE MAYO DEL 2023 "/>
    <s v="A"/>
    <s v="LNDELGAD"/>
    <s v=" "/>
    <s v="Principal"/>
    <d v="2023-06-05T00:00:00"/>
    <s v="Origino"/>
    <s v="NRESPONS"/>
    <s v="Registros Pub y Redes Emp"/>
    <s v="Juridica"/>
    <s v="Finalizado"/>
    <s v=" "/>
    <s v="Asignado a"/>
    <s v="DPOVEDA"/>
    <s v="Registros Pub y Redes Emp"/>
    <s v="Juridica"/>
    <d v="2023-06-05T00:00:00"/>
    <s v="A"/>
    <s v="PROPONENTES"/>
    <n v="128154"/>
    <n v="20230442707"/>
    <m/>
    <m/>
    <m/>
    <m/>
    <m/>
    <s v="Inscrito"/>
    <m/>
    <s v="PEDRO ANTONIO QUIÑÓNEZ HURTADO"/>
    <s v="SN"/>
    <s v="pq1661@hotmail.com"/>
    <s v="E-mail"/>
    <s v="3136133736"/>
    <s v="3 Peticiones"/>
    <x v="3"/>
    <s v="Registros Publicos y Redes Emp"/>
    <s v="Derecho de peticion"/>
    <s v="."/>
    <s v="."/>
    <s v="SE CONCEDE PRORROGA HASTA EL DIA 5 DE JULIO DEL 2023 AL RADICADO 20230442707"/>
    <s v="."/>
    <s v="Finalizado"/>
    <s v="DPOVEDA"/>
    <d v="2023-06-05T00:00:00"/>
    <d v="2023-06-05T00:00:00"/>
    <s v=" "/>
    <s v="N"/>
    <s v=""/>
    <x v="0"/>
    <s v="."/>
    <s v="N"/>
    <d v="2023-06-05T00:00:00"/>
    <d v="2023-06-05T00:00:00"/>
    <n v="1"/>
    <n v="15"/>
    <x v="0"/>
    <n v="15"/>
    <s v="cumple"/>
  </r>
  <r>
    <x v="0"/>
    <n v="2023003827"/>
    <x v="105"/>
    <s v="EN COMUNICACION DEL DIA 05 JUNIO 2023 ENVIADO POR EMAIL A CONTACTO CCC MEDIANTE DERECHO DE PETICION CON REF. SOLICITUD DE PRORROGA PARA ACLARAR Y/O CORREGIR LA INFORMACIÓN DEL RUP POR MEDIO DE LA PRESENTE, ME PERMITO SOLICITAR A ESTA ENTIDAD PRÓRROGA PARA ACLARAR Y/O CORREGIR LA INFORMACIÓN REGISTRADA EN EL TRÁMITE DE RENOVACIÓN DEL RUP, DEBIDO A QUE AL REALIZAR EL TRÁMITE PERTINENTE LA PLATAFORMA NO DEJA MODIFICAR LO QUE LA CÁMARA DE COMERCIO HA REQUERIDO, POR LO QUE SE ES NECESARIO ESPERAR AL TRAMITE ANTE EL REGISTRO MERCANTIL. INDUSTRIAS ENFACOL S.A.S. NIT 900.794.176-9 RAD 20230442178 "/>
    <s v="A"/>
    <s v="LNDELGAD"/>
    <s v=" "/>
    <s v="Principal"/>
    <d v="2023-06-05T00:00:00"/>
    <s v="Origino"/>
    <s v="AMUNOZY"/>
    <s v="Registros Pub y Redes Emp"/>
    <s v="Juridica"/>
    <s v="Finalizado"/>
    <s v=" "/>
    <s v="Asignado a"/>
    <s v="AMUNOZY"/>
    <s v="Registros Pub y Redes Emp"/>
    <s v="Juridica"/>
    <d v="2023-06-05T00:00:00"/>
    <s v="A"/>
    <s v="PROPONENTES"/>
    <n v="122741"/>
    <n v="20230442178"/>
    <m/>
    <m/>
    <m/>
    <m/>
    <m/>
    <s v="Inscrito"/>
    <m/>
    <s v="CARLOS ARTURO RAMIREZ VALENCIA"/>
    <s v="SN"/>
    <s v="rivmasas@gmail.com"/>
    <s v="E-mail"/>
    <s v="3174462211"/>
    <s v="3 Peticiones"/>
    <x v="3"/>
    <s v="Registros Publicos y Redes Emp"/>
    <s v="Derecho de peticion"/>
    <s v="."/>
    <s v="."/>
    <s v="05/06/2023. PRORROGA OTORGADA TENIENDO EN CUENTA QUE LA SOLICITUD DE PRÓRROGA SE HA REALIZADO ANTES DE VENCER EL PLAZO CONCEDIDO, CONFORME A LA LEY, SE PROCEDE A OTORGAR UNA PRÓRROGA POR TREINTA DÍAS, FECHA FINALIZACIÓN PRÓRROGA 05 DE JULIO DE 2023, PARA RESOLVER EL REQUERIMIENTO CON RADICADO 20230442178"/>
    <s v="."/>
    <s v="Finalizado"/>
    <s v="AMUNOZY"/>
    <d v="2023-06-05T00:00:00"/>
    <d v="2023-06-05T00:00:00"/>
    <s v=" "/>
    <s v="N"/>
    <s v=""/>
    <x v="0"/>
    <s v="."/>
    <s v="N"/>
    <d v="2023-06-05T00:00:00"/>
    <d v="2023-06-05T00:00:00"/>
    <n v="1"/>
    <n v="15"/>
    <x v="0"/>
    <n v="15"/>
    <s v="cumple"/>
  </r>
  <r>
    <x v="0"/>
    <n v="2023003828"/>
    <x v="105"/>
    <s v="EN COMUNICACION DEL DIA 05 JUNIO 2023 ENVIADO POR EMAIL A CONTACTO CCC MEDIANTE DERECHO DE PETICION SOLICITUD PRORROGA RADICADO NO.20230443773 YO, DIEGO MAURICIO GONZALEZ VARGAS, IDENTIFICADO CON LA CEDULA DE CIUDADANÍA NÚMERO 16.847.935, EN CALIDAD DE REPRESENTANTE LEGAL DE LA EMPRESA CONSTRUCTORA D &amp; G SAS CON NIT. 901.160.429-1, SOLICITO A USTEDES CONCEDER UN PLAZO ADICIONAL DE DIEZ (10) DÍAS CALENDARIO, PARA CUMPLIR CON LO DISPUESTO EN EL REQUERIMIENTO AL RADICADO NO.20230443773, YA QUE NO FUE POSIBLE CUMPLIR CON EL TIEMPO PACTADO INICIALMENTE POR USTEDES DEBIDO A LA ALTA DEMANDA LABORAL (IMPUESTOS, EXÓGENA) E INCONVENIENTES CON LA PLATAFORMA DE LA JUNTA CENTRAL DE CONTADORES PARA LA DESCARGA DEL CERTIFICADO. "/>
    <s v="A"/>
    <s v="LNDELGAD"/>
    <s v=" "/>
    <s v="Principal"/>
    <d v="2023-06-05T00:00:00"/>
    <s v="Origino"/>
    <s v="NRESPONS"/>
    <s v="Registros Pub y Redes Emp"/>
    <s v="Juridica"/>
    <s v="Finalizado"/>
    <s v=" "/>
    <s v="Asignado a"/>
    <s v="LPRADO"/>
    <s v="Registros Pub y Redes Emp"/>
    <s v="Juridica"/>
    <d v="2023-06-05T00:00:00"/>
    <s v="A"/>
    <s v="PROPONENTES"/>
    <n v="123713"/>
    <n v="20230443773"/>
    <m/>
    <m/>
    <m/>
    <m/>
    <m/>
    <s v="Inscrito"/>
    <m/>
    <s v="DIEGO MAURICIO GONZÁLEZ VARGAS"/>
    <s v=""/>
    <s v="escobarcarolina31@gmail.com"/>
    <s v="E-mail"/>
    <s v="316 223 6625"/>
    <s v="3 Peticiones"/>
    <x v="3"/>
    <s v="Registros Publicos y Redes Emp"/>
    <s v="Derecho de peticion"/>
    <s v="."/>
    <s v="."/>
    <s v="SE PRÓRROGA HASTA EL 05 DE JULIO 2023."/>
    <s v="."/>
    <s v="Finalizado"/>
    <s v="LPRADO"/>
    <d v="2023-06-05T00:00:00"/>
    <d v="2023-06-05T00:00:00"/>
    <s v=" "/>
    <s v="N"/>
    <s v=""/>
    <x v="0"/>
    <s v="Interés general y particular"/>
    <s v="N"/>
    <d v="2023-06-05T00:00:00"/>
    <d v="2023-06-05T00:00:00"/>
    <n v="1"/>
    <n v="15"/>
    <x v="0"/>
    <n v="15"/>
    <s v="cumple"/>
  </r>
  <r>
    <x v="0"/>
    <n v="2023003830"/>
    <x v="106"/>
    <s v="ESTADO DE CARTERA UNA VEZ REVISADO EN NUESTRO ESTADO DE CARTERA, SE EVIDENCIA UNA CUENTA POR COBRAR POR VALOR DE ($120.000,4) POR CONCEPTO DE &quot;PAGO DE APUTAS PUBLICITARIAS EN FACEBOOK EL DIA 03/04 Y 24/04, AGRADECEMOS SE REALICE LA CONSIGNACION A LA CUENTA CORRIENTE NO. 00130923000100000020 DEL BANCO BBVA COLOMBIA CON EL FIN DE DEPURAR NUESTRA INFORMACION FINANCIERA."/>
    <s v="A"/>
    <s v="LROJAS"/>
    <s v=" "/>
    <s v="Unicentro web"/>
    <d v="2023-06-06T00:00:00"/>
    <s v="Origino"/>
    <s v="NMELO"/>
    <s v="Secretaria General"/>
    <s v="Asuntos Legales y Contratacion"/>
    <s v="Finalizado"/>
    <s v=" "/>
    <s v="Asignado a"/>
    <s v="NMELO"/>
    <s v="Asuntos Legales y Contratacion"/>
    <s v="Asuntos Legales y Contratacion"/>
    <d v="2023-06-06T00:00:00"/>
    <s v="A"/>
    <s v=""/>
    <m/>
    <m/>
    <m/>
    <m/>
    <m/>
    <m/>
    <m/>
    <s v="Sin Identificación"/>
    <m/>
    <s v="CAMARA DE COMERCIO DE FLORENCIA PARA EL CAQUETA"/>
    <s v="098 4353939"/>
    <s v="auxadministrativa@ccflorencia.org.co"/>
    <s v="E-mail"/>
    <s v=""/>
    <s v="3 Peticiones"/>
    <x v="5"/>
    <s v="Asuntos Legales y Contratacion"/>
    <s v="Derecho de peticion"/>
    <s v="."/>
    <s v="."/>
    <s v="SE DA RESPUESTA A LA SOLICITUD EN SENTIDO QUE LA PERSONA A QUIEN SE DIRIJE NO PERTENECE A CCC, POR OTRO LADO SE VALIDA CON LA CC DE FLORENCIA Y EN EFECTO CONFIRMAN QUE EXISTE ERROR EN EL DESTINARIO. SE DEJA TRAZABILIDAD DEL ENVIO. DE: ASUNTOS LEGALES CÁMARA DE COMERCIO DE CALI &lt;ASUNTOSLEGALES@CCC.ORG.CO&gt; ENVIADO EL: MARTES, 13 DE JUNIO DE 2023 12:01 P. M. PARA: AUXADMINISTRATIVA@CCFLORENCIA.ORG.CO ASUNTO: RESPUESTA DERECHO DE PETICION NO. 2023003830 "/>
    <s v="."/>
    <s v="Finalizado"/>
    <s v="NMELO"/>
    <d v="2023-06-13T00:00:00"/>
    <d v="2023-06-13T00:00:00"/>
    <s v=" "/>
    <s v="N"/>
    <s v=""/>
    <x v="0"/>
    <s v="Interés general y particular"/>
    <s v="N"/>
    <d v="2023-06-13T00:00:00"/>
    <d v="2023-06-13T00:00:00"/>
    <n v="5"/>
    <n v="15"/>
    <x v="0"/>
    <n v="15"/>
    <s v="cumple"/>
  </r>
  <r>
    <x v="0"/>
    <n v="2023003831"/>
    <x v="106"/>
    <s v="SRS. CORONA GRIVAL UN CORDIAL SALUDO PRODUCTO ADQUIRIDO EN TIENDA CORONA GRIVAL - SANTIAGO DE CALI. EN VISTA QUE SU RESPUESTA (TANTO A DERECHO DE PETICION COMO A RECURSO DE REPOCISION CON MISMO NUMERO GUIA: 69772) EN NADA SE APEGA A NUESTRA SOLICITUD, SINO POR EL CONTRARIO TERMINA SIENDO UN PROCESO CALCADO. DONDE EN NINGUN MOMENTO SE TIENE EN CUENTA LA EXPERTIS DEL CLIENTE, ASI COMO TAMPOCO USTEDES HICIERON NADA POR OBTENER UNA MUESTRA DIRECTA DE SU PRODUCTO EN OBRA Y TAN SOLO SE LIMITARON A CULPABILIZAR AL CLIENTE ASUMIENDO UN DESCONOCIMIENTO DEL PROCESO (PESE A NUESTRA EXPERIENCIA PROFESIONAL EN EL AREA COMO ARQUITECTOS CON MAS DE 20 ANOS). HEMOS TOMADO LA DETERMINACION DE LLEVAR A INSTANCIAS DE MAYOR RELEVANCIA ESTE CASO. LO ANTERIOR EN PROCURA DEL CUMPLIMIENTO DE SU PROMESA DE CALIDAD, DE SERVICIO, DE INMEDIATEZ Y OTROS VALORES QUE USTEDES INDICAN COMO PILARES DE SU EMPRESA PERO QUE EN REALIDAD NO TERMINAN SIENDO MAS QUE PUBLICIDAD ENGANOSA, NO SOLO PARA NOSOTROS SINO PARA TODO INCUATO QUE ACEPTA SUS RESPUESTAS Y EXCUSAS SIN FUNDAMENTO PUNTUAL. ASI MISMO ESPERAMOS QUE DICHAS INSTANCIAS PARITIPEN ACTIVAMENTE EN LA RESPUESTA A ESTA SOLICITUD COMO DIRECCIONAMIENTO A OTRAS PERSONAS Y ENTIDADES QUE SE ENCUENTREN CON EL MISMO TROPIEZO. PARA LO CUAL ESTAMOS DISPUESTOS A APORTAR LAS PRUEBAS RESPECTIVAS Y VALORACIONES A LUGAR. CORDILMENTE, RICARDO PARRA &amp; INGRID CORTES ARQUITECTOS ESPECIALISTAS CONTACTO: 3186127943 - 3014616619"/>
    <s v="A"/>
    <s v="LROJAS"/>
    <s v=" "/>
    <s v="Unicentro web"/>
    <d v="2023-06-06T00:00:00"/>
    <s v="Origino"/>
    <s v="NMELO"/>
    <s v="Secretaria General"/>
    <s v="Asuntos Legales y Contratacion"/>
    <s v="Finalizado"/>
    <s v=" "/>
    <s v="Asignado a"/>
    <s v="NMELO"/>
    <s v="Asuntos Legales y Contratacion"/>
    <s v="Asuntos Legales y Contratacion"/>
    <d v="2023-06-06T00:00:00"/>
    <s v="A"/>
    <s v=""/>
    <m/>
    <m/>
    <m/>
    <m/>
    <m/>
    <m/>
    <m/>
    <s v="Sin Identificación"/>
    <m/>
    <s v="RICARDO PARRA &amp; INGRID CORTES"/>
    <s v=""/>
    <s v="tensearquitectura@gmail.com"/>
    <s v="E-mail"/>
    <s v="3186127943"/>
    <s v="3 Peticiones"/>
    <x v="5"/>
    <s v="Asuntos Legales y Contratacion"/>
    <s v="Derecho de peticion"/>
    <s v="."/>
    <s v="."/>
    <s v="SE TRAMITA RESPUESTA DE DERECHO DE PETICION EN SENTIDO QUE NO SOMOS COMPETENTES PARA DAR RESPUESTA A SU SOLICITUD, EN IGUAL SENTIDO SE VALIDA QUE SU COMUNICACION LA REMITIO A LA AUTORIDAD COMPETENTE. SE DEJA TRAZABILIDAD DEL ENVIO. DE: ASUNTOS LEGALES CÁMARA DE COMERCIO DE CALI &lt;ASUNTOSLEGALES@CCC.ORG.CO&gt; ENVIADO EL: JUEVES, 8 DE JUNIO DE 2023 9:42 A. M. PARA: TENSEARQUITECTURA@GMAIL.COM ASUNTO: RESPUESTA DERECHO DE PETICIÓN NO. 2023003881 - RICARDO PARRA &amp; INGRID CORTES "/>
    <s v="."/>
    <s v="Finalizado"/>
    <s v="NMELO"/>
    <d v="2023-06-08T00:00:00"/>
    <d v="2023-06-08T00:00:00"/>
    <s v=" "/>
    <s v="N"/>
    <s v=""/>
    <x v="0"/>
    <s v="Interés general y particular"/>
    <s v="N"/>
    <d v="2023-06-08T00:00:00"/>
    <d v="2023-06-08T00:00:00"/>
    <n v="3"/>
    <n v="15"/>
    <x v="0"/>
    <n v="15"/>
    <s v="cumple"/>
  </r>
  <r>
    <x v="0"/>
    <n v="2023003832"/>
    <x v="106"/>
    <s v="EN COMUNICACION DEL DIA 05 JUNIO 2023 ENVIADO POR EMAIL A INTELIGENCIA DE MERCADOS Y REMITIDO AL AREA DE REGISTRO PUBLICOS MEDIANTE DERECHO DE PETICION LA SRA PAOLA ANDREA ORTIZ BASTIDAS SOLICITA SE SIRVA INFORMAR TODAS LAS MATRÍCULAS COMERCIALES QUE FIGURAN CANCELADAS O VIGENTES EN LA BASE DE DATOS DE LA CÁMARA DE COMERCIO EN EL PREDIO CON DIRECCIÓN CARRERA 9 NO. 3-98 BARRIO SAN ANTONIO EN SANTAGO DE CALI. "/>
    <s v="A"/>
    <s v="LNDELGAD"/>
    <s v=" "/>
    <s v="Principal"/>
    <d v="2023-06-06T00:00:00"/>
    <s v="Origino"/>
    <s v="NRESPONS"/>
    <s v="Registros Pub y Redes Emp"/>
    <s v="Back (Registro)"/>
    <s v="Finalizado"/>
    <s v=" "/>
    <s v="Asignado a"/>
    <s v="XRIVERA"/>
    <s v="Registros Pub y Redes Emp"/>
    <s v="Back (Registro)"/>
    <d v="2023-06-06T00:00:00"/>
    <s v="A"/>
    <s v="NO APLICA"/>
    <m/>
    <m/>
    <m/>
    <m/>
    <m/>
    <m/>
    <m/>
    <s v="Sin Identificación"/>
    <m/>
    <s v="PAOLA ANDREA ORTIZ BASTIDAS"/>
    <s v="SN"/>
    <s v="paola.legales@gmail.com"/>
    <s v="E-mail"/>
    <s v="3108240515"/>
    <s v="3 Peticiones"/>
    <x v="0"/>
    <s v="Registros Publicos y Redes Emp"/>
    <s v="Derecho de peticion"/>
    <s v="."/>
    <s v="."/>
    <s v="2023-00660 SANTIAGO DE CALI, 13 DE JUNIO DE 2023 SEÑOR JUAN FERNANDO VALLEJO LOPEZ SUBDIRECTOR DE ORDENAMIENTO URBANÍSTICO ALCALDÍA DE SANTIAGO DE CALI PAOLA.LEGALES@GMAIL.COM LA CIUDAD CORDIAL SALUDO, DAMOS RESPUESTA A SU OFICIO NO. 2013413230036071 DEL 11 DE ABRIL DE 2013, RECIBIDO EN ESTA ENTIDAD EL 05 DE JUNIO DE 2023, EN EL QUE SOLICITA LA SIGUIENTE INFORMACIÓN: &quot;(¿) SE SIRVA INFORMAR TODAS LAS MATRÍCULAS COMERCIALES QUE FIGURAN ( CANCELADAS O VIGENTES) EN LA BASE DE DATOS DE LA CÁMARA DE COMERCIO EN EL PREDIO CON DIRECCIÓN CARRERA 9 NO. 3-98BARRIO SAN ANTONIO EN SANTIAGO DE CALI.&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
    <s v="."/>
    <s v="Finalizado"/>
    <s v="XRIVERA"/>
    <d v="2023-06-13T00:00:00"/>
    <d v="2023-06-13T00:00:00"/>
    <s v="paola.legales@gmail.com paola.legales@gmail.com.rpost.biz martes 13/06/2023 9:54 a. m."/>
    <s v="N"/>
    <s v=""/>
    <x v="0"/>
    <s v=""/>
    <s v="N"/>
    <d v="2023-06-13T00:00:00"/>
    <d v="2023-06-13T00:00:00"/>
    <n v="5"/>
    <n v="15"/>
    <x v="0"/>
    <n v="15"/>
    <s v="cumple"/>
  </r>
  <r>
    <x v="0"/>
    <n v="2023003836"/>
    <x v="106"/>
    <s v="EN COMUNICACION DEL DIA 05 JUNIO 2023 ENVIADO POR EMAIL A CONTACTO CCC MEDIANTE DERECHO DE PETICION DE LA ALCALDIA DE SANTIAGO DE CALI RAD 202341310310005511 SOLICITA LA BASE DE DATOS QUE TENGAN DE LOS COMERCIANTES Y O ESTABLECIMIENTOS DE COMERCIO QUE SE ENCUENTREN REGISTRADOS EN LA CAMARA DE COMERCIO DE CALI CON LA INTENCIONALIDAD DE COMPLEMENTAR LA NUESTRA APARA ASI DINAMIZAR LA GESTION DE CARTERA EN FAVOR DEL DISTRITO DE SANTIAGO DE CALI. LA CUAL REQUIERE LA SIGUIENTE INFORMACION EN LA ESTRUCTURA FORMATO DE LA BASE DE DATOS DE EMPRESAS FORMATO DE LA BASE DE DATOS DE SOCIOS NIT SIN DV NIT SIN DV NIT CON DV NIT CON DV NOMBRE DE LA RAZON SOCIAL NOMBRE COMPLETO DEL SOCIO DIRECCION DE LA EMPRESA NUMERO DE IDENTIFICACION DEL SOCIO NUMEROS DE CONTACTO DE LA EMPRESA FIJO Y CELULAR DIRECCION DE RESIDENCIA DEL SOCIO CORREO ELECTRONICO DE LA EMPRESA PARTICIPACION PORCENTUAL DEL SOCIO NOMBRE DE LA REPRESENTANTE LEGAL CORREO ELECTRONICO NUMERO DE IDENTIFICACION DEL REPRESENTANTE LEGAL NUMEROS DE CONTACTO DEL SOCIO FIJO Y CELULAR CORREO ELECTRONICO DEL REPRESENTANTE LEGAL NUMEROS DE CONTACTO DEL REPRESENTANTE LEGAL FIJO Y CELULAR DIRECCION DE RESIDENCIA DEL REPRESENTANTE LEGAL ES IMPORTANTE ANOTAR QUE EL ARCHIVO DE EXCEL DEBE SER EDITABLE "/>
    <s v="A"/>
    <s v="LNDELGAD"/>
    <s v=" "/>
    <s v="Principal"/>
    <d v="2023-06-06T00:00:00"/>
    <s v="Origino"/>
    <s v="NRESPONS"/>
    <s v="Registros Pub y Redes Emp"/>
    <s v="Back (Registro)"/>
    <s v="Finalizado"/>
    <s v=" "/>
    <s v="Asignado a"/>
    <s v="XRIVERA"/>
    <s v="Registros Pub y Redes Emp"/>
    <s v="Back (Registro)"/>
    <d v="2023-06-06T00:00:00"/>
    <s v="A"/>
    <s v="NO APLICA"/>
    <m/>
    <m/>
    <m/>
    <m/>
    <m/>
    <m/>
    <m/>
    <s v="Sin Identificación"/>
    <m/>
    <s v="WILLIAM GONZALEZ PIEDRAHITA"/>
    <s v="6617261"/>
    <s v="william.gonzalez.pie@cali.gov.co"/>
    <s v="E-mail"/>
    <s v="SN"/>
    <s v="3 Peticiones"/>
    <x v="0"/>
    <s v="Registros Publicos y Redes Emp"/>
    <s v="Derecho de peticion"/>
    <s v="."/>
    <s v="."/>
    <s v="2023-00659 SANTIAGO DE CALI, 13 DE JUNIO DE 2023 SEÑOR WLLIAM GONZALEZ PIEDRAHITA JEFE DE OFICINA TÉCNICA OPERATIVA DE COBRO PERSUASIVO ALCALDÍA DE SANTIAGO DE CALI - SUBDIRECCIÓN DE TESORERÍA DISTRITAL WILLIAM.GONZALEZ.PIE@CALI.GOV.CO IMP.INDUSYCOMERCIO@CALI.GOV.CO LA CIUDAD CORDIAL SALUDO, DAMOS RESPUESTA A SU OFICIO NO. 202341310310005511 DEL 26 DE MAYO DE 2023, RECIBIDO EN ESTA ENTIDAD EL MISMO DÍA, EN EL QUE SOLICITA LA SIGUIENTE INFORMACIÓN: &quot;(¿) LA BASE DE DATOS QUE TENGAN DE LOS COMERCIANTES Y/O ESTABLECIMIENTOS DE COMERCIO QUE SE ENCUENTREN REGISTRADOS EN LA CÁMARA DE COMERCIO DE CALI, CON LA INTENCIONALIDAD DE COMPLEMENTAR LA NUESTRA PARA ASI DINAMIZAR LA GESTIÓN DE CARTERA EN FAVOR DEL DISTRITO DE SANTIAGO DE CALI.(¿) AL RESPECTO, LE INFORMAMOS QUE LAS CÁMARAS DE COMERCIO DEBEN CEÑIRSE A LO ESTRICTAMENTE CONSAGRADO EN EL ORDENAMIENTO JURÍDICO Y, POR TANTO, SOLO PUEDEN HACER LO QUE LA LEY LAS FACULTA, DE TAL MANERA QUE EL ARTÍCULO 86 DEL CÓDIGO DE COMERCIO"/>
    <s v="."/>
    <s v="Finalizado"/>
    <s v="XRIVERA"/>
    <d v="2023-06-13T00:00:00"/>
    <d v="2023-06-13T00:00:00"/>
    <s v="william.gonzalez.pie@cali.gov.co imp.indusycomercio@cali.gov.co william.gonzalez.pie@cali.gov.co.rpost.biz imp.indusycomercio@cali.gov.co.rpost.biz martes 13/06/2023 9:47 a. m."/>
    <s v="N"/>
    <s v=""/>
    <x v="0"/>
    <s v="Interés general y particular"/>
    <s v="N"/>
    <d v="2023-06-13T00:00:00"/>
    <d v="2023-06-13T00:00:00"/>
    <n v="5"/>
    <n v="15"/>
    <x v="0"/>
    <n v="15"/>
    <s v="cumple"/>
  </r>
  <r>
    <x v="0"/>
    <n v="2023003839"/>
    <x v="106"/>
    <s v="EN COMUNICACION DEL DIA 05 JUNIO 2023 ENVIADO POR EMAIL A CONTACTO CCC LA FUNDACION CANAS GORDAS EUSEBIO VELASCO BORRERO NIT 8002290852 SOLICITA DEN INFORMACIÓN SOBRE EL REGISTRO DE LOS LIBROS QUE HA REALIZADO LA FUNDACIÓN CAÑAS GORDAS EUSEBIO VELASCO BORRERO DESDE SU FUNDACIÓN. TENEMOS ACTAS Y CUALES OTROS."/>
    <s v="A"/>
    <s v="LNDELGAD"/>
    <s v=" "/>
    <s v="Principal"/>
    <d v="2023-06-06T00:00:00"/>
    <s v="Origino"/>
    <s v="NRESPONS"/>
    <s v="Registros Pub y Redes Emp"/>
    <s v="Back (Registro)"/>
    <s v="Finalizado"/>
    <s v=" "/>
    <s v="Asignado a"/>
    <s v="XRIVERA"/>
    <s v="Registros Pub y Redes Emp"/>
    <s v="Back (Registro)"/>
    <d v="2023-06-06T00:00:00"/>
    <s v="A"/>
    <s v="ESAL"/>
    <n v="415374"/>
    <m/>
    <m/>
    <m/>
    <m/>
    <m/>
    <m/>
    <s v="Nit"/>
    <n v="800229085"/>
    <s v="FUNDACION CANAS GORDAS EUSEBIO VELASCO BORRERO"/>
    <s v="SN"/>
    <s v="direccionejecutiva@haciendacanasgordas.org"/>
    <s v="E-mail"/>
    <s v="3176563690"/>
    <s v="3 Peticiones"/>
    <x v="0"/>
    <s v="Registros Publicos y Redes Emp"/>
    <s v="Derecho de peticion"/>
    <s v="."/>
    <s v="."/>
    <s v="2023-00586 SANTIAGO DE CALI, 14 DE JUNIO DE 2023 SEÑORES FUNDACIÓN CAÑASGORDAS EUSEBIO VELASCO BORRERO DIRECCIONEJECUTIVA@HACIENDACANASGORDAS.ORG LA CIUDAD CORDIAL SALUDO, MEDIANTE ESCRITO DEL 5 DE JUNIO DE 2023, RADICADO EN ESTA ENTIDAD EL 6 DE JUNIO DEL MISMO AÑO, SOLICITÓ: &quot;(¿) INFORMACIÓN SOBRE EL REGISTRO DE LOS LIBROS QUE HA REALIZADO LA FUNDACIÓN CAÑASGORDAS EUSEBIO VELASCO BORRERO DESDE SU FUNDACIÓN. TENEMOS ACTAS Y CUALES OTR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
    <s v="."/>
    <s v="Finalizado"/>
    <s v="XRIVERA"/>
    <d v="2023-06-13T00:00:00"/>
    <d v="2023-06-14T00:00:00"/>
    <s v="direccionejecutiva@haciendacanasgordas.org direccionejecutiva@haciendacanasgordas.org.rpost.biz miércoles 14/06/2023 3:55 p. m."/>
    <s v="N"/>
    <s v=""/>
    <x v="0"/>
    <s v=""/>
    <s v="N"/>
    <d v="2023-06-14T00:00:00"/>
    <d v="2023-06-14T00:00:00"/>
    <n v="6"/>
    <n v="15"/>
    <x v="0"/>
    <n v="15"/>
    <s v="cumple"/>
  </r>
  <r>
    <x v="0"/>
    <n v="2023003841"/>
    <x v="106"/>
    <s v="EN COMUNICACION DEL DIA 06 JUNIO 2023 ENVIADO POR EMAIL A CONTACTO CCC MEDIANTE DERECHO DE PETICION CON ASUNTO SOLICITUD DE PRORROGA RENOVACIÓN REGISTRO DE PROPONENTES, REQUERIMIENTO NO. 20230443787 CORDIALMENTE SOLICITAMOS NOS CONCEDAN UNA PRORROGA PARA FINALIZAR LA RENOVACIÓN DEL REGISTRO DE PROPONENTES DE LA EMPRESA NUEVO DIARIO OCCIDENTE SAS NIT 805.017.188-0 EN ESTOS MOMENTOS SE SOLICITÓ UNA ACTUALIZACIÓN DE LA INFORMACIÓN FINANCIERA PRESENTADA EN LA RENOVACIÓN DEL REGISTRO MERCANTIL PARA PODER SUBSANAR EL REQUERIMIENTO DEL REGISTRO DE PROPONENTES Y QUE LA REVISORÍA FISCAL TENGA EL TIEMPO SUFICIENTE PARA LA REVISIÓN DE LOS DOCUMENTOS SOPORTES"/>
    <s v="A"/>
    <s v="LNDELGAD"/>
    <s v=" "/>
    <s v="Principal"/>
    <d v="2023-06-06T00:00:00"/>
    <s v="Origino"/>
    <s v="NRESPONS"/>
    <s v="Registros Pub y Redes Emp"/>
    <s v="Empresario"/>
    <s v="Finalizado"/>
    <s v=" "/>
    <s v="Asignado a"/>
    <s v="MMONTERO"/>
    <s v="Registros Pub y Redes Emp"/>
    <s v="Juridica"/>
    <d v="2023-06-06T00:00:00"/>
    <s v="A"/>
    <s v="PROPONENTES"/>
    <n v="1050637"/>
    <n v="20230443787"/>
    <m/>
    <m/>
    <m/>
    <m/>
    <m/>
    <s v="Nit"/>
    <m/>
    <s v="ROSA MARIA AGUDELO AYERBE"/>
    <s v="6023989514"/>
    <s v="oilopez@diariooccidente.com.co"/>
    <s v="E-mail"/>
    <s v="3137645923"/>
    <s v="3 Peticiones"/>
    <x v="3"/>
    <s v="Registros Publicos y Redes Emp"/>
    <s v="Derecho de peticion"/>
    <s v="."/>
    <s v="."/>
    <s v="SE CONCEDE LA PRORROGA A LA RADICACION 20230443787"/>
    <s v="."/>
    <s v="Finalizado"/>
    <s v="MMONTERO"/>
    <d v="2023-06-06T00:00:00"/>
    <d v="2023-07-07T00:00:00"/>
    <s v=" "/>
    <s v="N"/>
    <s v=""/>
    <x v="0"/>
    <s v="Interés general y particular"/>
    <s v="N"/>
    <d v="2023-07-07T00:00:00"/>
    <d v="2023-07-07T00:00:00"/>
    <n v="21"/>
    <n v="15"/>
    <x v="1"/>
    <n v="15"/>
    <s v="NO CUMPLE"/>
  </r>
  <r>
    <x v="0"/>
    <n v="2023003846"/>
    <x v="106"/>
    <s v="VICENTE SOLÓRZANO TRIVIÑO, IDENTIFICADO CON LA CÉDULA DE CIUDADANÍA 19¿302.618 DE BOGOTÁ, ABOGADO PORTADOR DE LA TARJETA PROFESIONAL 69.789 DEL CONSEJO SUPERIOR DE LA JUDICATURA, A.O. DE LA SEÑORA PATRICIA MESA ÁNGEL, IDENTIFICADA CON LA CÉDULA DE CIUDADANIA 31¿841.563, TITULAR DE 456¿127.192, EQUIVALENTE AL 12,7531% DE LA PARTICIPACIÓN ACCIONARIA DE LA COMPAÑÍA CARNES Y DERIVADOS DE OCCIDENTE S.A., DÁNDOME POR NOTIFICADO POR CONDUCTA CONCLUYENTE DE LA RESOLUCION 050 DEL 2 DE JUNIO DE 2023, LE INDICO AL DESPACHO QUE: 1.SERIA DEL CASO REALIZAR LA INTERPOSICIÓN DE UN RECURSO DE QUEJA A QUE HACE REFERENCIA EL RESUELVE SEGUNDO DE LA RESOLUCIÓN 50 DEL 2 DE JUNIO DE 2023 SUSCRITA POR ANA MARÍA LENGUA BUSTAMANTE DIRECTORA DE REGISTROS PÚBLICOS Y REDES EMPRESARIALES., DE NO SER PORQUE ESTE PROFESIONAL OBSERVA QUE LA MISMA REQUIERE SER OBJETO DE SOLICITUD DE ACLARACIÓN Y ADICIÓN CONFORME SE EXPONE EN LÍNEAS POSTERIORES."/>
    <s v="A"/>
    <s v="CMARTINE"/>
    <s v=" "/>
    <s v="Principal"/>
    <d v="2023-06-06T00:00:00"/>
    <s v="Origino"/>
    <s v="NRESPONS"/>
    <s v="Registros Pub y Redes Emp"/>
    <s v="Back (Registro)"/>
    <s v="Finalizado"/>
    <s v=" "/>
    <s v="Asignado a"/>
    <s v="CMARTINE"/>
    <s v="Registros Pub y Redes Emp"/>
    <s v="Juridica"/>
    <d v="2023-06-06T00:00:00"/>
    <s v="A"/>
    <s v="MERCANTIL"/>
    <n v="78889"/>
    <m/>
    <m/>
    <m/>
    <m/>
    <m/>
    <m/>
    <s v="Inscrito"/>
    <n v="19302618"/>
    <s v="VICENTE SOLÓRZANO TRIVIÑO"/>
    <s v=""/>
    <s v="visolorzano@yahoo.com"/>
    <s v="E-mail"/>
    <s v=""/>
    <s v="3 Peticiones"/>
    <x v="8"/>
    <s v="Registros Publicos y Redes Emp"/>
    <s v="Derecho de peticion"/>
    <s v="."/>
    <s v="."/>
    <s v="MEDIANTE ESCRITO REMITIDO A TRAVÉS DE CORREO ELECTRÓNICO DEL 5 DE JUNIO DE 2023 SOLICITÓ A ESTA CÁMARA DE COMERCIO &quot;(¿) ACLARACIÓN Y COMPLEMENTACIÓN DE LA RESOLUCIÓN 50 DEL 2 DE JUNIO DE 2023 SUSCRITA POR ANA MARÍA LENGUA BUSTAMANTE DIRECTORA DE REGISTROS PÚBLICOS Y REDES EMPRESARIAL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IN QUE EN ELLAS SE EVIDENCIEN FACULTADES PARA EMITIR CONCEPTOS SOBRE TEMAS PARTICULARES O SITUACIONES INTERNAS DE LAS EMPRESAS. CON RE"/>
    <s v="."/>
    <s v="Finalizado"/>
    <s v="CMARTINE"/>
    <d v="2023-06-16T00:00:00"/>
    <d v="2023-06-16T00:00:00"/>
    <s v=" "/>
    <s v="N"/>
    <s v=""/>
    <x v="0"/>
    <s v="Interés general y particular"/>
    <s v="N"/>
    <d v="2023-06-16T00:00:00"/>
    <d v="2023-06-16T00:00:00"/>
    <n v="8"/>
    <n v="15"/>
    <x v="0"/>
    <n v="15"/>
    <s v="cumple"/>
  </r>
  <r>
    <x v="0"/>
    <n v="2023003849"/>
    <x v="106"/>
    <s v="EN COMUNICACION DEL DIA 02 JUNIO 2023 ENVIADO POR EMAIL A CONTACTO CCC LA SOCIEDAD INDUSTRIAS ST. EVEN S.A. CON NIT 800.059.608-4 ME PERMITO INFORMAR EL CAMBIO DE RAZÓN SOCIAL DE LA COMPAÑÍA Y ADICIONAL, SOLICITAR DE LA MANERA MÁS ATENTA, REALIZAR EL RESPECTIVO TRAMITE DE CAMBIO EN LA CÁMARA DE COMERCIO. MEDIANTE EL ACTA N° 119 DEL 22 DE MARZO DE 2023, EL MÁXIMO ÓRGANO DE LA SOCIEDAD APROBÓ EL CAMBIO DE INDUSTRIAS ST. EVEN S.A. A INDUSTRIAS ST. EVEN S.A.S"/>
    <s v="A"/>
    <s v="LNDELGAD"/>
    <s v=" "/>
    <s v="Principal"/>
    <d v="2023-06-06T00:00:00"/>
    <s v="Origino"/>
    <s v="NRESPONS"/>
    <s v="Registros Pub y Redes Emp"/>
    <s v="Back (Registro)"/>
    <s v="Finalizado"/>
    <s v=" "/>
    <s v="Asignado a"/>
    <s v="SORTIZ"/>
    <s v="Registros Pub y Redes Emp"/>
    <s v="Back Correcciones Registro"/>
    <d v="2023-06-06T00:00:00"/>
    <s v="A"/>
    <s v="MERCANTIL"/>
    <n v="782738"/>
    <n v="20230590173"/>
    <m/>
    <m/>
    <m/>
    <m/>
    <m/>
    <s v="NumConsecutivo"/>
    <n v="85466041"/>
    <s v="RAFAEL ALFREDO EDUARDO AARON SILVA"/>
    <s v="6045767970"/>
    <s v="erika.foronda@stevensa.com"/>
    <s v="E-mail"/>
    <s v=""/>
    <s v="2 Del tramite del documento"/>
    <x v="7"/>
    <s v="Registros Publicos y Redes Emp"/>
    <s v="Inscripción"/>
    <s v="."/>
    <s v="."/>
    <s v="AL NUMCONSECUTIVO 782738 SE ACTUALIZO LA RAZÓN SOCIAL PRINCIPAL DE LA CIUDAD DE MEDELLÍN DE INDUSTRIAS ST. EVEN S.A. IDENTIFICADO CON NIT 800059608-4 SE ENVIA CORREO ELECTRONICO ERIKA.FORONDA@STEVENSA.COM; ERIKA.FORONDA@STEVENSA.COM.RPOST.BIZ EL DÍA JUEVES 15/06/2023 9:32 A. M"/>
    <s v="."/>
    <s v="Finalizado"/>
    <s v="SORTIZ"/>
    <d v="2023-06-15T00:00:00"/>
    <d v="2023-06-15T00:00:00"/>
    <s v=" "/>
    <s v="N"/>
    <s v=""/>
    <x v="0"/>
    <s v="Interés general y particular"/>
    <s v="N"/>
    <d v="2023-06-15T00:00:00"/>
    <d v="2023-06-15T00:00:00"/>
    <n v="7"/>
    <n v="15"/>
    <x v="0"/>
    <n v="15"/>
    <s v="cumple"/>
  </r>
  <r>
    <x v="0"/>
    <n v="2023003851"/>
    <x v="106"/>
    <s v="EN COMUNICACION DEL DIA 23 MAYO 2023 ENVIADO POR EMAIL A CONTACTO CCC DE LA ALCALDIA DE SANTIAGO DE CALI RAD 202341320300045601 POR TRASLADO POR COMPETENCIA DE LA SRA ISABELLA GUALTEROS SOLICITO DE FORMA ANÓNIMA LOS SIGUIENTES DATOS DE LOS ESTABLECIMIENTOS DE COMERCIO EL DESMADRE J.L V.I.P Y LA PARLA ANTE CÁMARA Y COMERCIO, UBICADOS AMBOS EN EL CORREGIMIENTO DE MONTEBELLO, SECTOR MI REY - COMPROBACIÓN DEL NOMBRE DEL LUGAR. - DATOS, CÉDULA O NIT - DIRECCIÓN EXACTA"/>
    <s v="A"/>
    <s v="LNDELGAD"/>
    <s v=" "/>
    <s v="Principal"/>
    <d v="2023-06-06T00:00:00"/>
    <s v="Origino"/>
    <s v="NRESPONS"/>
    <s v="Registros Pub y Redes Emp"/>
    <s v="Back (Registro)"/>
    <s v="Finalizado"/>
    <s v=" "/>
    <s v="Asignado a"/>
    <s v="XRIVERA"/>
    <s v="Registros Pub y Redes Emp"/>
    <s v="Back (Registro)"/>
    <d v="2023-06-06T00:00:00"/>
    <s v="A"/>
    <s v="NO APLICA"/>
    <m/>
    <m/>
    <m/>
    <m/>
    <m/>
    <m/>
    <m/>
    <s v="Sin Identificación"/>
    <m/>
    <s v="ISABELLA GUALTEROS"/>
    <s v="SN"/>
    <s v="papillonisabella@gmail.com"/>
    <s v="E-mail"/>
    <s v=""/>
    <s v="3 Peticiones"/>
    <x v="0"/>
    <s v="Registros Publicos y Redes Emp"/>
    <s v="Derecho de peticion"/>
    <s v="."/>
    <s v="."/>
    <s v="2023-00656 SANTIAGO DE CALI, 08 DE JUNIO DE 2023 SEÑORA JENNY VIVIANA MONTAÑO HERNANDEZ SUBDIRECTORA ALCALDÍA DE SANTIAGO DE CALI - SUBDIRECCION DE ESPACIO PUBLICO Y ORDENAMIENTO URBANISTICO VIVIANA.MONTANO@CALI.GOV.CO LA CIUDAD CORDIAL SALUDO, DAMOS RESPUESTA A SU OFICIO NO. 202341320300045601 DEL 23 DE MAYO DE 2023, RECIBIDO EN ESTA ENTIDAD EL 06 DE JUNIO DE 2023, EN EL QUE SOLICITA LA SIGUIENTE INFORMACIÓN: &quot;SOLICITO DE FORMA ANÓNIMA LOS SIGUIENTES DATOS DE LOS ESTABLECIMIENTOS DE COMERCIO EL DESMADRE J.L V.I.P Y LA PARLA ANTECÁMARA Y COMERCIO, UBICADOS AMBOS EN EL CORREGIMIENTO DE MONTEBELLO, SECTOR MI REY - COMPROBACIÓN DEL NOMBRE DEL LUGAR. - DATOS, CÉDULA O NIT - DIRECCIÓN EXACTA&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
    <s v="."/>
    <s v="Finalizado"/>
    <s v="XRIVERA"/>
    <d v="2023-06-08T00:00:00"/>
    <d v="2023-06-08T00:00:00"/>
    <s v="papillonisabella@gmail.com papillonisabella@gmail.com.rpost.biz viviana.montano@cali.gov.co viviana.montano@cali.gov.co.rpost.biz"/>
    <s v="N"/>
    <s v=""/>
    <x v="0"/>
    <s v=""/>
    <s v="N"/>
    <d v="2023-06-08T00:00:00"/>
    <d v="2023-06-08T00:00:00"/>
    <n v="3"/>
    <n v="15"/>
    <x v="0"/>
    <n v="15"/>
    <s v="cumple"/>
  </r>
  <r>
    <x v="0"/>
    <n v="2023003855"/>
    <x v="106"/>
    <s v="EN COMUNICACION DEL DIA 06 JUNIO 2023 ENVIADO POR EMAIL A CONTACTO CCC EL SR JORGE FALLA MARMOLEJO CONTADOR PUBLICO SOLICITA PRORROGA DEL REQUERIMIENTO RUP RAD 20230442885 DE LA SOCIEDAD CASA DENTAL GABRIEL VELASQUEZ &amp; CIA S.A.S INSCRITO 5842"/>
    <s v="A"/>
    <s v="LNDELGAD"/>
    <s v=" "/>
    <s v="Principal"/>
    <d v="2023-06-06T00:00:00"/>
    <s v="Origino"/>
    <s v="NRESPONS"/>
    <s v="Registros Pub y Redes Emp"/>
    <s v="Empresario"/>
    <s v="Finalizado"/>
    <s v=" "/>
    <s v="Asignado a"/>
    <s v="AMUNOZY"/>
    <s v="Registros Pub y Redes Emp"/>
    <s v="Juridica"/>
    <d v="2023-06-06T00:00:00"/>
    <s v="A"/>
    <s v="PROPONENTES"/>
    <n v="5842"/>
    <n v="20230442885"/>
    <m/>
    <m/>
    <m/>
    <m/>
    <m/>
    <s v="Inscrito"/>
    <m/>
    <s v="JORGE FALLA MARMOLEJO"/>
    <s v="4853650"/>
    <s v="contabilidad@casadentalsas.com"/>
    <s v="E-mail"/>
    <s v="3175177190"/>
    <s v="3 Peticiones"/>
    <x v="3"/>
    <s v="Registros Publicos y Redes Emp"/>
    <s v="Derecho de peticion"/>
    <s v="."/>
    <s v="."/>
    <s v="06/06/2023. PRORROGA APROBADA. TENIENDO EN CUENTA QUE LA SOLICITUD DE PRÓRROGA SE HA REALIZADO ANTES DE VENCER EL PLAZO CONCEDIDO, CONFORME A LA LEY, SE PROCEDE A OTORGAR UNA PRÓRROGA POR TREINTA DÍAS, FECHA FINALIZACIÓN PRÓRROGA 08 DE JULIO DE 2023, PARA RESOLVER EL REQUERIMIENTO CON RADICADO 20230442885."/>
    <s v="."/>
    <s v="Finalizado"/>
    <s v="AMUNOZY"/>
    <d v="2023-06-06T00:00:00"/>
    <d v="2023-06-06T00:00:00"/>
    <s v=" "/>
    <s v="N"/>
    <s v=""/>
    <x v="0"/>
    <s v="."/>
    <s v="N"/>
    <d v="2023-06-06T00:00:00"/>
    <d v="2023-06-06T00:00:00"/>
    <n v="1"/>
    <n v="15"/>
    <x v="0"/>
    <n v="15"/>
    <s v="cumple"/>
  </r>
  <r>
    <x v="0"/>
    <n v="2023003856"/>
    <x v="106"/>
    <s v="AGRADEZCO LA DILIGENCIA PARA RESPONDER CON INMEDIATEZ LA REPLICA A LA RESPUESTA BRINDADA EL DIA 30 DE MAYO DE LOS CORRIENTES, SIN EMBARGO PERSISTE EN LA ENTIDAD LA PREMURA DE SALIR AL PASO, EMITIENDO UN SEGUNDO COMUNICADO QUE NO BRINDA UNA SOLUCION DE FONDO A LA DESAFORTUNADA SITUACION QUE CON SUS ACCIONES A GENERADO. PRIMERO: SIRVASE ELIMINAR DEL ARCHIVO DIGITAL QUE REPOSA EN LA ENTIDAD, CORRESPONDIENTE A LA SOCIEDAD CAPITALES BAVEL BAENA VELEZ &amp; CIA. S.C.A. ANTES AGRONAVARRO VELEZ &amp; CIA . S.C.A. EL OFICIO SN 2023526106 EMITIDO POR LA SAE, CON FECHA DE INSCRIPCION 21 DE ABRIL DE 2023 SEGUNDO: TENIENDO EN CUENTA QUE EL OFICIO 02448-J1ED DE FECHA 30 DE AGOSTO DE 2019, CON EL CUAL FUE CANCELADA LA MEDIDA DE EMBARGO QUE RECAIA SOBRE LA SOCIEDAD EN 2019, FUE NOTIFICADO A LA ENTIDAD EL 9 DE SEPTIEMBRE DE 2019, Y QUE DEBIDO A UN ERROR ATRIBUIBLE A LA CAMARA DE COMERCIO DE CALI, NO FIGURA EN EL ARCHIVO DIGITAL, DEBE DE CORREGIRSE SU INSCRIPCION AJUSTANDOSE A LA FECHA EN QUE SE REALIZO LA CANELACION EFECTIVA DE LAS MEDIDAD CAUTELARES, ES DECIR ESTO ES 9 DE SEPTIEMBRE DE 2019, Y NO AHORA COMO SI SE TRATARA DE UNA SITUACION NUEVA, ESTO POR CAUNTO LA MEDIDA EFECTIVAMENTE SI FUE CANCELADA EN EL CERTIFICADO DE EXISTENCIA Y REPRESENTACION DESDE ESE MOMENTO. "/>
    <s v="A"/>
    <s v="LCOBO"/>
    <s v=" "/>
    <s v="Principal"/>
    <d v="2023-06-06T00:00:00"/>
    <s v="Origino"/>
    <s v="NRESPONS"/>
    <s v="Registros Pub y Redes Emp"/>
    <s v="Juridica"/>
    <s v="Finalizado"/>
    <s v=" "/>
    <s v="Asignado a"/>
    <s v="MVELASQU"/>
    <s v="Registros Pub y Redes Emp"/>
    <s v="Juridica"/>
    <d v="2023-06-06T00:00:00"/>
    <s v="A"/>
    <s v="MERCANTIL"/>
    <n v="598440"/>
    <m/>
    <m/>
    <m/>
    <m/>
    <m/>
    <m/>
    <s v="Inscrito"/>
    <n v="1107068605"/>
    <s v="JULIANA BAENA PAZ"/>
    <s v=""/>
    <s v="gerencia@capitalesbavel.com"/>
    <s v="Presencial con Carta"/>
    <s v="3168671564"/>
    <s v="3 Peticiones"/>
    <x v="4"/>
    <s v="Registros Publicos y Redes Emp"/>
    <s v="Derecho de peticion"/>
    <s v="."/>
    <s v="."/>
    <s v="EN ATENCIÓN A SUS DOS SOLICITUDES PUNTUALES, LE INFORMAMOS LO SIGUIENTE: 1.SÍRVASE ELIMINAR DEL ARCHIVO DIGITAL QUE REPOSA EN LA ENTIDAD CORRESPONDIENTE A LA SOCIEDAD CAPITALES BAVEL BAENA VÉLEZ &amp; CIA. SCA ANTES AGRONAVARRO VELEZ &amp; CIA. S.C.A., EL OFICIO SN 20233526 EMITIDO POR LA SAE, CON FECHA DE INSCRIPCIÓN 21 DE ABRIL DE 2023. R./ EL COMUNICADO 20235200130671 DE FECHA 29 DE MARZO DE 2023 DE LA SOCIEDAD DE ACTIVOS ESPECIALES S.A.E. S.A.S. QUE FIGURA COMO ANEXO A LA INSCRIPCIÓN NO. 659 DEL 21 DE ABRIL DE 2023, SERÁ RETIRADO DEL EXPEDIENTE DE LA MATRÍCULA 598440 DE LA SOCIEDAD, CON FUNDAMENTO EN EL COMUNICADO NO. 20235200233651 DEL 31 DE MAYO DE 2023 DE LA MISMA ENTIDAD, EN EL CUAL NOS INDICAN: &quot;MEDIANTE RADICADO 20235200130671 DE FECHA 29 DE MARZO DE 2023, ESTA ENTIDAD SOLICITÓ ANTE LA CÁMARA DE COMERCIO DE CALI GESTIÓN CORRESPONDIENTE A INSCRIPCIÓN DE MEDIDAS CAUTELARES RESPECTO DE LA SOCIEDAD AGRONAVARRO VÉLEZ &amp; COMPAÑÍA S.C.A., IDENTIFICADA CON NIT. 805025503, SITUACIÓN ESTA QUE S"/>
    <s v="."/>
    <s v="Finalizado"/>
    <s v="MVELASQU"/>
    <d v="2023-06-07T00:00:00"/>
    <d v="2023-06-07T00:00:00"/>
    <s v=" "/>
    <s v="N"/>
    <s v=""/>
    <x v="0"/>
    <s v="Interés general y particular"/>
    <s v="N"/>
    <d v="2023-06-07T00:00:00"/>
    <d v="2023-06-07T00:00:00"/>
    <n v="2"/>
    <n v="15"/>
    <x v="0"/>
    <n v="15"/>
    <s v="cumple"/>
  </r>
  <r>
    <x v="0"/>
    <n v="2023003866"/>
    <x v="107"/>
    <s v="EN COMUNICACION DEL DIA 15 MAYO 2023 CON EMAIL ENVIADO A LA CC BUCARAMANGA Y REMITIDO A L A CC CALI EL DIA 02 JUNIO 2023 CON RAD. 20230582870 POR TRASLADO POR COMPETENCIAS MEDIANTE DER DE PETICION EL SR. MARCOS MONTERO GOMEZ CC 94384504 SOLICITARLE POR FAVOR DE REVISAR SU BASE DE DATOS A NIVEL NACIONAL ME SEA EXPEDIDO UN CERTIFICADO EN EL CUAL CONSTE QUE A MI NOMBRE NO ESXISTE RAZON SOCIAL COMERCIAL QUE ME INCLUYA EN EL REGIMEN COMUN PARA DECLARAR RENTA ESTO CON EL FIN DE PRESENTAR MI INSOLVENCIA ECONOMICA ANTE EL JUEZ MARCOS MONTERO GOMEZ CC 94384504 TD 9082 PATIO 2 CPAMS GIRON SANTANDER"/>
    <s v="A"/>
    <s v="LNDELGAD"/>
    <s v=" "/>
    <s v="Principal"/>
    <d v="2023-06-07T00:00:00"/>
    <s v="Origino"/>
    <s v="NRESPONS"/>
    <s v="Registros Pub y Redes Emp"/>
    <s v="Back (Registro)"/>
    <s v="Finalizado"/>
    <s v=" "/>
    <s v="Asignado a"/>
    <s v="CMARTINE"/>
    <s v="Registros Pub y Redes Emp"/>
    <s v="Juridica"/>
    <d v="2023-06-07T00:00:00"/>
    <s v="A"/>
    <s v="NO APLICA"/>
    <m/>
    <m/>
    <m/>
    <m/>
    <m/>
    <m/>
    <m/>
    <s v="Sin Identificación"/>
    <n v="94384504"/>
    <s v="MARCOS MONTERO GOMEZ"/>
    <s v="SN"/>
    <s v="SN"/>
    <s v="E-mail"/>
    <s v="SN"/>
    <s v="3 Peticiones"/>
    <x v="0"/>
    <s v="Registros Publicos y Redes Emp"/>
    <s v="Derecho de peticion"/>
    <s v="."/>
    <s v="."/>
    <s v="CONTESTADO CON CARTA 2023-00713 DEL 16 DE JUNIO DE 2023, ASÍ: &quot;MEDIANTE ESCRITO RECIBIDO EN LA CÁMARA DE COMERCIO DE BUCARAMANGA Y REMITIDO A ESTA ENTIDAD EL 2 DE JUNIO DE 2023, SOLICITÓ &quot;REVISAR SU BASE DE DATOS A NIVEL NACIONAL ME SEA EXPEDIDO UN CERTIFICADO EN EL CUAL CONSTE QUE A MI NOMBRE NO EXISTE RAZÓN SOCIAL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s v="."/>
    <s v="Finalizado"/>
    <s v="CMARTINE"/>
    <d v="2023-06-16T00:00:00"/>
    <d v="2023-06-16T00:00:00"/>
    <s v=" "/>
    <s v="N"/>
    <s v=""/>
    <x v="0"/>
    <s v="Interés general y particular"/>
    <s v="N"/>
    <d v="2023-06-16T00:00:00"/>
    <d v="2023-06-16T00:00:00"/>
    <n v="7"/>
    <n v="15"/>
    <x v="0"/>
    <n v="15"/>
    <s v="cumple"/>
  </r>
  <r>
    <x v="0"/>
    <n v="2023003867"/>
    <x v="107"/>
    <s v="EN COMUNICACION DEL DIA 16 MAYO 2023 CON EMAIL ENVIADO A LA CC BOGOTA Y REMITIDO A L A CC CALI EL DIA 06 JUNIO 2023 CON RAD. 20230586345 POR TRASLADO POR COMPETENCIAS MEDIANTE DER DE PETICION EL SR. JULIAN DAVID CUENCA MONTEALEGRE CC 1083901323 SOLICITARLE INFORMACION SOBRE LOCALES COMERCIALES EN BOGOTA Y A NIVEL NACIONAL QUE APAREZCAN A MI NOMBRE JULIAN DAVID CUENCA MONTEALEGRE CC 1083901323 NU 998719 TD 145022966 PABELLON 4 CPMS ESPINAL - TOLIMA"/>
    <s v="A"/>
    <s v="LNDELGAD"/>
    <s v=" "/>
    <s v="Principal"/>
    <d v="2023-06-07T00:00:00"/>
    <s v="Origino"/>
    <s v="NRESPONS"/>
    <s v="Registros Pub y Redes Emp"/>
    <s v="Back (Registro)"/>
    <s v="Finalizado"/>
    <s v=" "/>
    <s v="Asignado a"/>
    <s v="CMARTINE"/>
    <s v="Registros Pub y Redes Emp"/>
    <s v="Juridica"/>
    <d v="2023-06-07T00:00:00"/>
    <s v="A"/>
    <s v="NO APLICA"/>
    <m/>
    <m/>
    <m/>
    <m/>
    <m/>
    <m/>
    <m/>
    <s v="Sin Identificación"/>
    <n v="1083901323"/>
    <s v="JULIAN DAVID CUENCA MONTEALEGRE"/>
    <s v="SN"/>
    <s v="SN"/>
    <s v="E-mail"/>
    <s v="SN"/>
    <s v="3 Peticiones"/>
    <x v="0"/>
    <s v="Registros Publicos y Redes Emp"/>
    <s v="Derecho de peticion"/>
    <s v="."/>
    <s v="."/>
    <s v="CONTESTADO CON CARTA 2023-00714 DEL 16 DE JUNIO DE 2023, ASÍ: &quot;MEDIANTE ESCRITO RECIBIDO EN LA CÁMARA DE COMERCIO DE BOGOTÁ Y REMITIDO A ESTA ENTIDAD EL 5 DE JUNIO DE 2023, SOLICITÓ &quot;INFORMACIÓN SOBRE LOCALES COMERCIALES EN BOGOTÁ Y A NIVEL NACIONAL QUE APAREZCAN A MI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EL REGISTRO MERCANTIL QUE LLEVA LA CÁMARA DE COMERCIO DE CALI, C"/>
    <s v="."/>
    <s v="Finalizado"/>
    <s v="CMARTINE"/>
    <d v="2023-06-16T00:00:00"/>
    <d v="2023-06-16T00:00:00"/>
    <s v=" "/>
    <s v="N"/>
    <s v=""/>
    <x v="0"/>
    <s v="Interés general y particular"/>
    <s v="N"/>
    <d v="2023-06-16T00:00:00"/>
    <d v="2023-06-16T00:00:00"/>
    <n v="7"/>
    <n v="15"/>
    <x v="0"/>
    <n v="15"/>
    <s v="cumple"/>
  </r>
  <r>
    <x v="0"/>
    <n v="2023003868"/>
    <x v="107"/>
    <s v="GENARO ANDRES CAICEDO MUÑOZ, IDENTIFICADO CON LA CEDULA DE CIUDADANIA NRO 10523419 EN MI CONDICION DE REPRESENTANTE LEGAL DE LA SOCIEDAD CAICEDO MUÑOZ SAS NIT 891501284 8 Y MATRICULA MERCANTIL 0005996 SEGUN CONSTA EN LOS RESPECTIVOS CERTIFICADOS DE EXISTENCIA Y REPRESENTACION DE LA CAMARA DE COMERCIO LOS QUE REPOSAN EN SU PODER MUY RESPETUOSAMENTE ELEVO EL PRESENTE DERECHO DE PETICION PARA QUE EXPIDAN A MI COSTA COPIAS AUTENTICAS DE LOS DOCUMENTOS QUE A CONTINUACION SE RELACIONAN LOS CUALES DEBERAN SER ENVIADOS DIRECTAMENTE A LA OFICINA DE RECEPCION DE DOCUMENTOS DE LA FISCALIA GENERAL DE LA NACION SECCIONAL CALI PARA CONSERVAR SU CADENA DE CUSTODIA UBICADA EN LA CALLE 10 06 25 ANTIGUO EDIFICIO DE TELECOM PRIMER PISO DE ESTA MISMA CIUDAD CON DESTINO A LA FISCALIA 23 SECCIONAL CALI RADICACION SPOA NRO 760016099165202274089 PARA QUE HAGAN PARTE DE UNA INVESTIGACION PENAL QUE ALLI CURSA POR LOS DELITOS DE FALSEDAD DOCUMENTAL Y FRAUDE PROCESAL LOS DOCUMENTOS SON TODOS AQUELLOS PETICIONES DE PARTICULARES ACTAS INSCRIPCION DE ACTAS DECISIONES ADMINISTRATIVAS Y O JURISDICCIONALES RESOLUCIONES ETCETERA QUE OBREN EN SUS ARCHIVOS DIGITALES Y O FISICOS RELATIVOS CON ESTA SOCIEDAD Y AL AÑO 2017 EN ESPECIAL LOS DOCUMENTOS RELATIVOS CON EL ACTA NRO 111 DE LA REUNION POR DERECHO PROPIO DE FECHA 03 DE ABRIL DE 2017 Y DE SU CORRESPONDIENTE INSCRIPCION RADICACION DE TRAMITE 2228887 Y DE LAS ACTUACIONES Y DECISIONES SUBSIGUIENTES DE LA CAMARA DE ÑA SUPERINTENDENCIA DE INDUSTRIA Y COMERCIO Y DE OTRO PARTICULAR O ACCIONISTA RELATIVAS CON EL TRAMITE U OTRO ASUNTO PETICION ESPECIAL POR FAVOR DIRIGIR LA DOCUMENTACION SOLICITADA A LA OFICINA DE CORRESPONDENCIA DE LA FISCALIA GENERAL DE LA NACION SECCIONAL CALI FISCALIA 36 SECCIONAL SPOA 760016099165202274089 UNIDAD DE DELITOS CONTRA LA EFICAZ Y RECTA IMPARTICION DE JUSTICIA CALLE 10 06 25 ANTIGUO EDIFICIO TELECOM PRIMER PISO SANTIAGO DE CALI VALLE DE CAUCA"/>
    <s v="A"/>
    <s v="SLAVERDE"/>
    <s v=" "/>
    <s v="Unicentro web"/>
    <d v="2023-06-07T00:00:00"/>
    <s v="Origino"/>
    <s v="NRESPONS"/>
    <s v="Registros Pub y Redes Emp"/>
    <s v="Back (Registro)"/>
    <s v="Finalizado"/>
    <s v=" "/>
    <s v="Asignado a"/>
    <s v="XRIVERA"/>
    <s v="Registros Pub y Redes Emp"/>
    <s v="Back (Registro)"/>
    <d v="2023-06-07T00:00:00"/>
    <s v="A"/>
    <s v="MERCANTIL"/>
    <n v="1245955"/>
    <m/>
    <m/>
    <m/>
    <m/>
    <m/>
    <m/>
    <s v="Nit"/>
    <n v="10523419"/>
    <s v="GENARO ANDRES CAICEDO MUÑOZ"/>
    <s v="3207272670"/>
    <s v="notificaciones@caicedomunoz.com"/>
    <s v="Presencial con Carta"/>
    <s v=""/>
    <s v="3 Peticiones"/>
    <x v="0"/>
    <s v="Registros Publicos y Redes Emp"/>
    <s v="Derecho de peticion"/>
    <s v="."/>
    <s v="."/>
    <s v="2023-00670 SANTIAGO DE CALI, 14 DE JUNIO DE 2023 SEÑORES FISCALIA GENERAL DE LA NACION FISCALÍA 36 SECCIONAL CALI CALLE 10 NRO. 06 - 25 ANTIGUO EDIFICIO TELECOM 1 PISO LA CIUDAD CORDIAL SALUDO, REF.: SPOA: 760016099165202274089 MEDIANTE COMUNICACIÓN DEL 06 DE JUNIO DE 2023, RECIBIDO EN ESTA ENTIDAD EL 07 DE JUNIO DEL MISMO AÑO, SOLICITÓ: &quot;(¿)SE EXPIDAN A MI COSTA COPIAS AUTENTICAS DE LOS DOCUMENTOS QUE A CONTINUACIÓN SE RELACIONAN, LOS CUALES DEBERÁN SER ENVIADOS DIRECTAMENTE A LA OFICINA DE RECEPCIÓN DE DOCUMENTOS DE LA FISCALÍA GENERAL DE LA NACIÓN SECCIONAL CALI PARA CONSERVAR SU CADENA DE CUSTODIA, UBICADA EN LA CALLE 10 # 06 - 25, ANTIGUO EDIFICIO TELECOM, PRIMER PISO DE ESTA MISMA CIUDAD, CON DESTINO A LA FISCALÍA 36 SECCIONAL CALI, RADICACIÓN SPOA NRO. 760016099165202274089, PARA QUE HAGAN PARTE DE UNA INVESTIGACIÓN PENAL QUE ALLÍ CURSA POR LOS DELITOS DE FALSEDAD DOCUMENTAL Y FRAUDE PROCESAL. LOS DOCUMENTOS SON TODOS AQUELLOS - PETICIONES DE PARTICULARES, ACTAS, INSC"/>
    <s v="."/>
    <s v="Finalizado"/>
    <s v="XRIVERA"/>
    <d v="2023-06-14T00:00:00"/>
    <d v="2023-06-14T00:00:00"/>
    <s v="direccionejecutiva@haciendacanasgordas.org direccionejecutiva@haciendacanasgordas.org.rpost.biz miércoles 14/06/2023 3:55 p. m."/>
    <s v="N"/>
    <s v=""/>
    <x v="0"/>
    <s v=""/>
    <s v="N"/>
    <d v="2023-06-14T00:00:00"/>
    <d v="2023-06-14T00:00:00"/>
    <n v="5"/>
    <n v="15"/>
    <x v="0"/>
    <n v="15"/>
    <s v="cumple"/>
  </r>
  <r>
    <x v="0"/>
    <n v="2023003871"/>
    <x v="107"/>
    <s v="EN COMUNICACION DEL DIA 06 JUNIO 2023 ENVIADO POR EMAIL A CONTACTO CCC DEL JUZGADO 4 DE EJECUCION DE PENAS Y MEDIDAS DE SEGURIDAD DE CALI OFICIO J4-791 - AUTO SUSTANCIARIO 699 RAD UNICA 76892600019020190143600 SOLICITA SE INFORME SI EL SR YEISON CASTILLO HERNANDEZ CC 1143841185 APARECE REGISTRADO COMO PROPIETARIO DE ESTABLECIMIENTOS DE COMERCIO Y VEHÍCULOS AUTOMOTORES RESPECTIVAMENTE."/>
    <s v="A"/>
    <s v="LNDELGAD"/>
    <s v=" "/>
    <s v="Principal"/>
    <d v="2023-06-07T00:00:00"/>
    <s v="Origino"/>
    <s v="NRESPONS"/>
    <s v="Registros Pub y Redes Emp"/>
    <s v="Back (Registro)"/>
    <s v="Finalizado"/>
    <s v=" "/>
    <s v="Asignado a"/>
    <s v="XRIVERA"/>
    <s v="Registros Pub y Redes Emp"/>
    <s v="Back (Registro)"/>
    <d v="2023-06-07T00:00:00"/>
    <s v="A"/>
    <s v="NO APLICA"/>
    <m/>
    <m/>
    <m/>
    <m/>
    <m/>
    <m/>
    <m/>
    <s v="Sin Identificación"/>
    <m/>
    <s v="DAGNOVER DANIEL VARGAS GOMEZ"/>
    <s v=""/>
    <s v="dvargasg@cendoj.ramajudicial.gov.co"/>
    <s v="E-mail"/>
    <s v=""/>
    <s v="3 Peticiones"/>
    <x v="0"/>
    <s v="Registros Publicos y Redes Emp"/>
    <s v="Derecho de peticion"/>
    <s v="."/>
    <s v="."/>
    <s v="2023-00671 SANTIAGO DE CALI, 14 DE JUNIO DE 2023 SEÑORES CENTRO DE SERVICIOS ADMINISTRATIVOS DE EJECUCION DE PENAS Y MEDIDAS DE SEGURIDAD DAGNOVER DANIEL VARGAS GOMEZ ASISTENTE ADMINISTRATIVO DVARGASG@CENDOJ.RAMAJUDICIAL.GOV.CO LA CIUDAD CORDIAL SALUDO DAMOS RESPUESTA AL COMUNICADO CON OFICIO NO. J4-791 NO. NI21516 (76892-60-00-190-2019-01436-00 ENVIADO EL 05 DE JUNIO DE 2023 RECIBIDO EN ESTA ENTIDAD EL MISMO DÍA, EN EL QUE SOLICITA: &quot;INFORMAR A ESTE DESPACHO SI EL SEÑOR(A) YEISON CASTILLO HERNANDEZ, IDENTIFICADO CON LA C.C.1.143.841.185, APARECE REGISTRADO COMO PROPIETARIO DE ESTABLECIMIENTOS DE COMERCIO Y VEHÍCULOS AUTOMOTORES RESPECTIVAMENT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
    <s v="."/>
    <s v="Finalizado"/>
    <s v="XRIVERA"/>
    <d v="2023-06-14T00:00:00"/>
    <d v="2023-06-14T00:00:00"/>
    <s v="dvargasg@cendoj.ramajudicial.gov.co dvargasg@cendoj.ramajudicial.gov.co.rpost.biz miércoles 14/06/2023 11:18 a. m. "/>
    <s v="N"/>
    <s v=""/>
    <x v="0"/>
    <s v=""/>
    <s v="N"/>
    <d v="2023-06-14T00:00:00"/>
    <d v="2023-06-14T00:00:00"/>
    <n v="5"/>
    <n v="15"/>
    <x v="0"/>
    <n v="15"/>
    <s v="cumple"/>
  </r>
  <r>
    <x v="0"/>
    <n v="2023003876"/>
    <x v="107"/>
    <s v="EL COMUNICADO 20235200130671 DE FECHA 29 DE MARZO DE 2023 DE LA SOCIEDAD DE ACTIVOS ESPECIALES S.A.E. S.A.S. QUE FIGURA COMO ANEXO A LA INSCRIPCIÓN NO. 659 DEL 21 DE ABRIL DE 2023, SE DEBE RETIRAR DEL EXPEDIENTE DE LA MATRÍCULA 598440 DE LA SOCIEDAD, CON FUNDAMENTO EN EL COMUNICADO NO. 20235200233651 DEL 31 DE MAYO DE 2023 DE LA MISMA ENTIDAD, EN EL CUAL NOS INDICAN:&quot;MEDIANTE RADICADO 20235200130671 DE FECHA 29 DE MARZO DE 2023, ESTA ENTIDAD SOLICITÓ ANTE LA CÁMARA DE COMERCIO DE CALI GESTIÓN CORRESPONDIENTE A INSCRIPCIÓN DE MEDIDAS CAUTELARES RESPECTO DE LA SOCIEDAD AGRONAVARRO VÉLEZ &amp; COMPAÑÍA S.C.A., IDENTIFICADA CON NIT. 805025503, SITUACIÓN ESTA QUE SURGE DE UNA IMPRECISIÓN DE INFORMACIÓN YA QUE LA SOCIEDAD AQUÍ REFERIDA FUE DEVUELTA A SU LEGÍTIMO TITULAR MEDIANTE ACTO ADMINISTRATIVO NO 1572 DE 29 DE OCTUBRE DE 2019, MISMO QUE A LA FECHA TIENE REPORTE DE MATERIALIZACIÓN DE ENTREGA DEL 13 DE NOVIEMBRE DE 2019. COMENTADO LO ANTERIOR, SOLICITAMOS DE MANERA RESPETUOSA HACER CASO OMISO ANTE LA SOLICITUD REFERIDA EN PÁRRAFO ANTERIOR, EN LA MEDIDA QUE TAL ACTIVO RESPECTO DEL CUAL SE SOLICITÓ GESTIÓN, NO HACE PARTE DE LOS ADMINISTRADOS POR ESTA SOCIEDAD.&quot; ESTE PQR DEBE QUEDAR SOPORTADO EN LAS IMAGENES DE LOS DOS OFICIOS DE LA S.A.E. "/>
    <s v="A"/>
    <s v="MVELASQU"/>
    <s v=" "/>
    <s v="Unicentro"/>
    <d v="2023-06-07T00:00:00"/>
    <s v="Origino"/>
    <s v="NRESPONS"/>
    <s v="Registros Pub y Redes Emp"/>
    <s v="Empresario"/>
    <s v="Finalizado"/>
    <s v=" "/>
    <s v="Asignado a"/>
    <s v="SORTIZ"/>
    <s v="Registros Pub y Redes Emp"/>
    <s v="Back Correcciones Registro"/>
    <d v="2023-06-07T00:00:00"/>
    <s v="A"/>
    <s v="MERCANTIL"/>
    <n v="598440"/>
    <m/>
    <m/>
    <m/>
    <m/>
    <m/>
    <m/>
    <s v="Inscrito"/>
    <m/>
    <s v=""/>
    <s v=""/>
    <s v=""/>
    <s v=""/>
    <s v=""/>
    <s v="2 Del tramite del documento"/>
    <x v="41"/>
    <s v="Registros Publicos y Redes Emp"/>
    <s v="Inscripción"/>
    <s v="."/>
    <s v="."/>
    <s v="EN EL EXPEDIENTE DEL INSCRITO 598440-6 EN LA INSCRIPCION 659 DEL LIBRO 9 DE FECHA 2023-04-21 SE RETIRA EL OFICIO DE LA SAE (20230454450) SE DEJA EL OFICIO DE LA FISCALIA SE CREA UN RECIBO CON EL CONCEPTO DE PQR PARA TENER LA TRAZABILIDAD CON LAS IMAGENES CORRESPONDIENTES "/>
    <s v="."/>
    <s v="Finalizado"/>
    <s v="SORTIZ"/>
    <d v="2023-06-21T00:00:00"/>
    <d v="2023-06-21T00:00:00"/>
    <s v=" "/>
    <s v="N"/>
    <s v=""/>
    <x v="0"/>
    <s v="."/>
    <s v="N"/>
    <d v="2023-06-21T00:00:00"/>
    <d v="2023-06-21T00:00:00"/>
    <n v="9"/>
    <n v="15"/>
    <x v="0"/>
    <n v="15"/>
    <s v="cumple"/>
  </r>
  <r>
    <x v="0"/>
    <n v="2023003883"/>
    <x v="107"/>
    <s v="EN COMUNICACION DEL DIA 02 JUNIO 2023 ENVIADO POR EMAIL A CONTACTO CCC MEDIANTE DERECHO DE PETICION EL SR JAVIER ANDRES CUESTA A CC 94459373 SOLICITA INFORMACION DE LAS EMPRESAS PERSONAS JURIDICAS MIPYMES DOMICILIADAS EN ESTA CIUDAD E INSCRITA EN ESA CAMARA DE COMERCIO QUE HAYAN RENOVADO SU MATRICULA MERCANTIL DURANTE LOS 3 ULTIMOS AÑOS E INDICANDO SOBRE CADA UNA RAZON SOCIAL DIRECCION COMERCIAL FISICA Y ELECTRONICA TELEFONOS Y NOMBRE DEL REPRESENTANTE LEGAL."/>
    <s v="A"/>
    <s v="LNDELGAD"/>
    <s v=" "/>
    <s v="Principal"/>
    <d v="2023-06-07T00:00:00"/>
    <s v="Origino"/>
    <s v="NRESPONS"/>
    <s v="Registros Pub y Redes Emp"/>
    <s v="Back (Registro)"/>
    <s v="Finalizado"/>
    <s v=" "/>
    <s v="Asignado a"/>
    <s v="XRIVERA"/>
    <s v="Registros Pub y Redes Emp"/>
    <s v="Back (Registro)"/>
    <d v="2023-06-07T00:00:00"/>
    <s v="A"/>
    <s v="NO APLICA"/>
    <m/>
    <m/>
    <m/>
    <m/>
    <m/>
    <m/>
    <m/>
    <s v="Sin Identificación"/>
    <n v="94459373"/>
    <s v="JAVIER ANDRES CUESTAS"/>
    <s v="SN"/>
    <s v="maderanatural.co@gmail.com"/>
    <s v="E-mail"/>
    <s v="3508452266"/>
    <s v="3 Peticiones"/>
    <x v="0"/>
    <s v="Registros Publicos y Redes Emp"/>
    <s v="Derecho de peticion"/>
    <s v="."/>
    <s v="."/>
    <s v="2023-00658 SANTIAGO DE CALI, 13 DE JUNIO DE 2023 SEÑOR JAVIER ANDRES CUESTAS A. MADERANATURAL.CO@GMAIL.COM CRISTOCUESTAS@GMAIL.COM LA CIUDAD CORDIAL SALUDO, DAMOS RESPUESTA A SU CORREO ELECTRÓNICO DEL 02 DE JUNIO DE 2023, RECIBIDO EN ESTA ENTIDAD EL MISMO DÍA, EN EL QUE SOLICITA: &quot;INFORMACIÓN DE LAS EMPRESAS (PERSONAS JURÍDICAS) MIPYMES DOMICILIADAS EN ESTA CIUDAD, E INSCRITAS EN ESA CÁMARA DE COMERCIO, QUE HAYAN RENOVADO SU MATRÍCULA MERCANTIL DURANTE LOS 3 ÚLTIMOS AÑOS E INDICANDO SOBRE CADA UNA: RAZÓN SOCIAL, DIRECCIÓN COMERCIAL (FÍSICA) Y ELECTRÓNICA, TELÉFONOS Y NOMBRE DEL REPRESENTANTE LEGAL.&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
    <s v="."/>
    <s v="Finalizado"/>
    <s v="XRIVERA"/>
    <d v="2023-06-13T00:00:00"/>
    <d v="2023-06-13T00:00:00"/>
    <s v="maderanatural.co@gmail.com cristocuestas@gmail.com maderanatural.co@gmail.com.rpost.biz cristocuestas@gmail.com.rpost.biz martes 13/06/2023 9:08 a. m."/>
    <s v="N"/>
    <s v=""/>
    <x v="0"/>
    <s v="Interés general y particular"/>
    <s v="N"/>
    <d v="2023-06-13T00:00:00"/>
    <d v="2023-06-13T00:00:00"/>
    <n v="4"/>
    <n v="15"/>
    <x v="0"/>
    <n v="15"/>
    <s v="cumple"/>
  </r>
  <r>
    <x v="0"/>
    <n v="2023003888"/>
    <x v="107"/>
    <s v="EN COMUNICACION DEL DIA 07 JUNIO 2023 ENVIADO POR EMAIL A JURIDICO CCC SOLICITA MEDIANTE DERECHO DE PETICION CON ASUNTO: SOLICITUD OTORGAMIENTO DE PRORROGA PARA SUBSANACION DE INCONSISTENCIAS SOLICITA RESPETUOSAMENTE A SU DESPACHO CAMERAL SE ME CONCEDA PRORROGA POR UN TERMINO IGUAL AL INICIALMENTE CONCEDIDO PARA EFECTOS DE SUBSANAR LAS INCONSISTENCIAS PRESENTADAS EN LA GLOSA DE REQUERIMIENTO DEL DIA 08 DE MAYO 2023 NOTIFICADA EL MISMO DIA AL CORREO ELECTRONICO INFO@FONPACIFICO.ORG LA CUAL OBEDECE A LA SOLICITUD REGISTRAL IDENTIFICADA BAJO RADICADO INTERNO NUMERO 20230442710 MISMA QUE ESTA ORIENTADA A MATERIALIZAR LA RENOVACION DEL REGISTRO UNICO DE PROPONENTE - RUP BAJO INSCRIPCION NUMERO 132241 PERTENECIENTE A LA ENTIDAD SIN ANIMO DE LUCRO REPRESENTANDO LEGALMENTE."/>
    <s v="A"/>
    <s v="LNDELGAD"/>
    <s v=" "/>
    <s v="Principal"/>
    <d v="2023-06-07T00:00:00"/>
    <s v="Origino"/>
    <s v="NRESPONS"/>
    <s v="Registros Pub y Redes Emp"/>
    <s v="Juridica"/>
    <s v="Finalizado"/>
    <s v=" "/>
    <s v="Asignado a"/>
    <s v="DPOVEDA"/>
    <s v="Registros Pub y Redes Emp"/>
    <s v="Juridica"/>
    <d v="2023-06-07T00:00:00"/>
    <s v="A"/>
    <s v="PROPONENTES"/>
    <n v="132241"/>
    <n v="20230442710"/>
    <m/>
    <m/>
    <m/>
    <m/>
    <m/>
    <s v="Inscrito"/>
    <n v="1112781086"/>
    <s v="JAKE STEVEN REALPE ESCOBAR"/>
    <s v=""/>
    <s v="info@fonpacifico.org"/>
    <s v="E-mail"/>
    <s v="3225945739"/>
    <s v="3 Peticiones"/>
    <x v="3"/>
    <s v="Registros Publicos y Redes Emp"/>
    <s v="Derecho de peticion"/>
    <s v="."/>
    <s v="."/>
    <s v="SE CONCEDE PRORROGA HASTA EL DIA 08 DE JULIO DEL 2023 AL RAD 20230442710"/>
    <s v="."/>
    <s v="Finalizado"/>
    <s v="DPOVEDA"/>
    <d v="2023-06-07T00:00:00"/>
    <d v="2023-06-07T00:00:00"/>
    <s v=" "/>
    <s v="N"/>
    <s v=""/>
    <x v="0"/>
    <s v="."/>
    <s v="N"/>
    <d v="2023-06-07T00:00:00"/>
    <d v="2023-06-07T00:00:00"/>
    <n v="1"/>
    <n v="15"/>
    <x v="0"/>
    <n v="15"/>
    <s v="cumple"/>
  </r>
  <r>
    <x v="0"/>
    <n v="2023003893"/>
    <x v="107"/>
    <s v="EN COMUNICACION DEL DIA 05 JUNIO 2023 ENVIADO POR EMAIL A CONTACTO CCC DE LA ALCADIA DE MEDELLIN RAD 202330216270 MEDIANTE DERECHO DE PETICION SOLICITA ESTADO ¿ACTUAL¿ EN EL QUE SE ENCUENTRA LA PERSONA NATURAL O JURÍDICA ANTE LA CÁMARA DE COMERCIO, ES DECIR, ACTIVA; EN LIQUIDACIÓN O CANCELADA. SI ESTA ACTIVA INDICAR, FECHA DE LA ÚLTIMA RENOVACIÓN REALIZADA ANTE LA CÁMARA DE COMERCIO. SI ESTÁ EN PROCESO DE LIQUIDACIÓN, INDICAR LA FECHA DESDE QUE FUE ACEPTADA. SI ESTÁ CANCELADA, FAVOR SEÑALAR LA FECHA DE CANCELACIÓN DEL REGISTRO RESPECTIVO A CONTINUACIÓN RELACIONO LOS DATOS DE LAS SOCIEDADES ANTES INDICADAS: NIT 900462526 PRONTO POS S A S NIT 805024012 COMERCIALIZADORA INTERNACIONAL "/>
    <s v="A"/>
    <s v="LNDELGAD"/>
    <s v=" "/>
    <s v="Principal"/>
    <d v="2023-06-07T00:00:00"/>
    <s v="Origino"/>
    <s v="NRESPONS"/>
    <s v="Registros Pub y Redes Emp"/>
    <s v="Back (Registro)"/>
    <s v="Finalizado"/>
    <s v=" "/>
    <s v="Asignado a"/>
    <s v="XRIVERA"/>
    <s v="Registros Pub y Redes Emp"/>
    <s v="Back (Registro)"/>
    <d v="2023-06-07T00:00:00"/>
    <s v="A"/>
    <s v="MERCANTIL"/>
    <n v="998209"/>
    <m/>
    <m/>
    <m/>
    <m/>
    <m/>
    <m/>
    <s v="Nit"/>
    <m/>
    <s v="JORGE IVAN CANO BERRIO"/>
    <s v="604 3855555"/>
    <s v="beatrize.molina@medellin.gov.co"/>
    <s v="E-mail"/>
    <s v=""/>
    <s v="3 Peticiones"/>
    <x v="0"/>
    <s v="Registros Publicos y Redes Emp"/>
    <s v="Derecho de peticion"/>
    <s v="."/>
    <s v="."/>
    <s v="2023-00672 SANTIAGO DE CALI, 14 DE JUNIO DE 2023 SEÑORES ALCALDIA DE MEDELLIN JORGE IVAN CANO BERRIO LIDER DE PROYECTO BEATRIZE.MOLINA@MEDELLIN.GOV.CO MEDELLÍN CORDIAL SALUDO DAMOS RESPUESTA COMUNICACIÓN DEL 05 DE JUNIO DE 2023, RECIBIDO EN ESTA ENTIDAD EL 07 DE JUNIO DE 2023, EN EL CUAL SOLICITA: &quot;(¿) SE REALIZÓ UN ANÁLISIS A DOS (02) CONTRIBUYENTES (PERSONAS JURÍDICAS) DEL IMPUESTO DE INDUSTRIA Y COMERCIO Y SU COMPLEMENTARIO DE AVISOS Y TABLEROS, QUE SE ENCUENTRAN MATRICULADAS EN ESA ENTIDAD; SOBRE LAS CUALES REQUERIMOS RESPETUOSAMENTE SE CERTIFIQUE: &quot;ESTADO &quot;ACTUAL&quot; EN EL QUE SE ENCUENTRA LA PERSONA NATURAL O JURÍDICA ANTE LA CÁMARA DE COMERCIO, ES DECIR, ACTIVA; EN LIQUIDACIÓN O CANCELADA. &quot;SI ESTA ACTIVA INDICAR, FECHA DE LA ÚLTIMA RENOVACIÓN REALIZADA ANTE LA CÁMARA DE COMERCIO. &quot;SI ESTÁ EN PROCESO DE LIQUIDACIÓN, INDICAR LA FECHA DESDE QUE FUE ACEPTADA. &quot;SI ESTÁ CANCELADA, FAVOR SEÑALAR LA FECHA DE CANCELACIÓN DEL REGISTRO RESPECTIVO. A CONTINUACIÓN RELACIONO LOS DAT"/>
    <s v="."/>
    <s v="Finalizado"/>
    <s v="XRIVERA"/>
    <d v="2023-06-14T00:00:00"/>
    <d v="2023-06-14T00:00:00"/>
    <s v="beatrize.molina@medellin.gov.co beatrize.molina@medellin.gov.co.rspot.biz miércoles 14/06/2023 11:52 a. m."/>
    <s v="N"/>
    <s v=""/>
    <x v="0"/>
    <s v=""/>
    <s v="N"/>
    <d v="2023-06-14T00:00:00"/>
    <d v="2023-06-14T00:00:00"/>
    <n v="5"/>
    <n v="15"/>
    <x v="0"/>
    <n v="15"/>
    <s v="cumple"/>
  </r>
  <r>
    <x v="0"/>
    <n v="2023003904"/>
    <x v="108"/>
    <s v="EN COMUNICACION DEL DIA 07 JUNIO 2023 ENVIADO POR EMAIL A CONTACTO CCC DE LA POLICIA NACIONAL SECCIONAL CALI SPOA 760016000199202051259 SOLICITA OBTENER EL REGISTRO MERCANTIL DE LA EMPRESA STRATEGY DESINGS SAS Y LA REPRESENTACION LEGAL DE DICHA EMPRESA"/>
    <s v="A"/>
    <s v="LNDELGAD"/>
    <s v=" "/>
    <s v="Principal"/>
    <d v="2023-06-08T00:00:00"/>
    <s v="Origino"/>
    <s v="NRESPONS"/>
    <s v="Registros Pub y Redes Emp"/>
    <s v="Back (Registro)"/>
    <s v="Finalizado"/>
    <s v=" "/>
    <s v="Asignado a"/>
    <s v="XRIVERA"/>
    <s v="Registros Pub y Redes Emp"/>
    <s v="Back (Registro)"/>
    <d v="2023-06-08T00:00:00"/>
    <s v="A"/>
    <s v="MERCANTIL"/>
    <n v="1051119"/>
    <m/>
    <m/>
    <m/>
    <m/>
    <m/>
    <m/>
    <s v="Nit"/>
    <m/>
    <s v="ANGELO MARTINEZ CHAMORRO"/>
    <s v="SN"/>
    <s v="angelo.martinez@policia.gov.co"/>
    <s v="E-mail"/>
    <s v="3022897278"/>
    <s v="3 Peticiones"/>
    <x v="0"/>
    <s v="Registros Publicos y Redes Emp"/>
    <s v="Derecho de peticion"/>
    <s v="."/>
    <s v="."/>
    <s v="2023-00660 SANTIAGO DE CALI, 08 DE JUNIO DE 2023 SEÑORES MINISTERIO DE DEFENSA NACIONAL POLICIA NACIONAL ATENCIÓN: SUBINTENDENTE ANGELO MARTINEZ CHAMORRO INVESTIGADOR CRIMINAL SIIN MECAL ANGELO.MARTINEZ@ POLICIA.GOV.CO LA CIUDAD CORDIAL SALUDO, DAMOS RESPUESTA A SU OFICIO GS-2023-SUBIN-GRUIJ-25.10 DEL 07 DE JUNIO DE 2023, RECIBIDO EN ESTA ENTIDAD EL MISMO DÍA, EN EL QUE SOLICITA: &quot;OBTENER EL REGISTRO MERCANTIL DE LA EMPRESA STRATEGY DESINGS SAS Y LA REPRESENTACION DE DICHA EMPRE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 v="."/>
    <s v="Finalizado"/>
    <s v="XRIVERA"/>
    <d v="2023-06-08T00:00:00"/>
    <d v="2023-06-08T00:00:00"/>
    <s v="angelo.martinez@ policia.gov.co angelo.martinez@ policia.gov.co.rpost.biz jueves 08/06/2023 4:56 p. m."/>
    <s v="N"/>
    <s v=""/>
    <x v="0"/>
    <s v=""/>
    <s v="N"/>
    <d v="2023-06-08T00:00:00"/>
    <d v="2023-06-08T00:00:00"/>
    <n v="1"/>
    <n v="15"/>
    <x v="0"/>
    <n v="15"/>
    <s v="cumple"/>
  </r>
  <r>
    <x v="0"/>
    <n v="2023003905"/>
    <x v="108"/>
    <s v="SE SOLICITA MANTENIMIENTO, REPARACIÓN Y LIMPIEZA DE LAS REDES DE ALCANTARILLADO DE TODO EL BARRIO EL RENACER, UBICADO EN EL CORREGIMIENTO DE EL CARMELO EN NUESTRO MUNICIPIO."/>
    <s v="A"/>
    <s v="LROJAS"/>
    <s v=" "/>
    <s v="Unicentro web"/>
    <d v="2023-06-08T00:00:00"/>
    <s v="Origino"/>
    <s v="MANRODRI"/>
    <s v="Secretaria General"/>
    <s v="Asuntos Legales y Contratacion"/>
    <s v="Finalizado"/>
    <s v=" "/>
    <s v="Asignado a"/>
    <s v="MANRODRI"/>
    <s v="Asuntos Legales y Contratacion"/>
    <s v="Asuntos Legales y Contratacion"/>
    <d v="2023-06-08T00:00:00"/>
    <s v="A"/>
    <s v=""/>
    <m/>
    <m/>
    <m/>
    <m/>
    <m/>
    <m/>
    <m/>
    <s v="Sin Identificación"/>
    <m/>
    <s v="DEISY CASTRO"/>
    <s v=""/>
    <s v="chainac@hotmail.com"/>
    <s v="E-mail"/>
    <s v=""/>
    <s v="3 Peticiones"/>
    <x v="5"/>
    <s v="Asuntos Legales y Contratacion"/>
    <s v="Derecho de peticion"/>
    <s v="."/>
    <s v="."/>
    <s v="EL DÍA 13 DE JULIO SE DIO RESPUESTA A LOS PETICIONARIOS: SEA LO PRIMERO MANIFESTAR QUE LA CÁMARA DE COMERCIO DE CALI ES UNA ENTIDAD SIN ÁNIMO DE LUCRO, DE CARÁCTER GREMIAL, CORPORATIVO Y PRIVADO, CON PERSONERÍA JURÍDICA, CREADA POR LOS DECRETOS EJECUTIVOS NÚMEROS 669 DE AGOSTO 3 DE 1910 Y 1807 DE OCTUBRE 29 DE 1915, Y QUE DEBE CEÑIRSE A LO ESTRICTAMENTE CONSAGRADO EN EL ORDENAMIENTO JURÍDICO Y, POR TANTO, SOLO PUEDE HACER LO QUE LA LEY LE FACULTA, DE TAL MANERA QUE EL ARTÍCULO 86 DEL CÓDIGO DE COMERCIO Y EL ARTÍCULO 2.2.2.38.1.4 DEL DECRETO 1074 DE 2015, FIJAN LAS FUNCIONES QUE LE COMPETEN, LAS CUALES HAN SIDO SEÑALADAS POR EL LEGISLADOR CON BASE EN LA FACULTAD QUE TIENE PARA DISPONER QUE UN DETERMINADO SERVICIO O FUNCIÓN PÚBLICA SEA PRESTADO POR UN PARTICULAR BAJO LAS NORMAS QUE PARA EL EFECTO DISPONGA. EN ESTE SENTIDO, LA COMPETENCIA DE LA CÁMARA DE COMERCIO DE CALI SE CIRCUNSCRIBE EXCLUSIVAMENTE A LAS FUNCIONES OTORGADAS POR LA LEY, DENTRO DE LAS CUALES NO SE ENCUENTRA ALGUNA RELACI"/>
    <s v="."/>
    <s v="Finalizado"/>
    <s v="MANRODRI"/>
    <d v="2023-06-23T00:00:00"/>
    <d v="2023-06-23T00:00:00"/>
    <s v=" "/>
    <s v="N"/>
    <s v=""/>
    <x v="0"/>
    <s v="Interés general y particular"/>
    <s v="N"/>
    <d v="2023-06-23T00:00:00"/>
    <d v="2023-06-23T00:00:00"/>
    <n v="10"/>
    <n v="15"/>
    <x v="0"/>
    <n v="15"/>
    <s v="cumple"/>
  </r>
  <r>
    <x v="0"/>
    <n v="2023003906"/>
    <x v="108"/>
    <s v="EN COMUNICACION DEL DIA 07 JUNIO 2023 ENVIADO POR EMAIL A CONTACTO CCC DE LA FISCALIA GENERAL DE LA NACION SECCIONAL SANTANDER DE QUILICHAO CON OFICIO NO.20420-01-01-05-0115 (4202251190).SOLICITO SE EXPIDA CON DESTINO A ESTE DESPACHO MATRICULA MERCANTIL QUE FIGURE A NOMBRE DEL SEÑOR JOSE DARIO JUEZ CORPUS IDENTIFICADO CON LA CÉDULA DE CIUDADANÍA NO. 1062293582 DE SANTANDER DE QUILICHAO, CAUCA"/>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HECTOR HERMES MENDEZ MARIACA"/>
    <s v="SN"/>
    <s v="hector.mendez@fiscalia.gov.co."/>
    <s v="E-mail"/>
    <s v="3136054285"/>
    <s v="3 Peticiones"/>
    <x v="0"/>
    <s v="Registros Publicos y Redes Emp"/>
    <s v="Derecho de peticion"/>
    <s v="."/>
    <s v="."/>
    <s v="2023-00674 SANTIAGO DE CALI, 14 DE JUNIO DE 2022 SEÑORES FISCALIA GENERAL DE LA NACION ATENCIÓN: HECTOR HERMES MENDEZ MARIACA FISCAL LOCAL 05 DELEGADA ANTE LOS JUECES PENALES MUNICIPALES HECTOR.MENDEZ@FISCALIA.GOV.CO SANTANDER DE QUILICHAO - CAUCA CORDIAL SALUDO DAMOS RESPUESTA A SU OFICIO NO.20420-01-01-05-0115 (4202251190). DEL 7 DE JUNIO DE 2023, RECIBIDO EN ESTA ENTIDAD EL MISMO DÍA, EN EL CUAL SOLICITA: &quot;SE EXPIDA CON DESTINO A ESTE DESPACHO MATRICULA MERCANTIL QUE FIGURE A NOMBRE DEL SEÑOR JOSE DARIO JUEZ CORPUS IDENTIFICADO CON LA CÉDULA DE CIUDADANÍA NO.1062293582 DE SANTANDER DE QUILICHAO,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 v="."/>
    <s v="Finalizado"/>
    <s v="XRIVERA"/>
    <d v="2023-06-14T00:00:00"/>
    <d v="2023-06-14T00:00:00"/>
    <s v="hector.mendez@fiscalia.gov.co hector.mendez@fiscalia.gov.co.rpost.biz miércoles 14/06/2023 12:07 p. m."/>
    <s v="N"/>
    <s v=""/>
    <x v="0"/>
    <s v=""/>
    <s v="N"/>
    <d v="2023-06-14T00:00:00"/>
    <d v="2023-06-14T00:00:00"/>
    <n v="4"/>
    <n v="15"/>
    <x v="0"/>
    <n v="15"/>
    <s v="cumple"/>
  </r>
  <r>
    <x v="0"/>
    <n v="2023003909"/>
    <x v="108"/>
    <s v="EN COMUNICACION DEL DIA 08062023 MEDIANTE DERECHO DE PETICION DE LA POLICIA NACIONAL SECCIONAL CALI RAD GS-2023-079469-MECAL SE SOLICITA INFORMACIÓN RELACIONADA CON LOS REGISTROS MERCANTILES (RUES) QUE TENGA O HAYA TENIDO A LA FECHA PERSONAS QUE SE RELACIONAN A CONTINUACIÓN, ASÍ: FAUSTO PATRICIO GARRIDO VERA 1.709.723.330 CESAR DAVID HERNANDEZ BARRIOS 94.539.834 HILARY DAYANA HERNANDEZ LEON 1.107.522.996 ARMANDO RAMON HIDALGO VARGAS 1.310.403.785 JUAN SEBASTIAN BORRERO PEÑA 1.005.976.221 EDIER ESTIVEN SOLARTE OROZCO 1.143.835.791 HOOVER CANDELO MUTIS 76.142.788 BERQUI CASTRO ROSERO 1.004.768.989 BREYNER YESID GONZALEZ 1.007.758.610 LUIS ALFREDO CASTRO 1.089.801.723 JAIRO ANDRES COSME PINO 1.143.944.413 DIEGO EDISON YOTENGO TROCHES 1.007.145.016 JHON ANER ESTUPIÑAN TOLOZA 1.086.195.656 OSCAR ESTEVEN VERA CUERO 1.113.540.642 ALEXIS FERNANDO PAZ RODRIGUEZ 16.846.250 EDWIN RICARDO QUIÑONEZ TENORIO 1.089.510.049 HUMBERTO LENIS LLANOS 94.540.063 JUAN GABRIEL DURAN SUAREZ 1.130.674.856 YEISON JOSE BETANCURT SALCEDO 22.413.037 GIANNY HURTADO CASTAÑO 1.107.058.398 LUIS ALBERTO SAAVEDRA CASTAÑEDA 16.376.916 CHARLY HOLGUIN VALENCIA 1.112.477.437 GILBERTO CUERO ESCARPETA 1.112.469.757 VICTOR HUGO MARTINEZ ALVAREZ 1.112.475.923 WILMER MARTINEZ ALVAREZ 1.112.475.588 DIEGO FERNANDO OSPINA GONZALEZ 4.649.094"/>
    <s v="A"/>
    <s v="JCOIME"/>
    <s v=" "/>
    <s v="Principal"/>
    <d v="2023-06-08T00:00:00"/>
    <s v="Origino"/>
    <s v="NRESPONS"/>
    <s v="Registros Pub y Redes Emp"/>
    <s v="Back (Registro)"/>
    <s v="Finalizado"/>
    <s v=" "/>
    <s v="Asignado a"/>
    <s v="XRIVERA"/>
    <s v="Registros Pub y Redes Emp"/>
    <s v="Back (Registro)"/>
    <d v="2023-06-08T00:00:00"/>
    <s v="A"/>
    <s v="NO APLICA"/>
    <m/>
    <m/>
    <m/>
    <m/>
    <m/>
    <m/>
    <m/>
    <s v="Sin Identificación"/>
    <m/>
    <s v=" JHONATAN ORTIZ VALENCIA"/>
    <s v="5517501"/>
    <s v="jhonatan.ortiz1932@correo.policia.gov.co"/>
    <s v="E-mail"/>
    <s v="3216396503"/>
    <s v="3 Peticiones"/>
    <x v="0"/>
    <s v="Registros Publicos y Redes Emp"/>
    <s v="Derecho de peticion"/>
    <s v="."/>
    <s v="."/>
    <s v="2023-00678 SANTIAGO DE CALI, 14 DE JUNIO DE 2023 SEÑORES MINISTERIO DE DEFENSA NACIONAL POLICIA NACIONAL ATENCIÓN: SUBINTENDENTE JHONATAN ORTIZ VALENCIA INVESTIGADOR CRIMINAL GAULA CALI VICTOR.POLINDARA@CORREO.POLICIA.GOV.CO JHONATAN.ORTIZ1932@CORREO.POLICIA.GOV.CO LA CIUDAD CORDIAL SALUDO, DAMOS RESPUESTA A SU OFICIO N°S-2023- -GAULA -UBIC- 1.10 DEL 06 DE JUNIO DE 2023, RECIBIDO EN ESTA ENTIDAD EL 08 DE JUNIO DE 2023, EN EL QUE SOLICITA: &quot;SUMINISTRAR A ESTE GRUPO DE POLICÍA JUDICIAL, INFORMACIÓN RELACIONADA CON LOS REGISTROS MERCANTILES (RUES), QUE TENGA O HAYA TENIDO A LA FECHA LAS PERSONAS QUE SE RELACIONAN A CONTINUACIÓN, ASÍ: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
    <s v="."/>
    <s v="Finalizado"/>
    <s v="XRIVERA"/>
    <d v="2023-06-14T00:00:00"/>
    <d v="2023-06-14T00:00:00"/>
    <s v="victor.polindara@correo.policia.gov.co jhonatan.ortiz1932@correo.policia.gov.co miércoles 14/06/2023 12:37 p. m. "/>
    <s v="N"/>
    <s v=""/>
    <x v="0"/>
    <s v=""/>
    <s v="N"/>
    <d v="2023-06-14T00:00:00"/>
    <d v="2023-06-14T00:00:00"/>
    <n v="4"/>
    <n v="15"/>
    <x v="0"/>
    <n v="15"/>
    <s v="cumple"/>
  </r>
  <r>
    <x v="0"/>
    <n v="2023003912"/>
    <x v="108"/>
    <s v="EN COMUNICACION DEL DIA 08 JUNIO 2023 ENVIADO POR EMAIL A CONTACTO CCC MEDIANTE DERECHO DE PETICION DE LA POLICIA NACIONAL SECCIONAL DE CALI RAD 2023 - 079585 SOLICTA QUE SE SUMINISTREN A ESTA UNIDAD INVESTIGATIVA, TODA LA INFORMACIÓN QUE REGISTRE EN SU BASE DE DATOS A NIVEL NACIONAL, CON EL FIN DE OBTENER CERTIFICADO DE EXISTENCIA Y REPRESENTACIÓN ANTE LA CÁMARA DE COMERCIO RESPECTIVA, CON RELACIÓN A LA EMPRESA M.P. S.A.S CON NIT 900814078, EMPRESA UBICADA EN LA CIUDAD DE BARRANQUILLA EN LA CALLE 69 # 38-114."/>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 GEOVANNY RODRIGUEZ TRUJILLO"/>
    <s v="SN"/>
    <s v="geovanny.rodriguez4323@correo.policia.gov.co"/>
    <s v="E-mail"/>
    <s v="3174765096"/>
    <s v="3 Peticiones"/>
    <x v="0"/>
    <s v="Registros Publicos y Redes Emp"/>
    <s v="Derecho de peticion"/>
    <s v="."/>
    <s v="."/>
    <s v="2023-00679 SANTIAGO DE CALI, 14 DE JUNIO DE 2023 SEÑORES MINISTERIO DE DEFENSA NACIONAL POLICIA NACIONAL ATENCIÓN: PATRULLERO GEOVANNY RODRIGUEZ TRUJILLO INVESTIGADOR CRIMINAL - UNIDAD DE INVESTIGACIONES TECNOLÓGICAS - SIJIN MECAL GEOVANNY.RODRIGUEZ4323@CORREO.POLICIA.GOV.CO LA CIUDAD CORDIAL SALUDO, DAMOS RESPUESTA A SU OFICIO N° GS-2023 - 079585 /SUBIN - GRUIJ 25.10 DEL 08 DE JUNIO DE 2023, RECIBIDO EN ESTA ENTIDAD EL MISMO DÍA, EN EL QUE SOLICITA: &quot;SUMINISTREN A ESTA UNIDAD INVESTIGATIVA, TODA LA INFORMACIÓN QUE REGISTRE EN SU BASE DE DATOS A NIVEL NACIONAL, CON EL FIN DE OBTENER CERTIFICADO DE EXISTENCIA Y REPRESENTACIÓN ANTE LA CÁMARA DE COMERCIO RESPECTIVA, CON RELACIÓN A LA EMPRESA M.P.S.A.S CON NIT 900814078, EMPRESA UBICADA EN LA CIUDAD DE BARRANQUILLA EN LA CALLE 69 # 38-114.&quot; AL RESPECTO, LE INFORMAMOS QUE LAS CÁMARAS DE COMERCIO DEBEN CEÑIRSE A LO ESTRICTAMENTE CONSAGRADO EN EL ORDENAMIENTO JURÍDICO Y, POR LO TANTO, SOLO PUEDEN HACER LO QUE LA LEY LAS FACULTA, DE "/>
    <s v="."/>
    <s v="Finalizado"/>
    <s v="XRIVERA"/>
    <d v="2023-06-14T00:00:00"/>
    <d v="2023-06-14T00:00:00"/>
    <s v="geovanny.rodriguez4323@correo.policia.gov.co geovanny.rodriguez4323@correo.policia.gov.co.rspot.biz miércoles 14/06/2023 12:58 p. m."/>
    <s v="N"/>
    <s v=""/>
    <x v="0"/>
    <s v=""/>
    <s v="N"/>
    <d v="2023-06-14T00:00:00"/>
    <d v="2023-06-14T00:00:00"/>
    <n v="4"/>
    <n v="15"/>
    <x v="0"/>
    <n v="15"/>
    <s v="cumple"/>
  </r>
  <r>
    <x v="0"/>
    <n v="2023003914"/>
    <x v="108"/>
    <s v="SE SOLICITA PRORROGA DE PLAZO PARA SUBASANAR REQUERIMIENTO DEL RAD. 20230444383 DE LA EMPRESA CROWD INNOVATION LAB S.A.S. BIC INSCITO 119988 HECHO POR LA DRA. ALEJANDRA GALVEZ VALENCIA"/>
    <s v="A"/>
    <s v="JCOIME"/>
    <s v=" "/>
    <s v="Principal"/>
    <d v="2023-06-08T00:00:00"/>
    <s v="Origino"/>
    <s v="NRESPONS"/>
    <s v="Registros Pub y Redes Emp"/>
    <s v="Juridica"/>
    <s v="Finalizado"/>
    <s v=" "/>
    <s v="Asignado a"/>
    <s v="AGALVEZ"/>
    <s v="Registros Pub y Redes Emp"/>
    <s v="Juridica"/>
    <d v="2023-06-08T00:00:00"/>
    <s v="A"/>
    <s v="PROPONENTES"/>
    <n v="119988"/>
    <n v="20230444383"/>
    <m/>
    <m/>
    <m/>
    <m/>
    <m/>
    <s v="Inscrito"/>
    <m/>
    <s v="NATALIA OBONAGA GIL"/>
    <s v=""/>
    <s v="nobonaga@el-lab.co"/>
    <s v="E-mail"/>
    <s v="3137887647"/>
    <s v="3 Peticiones"/>
    <x v="3"/>
    <s v="Registros Publicos y Redes Emp"/>
    <s v="Derecho de peticion"/>
    <s v="."/>
    <s v="."/>
    <s v="PRORROGA APROBADA 08-06-2023"/>
    <s v="."/>
    <s v="Finalizado"/>
    <s v="AGALVEZ"/>
    <d v="2023-06-08T00:00:00"/>
    <d v="2023-06-08T00:00:00"/>
    <s v=" "/>
    <s v="N"/>
    <s v=""/>
    <x v="0"/>
    <s v="."/>
    <s v="N"/>
    <d v="2023-06-08T00:00:00"/>
    <d v="2023-06-08T00:00:00"/>
    <n v="1"/>
    <n v="15"/>
    <x v="0"/>
    <n v="15"/>
    <s v="cumple"/>
  </r>
  <r>
    <x v="0"/>
    <n v="2023003916"/>
    <x v="108"/>
    <s v="EN COMUNICACION DEL DIA 08 JUNIO 2023 LA SUPERINTENDENCIA DE SOCIEDADES LA SRA YENNIFER ANDREA ARANZAZÚ RICAURTE SOLICITA CON LA BASE DE DATOS DE LAS ÚLTIMAS MIL (1.000) SOCIEDADES REGISTRADAS (NUEVAS), CON ACTIVOS INFERIORES A 5.000 SMLMV, A FIN DE REALIZAR LA DIFUSIÓN DE NUESTRO EVENTO."/>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YENNIFER ANDREA ARANZAZÚ RICAURTE"/>
    <s v="(602) 4851411"/>
    <s v="yaranzazu@supersociedades.gov.co"/>
    <s v="E-mail"/>
    <s v="SN"/>
    <s v="3 Peticiones"/>
    <x v="0"/>
    <s v="Registros Publicos y Redes Emp"/>
    <s v="Derecho de peticion"/>
    <s v="."/>
    <s v="."/>
    <s v="2023-00657 SANTIAGO DE CALI, 08 DE JUNIO DE 2023 SEÑORA YENNIFER ANDREA ARANZAZÚ RICAURTE PONENTE CONTABLE SUPERINTENDENCIA DE SOCIEDADES YARANZAZU@SUPERSOCIEDADES.GOV.CO LA CIUDAD RECIBA UN CORDIAL SALUDO, DAMOS RESPUESTA A SU CORREO ELECTRÓNICO DEL 06 DE JUNIO DE 2023, RECIBIDO EN ESTA ENTIDAD EL MISMO DÍA, EN EL CUAL SOLICITA: &quot;(¿) LA BASE DE DATOS DE LAS ÚLTIMAS MIL (1.000) SOCIEDADES REGISTRADAS (NUEVAS), CON ACTIVOS INFERIORES A 5.000 SMLMV, A FIN DE REALIZAR LA DIFUSIÓN DE NUESTRO EVEN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
    <s v="."/>
    <s v="Finalizado"/>
    <s v="XRIVERA"/>
    <d v="2023-06-08T00:00:00"/>
    <d v="2023-06-08T00:00:00"/>
    <s v="Yaranzazu@supersociedades.gov.co Yaranzazu@supersociedades.gov.co.rpost.biz jueves 08/06/2023 3:44 p. m. "/>
    <s v="N"/>
    <s v=""/>
    <x v="0"/>
    <s v=""/>
    <s v="N"/>
    <d v="2023-06-08T00:00:00"/>
    <d v="2023-06-08T00:00:00"/>
    <n v="1"/>
    <n v="15"/>
    <x v="0"/>
    <n v="15"/>
    <s v="cumple"/>
  </r>
  <r>
    <x v="0"/>
    <n v="2023003917"/>
    <x v="108"/>
    <s v="SE SOLICITA PRORROGA DE PLAZO PARA SUBASANAR REQUERIMIENTO DEL RAD. 20230443494 DE LA EMPRESA MOSAICO SERVICIOS Y SOLUCIONES INDUSTRIALES S.A.S. INSCITO 130043 HECHO POR LA DRA. ELSA CAROLINA GIRALDO OREJUELA"/>
    <s v="A"/>
    <s v="JCOIME"/>
    <s v=" "/>
    <s v="Principal"/>
    <d v="2023-06-08T00:00:00"/>
    <s v="Origino"/>
    <s v="NRESPONS"/>
    <s v="Registros Pub y Redes Emp"/>
    <s v="Juridica"/>
    <s v="Finalizado"/>
    <s v=" "/>
    <s v="Asignado a"/>
    <s v="EGIRALDO"/>
    <s v="Registros Pub y Redes Emp"/>
    <s v="Juridica"/>
    <d v="2023-06-08T00:00:00"/>
    <s v="A"/>
    <s v="PROPONENTES"/>
    <n v="130043"/>
    <n v="20230443494"/>
    <m/>
    <m/>
    <m/>
    <m/>
    <m/>
    <s v="Inscrito"/>
    <m/>
    <s v="FABIAN MAURICIO CASTAÑO BUENO"/>
    <s v=""/>
    <s v="gerencia@mosaico.com.co"/>
    <s v="E-mail"/>
    <s v="311 3083347"/>
    <s v="3 Peticiones"/>
    <x v="3"/>
    <s v="Registros Publicos y Redes Emp"/>
    <s v="Derecho de peticion"/>
    <s v="."/>
    <s v="."/>
    <s v="SE CONCEDE PRORROGA HASTA EL 9 DE JULIO DE 2023"/>
    <s v="."/>
    <s v="Finalizado"/>
    <s v="EGIRALDO"/>
    <d v="2023-06-08T00:00:00"/>
    <d v="2023-06-08T00:00:00"/>
    <s v=" "/>
    <s v="N"/>
    <s v=""/>
    <x v="0"/>
    <s v="."/>
    <s v="N"/>
    <d v="2023-06-08T00:00:00"/>
    <d v="2023-06-08T00:00:00"/>
    <n v="1"/>
    <n v="15"/>
    <x v="0"/>
    <n v="15"/>
    <s v="cumple"/>
  </r>
  <r>
    <x v="0"/>
    <n v="2023003919"/>
    <x v="108"/>
    <s v="SE SOLICITA PRORROGA DE PLAZO PARA SUBASANAR REQUERIMIENTO DEL RAD. 20230446742 DE LA EMPRESA RED SONORA S.A.S. INSCRITO 130299 HECHO POR LA DRA. CLAUDIA MARCELA JORDAN"/>
    <s v="A"/>
    <s v="JCOIME"/>
    <s v=" "/>
    <s v="Principal"/>
    <d v="2023-06-08T00:00:00"/>
    <s v="Origino"/>
    <s v="NRESPONS"/>
    <s v="Registros Pub y Redes Emp"/>
    <s v="Juridica"/>
    <s v="Finalizado"/>
    <s v=" "/>
    <s v="Asignado a"/>
    <s v="CJORDAN"/>
    <s v="Registros Pub y Redes Emp"/>
    <s v="Juridica"/>
    <d v="2023-06-08T00:00:00"/>
    <s v="A"/>
    <s v="PROPONENTES"/>
    <n v="130299"/>
    <n v="20230446742"/>
    <m/>
    <m/>
    <m/>
    <m/>
    <m/>
    <s v="Inscrito"/>
    <m/>
    <s v="FERNANDO PELAEZ ALARCON"/>
    <s v="(2) 5589000"/>
    <s v=""/>
    <s v="E-mail"/>
    <s v=""/>
    <s v="3 Peticiones"/>
    <x v="3"/>
    <s v="Registros Publicos y Redes Emp"/>
    <s v="Derecho de peticion"/>
    <s v="."/>
    <s v="."/>
    <s v="SE CONCEDE PRORROGA AL TRAMITE CON RADICACION 20230446742 HASTA EL 11/07/2023."/>
    <s v="."/>
    <s v="Finalizado"/>
    <s v="CJORDAN"/>
    <d v="2023-06-08T00:00:00"/>
    <d v="2023-06-08T00:00:00"/>
    <s v=" "/>
    <s v="N"/>
    <s v=""/>
    <x v="0"/>
    <s v="Interés general y particular"/>
    <s v="N"/>
    <d v="2023-06-08T00:00:00"/>
    <d v="2023-06-08T00:00:00"/>
    <n v="1"/>
    <n v="15"/>
    <x v="0"/>
    <n v="15"/>
    <s v="cumple"/>
  </r>
  <r>
    <x v="0"/>
    <n v="2023003924"/>
    <x v="108"/>
    <s v="EN COMUNICACION DEL DIA 08 JUNIO 2023 ENVIADO POR EMAIL A INTELIGENCIA DE MERCADOS Y REMITIDO A REGISTROS PUBLICOS POR TRASLADO POR COMPETENCIA EL SR LUIS CARLOS RUIZ T SOLICITA LA MATRÍCULA ORIGINAL Y LA FECHA EXACTA DE FUNDACIÓN DEL CLUB ATLÉTICO BOCA JUNIORS DE CALI FUNDADO EN 1929 O 1931, PARA HACER VERÍDICO LA INVESTIGACIÓN QUE ESTOY REALIZANDO PARA ESCRIBIR LA HISTORIA DEL EQUIPO MÁS CALEÑO QUE TUVO LA SULTANA DEL VALLE, RELACIONO A CONTINUACIÓN CLUB ATLÉTICO BOCA JUNIORS DE CALI FUNDADOR: MARIO CUEVAS."/>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LUIS CARLOS RUIZ"/>
    <s v="SN"/>
    <s v="cangriruiz5@gmail.com"/>
    <s v="E-mail"/>
    <s v="SN"/>
    <s v="3 Peticiones"/>
    <x v="0"/>
    <s v="Registros Publicos y Redes Emp"/>
    <s v="Derecho de peticion"/>
    <s v="."/>
    <s v="."/>
    <s v="2023-00679 SANTIAGO DE CALI, 14 DE JUNIO DE 2023 SEÑOR LUIS CARLOS RUIZ T CANGRIRUIZ5@GMAIL.COM LA CIUDAD CORDIAL SALUDO, DAMOS RESPUESTA A SU CORREO ELECTRÓNICO DEL 07 DE JUNIO DE 2023, RECIBIDO EN ESTA ENTIDAD EL MISMO DÍA, EN EL QUE SOLICITA: &quot;SOLICITO LA MATRÍCULA ORIGINAL Y LA FECHA EXACTA DE FUNDACIÓN DEL CLUB ATLÉTICO BOCA JUNIORS DE CALI FUNDADO EN 1929 O 1931, PARA HACER VERÍDICO LA INVESTIGACIÓN QUE ESTOY REALIZANDO PARA ESCRIBIR LA HISTORIA DEL EQUIPO MÁS CALEÑO QUE TUVO LA SULTANA DEL VALLE,&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
    <s v="."/>
    <s v="Finalizado"/>
    <s v="XRIVERA"/>
    <d v="2023-06-14T00:00:00"/>
    <d v="2023-06-14T00:00:00"/>
    <s v="cangriruiz5@gmail.com cangriruiz5@gmail.com.rpost.biz miércoles 14/06/2023 4:13 p. m."/>
    <s v="N"/>
    <s v=""/>
    <x v="0"/>
    <s v="Interés general y particular"/>
    <s v="N"/>
    <d v="2023-06-14T00:00:00"/>
    <d v="2023-06-14T00:00:00"/>
    <n v="4"/>
    <n v="15"/>
    <x v="0"/>
    <n v="15"/>
    <s v="cumple"/>
  </r>
  <r>
    <x v="0"/>
    <n v="2023003927"/>
    <x v="108"/>
    <s v="SE SOLICITA PRORROGA DE PLAZO PARA SUBASANAR REQUERIMIENTO DEL RAD. 20230519107 DE LA EMPRESA GESTIONES BDM S.A.S. NUM CONSECUTIVO 1292243 HECHO POR LA DRA. LAURA ISABEL PRADO"/>
    <s v="A"/>
    <s v="JCOIME"/>
    <s v=" "/>
    <s v="Principal"/>
    <d v="2023-06-08T00:00:00"/>
    <s v="Origino"/>
    <s v="NRESPONS"/>
    <s v="Registros Pub y Redes Emp"/>
    <s v="Juridica"/>
    <s v="Finalizado"/>
    <s v=" "/>
    <s v="Asignado a"/>
    <s v="LPRADO"/>
    <s v="Registros Pub y Redes Emp"/>
    <s v="Back (Registro)"/>
    <d v="2023-06-08T00:00:00"/>
    <s v="A"/>
    <s v="MERCANTIL"/>
    <n v="1292243"/>
    <n v="20230519107"/>
    <m/>
    <m/>
    <m/>
    <m/>
    <m/>
    <s v="NumConsecutivo"/>
    <n v="24544414"/>
    <s v="BLANCA DAIRIAN MONTOYA MONTES"/>
    <s v=""/>
    <s v=""/>
    <s v="E-mail"/>
    <s v=""/>
    <s v="3 Peticiones"/>
    <x v="3"/>
    <s v="Registros Publicos y Redes Emp"/>
    <s v="Derecho de peticion"/>
    <s v="."/>
    <s v="."/>
    <s v="SE PRÓRROGA HASTA EL 17/07/2023."/>
    <s v="."/>
    <s v="Finalizado"/>
    <s v="LPRADO"/>
    <d v="2023-06-08T00:00:00"/>
    <d v="2023-06-08T00:00:00"/>
    <s v=" "/>
    <s v="N"/>
    <s v=""/>
    <x v="0"/>
    <s v="Interés general y particular"/>
    <s v="N"/>
    <d v="2023-06-08T00:00:00"/>
    <d v="2023-06-08T00:00:00"/>
    <n v="1"/>
    <n v="15"/>
    <x v="0"/>
    <n v="15"/>
    <s v="cumple"/>
  </r>
  <r>
    <x v="0"/>
    <n v="2023003928"/>
    <x v="108"/>
    <s v="SE SOLICITA PRORROGA DE PLAZO PARA SUBASANAR REQUERIMIENTO DEL RAD. 20230445061 DE LA EMPRESA INSCRITO 126003 HECHO POR LA DRA. LAURA ISABEL PRADO "/>
    <s v="A"/>
    <s v="JCOIME"/>
    <s v=" "/>
    <s v="Principal"/>
    <d v="2023-06-08T00:00:00"/>
    <s v="Origino"/>
    <s v="NRESPONS"/>
    <s v="Registros Pub y Redes Emp"/>
    <s v="Juridica"/>
    <s v="Finalizado"/>
    <s v=" "/>
    <s v="Asignado a"/>
    <s v="LPRADO"/>
    <s v="Registros Pub y Redes Emp"/>
    <s v="Back (Registro)"/>
    <d v="2023-06-08T00:00:00"/>
    <s v="A"/>
    <s v="PROPONENTES"/>
    <n v="126003"/>
    <n v="20230445061"/>
    <m/>
    <m/>
    <m/>
    <m/>
    <m/>
    <s v="Inscrito"/>
    <m/>
    <s v="EDUAMARY LEAL OCHOA"/>
    <s v="24898897"/>
    <s v="jcvitta@alltic.com.co"/>
    <s v="E-mail"/>
    <s v="3127220694"/>
    <s v="3 Peticiones"/>
    <x v="3"/>
    <s v="Registros Publicos y Redes Emp"/>
    <s v="Derecho de peticion"/>
    <s v="."/>
    <s v="."/>
    <s v="SE PRÓRROGA HASTA EL 11/07/2023."/>
    <s v="."/>
    <s v="Finalizado"/>
    <s v="LPRADO"/>
    <d v="2023-06-08T00:00:00"/>
    <d v="2023-06-08T00:00:00"/>
    <s v=" "/>
    <s v="N"/>
    <s v=""/>
    <x v="0"/>
    <s v="Interés general y particular"/>
    <s v="N"/>
    <d v="2023-06-08T00:00:00"/>
    <d v="2023-06-08T00:00:00"/>
    <n v="1"/>
    <n v="15"/>
    <x v="0"/>
    <n v="15"/>
    <s v="cumple"/>
  </r>
  <r>
    <x v="0"/>
    <n v="2023003929"/>
    <x v="108"/>
    <s v="EN COMUNICACION DEL DIA 08 JUNIO 2023 ENVIADO POR EMAIL A CONTACTO CCC DE LA POLICIA NACIONAL SECCIONAL PEREIRA ORDEN A POLICÍA JUDICIAL N° 9188803 SOLICITA VALIOSA COLABORACIÓN CON EL FIN DE QUE ALLEGUE A ESTA UNIDAD DE POLICÍA JUDICIAL EL CERTIFICADO CÁMARA Y COMERCIO DEL ESTABLECIMIENTO DE RAZÓN SOCIAL DESINTEGRADORA UNIÓN TEMPORAL SCT MERL SAS SEDE YUMBO ¿ VALLE DEL CAUCA"/>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CARLOS ANDRES TABARES GIRALDO"/>
    <s v=""/>
    <s v="carlos.tabares7169@correo.policia.gov.co"/>
    <s v="E-mail"/>
    <s v="3166954910"/>
    <s v="3 Peticiones"/>
    <x v="0"/>
    <s v="Registros Publicos y Redes Emp"/>
    <s v="Derecho de peticion"/>
    <s v="."/>
    <s v="."/>
    <s v="2023-00680 SANTIAGO DE CALI, 14 DE JUNIO DE 2023 SEÑORES MINISTERIO DE DEFENSA NACIONAL POLICIA NACIONAL ATENCIÓN: CARLOS ANDRES TABARES GIRALDO INVESTIGADOR CRIMINAL UBIC SECCIONAL DE TRÁNSITO Y TRANSPORTE RISARALDA DITRA.SETRA-DERIS@POLICIA.GOV.CO PEREIRA CORDIAL SALUDO, DAMOS RESPUESTA A SU OFICIO NO. GS-2023- / UBIC -RISARALDA- 26.2 DEL 08 DE JUNIO DE 2023, RECIBIDO EN ESTA ENTIDAD EL 08 DE JUNIO DE 2023, EN EL QUE SOLICITA: &quot;ALLEGUE A ESTA UNIDAD DE POLICÍA JUDICIAL EL CERTIFICADO CÁMARA Y COMERCIO DEL ESTABLECIMIENTO DE RAZÓN SOCIAL DESINTEGRADORA UNIÓN TEMPORAL SCT MERL SAS SEDE YUMBO - VALLE DEL CAUC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s v="."/>
    <s v="Finalizado"/>
    <s v="XRIVERA"/>
    <d v="2023-06-14T00:00:00"/>
    <d v="2023-06-14T00:00:00"/>
    <s v="ditra.setra-deris@policia.gov.co ditra.setra-deris@policia.gov.co.rspot.biz miércoles 14/06/2023 1:32 p. m."/>
    <s v="N"/>
    <s v=""/>
    <x v="0"/>
    <s v=""/>
    <s v="N"/>
    <d v="2023-06-14T00:00:00"/>
    <d v="2023-06-14T00:00:00"/>
    <n v="4"/>
    <n v="15"/>
    <x v="0"/>
    <n v="15"/>
    <s v="cumple"/>
  </r>
  <r>
    <x v="0"/>
    <n v="2023003931"/>
    <x v="108"/>
    <s v="EN COMUNICACION DEL DIA 08 JUNIO 2023 ENVIADO POR EMAIL CONTACTO CCC LA SRA SANDRA MILENA SANDOVAL PEÑA SOLICITA PRÓRROGA PARA SUBSANAR EL REQUERIMIENTO JURÍDICO ESPERANDO ALGUNOS DOCUMENTOS FALTANTES. DE LA RADICACIÓN 20230443048 "/>
    <s v="A"/>
    <s v="LNDELGAD"/>
    <s v=" "/>
    <s v="Principal"/>
    <d v="2023-06-08T00:00:00"/>
    <s v="Origino"/>
    <s v="AMUNOZY"/>
    <s v="Registros Pub y Redes Emp"/>
    <s v="Juridica"/>
    <s v="Finalizado"/>
    <s v=" "/>
    <s v="Asignado a"/>
    <s v="AMUNOZY"/>
    <s v="Registros Pub y Redes Emp"/>
    <s v="Juridica"/>
    <d v="2023-06-08T00:00:00"/>
    <s v="A"/>
    <s v="PROPONENTES"/>
    <n v="87164"/>
    <n v="20230443048"/>
    <m/>
    <m/>
    <m/>
    <m/>
    <m/>
    <s v="Inscrito"/>
    <m/>
    <s v="SANDRA MILENA SANDOVAL PEÑA"/>
    <s v="SN"/>
    <s v="ssandoval@bidda.net"/>
    <s v="E-mail"/>
    <s v="SN"/>
    <s v="3 Peticiones"/>
    <x v="3"/>
    <s v="Registros Publicos y Redes Emp"/>
    <s v="Derecho de peticion"/>
    <s v="."/>
    <s v="."/>
    <s v="08/06/2023.PRORROGA APROBADA. TENIENDO EN CUENTA QUE LA SOLICITUD DE PRÓRROGA SE HA REALIZADO ANTES DE VENCER EL PLAZO CONCEDIDO, CONFORME A LO ANTERIOR, SE PROCEDE A OTORGAR UNA PRÓRROGA POR TREINTA DÍAS, FECHA FINALIZACIÓN PRÓRROGA 08 DE JULIO DE 2023, PARA RESOLVER EL REQUERIMIENTO CON RADICADO 20230443048"/>
    <s v="."/>
    <s v="Finalizado"/>
    <s v="AMUNOZY"/>
    <d v="2023-06-08T00:00:00"/>
    <d v="2023-06-08T00:00:00"/>
    <s v=" "/>
    <s v="N"/>
    <s v=""/>
    <x v="0"/>
    <s v="Interés general y particular"/>
    <s v="N"/>
    <d v="2023-06-08T00:00:00"/>
    <d v="2023-06-08T00:00:00"/>
    <n v="1"/>
    <n v="15"/>
    <x v="0"/>
    <n v="15"/>
    <s v="cumple"/>
  </r>
  <r>
    <x v="0"/>
    <n v="2023003933"/>
    <x v="108"/>
    <s v="SE SOLICITA PRORROGA DE PLAZO PARA SUBASANAR REQUERIMIENTO DEL RAD. 20230442646 DE LA EMPRESA TRANSPORTES C&amp;A S.A. INSCRITO 118795 HECHO POR LA DRA. ALEXANDRA MUÑOZ YUNDA"/>
    <s v="A"/>
    <s v="JCOIME"/>
    <s v=" "/>
    <s v="Principal"/>
    <d v="2023-06-08T00:00:00"/>
    <s v="Origino"/>
    <s v="NRESPONS"/>
    <s v="Registros Pub y Redes Emp"/>
    <s v="Empresario"/>
    <s v="Finalizado"/>
    <s v=" "/>
    <s v="Asignado a"/>
    <s v="AMUNOZY"/>
    <s v="Registros Pub y Redes Emp"/>
    <s v="Juridica"/>
    <d v="2023-06-08T00:00:00"/>
    <s v="A"/>
    <s v="PROPONENTES"/>
    <n v="118795"/>
    <n v="20230442646"/>
    <m/>
    <m/>
    <m/>
    <m/>
    <m/>
    <s v="Inscrito"/>
    <m/>
    <s v="HENRY ROJAS GIRALDO"/>
    <s v=""/>
    <s v="contador@micol.com.co"/>
    <s v="E-mail"/>
    <s v=""/>
    <s v="3 Peticiones"/>
    <x v="3"/>
    <s v="Registros Publicos y Redes Emp"/>
    <s v="Derecho de peticion"/>
    <s v="."/>
    <s v="."/>
    <s v="08/06/2023. PRORROGA PROCEDE TENIENDO EN CUENTA QUE LA SOLICITUD DE PRÓRROGA SE HA REALIZADO ANTES DE VENCER EL PLAZO CONCEDIDO, CONFORME A LO ANTERIOR, SE PROCEDE A OTORGAR UNA PRÓRROGA POR TREINTA DÍAS, FECHA FINALIZACIÓN PRÓRROGA 12 DE JULIO DE 2023, PARA RESOLVER EL REQUERIMIENTO CON RADICADO 20230442646 "/>
    <s v="."/>
    <s v="Finalizado"/>
    <s v="AMUNOZY"/>
    <d v="2023-06-08T00:00:00"/>
    <d v="2023-06-08T00:00:00"/>
    <s v=" "/>
    <s v="N"/>
    <s v=""/>
    <x v="0"/>
    <s v="."/>
    <s v="N"/>
    <d v="2023-06-08T00:00:00"/>
    <d v="2023-06-08T00:00:00"/>
    <n v="1"/>
    <n v="15"/>
    <x v="0"/>
    <n v="15"/>
    <s v="cumple"/>
  </r>
  <r>
    <x v="0"/>
    <n v="2023003935"/>
    <x v="108"/>
    <s v="EN COMUNICACION DEL DIA 08 JUNIO 2023 ENVIADO POR EMAIL CONTACTO CCC SECRETARIA COMISION SECCIONAL DE DICIPLINA JUDICIAL - VALLE DEL CAUCA OFICIO NRO. CSDJ.VC.MF.A-5106 SOLICITA DE MANERA URGENTE EL CERTIFICADO DE EXISTENCIA Y REPRESENTACIÓN LEGAL DE LA PERSONA JURÍDICA DENOMINADA ASESORIAS Y NEGOCIOS INMOBILIARIOS SAS QUIEN SE IDENTIFICA CON EL NIT 901.103.109-5. DE FORMA DIGITAL EN FORMATO PDF NO MOFIFICABLE, EL CUAL DEBERÁ ESTAR A DISPOSICIÓN DE ESTE PROCESO ANTES DEL QUINCE (15) DE JUNIO DE DOS MIL VEINTITRES (2023)"/>
    <s v="A"/>
    <s v="LNDELGAD"/>
    <s v=" "/>
    <s v="Principal"/>
    <d v="2023-06-08T00:00:00"/>
    <s v="Origino"/>
    <s v="NRESPONS"/>
    <s v="Registros Pub y Redes Emp"/>
    <s v="Back (Registro)"/>
    <s v="Finalizado"/>
    <s v=" "/>
    <s v="Asignado a"/>
    <s v="XRIVERA"/>
    <s v="Registros Pub y Redes Emp"/>
    <s v="Back (Registro)"/>
    <d v="2023-06-08T00:00:00"/>
    <s v="A"/>
    <s v="NO APLICA"/>
    <m/>
    <m/>
    <m/>
    <m/>
    <m/>
    <m/>
    <m/>
    <s v="Sin Identificación"/>
    <m/>
    <s v=" GERSAIN ORDOÑEZ ORDOÑEZ"/>
    <s v="8980800"/>
    <s v="ssdisvalle@cendoj.ramajudicial.gov.co"/>
    <s v="E-mail"/>
    <s v="sn"/>
    <s v="3 Peticiones"/>
    <x v="0"/>
    <s v="Registros Publicos y Redes Emp"/>
    <s v="Derecho de peticion"/>
    <s v="."/>
    <s v="."/>
    <s v="2023-00682 SANTIAGO DE CALI, 14 DE JUNIO DE 2023 SEÑORES COMISION SECCIONAL DE DISCIPLINA JUDICIAL DEL VALLE DEL CAUCA ATENCIÓN: GERSAIN ORDOÑEZ ORDOÑEZ SECRETARIO SSDISVALLE@CENDOJ.RAMAJUDICIAL.GOV.CO LA CIUDAD CORDIAL SALUDO, DAMOS RESPUESTA A LA COMUNICACIÓN DEL 08 DE JUNIO DE 2023, RECIBIDO EN ESTA ENTIDAD EL MISMO DÍA, SOLICITA: &quot;(¿) PARA QUE REMITA DE MANERA URGENTE EL CERTIFICADO DE EXISTENCIA Y REPRESENTACIÓN LEGAL DE LA PERSONA JURÍDICA DENOMINADA ASESORIAS Y NEGOCIOS INMOBILIARIOS SAS QUIEN SE IDENTIFICA CON EL NIT 901.103.109-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s v="."/>
    <s v="Finalizado"/>
    <s v="XRIVERA"/>
    <d v="2023-06-14T00:00:00"/>
    <d v="2023-06-14T00:00:00"/>
    <s v="ssdisvalle@cendoj.ramajudicial.gov.co ssdisvalle@cendoj.ramajudicial.gov.co.rpost.biz miércoles 14/06/2023 4:39 p. m."/>
    <s v="N"/>
    <s v=""/>
    <x v="0"/>
    <s v=""/>
    <s v="N"/>
    <d v="2023-06-14T00:00:00"/>
    <d v="2023-06-14T00:00:00"/>
    <n v="4"/>
    <n v="15"/>
    <x v="0"/>
    <n v="15"/>
    <s v="cumple"/>
  </r>
  <r>
    <x v="0"/>
    <n v="2023003938"/>
    <x v="108"/>
    <s v="SE SOLICITA PRORROGA DE PLAZO PARA SUBASANAR REQUERIMIENTO DEL RAD. 20230444030 DE LA EMPRESA MONTAJES DE INGENIERIA DE COLOMBIA MICOL S.A. INSCRITO 9163 HECHO POR LA DRA. LAURA ISABEL PRADO"/>
    <s v="A"/>
    <s v="JCOIME"/>
    <s v=" "/>
    <s v="Principal"/>
    <d v="2023-06-08T00:00:00"/>
    <s v="Origino"/>
    <s v="NRESPONS"/>
    <s v="Registros Pub y Redes Emp"/>
    <s v="Juridica"/>
    <s v="Finalizado"/>
    <s v=" "/>
    <s v="Asignado a"/>
    <s v="LPRADO"/>
    <s v="Registros Pub y Redes Emp"/>
    <s v="Juridica"/>
    <d v="2023-06-08T00:00:00"/>
    <s v="A"/>
    <s v="PROPONENTES"/>
    <n v="9163"/>
    <n v="20230444030"/>
    <m/>
    <m/>
    <m/>
    <m/>
    <m/>
    <s v="Inscrito"/>
    <m/>
    <s v="HENRY ROJAS GIRALDO"/>
    <s v=""/>
    <s v="contador@micol.com.co"/>
    <s v="E-mail"/>
    <s v=""/>
    <s v="3 Peticiones"/>
    <x v="3"/>
    <s v="Registros Publicos y Redes Emp"/>
    <s v="Derecho de peticion"/>
    <s v="."/>
    <s v="."/>
    <s v="SE PRORÓGA HASTA EL 11 DE JULIO DE 2023."/>
    <s v="."/>
    <s v="Finalizado"/>
    <s v="LPRADO"/>
    <d v="2023-06-09T00:00:00"/>
    <d v="2023-06-09T00:00:00"/>
    <s v=" "/>
    <s v="N"/>
    <s v=""/>
    <x v="0"/>
    <s v="Interés general y particular"/>
    <s v="N"/>
    <d v="2023-06-09T00:00:00"/>
    <d v="2023-06-09T00:00:00"/>
    <n v="2"/>
    <n v="15"/>
    <x v="0"/>
    <n v="15"/>
    <s v="cumple"/>
  </r>
  <r>
    <x v="0"/>
    <n v="2023003939"/>
    <x v="108"/>
    <s v="SE SOLICITA PRORROGA DE PLAZO PARA SUBASANAR REQUERIMIENTO DEL RAD. 20230443571 DE LA FUNDACION DE SERVICIOS SOCIALES INSCRITO 75549 HECHO POR LA DRA. ANGELA MARQUEZ TREJOS"/>
    <s v="A"/>
    <s v="JCOIME"/>
    <s v=" "/>
    <s v="Principal"/>
    <d v="2023-06-08T00:00:00"/>
    <s v="Origino"/>
    <s v="NRESPONS"/>
    <s v="Registros Pub y Redes Emp"/>
    <s v="Empresario"/>
    <s v="Finalizado"/>
    <s v=" "/>
    <s v="Asignado a"/>
    <s v="AMARQUEZ"/>
    <s v="Registros Pub y Redes Emp"/>
    <s v="Juridica"/>
    <d v="2023-06-08T00:00:00"/>
    <s v="A"/>
    <s v="PROPONENTES"/>
    <n v="75549"/>
    <n v="20230443571"/>
    <m/>
    <m/>
    <m/>
    <m/>
    <m/>
    <s v="Inscrito"/>
    <n v="16629746"/>
    <s v="CARLOS ALBERTO PEREZ BENITEZ"/>
    <s v="6025146512"/>
    <s v="juridica@salamancayasociados.com"/>
    <s v="E-mail"/>
    <s v="3012823606"/>
    <s v="3 Peticiones"/>
    <x v="3"/>
    <s v="Registros Publicos y Redes Emp"/>
    <s v="Derecho de peticion"/>
    <s v="."/>
    <s v="."/>
    <s v="AMARQUEZ JUNIO 9 /23: SE APRUEBA LA PRORROGA HASTA EL 11/07/203"/>
    <s v="."/>
    <s v="Finalizado"/>
    <s v="AMARQUEZ"/>
    <d v="2023-06-09T00:00:00"/>
    <d v="2023-06-09T00:00:00"/>
    <s v=" "/>
    <s v="N"/>
    <s v=""/>
    <x v="0"/>
    <s v="Interés general y particular"/>
    <s v="N"/>
    <d v="2023-06-09T00:00:00"/>
    <d v="2023-06-09T00:00:00"/>
    <n v="2"/>
    <n v="15"/>
    <x v="0"/>
    <n v="15"/>
    <s v="cumple"/>
  </r>
  <r>
    <x v="0"/>
    <n v="2023003940"/>
    <x v="108"/>
    <s v="SE SOLICITA PRORROGA DE PLAZO PARA SUBASANAR REQUERIMIENTO DEL RAD. 20230443988 DE LA EMPRESA FERREINDUSTRIAL LIMITADA INSCRITO 60614 HECHO POR EL DR. SANTIAGO ALBAN FIGUEROA"/>
    <s v="A"/>
    <s v="JCOIME"/>
    <s v=" "/>
    <s v="Principal"/>
    <d v="2023-06-08T00:00:00"/>
    <s v="Origino"/>
    <s v="NRESPONS"/>
    <s v="Registros Pub y Redes Emp"/>
    <s v="Juridica"/>
    <s v="Finalizado"/>
    <s v=" "/>
    <s v="Asignado a"/>
    <s v="SALBAN"/>
    <s v="Registros Pub y Redes Emp"/>
    <s v="Juridica"/>
    <d v="2023-06-08T00:00:00"/>
    <s v="A"/>
    <s v="PROPONENTES"/>
    <n v="60614"/>
    <n v="20230443988"/>
    <m/>
    <m/>
    <m/>
    <m/>
    <m/>
    <s v="Inscrito"/>
    <m/>
    <s v="FERREINDUSTRIAL LIMITADA"/>
    <s v="4392560"/>
    <s v="ferreindustrial53@hotmail.com"/>
    <s v="E-mail"/>
    <s v="3126530158"/>
    <s v="3 Peticiones"/>
    <x v="3"/>
    <s v="Registros Publicos y Redes Emp"/>
    <s v="Derecho de peticion"/>
    <s v="."/>
    <s v="."/>
    <s v="SE CONCEDE PRÓRROGA DEL PQR 2023003940 HASTA LA FECHA 11 DE JULIO DEL 2023."/>
    <s v="."/>
    <s v="Finalizado"/>
    <s v="SALBAN"/>
    <d v="2023-06-09T00:00:00"/>
    <d v="2023-06-09T00:00:00"/>
    <s v=" "/>
    <s v="N"/>
    <s v=""/>
    <x v="0"/>
    <s v="."/>
    <s v="N"/>
    <d v="2023-06-09T00:00:00"/>
    <d v="2023-06-09T00:00:00"/>
    <n v="2"/>
    <n v="15"/>
    <x v="0"/>
    <n v="15"/>
    <s v="cumple"/>
  </r>
  <r>
    <x v="0"/>
    <n v="2023003942"/>
    <x v="108"/>
    <s v="SE SOLICITA PRORROGA DE PLAZO PARA SUBSANAR REQUERIMIENTO DEL RAD. 20230443992 DE LA EMPRESA CORPORACION JUAN BOSCO INSCRITO 53120 HECHO POR EL DR. WILLIAM BURBANO GARCES"/>
    <s v="A"/>
    <s v="JCOIME"/>
    <s v=" "/>
    <s v="Principal"/>
    <d v="2023-06-08T00:00:00"/>
    <s v="Origino"/>
    <s v="NRESPONS"/>
    <s v="Registros Pub y Redes Emp"/>
    <s v="Juridica"/>
    <s v="Finalizado"/>
    <s v=" "/>
    <s v="Asignado a"/>
    <s v="AGALVEZ"/>
    <s v="Registros Pub y Redes Emp"/>
    <s v="Juridica"/>
    <d v="2023-06-08T00:00:00"/>
    <s v="A"/>
    <s v="PROPONENTES"/>
    <n v="53120"/>
    <n v="20230443992"/>
    <m/>
    <m/>
    <m/>
    <m/>
    <m/>
    <s v="Inscrito"/>
    <n v="52928626"/>
    <s v="JENNY KIMBERLY LIBREROS GALVIZ"/>
    <s v="5242370"/>
    <s v="contabilidad@corpobosco.org"/>
    <s v="E-mail"/>
    <s v="3117478516"/>
    <s v="3 Peticiones"/>
    <x v="3"/>
    <s v="Registros Publicos y Redes Emp"/>
    <s v="Derecho de peticion"/>
    <s v="."/>
    <s v="."/>
    <s v="09-06-2023: PRORROGA APROBADA"/>
    <s v="."/>
    <s v="Finalizado"/>
    <s v="AGALVEZ"/>
    <d v="2023-06-09T00:00:00"/>
    <d v="2023-06-09T00:00:00"/>
    <s v=" "/>
    <s v="N"/>
    <s v=""/>
    <x v="0"/>
    <s v="."/>
    <s v="N"/>
    <d v="2023-06-09T00:00:00"/>
    <d v="2023-06-09T00:00:00"/>
    <n v="2"/>
    <n v="15"/>
    <x v="0"/>
    <n v="15"/>
    <s v="cumple"/>
  </r>
  <r>
    <x v="0"/>
    <n v="2023003945"/>
    <x v="109"/>
    <s v="EN COMUNICACION DEL DIA 06/06/2023 CON RAD 202360200000130471 DE LA ENTIDAD ICBF DIRECCION REGIONAL VALLE DEL CAUCA GRUPO JURIDICO, SOLICITAN SI LA SOCIEDAD ASOCIACION DE PADRES DE HOGARES DE BIENESTAR SECTOR BELLAVISTA CON NIT 800255663, REGISTRA CUOTAS SOCIALES DE PERSONA JURIDICA A SU NOMBRE, Y SI LA INSCRIPCION ESTÁ VIGENTE, QUE SE GENERE INFORMACION CORRESPONDIENTE. LA SOLICITUD LA HACEN AMPARADA EN EL ART. 825-1 DEL ESTADO TRIBUTARIO."/>
    <s v="A"/>
    <s v="FTRUJILL"/>
    <s v=" "/>
    <s v="Obrero"/>
    <d v="2023-06-09T00:00:00"/>
    <s v="Origino"/>
    <s v="NRESPONS"/>
    <s v="Registros Pub y Redes Emp"/>
    <s v="Back (Registro)"/>
    <s v="Finalizado"/>
    <s v=" "/>
    <s v="Asignado a"/>
    <s v="XRIVERA"/>
    <s v="Registros Pub y Redes Emp"/>
    <s v="Back (Registro)"/>
    <d v="2023-06-09T00:00:00"/>
    <s v="A"/>
    <s v="NO APLICA"/>
    <m/>
    <m/>
    <m/>
    <m/>
    <m/>
    <m/>
    <m/>
    <s v="Sin Identificación"/>
    <m/>
    <s v="ESPERANZA CLAUDIA BRAVO"/>
    <s v="4882525"/>
    <s v="janeth.diaz@icbf.gov.co"/>
    <s v="E-mail"/>
    <s v=""/>
    <s v="3 Peticiones"/>
    <x v="0"/>
    <s v="Registros Publicos y Redes Emp"/>
    <s v="Derecho de peticion"/>
    <s v="."/>
    <s v="."/>
    <s v="2023-00683 SANTIAGO DE CALI, 14 DE JUNIO DE 2023 SEÑORES INSTITUTO COLOMBIANO DE BIENESTAR FAMILIAR ICBF DIRECCIÓN REGIONAL VALLE DEL CAUCA ATENCIÓN: ESPERANZA CLAUDIA BRAVO FUNCIONARIO EJECUTOR JANETH.DIAZ@ICBF.GOV.CO LA CIUDAD CORDIAL SALUDO, DAMOS RESPUESTA AL RADICADO NO. 202360200000130471 DEL 06 DE JUNIO DE 2023, RECIBIDO EN ESTA ENTIDAD EL 09 DE JUNIO DE 2023, SOLICITA: &quot;SE SIRVA INFORMAR CON DESTINO A ESTE DESPACHO UBICADO EN LA AVENIDA 2 NORTE 33AN-45 DE SANTIAGO DE CALI O AL CORREO ELECTRÓNICO JANETH.DIAZ@ICBF.GOV.CO SI LA ENTIDAD REPRESENTADA EN LA ASOCIACION DE PADRES DE HOGARES DE BIENESTAR SECTOR BELLAVISTA IDENTIFICADA CON NIT NO. 800.255.663-1, REGISTRA CUOTAS SOCIALES DE PERSONA JURÍDICA A SU NOMBRE SI SU INSCRIPCIÓN SE ENCUENTRA VIGENTE, LE RUEGO EXPEDIR LA INFORMACIÓN CORRESPONDIENTE.&quot; AL RESPECTO, LE INFORMAMOS QUE LAS CÁMARAS DE COMERCIO DEBEN CEÑIRSE A LO ESTRICTAMENTE CONSAGRADO EN EL ORDENAMIENTO JURÍDICO Y, POR LO TANTO, SOLO PUEDEN HACER LO QUE LA "/>
    <s v="."/>
    <s v="Finalizado"/>
    <s v="XRIVERA"/>
    <d v="2023-06-14T00:00:00"/>
    <d v="2023-06-14T00:00:00"/>
    <s v="Janeth.diaz@icbf.gov.co Janeth.diaz@icbf.gov.co.rpost.biz miércoles 14/06/2023 5:05 p. m."/>
    <s v="N"/>
    <s v=""/>
    <x v="0"/>
    <s v=""/>
    <s v="N"/>
    <d v="2023-06-14T00:00:00"/>
    <d v="2023-06-14T00:00:00"/>
    <n v="3"/>
    <n v="15"/>
    <x v="0"/>
    <n v="15"/>
    <s v="cumple"/>
  </r>
  <r>
    <x v="0"/>
    <n v="2023003946"/>
    <x v="109"/>
    <s v="SE SOLICITA PRORROGA DE PLAZO PARA SUBSANAR REQUERIMIENTO DEL RAD. 20230443916 DE LA EMPRESA HELICO CONSTRUCCIONES S.A.S. INSCRITO 97836 HECHO POR LA DRA. ELSA CAROLINA GIRALDO OREJUELA "/>
    <s v="A"/>
    <s v="JCOIME"/>
    <s v=" "/>
    <s v="Principal"/>
    <d v="2023-06-09T00:00:00"/>
    <s v="Origino"/>
    <s v="NRESPONS"/>
    <s v="Registros Pub y Redes Emp"/>
    <s v="Juridica"/>
    <s v="Activo"/>
    <s v=" "/>
    <s v="Asignado a"/>
    <s v="EGIRALDO"/>
    <s v="Registros Pub y Redes Emp"/>
    <s v="Juridica"/>
    <d v="2023-06-09T00:00:00"/>
    <s v="A"/>
    <s v="PROPONENTES"/>
    <n v="97836"/>
    <n v="20230443916"/>
    <m/>
    <m/>
    <m/>
    <m/>
    <m/>
    <s v="Inscrito"/>
    <m/>
    <s v="HENRY ESTUPIÑAN MONTAÑO"/>
    <s v="3399999"/>
    <s v="grupohelico@gmail.com"/>
    <s v="E-mail"/>
    <s v="3166073428"/>
    <s v="3 Peticiones"/>
    <x v="3"/>
    <s v="Registros Publicos y Redes Emp"/>
    <s v="Derecho de peticion"/>
    <s v="."/>
    <s v="."/>
    <s v="SE CONCEDE PRORROGA HASTA EL 12 DE JULIO DE 2023."/>
    <s v="."/>
    <s v="Finalizado"/>
    <s v="EGIRALDO"/>
    <d v="2023-06-09T00:00:00"/>
    <d v="2023-06-09T00:00:00"/>
    <s v=" "/>
    <s v="N"/>
    <s v=""/>
    <x v="0"/>
    <s v="."/>
    <s v="N"/>
    <d v="2023-06-09T00:00:00"/>
    <d v="2023-06-09T00:00:00"/>
    <n v="1"/>
    <n v="15"/>
    <x v="0"/>
    <n v="15"/>
    <s v="cumple"/>
  </r>
  <r>
    <x v="0"/>
    <n v="2023003947"/>
    <x v="109"/>
    <s v="SE SOLICITA PRORROGA DE PLAZO PARA SUBSANAR REQUERIMIENTO DEL RAD. 20230443763 DE LA EMPRESA TECNELEC COMUNICACIONES S.A.S INSCRITO 51071 HECHO POR LA DRA. MAYRA ALEJANDRA BASTIDAS BENAVIDES"/>
    <s v="A"/>
    <s v="JCOIME"/>
    <s v=" "/>
    <s v="Principal"/>
    <d v="2023-06-09T00:00:00"/>
    <s v="Origino"/>
    <s v="N/A"/>
    <s v="Registros Pub y Redes Emp"/>
    <s v="Juridica"/>
    <s v="Finalizado"/>
    <s v=" "/>
    <s v="Asignado a"/>
    <s v="MBASTIDA"/>
    <s v="Registros Pub y Redes Emp"/>
    <s v="Juridica"/>
    <d v="2023-06-09T00:00:00"/>
    <s v="A"/>
    <s v="PROPONENTES"/>
    <n v="51071"/>
    <n v="20230443763"/>
    <m/>
    <m/>
    <m/>
    <m/>
    <m/>
    <s v="Inscrito"/>
    <m/>
    <s v="ALEJANDRO VALENCIA CAICEDO"/>
    <s v="6652072"/>
    <s v="srivera@tecnelec.net"/>
    <s v="E-mail"/>
    <s v="3116343908"/>
    <s v="3 Peticiones"/>
    <x v="3"/>
    <s v="Registros Publicos y Redes Emp"/>
    <s v="Derecho de peticion"/>
    <s v="."/>
    <s v="."/>
    <s v="EN EL APLICATIVO DE DEVOLUCIONES FUE REALIZADA LA PRÓRROGA CORRESPONDIENTE, QUEDANDO COMO FECHA DE REQUERIMIENTO EL 09/05/2023 Y COMO FECHA DEL LÍMITE DE LA PRÓRROGA EL 09/07/2023 PQR 3947 POR CORREO DEL 09-06-2023 FUE SOLICITADA "/>
    <s v="."/>
    <s v="Finalizado"/>
    <s v="MBASTIDA"/>
    <d v="2023-06-09T00:00:00"/>
    <d v="2023-06-09T00:00:00"/>
    <s v=" "/>
    <s v="N"/>
    <s v=""/>
    <x v="0"/>
    <s v="Interés general y particular"/>
    <s v="N"/>
    <d v="2023-06-09T00:00:00"/>
    <d v="2023-06-09T00:00:00"/>
    <n v="1"/>
    <n v="15"/>
    <x v="0"/>
    <n v="15"/>
    <s v="cumple"/>
  </r>
  <r>
    <x v="0"/>
    <n v="2023003949"/>
    <x v="109"/>
    <s v="EN COMUNICACION DEL DIA 30 MAYO 2023 POLICIA NACIONAL SECCIONAL BOGOTA D.C ENVIADO VIA EMAIL A LA CC BOGOTA Y REMITIDO A LA CC CALI EL DIA 08 JUNIO 2023 CON RAD. 20230596278 POR TRASLADO POR COMPETENCIAS SOLICITAN A ESTA ENTIDAD SE APORTE EL CERTIFICADO DE EXISTENCIA Y REPRESENTACION LEGAL ASI COMO EL HISTORICO COMERCIAL DE LAS SIGUIENTES PERSONAS JURIDICAS YO ESTABLECIMIENTOS COMERCIALES 1 CIGARRERIA LEMUS 2. WILSON SANTIBANEZ CLAVIJO 3. VISNEY CABALLOS RINCON 4. WILLIAM SANCHEZ SERRATO 5 PROYECTOS Y MAQUINARIAS DEL PACIFICO SAS 6 BRAGANZA SAS 7 TRANSPORTE JOALCO SA "/>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m/>
    <s v="DUVAN ANDRES VILLAMIZAR NAVARRO"/>
    <s v=""/>
    <s v="da.villami00003@correo.policia.gov.co"/>
    <s v="E-mail"/>
    <s v="3222510350"/>
    <s v="3 Peticiones"/>
    <x v="0"/>
    <s v="Registros Publicos y Redes Emp"/>
    <s v="Derecho de peticion"/>
    <s v="."/>
    <s v="."/>
    <s v="2023-00684 SANTIAGO DE CALI, 14 DE JUNIO DE 2023 SEÑORES MINISTERIO DE DEFENSA NACIONAL POLICIA NACIONAL ATENCIÓN: PATRULLERO DUVAN ANDRES VILLAMIZAR NAVARRO INVESTIGADOR CRIMINAL SIJIN DA.VILLAMI00003@CORREO.POLICIA.GOV.CO BOGOTÁ D.C. CORDIAL SALUDO, DAMOS RESPUESTA A SU OFICIO GS-2023-/SUBIN-GRUIJ 29.25 DEL 30 DE MAYO DE 2023, RECIBIDO EN LA CÁMARA DE COMERCIO DE BOGOTÁ Y REMITIDO A ESTA ENTIDAD EL 09 DE JUNIO DE 2023, SOLICITÓ: &quot;(¿) MANERA INMEDIATA OPORTUNA Y GRATUITA, EN UN PLAZO NO MAYOR A CINCO (5) DÍAS HÁBILES UNA VEZ RADICADO EL REQUERIMIENTO&quot;, EN ATENCIÓN AL PROGRAMA METODOLÓGICO QUE SE ADELANTA Y DEMÁS FUNCIONES CONSTITUCIONALES &quot;RESPETUOSAMENTE ME PERMITO SOLICITAR A ESA ENTIDAD SE APORTE EL CERTIFICADO DE EXISTENCIA Y REPRESENTACIÓN LEGAL, ASÍ COMO EL HISTÓRICO COMERCIAL DE LAS SIGUIENTES PERSONAS JURÍDICAS Y/O ESTABLECIMIENTOS COMERCIALES&quot;: 1) CIGARRERIA LEMUS, UBICADA EN LA CALLE 187 N° 17C 32 DE LA CIUDAD DE BOGOTÁ 2) WILSON SANTIBANEZ CLAVIJO 3) VISNEY CABAL"/>
    <s v="."/>
    <s v="Finalizado"/>
    <s v="XRIVERA"/>
    <d v="2023-06-14T00:00:00"/>
    <d v="2023-06-14T00:00:00"/>
    <s v="da.villami00003@correo.policia.gov.co da.villami00003@correo.policia.gov.co.rpost.biz miércoles 14/06/2023 5:38 p. m."/>
    <s v="N"/>
    <s v=""/>
    <x v="0"/>
    <s v=""/>
    <s v="N"/>
    <d v="2023-06-14T00:00:00"/>
    <d v="2023-06-14T00:00:00"/>
    <n v="3"/>
    <n v="15"/>
    <x v="0"/>
    <n v="15"/>
    <s v="cumple"/>
  </r>
  <r>
    <x v="0"/>
    <n v="2023003950"/>
    <x v="109"/>
    <s v="EN COMUNICACION DEL DIA 08062023 ENVIADO VIA EMAIL A LA CCC MEDIANTE DERECHO DE PETICION DE LA POLICIA NACIONAL SECCIONAL CALI CON OFICIO NRO. GS ¿ 2023-079617 SOLICITAN RESPETUOSAMENTE SEA SUMINISTRADO LA CARPETA HISTÓRICA DESDE SU CONSTITUCIÓN HASTA EL DÍA DE SU RESPUESTA, CON TODOS SUS ANEXOS, REGISTRO ÚNICO PROPONENTE (RUP) A NOMBRE DE LAS PERSONAS NATURALES SI TIENE ALGÚN VÍNCULO COMO GERENTE O SUPLENTE DE GENTE O MIEMBRO DE JUNTA DIRECTIVA O SIMILARES DE ALGUNA ORGANIZACIÓN COMERCIAL O SIN ÁNIMO DE LUCRO, DE LA SIGUIENTE PERSONA JURÍDICA Y NATURALES, ASÍ: PERSONA JURÍDICA: CAMBIOS INTER CALI SOCIEDAD POR ACCIONES SIMPLIFICADA, IDENTIFICADA CON EL NIT: 9014577309. Y PERSONAS NATURALES ANDERSON ALFREDO ROMERO CORREAL CC. 1032453205 - JHONY ALEJANDRO SANCHEZ VILLAMIL, CC. 14012683"/>
    <s v="A"/>
    <s v="JCOIME"/>
    <s v=" "/>
    <s v="Principal"/>
    <d v="2023-06-09T00:00:00"/>
    <s v="Origino"/>
    <s v="NRESPONS"/>
    <s v="Registros Pub y Redes Emp"/>
    <s v="Back (Registro)"/>
    <s v="Finalizado"/>
    <s v=" "/>
    <s v="Asignado a"/>
    <s v="XRIVERA"/>
    <s v="Registros Pub y Redes Emp"/>
    <s v="Back (Registro)"/>
    <d v="2023-06-09T00:00:00"/>
    <s v="A"/>
    <s v="NO APLICA"/>
    <m/>
    <m/>
    <m/>
    <m/>
    <m/>
    <m/>
    <m/>
    <s v="Sin Identificación"/>
    <m/>
    <s v="GUSTAVO ADOLFO AGUIRRE VELÁSQUEZ"/>
    <s v=""/>
    <s v=" gustavo.aguirre1188@correo.policia.gov.co"/>
    <s v="E-mail"/>
    <s v="3229468079"/>
    <s v="3 Peticiones"/>
    <x v="0"/>
    <s v="Registros Publicos y Redes Emp"/>
    <s v="Derecho de peticion"/>
    <s v="."/>
    <s v="."/>
    <s v="2023-00660 SANTIAGO DE CALI, 09 DE JUNIO DE 2023 SEÑORES MINISTERIO DE DEFENSA NACIONAL POLICIA NACIONAL ATENCIÓN: SUBINTENDENTE GUSTAVO ADOLFO AGUIRRE VELÁSQUEZ INVESTIGADOR CRIMINAL - UNIDAD INVESTIGATIVA DE CRÍMENES TRANSNACIONALES - POLFA GUSTAVO.AGUIRRE1188@CORREO.POLICIA.GOV.CO LA CIUDAD CORDIAL SALUDO, DAMOS RESPUESTA A SU OFICIO GS - 2023- / SUBGA - POJUD - 29.54 DEL 07 DE JUNIO DE 2023, RECIBIDO EN ESTA ENTIDAD EL 09 DE JUNIO DE 2023, EN EL QUE SOLICITA: &quot;SEA SUMINISTRADO LA CARPETA HISTÓRICA DESDE SU CONSTITUCIÓN HASTA EL DÍA DE SU RESPUESTA, CON TODOS SUS ANEXOS, REGISTRO ÚNICO PROPONENTE (RUP) A NOMBRE DE LAS PERSONAS NATURALES SI TIENE ALGÚN VÍNCULO COMO GERENTE O SUPLENTE DE GENTE O MIEMBRO DE JUNTA DIRECTIVA O SIMILARES DE ALGUNA ORGANIZACIÓN COMERCIAL O SIN ÁNIMO DE LUCRO, DE LA SIGUIENTE PERSONA JURÍDICA Y NATURALES, ASÍ: PERSONA JURÍDICA CAMBIOS INTER CALI SOCIEDAD POR ACCIONES SIMPLIFICADA, IDENTIFICADA CON EL NIT: 9014577309. PERSONAS NATURALES ANDERSON"/>
    <s v="."/>
    <s v="Finalizado"/>
    <s v="XRIVERA"/>
    <d v="2023-06-09T00:00:00"/>
    <d v="2023-06-09T00:00:00"/>
    <s v="gustavo.aguirre1188@correo.policia.gov.co gustavo.aguirre1188@correo.policia.gov.co.rpost.biz viernes 09/06/2023 4:54 p. m. "/>
    <s v="N"/>
    <s v=""/>
    <x v="0"/>
    <s v=""/>
    <s v="N"/>
    <d v="2023-06-09T00:00:00"/>
    <d v="2023-06-09T00:00:00"/>
    <n v="1"/>
    <n v="15"/>
    <x v="0"/>
    <n v="15"/>
    <s v="cumple"/>
  </r>
  <r>
    <x v="0"/>
    <n v="2023003954"/>
    <x v="109"/>
    <s v="SE SOLICITA PRORROGA DE PLAZO PARA SUBSANAR REQUERIMIENTO DEL RAD. 20230446761 DEL SR. CESAR AUGUSTO RAMIREZ CIFUENTES INSCRITO 113106 HECHO POR EL DR. WILLIAN BURBANO GARCES"/>
    <s v="A"/>
    <s v="JCOIME"/>
    <s v=" "/>
    <s v="Principal"/>
    <d v="2023-06-09T00:00:00"/>
    <s v="Origino"/>
    <s v="NRESPONS"/>
    <s v="Registros Pub y Redes Emp"/>
    <s v="Juridica"/>
    <s v="Finalizado"/>
    <s v=" "/>
    <s v="Asignado a"/>
    <s v="AGALVEZ"/>
    <s v="Registros Pub y Redes Emp"/>
    <s v="Juridica"/>
    <d v="2023-06-09T00:00:00"/>
    <s v="A"/>
    <s v="PROPONENTES"/>
    <n v="113106"/>
    <n v="20230446761"/>
    <m/>
    <m/>
    <m/>
    <m/>
    <m/>
    <s v="Inscrito"/>
    <n v="1468706"/>
    <s v="CESAR AUGUSTO RAMIREZ CIFUENTES"/>
    <s v="3348143"/>
    <s v="jh.refrigeracion@hotmail.com"/>
    <s v="E-mail"/>
    <s v="304 1337471"/>
    <s v="3 Peticiones"/>
    <x v="3"/>
    <s v="Registros Publicos y Redes Emp"/>
    <s v="Derecho de peticion"/>
    <s v="."/>
    <s v="."/>
    <s v="09-06-2023: PRORROGA APROBADA"/>
    <s v="."/>
    <s v="Finalizado"/>
    <s v="AGALVEZ"/>
    <d v="2023-06-09T00:00:00"/>
    <d v="2023-06-09T00:00:00"/>
    <s v=" "/>
    <s v="N"/>
    <s v=""/>
    <x v="0"/>
    <s v="."/>
    <s v="N"/>
    <d v="2023-06-09T00:00:00"/>
    <d v="2023-06-09T00:00:00"/>
    <n v="1"/>
    <n v="15"/>
    <x v="0"/>
    <n v="15"/>
    <s v="cumple"/>
  </r>
  <r>
    <x v="0"/>
    <n v="2023003958"/>
    <x v="109"/>
    <s v="EN COMUNICACION DEL DIA 04 JUNIO 2023 POLICIA NACIONAL SECCIONAL VILLAHERMOSA TOLIMA NUNC 738706000479202000013 ENVIADO VIA EMAIL A LA CC HONDA Y REMITIDO A LA CC CALI EL DIA 08 JUNIO 2023 CON RAD.20230593380 POR TRASLADO POR COMPETENCIAS SOLICITAR A ESTA UNIDAD SU VALIOSA COLABORACION EN EL SENTIDO DE DEMAMDAR Y OBTENER SI EL INDICADO DIEGO FERNANDO ARANGO CC 1108121269 FIGURA COMO PROPIETARIO DE ESTABLECIMIENTO DE COMERCIO O CUOTAS DE INTERES EN CASO AFIRMATIVO SE REMITA COPIA AUTENTICADA DE LA DOCUMENTACION QUE ASI LO ACREDITE."/>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m/>
    <s v="YIBY FERNANDA CRIALES VICTORIA"/>
    <s v=""/>
    <s v="yiby.criales@correo.policia.gov.co"/>
    <s v="E-mail"/>
    <s v="3148341054"/>
    <s v="3 Peticiones"/>
    <x v="0"/>
    <s v="Registros Publicos y Redes Emp"/>
    <s v="Derecho de peticion"/>
    <s v="."/>
    <s v="."/>
    <s v="2023-00685 SANTIAGO DE CALI, 14 DE JUNIO DE 2023 SEÑORES MINISTERIO DE DEFENSA NACIONAL POLICIA NACIONAL ATENCIÓN: SUBINTENDENTE YIBY FERNANDA CRIALES VICTORIA JEFE UNIDAD BÁSICA DE INVESTIGACIÓN CRIMINAL YIBY.CRIALES@CORREO.POLICIA.GOV.CO VILLAHERMOSA CORDIAL SALUDO, DAMOS RESPUESTA A SU OFICIO GS - 2023- / DETOL / SUBIN-UBIC-26.2 NUNC 738706000479202000013 DEL 04 DE JUNIO DE 2023, RECIBIDO EN LA CÁMARA DE COMERCIO DE HONDA TOLIMA Y REMITIDO A ESTA ENTIDAD EL 09 DE JUNIO DE 2023, EN EL QUE SOLICITA: &quot;SU VALIOSA COLABORACIÓN EN EL SENTIDO DE DEMANDAR Y OBTENER SI EL INDICIADO DIEGO FERNANDO ARANGO IDENTIFICADO CON C.C. 1.108.121.269 FIGURA COMO PROPIETARIO DE ESTABLECIMIENTOS DE COMERCIO O CUOTAS DE INTERÉS, EN CASO AFIRMATIVO SE REMITA COPIA AUTENTICADA DE LA DOCUMENTACIÓN QUE ASÍ LO ACREDITE.&quot; AL RESPECTO, LE INFORMAMOS QUE LAS CÁMARAS DE COMERCIO DEBEN CEÑIRSE A LO ESTRICTAMENTE CONSAGRADO EN EL ORDENAMIENTO JURÍDICO Y, POR LO TANTO, SOLO PUEDEN HACER LO QUE LA LEY LAS "/>
    <s v="."/>
    <s v="Finalizado"/>
    <s v="XRIVERA"/>
    <d v="2023-06-14T00:00:00"/>
    <d v="2023-06-14T00:00:00"/>
    <s v="yiby.criales@correo.policia.gov.co yiby.criales@correo.policia.gov.co.rpost.biz miércoles 14/06/2023 5:55 p. m."/>
    <s v="N"/>
    <s v=""/>
    <x v="0"/>
    <s v=""/>
    <s v="N"/>
    <d v="2023-06-14T00:00:00"/>
    <d v="2023-06-14T00:00:00"/>
    <n v="3"/>
    <n v="15"/>
    <x v="0"/>
    <n v="15"/>
    <s v="cumple"/>
  </r>
  <r>
    <x v="0"/>
    <n v="2023003959"/>
    <x v="109"/>
    <s v="SE SOLICITA PRORROGA DE PLAZO PARA SUBSANAR REQUERIMIENTO DEL RAD. 20230492213 DE LA EMPRESA CONSTRUCTORA CAMPAZ S.A INSCRITO 742268 HECHO POR LA DRA. ALEJANDRA GALVEZ VALENCIA"/>
    <s v="A"/>
    <s v="JCOIME"/>
    <s v=" "/>
    <s v="Principal"/>
    <d v="2023-06-09T00:00:00"/>
    <s v="Origino"/>
    <s v="NRESPONS"/>
    <s v="Registros Pub y Redes Emp"/>
    <s v="Juridica"/>
    <s v="Finalizado"/>
    <s v=" "/>
    <s v="Asignado a"/>
    <s v="AGALVEZ"/>
    <s v="Registros Pub y Redes Emp"/>
    <s v="Juridica"/>
    <d v="2023-06-09T00:00:00"/>
    <s v="A"/>
    <s v="MERCANTIL"/>
    <n v="742268"/>
    <n v="20230492213"/>
    <m/>
    <m/>
    <m/>
    <m/>
    <m/>
    <s v="Inscrito"/>
    <m/>
    <s v=""/>
    <s v=""/>
    <s v=""/>
    <s v="E-mail"/>
    <s v=""/>
    <s v="3 Peticiones"/>
    <x v="3"/>
    <s v="Registros Publicos y Redes Emp"/>
    <s v="Derecho de peticion"/>
    <s v="."/>
    <s v="."/>
    <s v="09-06-2023: PRORROGA APROBADA."/>
    <s v="."/>
    <s v="Finalizado"/>
    <s v="AGALVEZ"/>
    <d v="2023-06-09T00:00:00"/>
    <d v="2023-06-09T00:00:00"/>
    <s v=" "/>
    <s v="N"/>
    <s v=""/>
    <x v="0"/>
    <s v="."/>
    <s v="N"/>
    <d v="2023-06-09T00:00:00"/>
    <d v="2023-06-09T00:00:00"/>
    <n v="1"/>
    <n v="15"/>
    <x v="0"/>
    <n v="15"/>
    <s v="cumple"/>
  </r>
  <r>
    <x v="0"/>
    <n v="2023003960"/>
    <x v="109"/>
    <s v="EN COMUNICACION DEL DIA 04 JUNIO 2023 POLICIA NACIONAL SECCIONAL VILLAHERMOSA TOLIMA NUNC 738706000479202000085 ENVIADO VIA EMAIL A LA CC HONDA Y REMITIDO A LA CC CALI EL DIA 08 JUNIO 2023 CON RAD 20230593899 POR TRASLADO POR COMPETENCIAS SOLICITAR A ESTA UNIDAD SU VALIOSA COLABORACION EN EL SENTIDO DE DEMAMDAR Y OBTENER SI EL INDICADO ALVARO GAVIRIA MARTINEZ CC 93341391 FIGURA COMO PROPIETARIO DE ESTABLECIMIENTO DE COMERCIO O CUOTAS DE INTERES EN CASO AFIRMATIVO SE REMITA COPIA AUTENTICADA DE LA DOCUMENTACION QUE ASI LO ACREDITE."/>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m/>
    <s v="YIBY FERNANDA CRIALES VICTORIA"/>
    <s v=""/>
    <s v="yiby.criales@correo.policia.gov.co"/>
    <s v="E-mail"/>
    <s v="3148341054"/>
    <s v="3 Peticiones"/>
    <x v="0"/>
    <s v="Registros Publicos y Redes Emp"/>
    <s v="Derecho de peticion"/>
    <s v="."/>
    <s v="."/>
    <s v="2023-00662 SANTIAGO DE CALI, 09 DE JUNIO DE 2023 SEÑORES MINISTERIO DE DEFENSA NACIONAL POLICIA NACIONAL ATENCIÓN: SUBINTENDENTE YIBY FERNANDA CRIALES VICTORIA JEFE UNIDAD BÁSICA DE INVESTIGACIÓN CRIMINAL YIBY.CRIALES@CORREO.POLICIA.GOV.CO VILLAHERMOSA CORDIAL SALUDO, DAMOS RESPUESTA A SU OFICIO GS - 2023- / DETOL / SUBIN-UBIC-26.2 DEL 04 DE JUNIO DE 2023, RECIBIDO EN LA CAMARA DE COMERCIO DE HONDA TOLIMA Y REMITIDO A ESTA ENTIDAD EL 08 DE JUNIO DE 2023, EN EL QUE SOLICITA: &quot;SU VALIOSA COLABORACIÓN EN EL SENTIDO DE DEMANDAR Y OBTENER SI EL INDICIADO ALVARO GAVIRIA MARTINEZ, IDENTIFICADO CON C.C. 93.341.391 FIGURA COMO PROPIETARIO DE ESTABLECIMIENTOS DE COMERCIO O CUOTAS DE INTERÉS, EN CASO AFIRMATIVO SE REMITA COPIA AUTENTICADA DE LA DOCUMENTACIÓN QUE ASÍ LO ACREDITE.&quot; AL RESPECTO, LE INFORMAMOS QUE LAS CÁMARAS DE COMERCIO DEBEN CEÑIRSE A LO ESTRICTAMENTE CONSAGRADO EN EL ORDENAMIENTO JURÍDICO Y, POR LO TANTO, SOLO PUEDEN HACER LO QUE LA LEY LAS FACULTA, DE TAL MANERA QUE E"/>
    <s v="."/>
    <s v="Finalizado"/>
    <s v="XRIVERA"/>
    <d v="2023-06-09T00:00:00"/>
    <d v="2023-06-09T00:00:00"/>
    <s v="yiby.criales@correo.policia.gov.co yiby.criales@correo.policia.gov.co.post.biz viernes 09/06/2023 6:05 p. m. "/>
    <s v="N"/>
    <s v=""/>
    <x v="0"/>
    <s v=""/>
    <s v="N"/>
    <d v="2023-06-09T00:00:00"/>
    <d v="2023-06-09T00:00:00"/>
    <n v="1"/>
    <n v="15"/>
    <x v="0"/>
    <n v="15"/>
    <s v="cumple"/>
  </r>
  <r>
    <x v="0"/>
    <n v="2023003961"/>
    <x v="109"/>
    <s v="EN COMUNICACION DEL DIA 30 MAYO 2023 FISCALIA GENERAL DE LA NACION SECCIONAL BOGOTA D.C NC 110016000050202300110 ENVIADO VIA EMAIL A LA CC BOGOTA Y REMITIDO A LA CC CALI EL DIA 08 JUNIO 2023 CON RAD 20230597194 POR TRASLADO POR COMPETENCIAS SOLICITAR A ESTA UNIDAD SU VALIOSA COLABORACION PARA QUE A LA MAYOR BREVEDAD POSIBLE SEA OBTENIDA LA INFORMACION PERTINENTE PARA LO CUAL SE ANEXA LAS ORDENES A POLICIA JUDICIAL INDICADAS 9086778 DE LOS EXTRAJEROS LUISA MARVELIA ORTEGA DIAS CC VENEZOLANA V-4555631 Y GERMAN DARIO FERRER CC VENEZOLANA V-2 381992 OBTENER LA SIGUIENTE INFORMACION QUE SE ENCUENTRE A SU NOMBRE EN LAS BASES DE DATOS PUBLICA EN COLOMBIA A SABER 1. INFORMACION FINANCIERA 2. TITULARIDAD DE BIENES MUEBLES E INMUEBLES QUE SE ENCUENTRE A NOMBRE DE LOS INVESTIGADOS 3. ESTABLECER SI SON SOCIOS ACCIONISTAS DIRECTIVOS REPRESENTANTES LEGALES DE PERSONAS JURIDICAS REGISTRADAS EN COLOMBIA 4. ESTABLECER SI HAN REALIZADO DECLARACIONES DE IMPUESTOS COMO PERSONA NATURAL O JURIDICA "/>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n v="51881742"/>
    <s v="EDITH DIAZ GOMEZ"/>
    <s v="2778135"/>
    <s v="edith.diazg@fiscalia.gov.co"/>
    <s v="E-mail"/>
    <s v=""/>
    <s v="3 Peticiones"/>
    <x v="0"/>
    <s v="Registros Publicos y Redes Emp"/>
    <s v="Derecho de peticion"/>
    <s v="."/>
    <s v="."/>
    <s v="2023-00686 SANTIAGO DE CALI, 14 DE JUNIO DE 2022 SEÑORES FISCALIA GENERAL DE LA NACION ATENCIÓN: EDITH DIAZ GOMEZ INVESTIGADORA C.T.I. EDITH.DIAZG@FISCALIA.GOV.CO BOGOTÁ D.C CORDIAL SALUDO DAMOS RESPUESTA A SU OFICIO N.C. 110016000050202300110 DEL 30 DE MAYO DE 2023, RECIBIDO EN LA CÁMARA DE COMERCIO DE BOGOTÁ Y REMITIDO A ESTA ENTIDAD EL MISMO DÍA, EN EL CUAL SOLICITA: &quot;(¿) SEA OBTENIDA LA INFORMACIÓN PERTINENTES, PARA LO CUAL SE ANEXA LAS ÓRDENES A POLICÍA JUDICIAL INDICADAS. NO. 9086778 DÉ LOS EXTRANJEROS: LUISA MARVELIA ORTEGA DIAS IDENTIFICADA CON CEDULA VENEZOLANA NUMERO V-4.555.631 Y GERMAN DARIO FERRER IDENTIFICADO CON CEDULA VENEZOLANA V-2.381992&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
    <s v="."/>
    <s v="Finalizado"/>
    <s v="XRIVERA"/>
    <d v="2023-06-14T00:00:00"/>
    <d v="2023-06-14T00:00:00"/>
    <s v="edith.diazg@fiscalia.gov.co edith.diazg@fiscalia.gov.co.rpost.biz miércoles 14/06/2023 6:15 p. m."/>
    <s v="N"/>
    <s v=""/>
    <x v="0"/>
    <s v=""/>
    <s v="N"/>
    <d v="2023-06-14T00:00:00"/>
    <d v="2023-06-14T00:00:00"/>
    <n v="3"/>
    <n v="15"/>
    <x v="0"/>
    <n v="15"/>
    <s v="cumple"/>
  </r>
  <r>
    <x v="0"/>
    <n v="2023003962"/>
    <x v="109"/>
    <s v="EN COMUNICACION DEL DIA 04 JUNIO 2023 POLICIA NACIONAL SECCIONAL VILLAHERMOSA TOLIMA NUNC 738706000479202100047 ENVIADO VIA EMAIL A LA CC HONDA Y REMITIDO A LA CC CALI EL DIA 08 JUNIO 2023 CON RAD 20230597345 POR TRASLADO POR COMPETENCIAS SOLICITAR A ESTA UNIDAD SU VALIOSA COLABORACION EN EL SENTIDO DE DEMAMDAR Y OBTENER SI EL INDICADO EDINSON GOMEZ AVILA CC 1108120313 FIGURA COMO PROPIETARIO DE ESTABLECIMIENTO DE COMERCIO O CUOTAS DE INTERES EN CASO AFIRMATIVO SE REMITA COPIA AUTENTICADA DE LA DOCUMENTACION QUE ASI LO ACREDITE."/>
    <s v="A"/>
    <s v="LNDELGAD"/>
    <s v=" "/>
    <s v="Principal"/>
    <d v="2023-06-09T00:00:00"/>
    <s v="Origino"/>
    <s v="XRIVERA"/>
    <s v="Registros Pub y Redes Emp"/>
    <s v="Back (Registro)"/>
    <s v="Finalizado"/>
    <s v=" "/>
    <s v="Asignado a"/>
    <s v="XRIVERA"/>
    <s v="Registros Pub y Redes Emp"/>
    <s v="Back (Registro)"/>
    <d v="2023-06-09T00:00:00"/>
    <s v="A"/>
    <s v="NO APLICA"/>
    <m/>
    <m/>
    <m/>
    <m/>
    <m/>
    <m/>
    <m/>
    <s v="Sin Identificación"/>
    <m/>
    <s v="YIBY FERNANDA CRIALES VICTORIA"/>
    <s v=""/>
    <s v="yiby.criales@correo.policia.gov.c"/>
    <s v="E-mail"/>
    <s v="3148341054"/>
    <s v="3 Peticiones"/>
    <x v="0"/>
    <s v="Registros Publicos y Redes Emp"/>
    <s v="Derecho de peticion"/>
    <s v="."/>
    <s v="."/>
    <s v="2023-00663 SANTIAGO DE CALI, 09 DE JUNIO DE 2023 SEÑORES MINISTERIO DE DEFENSA NACIONAL POLICIA NACIONAL ATENCIÓN: SUBINTENDENTE YIBY FERNANDA CRIALES VICTORIA JEFE UNIDAD BÁSICA DE INVESTIGACIÓN CRIMINAL YIBY.CRIALES@CORREO.POLICIA.GOV.CO VILLAHERMOSA CORDIAL SALUDO, DAMOS RESPUESTA A SU OFICIO GS - 2023- / DETOL / SUBIN-UBIC-26.2 DEL 04 DE JUNIO DE 2023, RECIBIDO EN LA CAMARA DE COMERCIO DE HONDA TOLIMA Y REMITIDO A ESTA ENTIDAD EL 08 DE JUNIO DE 2023, EN EL QUE SOLICITA: &quot;SU VALIOSA COLABORACIÓN EN EL SENTIDO DE DEMANDAR Y OBTENER SI EL INDICIADO EDINSON GOMEZ AVILA, IDENTIFICADO CON C.C. 1.108.120.313 FIGURA COMO PROPIETARIO DE ESTABLECIMIENTOS DE COMERCIO O CUOTAS DE INTERÉS, EN CASO AFIRMATIVO SE REMITA COPIA AUTENTICADA DE LA DOCUMENTACIÓN QUE ASÍ LO ACREDITE.&quot; AL RESPECTO, LE INFORMAMOS QUE LAS CÁMARAS DE COMERCIO DEBEN CEÑIRSE A LO ESTRICTAMENTE CONSAGRADO EN EL ORDENAMIENTO JURÍDICO Y, POR LO TANTO, SOLO PUEDEN HACER LO QUE LA LEY LAS FACULTA, DE TAL MANERA QUE EL"/>
    <s v="."/>
    <s v="Finalizado"/>
    <s v="XRIVERA"/>
    <d v="2023-06-09T00:00:00"/>
    <d v="2023-06-09T00:00:00"/>
    <s v="yiby.criales@correo.policia.gov.co yiby.criales@correo.policia.gov.co.rpost.biz Radicación: 20230597345 PQR 2023003962 "/>
    <s v="N"/>
    <s v=""/>
    <x v="0"/>
    <s v=""/>
    <s v="N"/>
    <d v="2023-06-09T00:00:00"/>
    <d v="2023-06-09T00:00:00"/>
    <n v="1"/>
    <n v="15"/>
    <x v="0"/>
    <n v="15"/>
    <s v="cumple"/>
  </r>
  <r>
    <x v="0"/>
    <n v="2023003964"/>
    <x v="109"/>
    <s v="EN COMUNICACION DEL DIA 08 JUNIO 2023 ENVIADO POR EMAIL A CONTACTO CCC MEDIANTE DERECHO DE PETICION LA SRA YAMILETH DÍAZ RIVAS CC 31940147 BUEN DÍA NECESITO POR FAVOR ME COLABORE CON EL NÚMERO PATRONAL DE LAS EMPRESAS PLASTIFORMA Y ALMACENES GIGANTE #1 YA QUE TRABAJE CON ESTAS EMPRESAS Y NO ME APARECE LA COTIZACIÓN DE LAS SEMANAS Y YA TENGO MI EDAD DE PENSIÓN Y ESTAS EMPRESAS YA TIENEN OTRA RAZÓN SOCIAL PLASTIFORMA YA ES PROMOFORMA Y ALMACENES GIGANTE YA ESTÁ COMO MALCA YA LES SOLICITE PERO NO ME QUIEREN DAR RESPUESTA POR ESTO ACUDO A USTEDES MIL GRACIAS"/>
    <s v="A"/>
    <s v="LNDELGAD"/>
    <s v=" "/>
    <s v="Principal"/>
    <d v="2023-06-09T00:00:00"/>
    <s v="Origino"/>
    <s v="NRESPONS"/>
    <s v="Registros Pub y Redes Emp"/>
    <s v="Back (Registro)"/>
    <s v="Finalizado"/>
    <s v=" "/>
    <s v="Asignado a"/>
    <s v="XRIVERA"/>
    <s v="Registros Pub y Redes Emp"/>
    <s v="Back (Registro)"/>
    <d v="2023-06-09T00:00:00"/>
    <s v="A"/>
    <s v="NO APLICA"/>
    <m/>
    <m/>
    <m/>
    <m/>
    <m/>
    <m/>
    <m/>
    <s v="Sin Identificación"/>
    <n v="31940147"/>
    <s v="YAMILETH DÍAZ RIVAS"/>
    <s v=""/>
    <s v="yamibaby300@gmail.com"/>
    <s v="E-mail"/>
    <s v="3154798904"/>
    <s v="3 Peticiones"/>
    <x v="0"/>
    <s v="Registros Publicos y Redes Emp"/>
    <s v="Derecho de peticion"/>
    <s v="."/>
    <s v="."/>
    <s v="2023-00695 SANTIAGO DE CALI, 15 DE JUNIO DE 2023 SEÑORA YAMILETH DÍAZ RIVAS YAMIBABY300@GMAIL.COM LA CIUDAD CORDIAL SALUDO, MEDIANTE CORREO ELECTRÓNICO DEL 08 DE JUNIO DE 2013, RECIBIDO EN ESTA ENTIDAD EL MISMO DÍA, SOLICITÓ: &quot;BUEN DÍA NECESITO POR FAVOR ME COLABORE CON EL NÚMERO PATRONAL DE LAS EMPRESAS PLASTIFORMA Y ALMACENES GIGANTE #1 YA QUE TRABAJE CON ESTAS EMPRESAS Y NO ME APARECE LA COTIZACIÓN DE LAS SEMANAS Y YA TENGO MI EDAD DE PENSIÓN Y ESTAS EMPRESAS YA TIENEN OTRA RAZÓN SOCIAL PLASTIFORMA YA ES PROMOFORMA Y ALMACENES GIGANTE YA ESTÁ COMO MALCA YA LES SOLICITE PERO NO ME QUIEREN DAR RESPUESTA POR ESTO ACUDO A USTEDES MIL GRACI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
    <s v="."/>
    <s v="Finalizado"/>
    <s v="XRIVERA"/>
    <d v="2023-06-15T00:00:00"/>
    <d v="2023-06-15T00:00:00"/>
    <s v="yamibaby300@gmail.com yamibaby300@gmail.com.rpost.biz jueves 15/06/2023 12:01 p. m."/>
    <s v="N"/>
    <s v=""/>
    <x v="0"/>
    <s v="Interés general y particular"/>
    <s v="N"/>
    <d v="2023-06-15T00:00:00"/>
    <d v="2023-06-15T00:00:00"/>
    <n v="4"/>
    <n v="15"/>
    <x v="0"/>
    <n v="15"/>
    <s v="cumple"/>
  </r>
  <r>
    <x v="0"/>
    <n v="2023003968"/>
    <x v="109"/>
    <s v="EN COMUNICACION DEL DIA 09 JUNIO 2023 ENVIADO POR EMAIL A CONTACTO CCC SOLICITA SU AMABLE COLABORACION EN CONCEDERNOS PRORROGA PARA SUBSANAR LA RADICACIÓN 20230444013 DEL RUP YA QUE TIENE REQUERIMIENTO JURÍDICO POR TAL MOTIVO NO ALCANZO A CUMPLIR CON EL TIEMPO QUE USTED ME DA HASTA EL 11 DE JUNIO. DISTRIBUCIONES J &amp; E LABORATORIOS S.A.S RAD 20230444013"/>
    <s v="A"/>
    <s v="LNDELGAD"/>
    <s v=" "/>
    <s v="Principal"/>
    <d v="2023-06-09T00:00:00"/>
    <s v="Origino"/>
    <s v="NRESPONS"/>
    <s v="Registros Pub y Redes Emp"/>
    <s v="Juridica"/>
    <s v="Finalizado"/>
    <s v=" "/>
    <s v="Asignado a"/>
    <s v="AGALVEZ"/>
    <s v="Registros Pub y Redes Emp"/>
    <s v="Juridica"/>
    <d v="2023-06-09T00:00:00"/>
    <s v="A"/>
    <s v="PROPONENTES"/>
    <n v="115443"/>
    <n v="20230444013"/>
    <m/>
    <m/>
    <m/>
    <m/>
    <m/>
    <s v="Inscrito"/>
    <m/>
    <s v="YENNY CECILIA MONCADA"/>
    <s v="SN"/>
    <s v="yenny4738@gmail.com"/>
    <s v="E-mail"/>
    <s v="3125605640"/>
    <s v="3 Peticiones"/>
    <x v="3"/>
    <s v="Registros Publicos y Redes Emp"/>
    <s v="Derecho de peticion"/>
    <s v="."/>
    <s v="."/>
    <s v="09-06-2023: PRORROGA APROBADA"/>
    <s v="."/>
    <s v="Finalizado"/>
    <s v="AGALVEZ"/>
    <d v="2023-06-09T00:00:00"/>
    <d v="2023-06-09T00:00:00"/>
    <s v=" "/>
    <s v="N"/>
    <s v=""/>
    <x v="0"/>
    <s v="."/>
    <s v="N"/>
    <d v="2023-06-09T00:00:00"/>
    <d v="2023-06-09T00:00:00"/>
    <n v="1"/>
    <n v="15"/>
    <x v="0"/>
    <n v="15"/>
    <s v="cumple"/>
  </r>
  <r>
    <x v="0"/>
    <n v="2023003969"/>
    <x v="109"/>
    <s v="SE SOLICITA PRORROGA DE PLAZO PARA SUBSANAR REQUERIMIENTO DEL RAD. 20230443612 DE LA EMPRESA PROYMAN INGENIERIA S.A.S. INSCRITO 85561 HECHO POR LA DRA. ANGELA MARQUEZ TREJOS"/>
    <s v="A"/>
    <s v="JCOIME"/>
    <s v=" "/>
    <s v="Principal"/>
    <d v="2023-06-09T00:00:00"/>
    <s v="Origino"/>
    <s v="NRESPONS"/>
    <s v="Registros Pub y Redes Emp"/>
    <s v="Empresario"/>
    <s v="Finalizado"/>
    <s v=" "/>
    <s v="Asignado a"/>
    <s v="AMARQUEZ"/>
    <s v="Registros Pub y Redes Emp"/>
    <s v="Juridica"/>
    <d v="2023-06-09T00:00:00"/>
    <s v="A"/>
    <s v="PROPONENTES"/>
    <n v="85561"/>
    <n v="20230443612"/>
    <m/>
    <m/>
    <m/>
    <m/>
    <m/>
    <s v="Inscrito"/>
    <n v="6531412"/>
    <s v="RICARDO HURTADO MUÑOZ"/>
    <s v=""/>
    <s v="karineramirezbenitez@hotmail.com"/>
    <s v="E-mail"/>
    <s v=""/>
    <s v="3 Peticiones"/>
    <x v="3"/>
    <s v="Registros Publicos y Redes Emp"/>
    <s v="Derecho de peticion"/>
    <s v="."/>
    <s v="."/>
    <s v="AMARQUEZ JUNIO 9 /23: SE APRUEBA LA PRORROGA HASTA EL 12/06/2023"/>
    <s v="."/>
    <s v="Finalizado"/>
    <s v="AMARQUEZ"/>
    <d v="2023-06-09T00:00:00"/>
    <d v="2023-06-09T00:00:00"/>
    <s v=" "/>
    <s v="N"/>
    <s v=""/>
    <x v="0"/>
    <s v="Interés general y particular"/>
    <s v="N"/>
    <d v="2023-06-09T00:00:00"/>
    <d v="2023-06-09T00:00:00"/>
    <n v="1"/>
    <n v="15"/>
    <x v="0"/>
    <n v="15"/>
    <s v="cumple"/>
  </r>
  <r>
    <x v="0"/>
    <n v="2023003970"/>
    <x v="109"/>
    <s v="EN COMUNICACION DEL DIA 09 JUNIO 2023 ENVIADO POR EMAIL A CONTACTO CCC SOLICITAMOS POR FAVOR PRORROGA POR (1) UN MES DEL TERMINO PARA SUBSANAR EL REQUERIMIENTO CORRESPONDIENTE A LA RADICACIÓN NO.20230446745 RENOVACIÓN REGISTRO DE PROPONENTES A NOMBRE DE BITUVIAL SAS NIT. 900.531.654. EL PLAZO MÁXIMO QUETENEMOS ES HASTA EL 12 DE JUNIO 2023, PERO SOLICITAMOS AMPLIACIÓN YA QUE ESTAMOS A LA ESPERA DE UN DOCUMENTO"/>
    <s v="A"/>
    <s v="LNDELGAD"/>
    <s v=" "/>
    <s v="Principal"/>
    <d v="2023-06-09T00:00:00"/>
    <s v="Origino"/>
    <s v="NRESPONS"/>
    <s v="Registros Pub y Redes Emp"/>
    <s v="Juridica"/>
    <s v="Finalizado"/>
    <s v=" "/>
    <s v="Asignado a"/>
    <s v="LPRADO"/>
    <s v="Registros Pub y Redes Emp"/>
    <s v="Juridica"/>
    <d v="2023-06-09T00:00:00"/>
    <s v="A"/>
    <s v="PROPONENTES"/>
    <n v="127280"/>
    <n v="20230446745"/>
    <m/>
    <m/>
    <m/>
    <m/>
    <m/>
    <s v="Inscrito"/>
    <m/>
    <s v="NORMA CONSTANZA GOMEZ ARIAS"/>
    <s v="SN"/>
    <s v="luzadrianasalasguzman@gmail.com"/>
    <s v="E-mail"/>
    <s v="SN"/>
    <s v="3 Peticiones"/>
    <x v="3"/>
    <s v="Registros Publicos y Redes Emp"/>
    <s v="Derecho de peticion"/>
    <s v="."/>
    <s v="."/>
    <s v="SE PRÓRROGA HASTA EL 12 DE JULIO DE 2023."/>
    <s v="."/>
    <s v="Finalizado"/>
    <s v="LPRADO"/>
    <d v="2023-06-09T00:00:00"/>
    <d v="2023-06-09T00:00:00"/>
    <s v=" "/>
    <s v="N"/>
    <s v=""/>
    <x v="0"/>
    <s v="Interés general y particular"/>
    <s v="N"/>
    <d v="2023-06-09T00:00:00"/>
    <d v="2023-06-09T00:00:00"/>
    <n v="1"/>
    <n v="15"/>
    <x v="0"/>
    <n v="15"/>
    <s v="cumple"/>
  </r>
  <r>
    <x v="0"/>
    <n v="2023003971"/>
    <x v="109"/>
    <s v="EN COMUNICACION DEL DIA 08062023 ENVIADO VIA EMAIL A LA CCC MEDIANTE DERECHO DE PETICION MUNICIPIO DE BARBOSA DEPARTAMENTO DE SANTANDER SECRETARIA DE HACIENDA PRIMERO: SOLICITAN QUE MANIFIESTE Y CERTIFIQUE CUAL DE LOS SIGUIENTES DEUDORES APARECEN REGISTRADOS Y ACTIVOS EN LA BASE DE DATOS DE LA CAMARA DE COMERCIO CON EL FIN DE REALIZAR LOS RESPECTIVOS EMBARGOS A LOS ESTABLECIMIENTOS DE COMERCIO A FAVOR DEL MUNICIPIO DE BARBOSA SANTANDER - SEGUNDO SOLICITAN SE SIRVA ANEXAR COPIA DIGITAL DE CADA UNO DE LOS CERTIFICADOS DE MATRICULA DE PERSONA NATURAL PERTENECIENTE A LOS DEUDORES QUE REPORTE EN SU BASE DE DATOS CON SUSTENTO A LO ANTERIOR ANEXO LA SIGUIENTE TABLA EN DONDE SE IDENTIFICAN LOS DEUDORES. LISTADO LARGO."/>
    <s v="A"/>
    <s v="JCOIME"/>
    <s v=" "/>
    <s v="Principal"/>
    <d v="2023-06-09T00:00:00"/>
    <s v="Origino"/>
    <s v="NRESPONS"/>
    <s v="Registros Pub y Redes Emp"/>
    <s v="Back (Registro)"/>
    <s v="Finalizado"/>
    <s v=" "/>
    <s v="Asignado a"/>
    <s v="XRIVERA"/>
    <s v="Registros Pub y Redes Emp"/>
    <s v="Back (Registro)"/>
    <d v="2023-06-09T00:00:00"/>
    <s v="A"/>
    <s v="NO APLICA"/>
    <m/>
    <m/>
    <m/>
    <m/>
    <m/>
    <m/>
    <m/>
    <s v="Sin Identificación"/>
    <m/>
    <s v="LUIS ALBERTO BLANCO MANTILLA"/>
    <s v="7485894"/>
    <s v="tesoreria@barbosa-santander.gov.co"/>
    <s v="E-mail"/>
    <s v="304 2454142"/>
    <s v="3 Peticiones"/>
    <x v="0"/>
    <s v="Registros Publicos y Redes Emp"/>
    <s v="Derecho de peticion"/>
    <s v="."/>
    <s v="."/>
    <s v=" SANTIAGO DE CALI, 26 DE JUNIO DE 2023 SEÑOR LUIS ALBERTO BLANCO MANTILLA SECRETARIO DE HACIENDA SECRETARÍA DE HACIENDA DE BARBOSA TESORERIA@BARBOSA-SANTANDER.GOV.CO BARBOSA SANTANDER RECIBA UN CORDIAL SALUDO, MEDIANTE LA SOLICITUD SN DEL 8 DE JUNIO DE 2023, RECIBIDO EN ESTA CÁMARA DE COMERCIO EL MISMO DIA, SOLICITÓ: &quot;QUE MANIFIESTE Y CERTIFIQUE CUÁL DE LOS SIGUIENTES DEUDORES APARECEN REGISTRADOS Y ACTIVOS EN LA BASE DE DATOS D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
    <s v="."/>
    <s v="Finalizado"/>
    <s v="XRIVERA"/>
    <d v="2023-06-15T00:00:00"/>
    <d v="2023-06-26T00:00:00"/>
    <s v="tesoreria@barbosa-santander.gov.co tesoreria@barbosa-santander.gov.co.rpost.biz lunes 26/06/2023 5:06 p. m."/>
    <s v="N"/>
    <s v=""/>
    <x v="0"/>
    <s v=""/>
    <s v="N"/>
    <d v="2023-06-26T00:00:00"/>
    <d v="2023-06-26T00:00:00"/>
    <n v="10"/>
    <n v="15"/>
    <x v="0"/>
    <n v="15"/>
    <s v="cumple"/>
  </r>
  <r>
    <x v="0"/>
    <n v="2023003974"/>
    <x v="109"/>
    <s v="SE SOLICITA PRORROGA DE PLAZO PARA SUBSANAR REQUERIMIENTO DEL RAD. 20230445074 DE LA EMPRESA CORPORACION PARA EL DESARROLLO ECONOMICO SOCIAL Y AMBIENTAL INSCRITO 128375 HECHO POR LA DRA. ALEJANDRA GALVEZ VALENCIA"/>
    <s v="A"/>
    <s v="JCOIME"/>
    <s v=" "/>
    <s v="Principal"/>
    <d v="2023-06-09T00:00:00"/>
    <s v="Origino"/>
    <s v="NRESPONS"/>
    <s v="Registros Pub y Redes Emp"/>
    <s v="Juridica"/>
    <s v="Finalizado"/>
    <s v=" "/>
    <s v="Asignado a"/>
    <s v="AGALVEZ"/>
    <s v="Registros Pub y Redes Emp"/>
    <s v="Juridica"/>
    <d v="2023-06-09T00:00:00"/>
    <s v="A"/>
    <s v="PROPONENTES"/>
    <n v="128375"/>
    <n v="20230445074"/>
    <m/>
    <m/>
    <m/>
    <m/>
    <m/>
    <s v="Inscrito"/>
    <m/>
    <s v=" HARRISON JAVIER CAICEDO"/>
    <s v=""/>
    <s v="harrisonjavierc@gmail.com"/>
    <s v="E-mail"/>
    <s v=""/>
    <s v="3 Peticiones"/>
    <x v="3"/>
    <s v="Registros Publicos y Redes Emp"/>
    <s v="Derecho de peticion"/>
    <s v="."/>
    <s v="."/>
    <s v="09-06-2023: PRORROGA APROBADA."/>
    <s v="."/>
    <s v="Finalizado"/>
    <s v="AGALVEZ"/>
    <d v="2023-06-09T00:00:00"/>
    <d v="2023-06-09T00:00:00"/>
    <s v=" "/>
    <s v="N"/>
    <s v=""/>
    <x v="0"/>
    <s v="."/>
    <s v="N"/>
    <d v="2023-06-09T00:00:00"/>
    <d v="2023-06-09T00:00:00"/>
    <n v="1"/>
    <n v="15"/>
    <x v="0"/>
    <n v="15"/>
    <s v="cumple"/>
  </r>
  <r>
    <x v="0"/>
    <n v="2023003975"/>
    <x v="109"/>
    <s v="EN COMUNICACION DEL DIA 09 JUNIO 2023 ENVIADO POR EMAIL A CONTACTO CCC MEDIANTE DERECHO DE PETICION EL SR ROBERTO VILLAAMIZAR ANGULO IDENTIFICADO CON LA CC 16671508 SOLICITA SABER CÓMO DESOVER LA SOCIEDAD MULTIPARTES DE COLOMBIA SAS NIT: 900554691-1 SOCIEDAD DONDE SE ME VINCULÓ PARA UN FRAUDE , SIN MI AUTORIZACIÓN Y/O FIRMA. ME ENCUENTRO ENTRATAMIENTO DE CANCER Y EN QUIMITERAPIA Y REQUIERO DE SU AYUDA POR ENCONTRAME EN ESTADO DE INDEFENSION Y DEBILIDAD MANIFIESTA."/>
    <s v="A"/>
    <s v="LNDELGAD"/>
    <s v=" "/>
    <s v="Principal"/>
    <d v="2023-06-09T00:00:00"/>
    <s v="Origino"/>
    <s v="NRESPONS"/>
    <s v="Registros Pub y Redes Emp"/>
    <s v="Juridica"/>
    <s v="Finalizado"/>
    <s v=" "/>
    <s v="Asignado a"/>
    <s v="MVELASQU"/>
    <s v="Registros Pub y Redes Emp"/>
    <s v="Juridica"/>
    <d v="2023-06-09T00:00:00"/>
    <s v="A"/>
    <s v="MERCANTIL"/>
    <n v="882960"/>
    <m/>
    <m/>
    <m/>
    <m/>
    <m/>
    <m/>
    <s v="Nit"/>
    <n v="16671508"/>
    <s v="ROBERTO VILLAAMIZAR ANGULO"/>
    <s v="SN"/>
    <s v="robertovillamizarangulo@gmail.com"/>
    <s v="E-mail"/>
    <s v="SN"/>
    <s v="3 Peticiones"/>
    <x v="11"/>
    <s v="Registros Publicos y Redes Emp"/>
    <s v="Derecho de peticion"/>
    <s v="."/>
    <s v="."/>
    <s v="EN ATENCIÓN A SU SOLICITUD, LE MANIFESTAMOS QUE UNA VEZ VALIDADO EL HISTORIAL DE LA MATRÍCULA MERCANTIL NO. 854761-16, CORRESPONDIENTE A LA PERSONA JURIDICA MULTIPARTES DE COLOMBIA S.A.S EN REORGANIZACION, EN ESTADO ACTIVO. ES PRECISO SEÑALAR, QUE EN TERMINOS GENERALES, PARA LA DISOLUCIÓN DE UNA SOCIEDAD, SE DEBERÁ PRESENTAR ANTE LA CÁMARA DE COMERCIO EL ACTA MENDIANTE LA CUAL, EL MÁXIMO ORGANO SOCIETARIO APRUEBÓ LA DECISIÓN DE DISOLVER, INDICANDO LA CAUSA DE DISOLUCIÓN. DICHA ACTA DEBERÁ CUMPLIR CON TODOS LOS REQUISITOS LEGALES Y ESTATUTARIOS. AHORA BIEN, PARA EL CASO PARTICULAR, ENCONTRAMOS QUE LA SOCIEDAD MULTIPARTES DE COLOMBIA S.A.S EN REORGANIZACION ESTÁ EN PROCESO DE REORGANIZACIÓN DE LA LEY 1116 DE 2006, CON LO CUAL ES PRECISO SEÑALAR QUE SEGÚN LO ESTABLECIDO EN EL ARTÍCULO 17 DE LA CITADA LEY, UNO DE LOS EFECTOS DE LA PRESENTACIÓN DE LA SOLICITUD DE ADMISIÓN AL PROCESO DE REORGANIZACION CON RESPECTO AL DEUDO, ES QUE SE PROHIBE A LOS ADMINITRADORES LA ADOPCIÓN DE REFORMAS EST"/>
    <s v="."/>
    <s v="Finalizado"/>
    <s v="MVELASQU"/>
    <d v="2023-06-09T00:00:00"/>
    <d v="2023-06-09T00:00:00"/>
    <s v=" "/>
    <s v="N"/>
    <s v=""/>
    <x v="0"/>
    <s v="Interés general y particular"/>
    <s v="N"/>
    <d v="2023-06-09T00:00:00"/>
    <d v="2023-06-09T00:00:00"/>
    <n v="1"/>
    <n v="15"/>
    <x v="0"/>
    <n v="15"/>
    <s v="cumple"/>
  </r>
  <r>
    <x v="0"/>
    <n v="2023003976"/>
    <x v="109"/>
    <s v="SE SOLICITA PRORROGA DE PLAZO PARA SUBSANAR REQUERIMIENTO DEL RAD. 20230443672 DE LA EMPRESA CENTRO DE DANZA Y COREOGRAFIA DEL VALLE DEL CAUCA &quot;LA LICORERA&quot; INSCRITO 131694 HECHO POR LA DRA. XIMENA DEL ROSARIO PORTILLA ROSERO"/>
    <s v="A"/>
    <s v="JCOIME"/>
    <s v=" "/>
    <s v="Principal"/>
    <d v="2023-06-09T00:00:00"/>
    <s v="Origino"/>
    <s v="NRESPONS"/>
    <s v="Registros Pub y Redes Emp"/>
    <s v="Juridica"/>
    <s v="Finalizado"/>
    <s v=" "/>
    <s v="Asignado a"/>
    <s v="XPORTILL"/>
    <s v="Registros Pub y Redes Emp"/>
    <s v="Juridica"/>
    <d v="2023-06-09T00:00:00"/>
    <s v="A"/>
    <s v="PROPONENTES"/>
    <n v="131694"/>
    <n v="20230443672"/>
    <m/>
    <m/>
    <m/>
    <m/>
    <m/>
    <s v="Inscrito"/>
    <n v="29951000"/>
    <s v="MARIANA GARCES CORDOBA"/>
    <s v=""/>
    <s v="centrodedanzalalicorera@gmail.com"/>
    <s v="E-mail"/>
    <s v="3046449229"/>
    <s v="3 Peticiones"/>
    <x v="3"/>
    <s v="Registros Publicos y Redes Emp"/>
    <s v="Derecho de peticion"/>
    <s v="."/>
    <s v="."/>
    <s v="SE PRORROGA HASTA EL 12 DE JULIO DE 2023 "/>
    <s v="."/>
    <s v="Finalizado"/>
    <s v="XPORTILL"/>
    <d v="2023-06-09T00:00:00"/>
    <d v="2023-06-09T00:00:00"/>
    <s v=" "/>
    <s v="N"/>
    <s v=""/>
    <x v="0"/>
    <s v="Interés general y particular"/>
    <s v="N"/>
    <d v="2023-06-09T00:00:00"/>
    <d v="2023-06-09T00:00:00"/>
    <n v="1"/>
    <n v="15"/>
    <x v="0"/>
    <n v="15"/>
    <s v="cumple"/>
  </r>
  <r>
    <x v="0"/>
    <n v="2023003979"/>
    <x v="109"/>
    <s v="EN COMUNICACION DEL DIA 09 JUNIO 2023 ENVIADO POR EMAIL A CONTACTO CCC MEDIANTE DERECHO DE PETICION SOLICITA DE MANERA MAS CORDIAL UNA PRORROGA CON RESPECTO AL RADICADO 20230443510 DE PROPONENTES AÑO 2023 DE LA EMPRESA SPORT SOLUTION SAS"/>
    <s v="A"/>
    <s v="LNDELGAD"/>
    <s v=" "/>
    <s v="Principal"/>
    <d v="2023-06-09T00:00:00"/>
    <s v="Origino"/>
    <s v="NRESPONS"/>
    <s v="Registros Pub y Redes Emp"/>
    <s v="Empresario"/>
    <s v="Finalizado"/>
    <s v=" "/>
    <s v="Asignado a"/>
    <s v="AMUNOZY"/>
    <s v="Registros Pub y Redes Emp"/>
    <s v="Juridica"/>
    <d v="2023-06-09T00:00:00"/>
    <s v="A"/>
    <s v="PROPONENTES"/>
    <n v="124183"/>
    <n v="20230443510"/>
    <m/>
    <m/>
    <m/>
    <m/>
    <m/>
    <s v="Inscrito"/>
    <n v="16933344"/>
    <s v="HENRY CAVIEDES GRISALES"/>
    <s v=""/>
    <s v="contabilidad@sportsolution.co"/>
    <s v="E-mail"/>
    <s v="3186992598"/>
    <s v="3 Peticiones"/>
    <x v="3"/>
    <s v="Registros Publicos y Redes Emp"/>
    <s v="Derecho de peticion"/>
    <s v="."/>
    <s v="."/>
    <s v="09/06/2023. PRORROGA APROBADA. TENIENDO EN CUENTA QUE LA SOLICITUD DE PRÓRROGA SE HA REALIZADO ANTES DE VENCER EL PLAZO CONCEDIDO, CONFORME A LA NORMA VIGENTE, SE PROCEDE A OTORGAR UNA PRÓRROGA POR TREINTA DÍAS, FECHA FINALIZACIÓN PRÓRROGA 11 DE JULIO DE 2023, PARA RESOLVER EL REQUERIMIENTO CON RADICADO 20230443510."/>
    <s v="."/>
    <s v="Finalizado"/>
    <s v="AMUNOZY"/>
    <d v="2023-06-09T00:00:00"/>
    <d v="2023-06-09T00:00:00"/>
    <s v=" "/>
    <s v="N"/>
    <s v=""/>
    <x v="0"/>
    <s v="."/>
    <s v="N"/>
    <d v="2023-06-09T00:00:00"/>
    <d v="2023-06-09T00:00:00"/>
    <n v="1"/>
    <n v="15"/>
    <x v="0"/>
    <n v="15"/>
    <s v="cumple"/>
  </r>
  <r>
    <x v="0"/>
    <n v="2023003980"/>
    <x v="109"/>
    <s v="POR MEDIO DE LA PRESENTE NOS DIRIGIMOS CON EL FIN DE SOLICITAR PRORROGA AL RADICADO 20230491871 A NOMBRE DE LA EMPRESA PLASTICOS CALIBRADOS S.A.S. CON NIT 805.002.619 POR CONCEPTO DE NOMBRAMIENTO"/>
    <s v="A"/>
    <s v="ANGRAMIR"/>
    <s v=" "/>
    <s v="Principal"/>
    <d v="2023-06-09T00:00:00"/>
    <s v="Origino"/>
    <s v="NRESPONS"/>
    <s v="Registros Pub y Redes Emp"/>
    <s v="Juridica"/>
    <s v="Finalizado"/>
    <s v=" "/>
    <s v="Asignado a"/>
    <s v="AGALVEZ"/>
    <s v="Registros Pub y Redes Emp"/>
    <s v="Juridica"/>
    <d v="2023-06-09T00:00:00"/>
    <s v="A"/>
    <s v="MERCANTIL"/>
    <n v="418778"/>
    <n v="20230491871"/>
    <m/>
    <m/>
    <m/>
    <m/>
    <m/>
    <s v="Inscrito"/>
    <m/>
    <s v="DANNA REYES VALBUENA"/>
    <s v="6023348307"/>
    <s v="contabilidad@plasticoscalibrados.com"/>
    <s v="E-mail"/>
    <s v="3102726375"/>
    <s v="3 Peticiones"/>
    <x v="3"/>
    <s v="Registros Publicos y Redes Emp"/>
    <s v="Derecho de peticion"/>
    <s v="."/>
    <s v="."/>
    <s v="09-06-2023: PRORROGA APROBADA."/>
    <s v="."/>
    <s v="Finalizado"/>
    <s v="AGALVEZ"/>
    <d v="2023-06-09T00:00:00"/>
    <d v="2023-06-09T00:00:00"/>
    <s v=" "/>
    <s v="N"/>
    <s v=""/>
    <x v="0"/>
    <s v="."/>
    <s v="N"/>
    <d v="2023-06-09T00:00:00"/>
    <d v="2023-06-09T00:00:00"/>
    <n v="1"/>
    <n v="15"/>
    <x v="0"/>
    <n v="15"/>
    <s v="cumple"/>
  </r>
  <r>
    <x v="0"/>
    <n v="2023003981"/>
    <x v="109"/>
    <s v="SE SOLICITA PRORROGA DE PLAZO PARA SUBSANAR REQUERIMIENTO DEL RAD. 20230444014 DE LA EMPRESA SOLTECH COLOMBIA INC SAS INSCRITO 119015 HECHO POR LA DRA. MAYRA ALEJANDRA BASTIDAS BENAVIDES "/>
    <s v="A"/>
    <s v="JCOIME"/>
    <s v=" "/>
    <s v="Principal"/>
    <d v="2023-06-09T00:00:00"/>
    <s v="Origino"/>
    <s v="N/A"/>
    <s v="Registros Pub y Redes Emp"/>
    <s v="Juridica"/>
    <s v="Finalizado"/>
    <s v=" "/>
    <s v="Asignado a"/>
    <s v="MBASTIDA"/>
    <s v="Registros Pub y Redes Emp"/>
    <s v="Juridica"/>
    <d v="2023-06-09T00:00:00"/>
    <s v="A"/>
    <s v="PROPONENTES"/>
    <n v="119015"/>
    <n v="20230444014"/>
    <m/>
    <m/>
    <m/>
    <m/>
    <m/>
    <s v="Inscrito"/>
    <m/>
    <s v="HERNEY MAYA MOSQUERA"/>
    <s v=""/>
    <s v=""/>
    <s v="E-mail"/>
    <s v=""/>
    <s v="3 Peticiones"/>
    <x v="3"/>
    <s v="Registros Publicos y Redes Emp"/>
    <s v="Derecho de peticion"/>
    <s v="."/>
    <s v="."/>
    <s v="EN EL APLICATIVO DE DEVOLUCIONES FUE REALIZADA LA PRÓRROGA CORRESPONDIENTE, QUEDANDO COMO FECHA DE REQUERIMIENTO EL 11/05/2023 Y COMO FECHA DEL LÍMITE DE LA PRÓRROGA EL 11/07/2023 PQR 3981 POR CORREO DEL 09-06-2023 FUE SOLICITADA "/>
    <s v="."/>
    <s v="Finalizado"/>
    <s v="MBASTIDA"/>
    <d v="2023-06-09T00:00:00"/>
    <d v="2023-06-09T00:00:00"/>
    <s v=" "/>
    <s v="N"/>
    <s v=""/>
    <x v="0"/>
    <s v="Interés general y particular"/>
    <s v="N"/>
    <d v="2023-06-09T00:00:00"/>
    <d v="2023-06-09T00:00:00"/>
    <n v="1"/>
    <n v="15"/>
    <x v="0"/>
    <n v="15"/>
    <s v="cumple"/>
  </r>
  <r>
    <x v="0"/>
    <n v="2023003982"/>
    <x v="109"/>
    <s v="EN COMUNICACION DEL DIA 06 JUNIO 2023 ENVIADO POR EMAIL A CONTACTO CCC ENVIADO POR EMAIL A CONTACTO CCC MEDIANTE DERECHO DE PETICION ALCALDIA DE CALI RAD 202341480100003481 SOLICITA QUE LE INFORME SI UN MIEMBRO DE ORGANO DE ADMINISTRACION DE UNA FUNDACION PUEDE SER ELEGIDO REPRESENTANTE LEGAL TEMPORAL."/>
    <s v="A"/>
    <s v="LNDELGAD"/>
    <s v=" "/>
    <s v="Principal"/>
    <d v="2023-06-09T00:00:00"/>
    <s v="Origino"/>
    <s v="NRESPONS"/>
    <s v="Registros Pub y Redes Emp"/>
    <s v="Juridica"/>
    <s v="Finalizado"/>
    <s v=" "/>
    <s v="Asignado a"/>
    <s v="MVELASQU"/>
    <s v="Registros Pub y Redes Emp"/>
    <s v="Juridica"/>
    <d v="2023-06-09T00:00:00"/>
    <s v="A"/>
    <s v="NO APLICA"/>
    <m/>
    <m/>
    <m/>
    <m/>
    <m/>
    <m/>
    <m/>
    <s v="Sin Identificación"/>
    <m/>
    <s v="ANDREA CAICEDO URICOECHEA"/>
    <s v=""/>
    <s v="acaicedo@hgdsas.com"/>
    <s v="E-mail"/>
    <s v=""/>
    <s v="3 Peticiones"/>
    <x v="11"/>
    <s v="Registros Publicos y Redes Emp"/>
    <s v="Derecho de peticion"/>
    <s v="."/>
    <s v="."/>
    <s v="AHORA BIEN, EN ATENCIÓN A SU PRIMERA SOLICITUD PUNTUAL, ES IMPORTANTE MANIFESTARLE QUE UNA PERSONA QUE HAGA PARTE DEL ÓRGANO DE ADMINISTRACIÓN SÍ PUEDE SER ELEGIDO REPRESENTANTE LEGAL DE UNA FUNDACIÓN, SI ASÍ LO TIENEN DISPUESTO EN LOS ESTATUTOS Y MIENTRAS EN LOS MISMOS NO EXISTA UNA PROHIBICIÓN AL RESPECTO, POR LO QUE PARA EL EFECTO, DEBERÁN VALIDAR LOS ESTATUTOS APLICABLES AL CASO CONCRETO. FRENTE A SU SEGUNDA PETICIÓN, LE INFORMAMOS QUE EN MATERIA REGISTRAL, PARA LAS FUNDACIONES SE TIENE COMO NORMATIVIDAD BÁSICA, EL DECRETO 2150 DE 1995, EL DECRETO ÚNICO REGLAMENTARIO 1074 DE 2015, LA CIRCULAR EXTERNA NO. 100-000002 DEL 25 DE ABRIL DE 2022 DE LA SUPERINTENDENCIA DE SOCIEDADES. AHORA BIEN, ES NECESARIO RECORDARLE QUE ES PROBABLE QUE UNA FUNDACIÓN TENGA UN OBJETO CON ACTIVIDADES ESPECIALES QUE NO SEAN DE COMPETENCIA DE LAS CÁMARAS DE COMERCIO, COMO POR EJEMPLO, ACTIVIDADES DE EDUCACIÓN FORMAL Y NO FORMAL Y EN TAL SENTIDO, ESTAS NO RESULTAN SER DE COMPETENCIA REGISTRAL DE LAS CÁMARAS D"/>
    <s v="."/>
    <s v="Finalizado"/>
    <s v="MVELASQU"/>
    <d v="2023-06-13T00:00:00"/>
    <d v="2023-06-13T00:00:00"/>
    <s v=" "/>
    <s v="N"/>
    <s v=""/>
    <x v="0"/>
    <s v="Interés general y particular"/>
    <s v="N"/>
    <d v="2023-06-13T00:00:00"/>
    <d v="2023-06-13T00:00:00"/>
    <n v="2"/>
    <n v="15"/>
    <x v="0"/>
    <n v="15"/>
    <s v="cumple"/>
  </r>
  <r>
    <x v="0"/>
    <n v="2023003984"/>
    <x v="110"/>
    <s v="SE SOLICITA PRORROGA DE PLAZO PARA SUBSANAR REQUERIMIENTO DEL RAD. 20230443983 DE LA EMPRESA ETIMARCAS S.A.S. INSCRITO 92745 HECHO POR LA DRA. ELSA CAROLINA GIRALDO OREJUELA"/>
    <s v="A"/>
    <s v="JCOIME"/>
    <s v=" "/>
    <s v="Principal"/>
    <d v="2023-06-13T00:00:00"/>
    <s v="Origino"/>
    <s v="NRESPONS"/>
    <s v="Registros Pub y Redes Emp"/>
    <s v="Juridica"/>
    <s v="Finalizado"/>
    <s v=" "/>
    <s v="Asignado a"/>
    <s v="EGIRALDO"/>
    <s v="Registros Pub y Redes Emp"/>
    <s v="Juridica"/>
    <d v="2023-06-13T00:00:00"/>
    <s v="A"/>
    <s v="PROPONENTES"/>
    <n v="92745"/>
    <n v="20230443983"/>
    <m/>
    <m/>
    <m/>
    <m/>
    <m/>
    <s v="Inscrito"/>
    <m/>
    <s v="CAROLINA AGUIRRE VARGAS"/>
    <s v="6651117"/>
    <s v="contabilidad@etimarcas.com"/>
    <s v="E-mail"/>
    <s v="3160246492"/>
    <s v="3 Peticiones"/>
    <x v="3"/>
    <s v="Registros Publicos y Redes Emp"/>
    <s v="Derecho de peticion"/>
    <s v="."/>
    <s v="."/>
    <s v="SE CONCEDE PRORROGA HASTA EL 12 DE JULIO DE 2023."/>
    <s v="."/>
    <s v="Finalizado"/>
    <s v="EGIRALDO"/>
    <d v="2023-06-13T00:00:00"/>
    <d v="2023-06-13T00:00:00"/>
    <s v=" "/>
    <s v="N"/>
    <s v=""/>
    <x v="0"/>
    <s v="."/>
    <s v="N"/>
    <d v="2023-06-13T00:00:00"/>
    <d v="2023-06-13T00:00:00"/>
    <n v="1"/>
    <n v="15"/>
    <x v="0"/>
    <n v="15"/>
    <s v="cumple"/>
  </r>
  <r>
    <x v="0"/>
    <n v="2023003986"/>
    <x v="110"/>
    <s v="CERTIFICADO NO FIGURA A NOMBRE DE EDUARDO MANZANO VEGA IDENTIFICADO CON C.C 1.143.855.154 PARA LIBRETA MILITAR"/>
    <s v="A"/>
    <s v="DCOLLAZO"/>
    <s v=" "/>
    <s v="Principal"/>
    <d v="2023-06-13T00:00:00"/>
    <s v="Origino"/>
    <s v="NRESPONS"/>
    <s v="Registros Pub y Redes Emp"/>
    <s v="Back (Registro)"/>
    <s v="Finalizado"/>
    <s v=" "/>
    <s v="Asignado a"/>
    <s v="CMARTINE"/>
    <s v="Registros Pub y Redes Emp"/>
    <s v="Juridica"/>
    <d v="2023-06-13T00:00:00"/>
    <s v="A"/>
    <s v=""/>
    <m/>
    <m/>
    <m/>
    <m/>
    <m/>
    <m/>
    <m/>
    <s v="Sin Identificación"/>
    <n v="1143855154"/>
    <s v="EDUARDO MANZANO VEGA"/>
    <s v=""/>
    <s v="edmanzan@ccc.org.co"/>
    <s v="Presencial Verbal"/>
    <s v="3225839469"/>
    <s v="3 Peticiones"/>
    <x v="0"/>
    <s v="Registros Publicos y Redes Emp"/>
    <s v="Derecho de peticion"/>
    <s v="."/>
    <s v="."/>
    <s v="CONTESTADO CON CARTA 2023-00706 DEL 16 DE JUNIO DE 2023, ASÍ: &quot;MEDIANTE PETICIÓN DEL 13 DE JUNIO DE 2023, SOLICITÓ A ESTA CÁMARA DE COMERCIO UN CERTIFICADO DE NO FIGURA A NOMBRE DE EDUARDO MANZANO VEGA, IDENTIFICADO CON LA CÉDULA DE CIUDADANÍA NO. 1.143.855.15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EDUARDO MANZANO VEGA, IDENTIFICA"/>
    <s v="."/>
    <s v="Finalizado"/>
    <s v="CMARTINE"/>
    <d v="2023-06-16T00:00:00"/>
    <d v="2023-06-16T00:00:00"/>
    <s v=" "/>
    <s v="N"/>
    <s v=""/>
    <x v="0"/>
    <s v="Interés general y particular"/>
    <s v="N"/>
    <d v="2023-06-16T00:00:00"/>
    <d v="2023-06-16T00:00:00"/>
    <n v="4"/>
    <n v="15"/>
    <x v="0"/>
    <n v="15"/>
    <s v="cumple"/>
  </r>
  <r>
    <x v="0"/>
    <n v="2023003988"/>
    <x v="110"/>
    <s v="SE SOLICITA PRORROGA DE PLAZO PARA SUBSANAR REQUERIMIENTO DEL RAD. 20230445420 DE LA EMPRESA GRUPO AZUR S.A.S INSCRITO 129771 HECHO POR EL DR. WILLIAN BURBANO GARCES"/>
    <s v="A"/>
    <s v="JCOIME"/>
    <s v=" "/>
    <s v="Principal"/>
    <d v="2023-06-13T00:00:00"/>
    <s v="Origino"/>
    <s v="NRESPONS"/>
    <s v="Registros Pub y Redes Emp"/>
    <s v="Juridica"/>
    <s v="Finalizado"/>
    <s v=" "/>
    <s v="Asignado a"/>
    <s v="AGALVEZ"/>
    <s v="Registros Pub y Redes Emp"/>
    <s v="Juridica"/>
    <d v="2023-06-13T00:00:00"/>
    <s v="A"/>
    <s v="PROPONENTES"/>
    <n v="129771"/>
    <n v="20230445420"/>
    <m/>
    <m/>
    <m/>
    <m/>
    <m/>
    <s v="Inscrito"/>
    <m/>
    <s v="JHON KEVIN TORRES SALDAÑA"/>
    <s v=""/>
    <s v="asesoriascontableslm7@gmail.com"/>
    <s v="E-mail"/>
    <s v="3117425892"/>
    <s v="3 Peticiones"/>
    <x v="3"/>
    <s v="Registros Publicos y Redes Emp"/>
    <s v="Derecho de peticion"/>
    <s v="."/>
    <s v="."/>
    <s v="13-06-2023: PRORROGA RAD 20230445420 APROBADA."/>
    <s v="."/>
    <s v="Finalizado"/>
    <s v="AGALVEZ"/>
    <d v="2023-06-13T00:00:00"/>
    <d v="2023-06-13T00:00:00"/>
    <s v=" "/>
    <s v="N"/>
    <s v=""/>
    <x v="0"/>
    <s v="."/>
    <s v="N"/>
    <d v="2023-06-13T00:00:00"/>
    <d v="2023-06-13T00:00:00"/>
    <n v="1"/>
    <n v="15"/>
    <x v="0"/>
    <n v="15"/>
    <s v="cumple"/>
  </r>
  <r>
    <x v="0"/>
    <n v="2023003990"/>
    <x v="110"/>
    <s v="EN COMUNICACION DEL DIA 07/06/2023 CON RAD 202360200000132491 DE LA ENTIDAD ICBF DIRECCION REGIONAL VALLE DEL CAUCA GRUPO JURIDICO, SOLICITAN: SI LA SOCIEDAD FUNDACION ARQUITECTONICA ESPERANZA AMBIENTAL CON NIT 900469883, REGISTRA CUOTAS SOCIALES DE PERSONA JURIDICA A SU NOMBRE, Y SI LA INSCRIPCION ESTÁ VIGENTE, QUE SE GENERE INFORMACION CORRESPONDIENTE. LA SOLICITUD LA HACEN AMPARADA EN EL ART. 825-1 DEL ESTADO TRIBUTARIO."/>
    <s v="A"/>
    <s v="FTRUJILL"/>
    <s v=" "/>
    <s v="Obrero"/>
    <d v="2023-06-13T00:00:00"/>
    <s v="Origino"/>
    <s v="NRESPONS"/>
    <s v="Registros Pub y Redes Emp"/>
    <s v="Back (Registro)"/>
    <s v="Finalizado"/>
    <s v=" "/>
    <s v="Asignado a"/>
    <s v="XRIVERA"/>
    <s v="Registros Pub y Redes Emp"/>
    <s v="Back (Registro)"/>
    <d v="2023-06-13T00:00:00"/>
    <s v="A"/>
    <s v="MERCANTIL"/>
    <n v="1097715"/>
    <m/>
    <m/>
    <m/>
    <m/>
    <m/>
    <m/>
    <s v="Inscrito"/>
    <m/>
    <s v="ESPERANZA CLAUDIA BRAVO"/>
    <s v="6024882525"/>
    <s v="janeth.diaz@icbf.gov.co"/>
    <s v="Presencial con Carta"/>
    <s v=""/>
    <s v="3 Peticiones"/>
    <x v="0"/>
    <s v="Registros Publicos y Redes Emp"/>
    <s v="Derecho de peticion"/>
    <s v="."/>
    <s v="."/>
    <s v="2023-00692 SANTIAGO DE CALI, 15 DE JUNIO DE 2023 SEÑORES INSTITUTO COLOMBIANO DE BIENESTAR FAMILIAR ICBF DIRECCIÓN REGIONAL VALLE DEL CAUCA ATENCIÓN: ESPERANZA CLAUDIA BRAVO FUNCIONARIO EJECUTOR JANETH.DIAZ@ICBF.GOV.CO LA CIUDAD CORDIAL SALUDO, DAMOS RESPUESTA AL RADICADO NO. 202360200000132491 DEL 07 DE JUNIO DE 2023, RECIBIDO EN ESTA ENTIDAD EL 13 DE JUNIO DE 2023, SOLICITA: &quot;SI LA FUNDACION ARQUITECTONICA ESPERANZA AMBIENTAL CON NIT. 900469883 REGISTRA CUOTAS SOCIALES DE PERSONA JURÍDICA A SU NOMBRE Y SI LA INSCRIPCIÓN ESTA VIGENTE, QUE SE GENERE INFORMACIÓN CORRESPONDIENTE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
    <s v="."/>
    <s v="Finalizado"/>
    <s v="XRIVERA"/>
    <d v="2023-06-15T00:00:00"/>
    <d v="2023-06-15T00:00:00"/>
    <s v="Janeth.diaz@icbf.gov.co Janeth.diaz@icbf.gov.co.rpost.biz jueves 15/06/2023 8:31 a. m."/>
    <s v="N"/>
    <s v=""/>
    <x v="0"/>
    <s v=""/>
    <s v="N"/>
    <d v="2023-06-15T00:00:00"/>
    <d v="2023-06-15T00:00:00"/>
    <n v="3"/>
    <n v="15"/>
    <x v="0"/>
    <n v="15"/>
    <s v="cumple"/>
  </r>
  <r>
    <x v="0"/>
    <n v="2023003991"/>
    <x v="110"/>
    <s v="SE SOLICITA PRORROGA DE PLAZO PARA SUBSANAR REQUERIMIENTO DEL RAD. 20230443595 DE LA EMPRESA IMPRETICS E.I.C.E. INSCRITO 118396 HECHO POR LA DRA. LADYS ADRIANA BORRERO LARRAHONDO"/>
    <s v="A"/>
    <s v="JCOIME"/>
    <s v=" "/>
    <s v="Principal"/>
    <d v="2023-06-13T00:00:00"/>
    <s v="Origino"/>
    <s v="NRESPONS"/>
    <s v="Registros Pub y Redes Emp"/>
    <s v="Juridica"/>
    <s v="Finalizado"/>
    <s v=" "/>
    <s v="Asignado a"/>
    <s v="LBORRERO"/>
    <s v="Registros Pub y Redes Emp"/>
    <s v="Juridica"/>
    <d v="2023-06-13T00:00:00"/>
    <s v="A"/>
    <s v="PROPONENTES"/>
    <n v="118396"/>
    <n v="20230443595"/>
    <m/>
    <m/>
    <m/>
    <m/>
    <m/>
    <s v="Inscrito"/>
    <m/>
    <s v="FERNANDO CÉSPEDES MARTÍNEZ"/>
    <s v=""/>
    <s v="gerencia@impretics.gov.co"/>
    <s v="E-mail"/>
    <s v=""/>
    <s v="3 Peticiones"/>
    <x v="3"/>
    <s v="Registros Publicos y Redes Emp"/>
    <s v="Derecho de peticion"/>
    <s v="."/>
    <s v="."/>
    <s v="SE CONCEDE PRORROGA AL RADICADO 20230443595 HASTA EL DIA 11/07/2023"/>
    <s v="."/>
    <s v="Finalizado"/>
    <s v="LBORRERO"/>
    <d v="2023-06-13T00:00:00"/>
    <d v="2023-06-13T00:00:00"/>
    <s v=" "/>
    <s v="N"/>
    <s v=""/>
    <x v="0"/>
    <s v="."/>
    <s v="N"/>
    <d v="2023-06-13T00:00:00"/>
    <d v="2023-06-13T00:00:00"/>
    <n v="1"/>
    <n v="15"/>
    <x v="0"/>
    <n v="15"/>
    <s v="cumple"/>
  </r>
  <r>
    <x v="0"/>
    <n v="2023003992"/>
    <x v="110"/>
    <s v="SE SOLICITA PRORROGA DE PLAZO PARA SUBSANAR REQUERIMIENTO DEL RAD. 20230492182 DE LA EMPRESA HOME TV COMUNICACIONES S.A.S. INSCRITO 903622 HECHO POR EL DR FABIAN VELASCO RODRIGUEZ "/>
    <s v="A"/>
    <s v="JCOIME"/>
    <s v=" "/>
    <s v="Principal"/>
    <d v="2023-06-13T00:00:00"/>
    <s v="Origino"/>
    <s v="NRESPONS"/>
    <s v="Registros Pub y Redes Emp"/>
    <s v="Juridica"/>
    <s v="Finalizado"/>
    <s v=" "/>
    <s v="Asignado a"/>
    <s v="AGALVEZ"/>
    <s v="Registros Pub y Redes Emp"/>
    <s v="Juridica"/>
    <d v="2023-06-13T00:00:00"/>
    <s v="A"/>
    <s v="MERCANTIL"/>
    <n v="903622"/>
    <n v="20230492182"/>
    <m/>
    <m/>
    <m/>
    <m/>
    <m/>
    <s v="Inscrito"/>
    <n v="31712873"/>
    <s v="NASLY JOHANNA HERNANDEZ SALCEDO"/>
    <s v="(572) 3876600"/>
    <s v="contacto@netteconecta.com"/>
    <s v="E-mail"/>
    <s v=""/>
    <s v="3 Peticiones"/>
    <x v="3"/>
    <s v="Registros Publicos y Redes Emp"/>
    <s v="Derecho de peticion"/>
    <s v="."/>
    <s v="."/>
    <s v="13-06-2023: PRORROGA RAD 20230492182 APROBADA."/>
    <s v="."/>
    <s v="Finalizado"/>
    <s v="AGALVEZ"/>
    <d v="2023-06-13T00:00:00"/>
    <d v="2023-06-13T00:00:00"/>
    <s v=" "/>
    <s v="N"/>
    <s v=""/>
    <x v="0"/>
    <s v="."/>
    <s v="N"/>
    <d v="2023-06-13T00:00:00"/>
    <d v="2023-06-13T00:00:00"/>
    <n v="1"/>
    <n v="15"/>
    <x v="0"/>
    <n v="15"/>
    <s v="cumple"/>
  </r>
  <r>
    <x v="0"/>
    <n v="2023003996"/>
    <x v="110"/>
    <s v="SE SOLICITA PRORROGA DE PLAZO PARA SUBSANAR REQUERIMIENTO DEL RAD. 20230443881 DE LA EMPRESA INGENIERIA DISEÑO MANTENIMIENTO &amp; PROYECTOS S.A.S. INSCRITO 132089 HECHO POR LA DRA. MAYRA ALEJANDRA BASTIDAS BENAVIDES"/>
    <s v="A"/>
    <s v="JCOIME"/>
    <s v=" "/>
    <s v="Principal"/>
    <d v="2023-06-13T00:00:00"/>
    <s v="Origino"/>
    <s v="no aplica"/>
    <s v="Registros Pub y Redes Emp"/>
    <s v="Juridica"/>
    <s v="Finalizado"/>
    <s v=" "/>
    <s v="Asignado a"/>
    <s v="MBASTIDA"/>
    <s v="Registros Pub y Redes Emp"/>
    <s v="Juridica"/>
    <d v="2023-06-13T00:00:00"/>
    <s v="A"/>
    <s v="PROPONENTES"/>
    <n v="132089"/>
    <n v="20230443881"/>
    <m/>
    <m/>
    <m/>
    <m/>
    <m/>
    <s v="Inscrito"/>
    <n v="38554155"/>
    <s v="DIANA PATRICIA MEDINA OVIEDO"/>
    <s v=""/>
    <s v="gerenciasiac1@gmail.com"/>
    <s v="E-mail"/>
    <s v="3164904644"/>
    <s v="3 Peticiones"/>
    <x v="3"/>
    <s v="Registros Publicos y Redes Emp"/>
    <s v="Derecho de peticion"/>
    <s v="."/>
    <s v="."/>
    <s v="EN EL APLICATIVO DE DEVOLUCIONES FUE REALIZADA LA PRÓRROGA CORRESPONDIENTE, QUEDANDO COMO FECHA DE REQUERIMIENTO EL 10/05/2023 Y COMO FECHA DEL LÍMITE DE LA PRÓRROGA EL 10/07/2023 PQR 3996 POR CORREO DEL 09-06-2023 FUE SOLICITADA "/>
    <s v="."/>
    <s v="Finalizado"/>
    <s v="MBASTIDA"/>
    <d v="2023-06-20T00:00:00"/>
    <d v="2023-06-20T00:00:00"/>
    <s v=" "/>
    <s v="N"/>
    <s v=""/>
    <x v="0"/>
    <s v="Interés general y particular"/>
    <s v="N"/>
    <d v="2023-06-20T00:00:00"/>
    <d v="2023-06-20T00:00:00"/>
    <n v="5"/>
    <n v="15"/>
    <x v="0"/>
    <n v="15"/>
    <s v="cumple"/>
  </r>
  <r>
    <x v="0"/>
    <n v="2023003998"/>
    <x v="110"/>
    <s v="LA SRA ANA VICTORIA OSPINA PAME IDENTIFICADA CON NUMERO DE CEDULA 31531964 PRESENTA DERECHO DE PETICION SOLICITANDO INFORMACION LA CUAL VA RELACIONADA EN EL DOCUMENTO ( CARTA ) PRESENTADO PERSONALMENTE EL CUAL SE ADJUNTA IMAGENES."/>
    <s v="A"/>
    <s v="HMARIN"/>
    <s v=" "/>
    <s v="Principal"/>
    <d v="2023-06-13T00:00:00"/>
    <s v="Origino"/>
    <s v="NRESPONS"/>
    <s v="Registros Pub y Redes Emp"/>
    <s v="Juridica"/>
    <s v="Finalizado"/>
    <s v=" "/>
    <s v="Asignado a"/>
    <s v="MVELASQU"/>
    <s v="Registros Pub y Redes Emp"/>
    <s v="Juridica"/>
    <d v="2023-06-13T00:00:00"/>
    <s v="A"/>
    <s v=""/>
    <m/>
    <m/>
    <m/>
    <m/>
    <m/>
    <m/>
    <m/>
    <s v="Sin Identificación"/>
    <n v="31531964"/>
    <s v="ANA VICTORIA OSPINA PAME"/>
    <s v=""/>
    <s v=""/>
    <s v="Presencial con Carta"/>
    <s v="3042527646"/>
    <s v="3 Peticiones"/>
    <x v="42"/>
    <s v="Registros Publicos y Redes Emp"/>
    <s v="Derecho de peticion"/>
    <s v="."/>
    <s v="."/>
    <s v="EN ATENCIÓN A SU SOLICITUD, PROCEDIMOS A VALIDAR LOS DOS NÚMEROS DE DOCUMENTOS DE IDENTIDAD SUMINISTRADOS POR USTED EN SU ESCRITO EVIDENCIANDO EN NUESTROS REGISTROS, LO SIGUIENTE: DOCUMENTO DE IDENTIDAD NO. 31.531.964: NO SE ENCUENTRAN REGISTROS DE LA PERSONA NATURAL IDENTIFICADA CON ESTE DOCUMENTO, COMO COMERCIANTE. DOCUMENTO DE IDENTIDAD NO. 16.661.440: CON ESTE DOCUMENTO DE IDENTIDAD FIGURA INSCRITO COMO COMERCIANTE PERSONA NATURAL, EL SEÑOR ROBERTO MARTINEZ LASSO, DESDE EL 19 DE MAYO DE 2011 Y CON MATRÍCULA MERCANTIL NO. 587125. EN LOS DATOS COMERCIALES, EL SEÑOR ROBERTO MARTINEZ LASSO, TIENE REPORTADAS LAS DIRECCIONES CR. 4 C NRO. 34-02 Y 34-06 LA DIRECCIÓN DE LA CARRERA 4C NO. 34-02 FUE REPORTADA DESDE EL 31 DE JULIO DEL 2013, COMO DIRECCIÓN COMERCIAL Y DIRECCIÓN PARA NOTIFICACIONES JUDICIALES. SIN EMBARGO, CON LA RENOVACIÓN DEL AÑO 2023, EL SEÑOR ROBERTO MARTINEZ LASSO, REPORTÓ SU DIRECCIÓN COMERCIAL Y DIRECCIÓN PARA NOTIFICACIONES JUDICIALES DE LA SIGUIENTE MANERA EN EL FO"/>
    <s v="."/>
    <s v="Finalizado"/>
    <s v="MVELASQU"/>
    <d v="2023-06-14T00:00:00"/>
    <d v="2023-06-14T00:00:00"/>
    <s v=" "/>
    <s v="N"/>
    <s v=""/>
    <x v="0"/>
    <s v="Interés general y particular"/>
    <s v="N"/>
    <d v="2023-06-14T00:00:00"/>
    <d v="2023-06-14T00:00:00"/>
    <n v="2"/>
    <n v="15"/>
    <x v="0"/>
    <n v="15"/>
    <s v="cumple"/>
  </r>
  <r>
    <x v="0"/>
    <n v="2023004001"/>
    <x v="110"/>
    <s v="SE SOLICITA PRORROGA DE PLAZO PARA SUBSANAR REQUERIMIENTO DEL RAD. 20230468981 DE LA EMPRESA ALFA MONTAJES Y CUBIERTAS S.A.S - AMC S.A.S INSCRITO 94942 HECHO POR LA DRA. ALEXANDRA MUNOZ YUNDA"/>
    <s v="A"/>
    <s v="JCOIME"/>
    <s v=" "/>
    <s v="Principal"/>
    <d v="2023-06-13T00:00:00"/>
    <s v="Origino"/>
    <s v="NRESPONS"/>
    <s v="Registros Pub y Redes Emp"/>
    <s v="Empresario"/>
    <s v="Finalizado"/>
    <s v=" "/>
    <s v="Asignado a"/>
    <s v="AMUNOZY"/>
    <s v="Registros Pub y Redes Emp"/>
    <s v="Juridica"/>
    <d v="2023-06-13T00:00:00"/>
    <s v="A"/>
    <s v="PROPONENTES"/>
    <n v="94942"/>
    <n v="20230468981"/>
    <m/>
    <m/>
    <m/>
    <m/>
    <m/>
    <s v="Inscrito"/>
    <m/>
    <s v="ALFA MONTAJES Y CUBIERTAS S.A.S"/>
    <s v="3755706"/>
    <s v="alfamontajesycubiertas@hotmail.com"/>
    <s v="E-mail"/>
    <s v="3006397448"/>
    <s v="3 Peticiones"/>
    <x v="3"/>
    <s v="Registros Publicos y Redes Emp"/>
    <s v="Derecho de peticion"/>
    <s v="."/>
    <s v="."/>
    <s v="13/06/2023. PRORROGA PROCEDE TENIENDO EN CUENTA QUE LA SOLICITUD DE PRÓRROGA SE HA REALIZADO ANTES DE VENCER EL PLAZO CONCEDIDO, CONFORME A LO ANTERIOR, SE PROCEDE A OTORGAR UNA PRÓRROGA POR TREINTA DÍAS, FECHA FINALIZACIÓN PRÓRROGA 18 DE JULIO DE 2023, PARA RESOLVER EL REQUERIMIENTO CON RADICADO 20230468981"/>
    <s v="."/>
    <s v="Finalizado"/>
    <s v="AMUNOZY"/>
    <d v="2023-06-13T00:00:00"/>
    <d v="2023-06-13T00:00:00"/>
    <s v=" "/>
    <s v="N"/>
    <s v=""/>
    <x v="0"/>
    <s v="Interés general y particular"/>
    <s v="N"/>
    <d v="2023-06-13T00:00:00"/>
    <d v="2023-06-13T00:00:00"/>
    <n v="1"/>
    <n v="15"/>
    <x v="0"/>
    <n v="15"/>
    <s v="cumple"/>
  </r>
  <r>
    <x v="0"/>
    <n v="2023004003"/>
    <x v="110"/>
    <s v="SE SOLICITA PRORROGA DE PLAZO PARA SUBSANAR REQUERIMIENTO DEL RAD. 20230443873 DE LA EMPRESA OSTEOTECH IMPLANTES QUIRÚRGICOS SAS INSCRITO 129606 HECHO POR LA DRA. NAYLA JULIETH MENZA CASTANEDA"/>
    <s v="A"/>
    <s v="JCOIME"/>
    <s v=" "/>
    <s v="Principal"/>
    <d v="2023-06-13T00:00:00"/>
    <s v="Origino"/>
    <s v="NRESPONS"/>
    <s v="Registros Pub y Redes Emp"/>
    <s v="Juridica"/>
    <s v="Finalizado"/>
    <s v=" "/>
    <s v="Asignado a"/>
    <s v="NMENZA"/>
    <s v="Registros Pub y Redes Emp"/>
    <s v="Juridica"/>
    <d v="2023-06-13T00:00:00"/>
    <s v="A"/>
    <s v="PROPONENTES"/>
    <n v="129606"/>
    <n v="20230443873"/>
    <m/>
    <m/>
    <m/>
    <m/>
    <m/>
    <s v="Inscrito"/>
    <m/>
    <s v=" JANNETTE SALDARRIAGA GRONNER"/>
    <s v=""/>
    <s v="nanagronner@gmail.com"/>
    <s v="E-mail"/>
    <s v=""/>
    <s v="3 Peticiones"/>
    <x v="3"/>
    <s v="Registros Publicos y Redes Emp"/>
    <s v="Derecho de peticion"/>
    <s v="."/>
    <s v="."/>
    <s v="SE CONCEDE PRORROGA HATA EL 12 DE JULIO DE 2023 20230443873"/>
    <s v="."/>
    <s v="Finalizado"/>
    <s v="NMENZA"/>
    <d v="2023-06-13T00:00:00"/>
    <d v="2023-06-13T00:00:00"/>
    <s v=" "/>
    <s v="N"/>
    <s v=""/>
    <x v="0"/>
    <s v="."/>
    <s v="N"/>
    <d v="2023-06-13T00:00:00"/>
    <d v="2023-06-13T00:00:00"/>
    <n v="1"/>
    <n v="15"/>
    <x v="0"/>
    <n v="15"/>
    <s v="cumple"/>
  </r>
  <r>
    <x v="0"/>
    <n v="2023004005"/>
    <x v="110"/>
    <s v="EN COMUNICACION DEL DIA 12-06-2023,REMITIDA POR EMAIL EL DIA 13-03-2023,CON RAD GS-2023-037632 DE LA ENTIDAD NACION-MINISTERIO DE DEFENSA-POLICIA NACIONAL CARTAGENA BOLIVAR, SOLICITAN: TENGAN A BIEN INFORMAR LA DIRECCION DE RESIDENCIA, TELEFONOS, CORREO ELCTRONICO, EMPRESA O ACTIVIDADES COMERCIALES Y DEMÁS DATOS QUE FIGUREN EN LLA BASE DE DATOS DE LA SIGUIENTE PERSONA: ESTEPHANIE ACOSTA VIVEROS CON CC 1.144.044.081 ASÍ LO INDICA EN EL OFICIO, SE CONSULTA # DE CC Y NO ARROJA INFORMACION, POR LA PAG. DE LA DIAN EL # DE CC ARROJA NOMBRE DE PERSONA DIFERENTE."/>
    <s v="A"/>
    <s v="FTRUJILL"/>
    <s v=" "/>
    <s v="Obrero"/>
    <d v="2023-06-13T00:00:00"/>
    <s v="Origino"/>
    <s v="NRESPONS"/>
    <s v="Registros Pub y Redes Emp"/>
    <s v="Back (Registro)"/>
    <s v="Finalizado"/>
    <s v=" "/>
    <s v="Asignado a"/>
    <s v="XRIVERA"/>
    <s v="Registros Pub y Redes Emp"/>
    <s v="Back (Registro)"/>
    <d v="2023-06-13T00:00:00"/>
    <s v="A"/>
    <s v="NO APLICA"/>
    <m/>
    <m/>
    <m/>
    <m/>
    <m/>
    <m/>
    <m/>
    <s v="Sin Identificación"/>
    <m/>
    <s v="INTENDENTE JEFE YAMILE ALARCON PEREZ"/>
    <s v=""/>
    <s v="mecar-grune@policia.gov.co"/>
    <s v="E-mail"/>
    <s v="3007167120"/>
    <s v="3 Peticiones"/>
    <x v="0"/>
    <s v="Registros Publicos y Redes Emp"/>
    <s v="Derecho de peticion"/>
    <s v="."/>
    <s v="."/>
    <s v="2023-00693 SANTIAGO DE CALI, 15 DE JUNIO DE 2023 SEÑORES MINISTERIO DE DEFENSA NACIONAL POLICIA NACIONAL ATENCIÓN: INTENDENTE JEFE YAMILE ALARCON PEREZ RESPONSABLE DE PRUEBAS MECAR-GRUNE@POLICIA.GOV.CO CARTAGENA DE INDIAS CORDIAL SALUDO, DAMOS RESPUESTA A SU OFICIO GS - 2023- 03/DEBOL UNDEJ 14.13 NO DE PROCESO 13001-33-33-013-2013-00282-00 DEL 12 DE JUNIO DE 2023, RECIBIDO EN ESTA ENTIDAD EL 13 DE JUNIO DE 2023, EN EL QUE SOLICITA: &quot;INFORMAR LA DIRECCIÓN DE RESIDENCIA, TELÉFONOS, CORREO ELECTRÓNICO, EMPRESAS O ACTIVIDADES COMERCIALES REGISTRADAS Y DEMÁS DATOS, QUE LE FIGUREN REGISTRADOS EN SUS BASES DE DATOS A LA SIGUIENTE PERSONA EN CALIDAD DE USUARIO DE SUS SERVICI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s v="."/>
    <s v="Finalizado"/>
    <s v="XRIVERA"/>
    <d v="2023-06-15T00:00:00"/>
    <d v="2023-06-15T00:00:00"/>
    <s v="mecar-grune@policia.gov.co mecar-grune@policia.gov.co.rspot.biz jueves 15/06/2023 8:48 a. m."/>
    <s v="N"/>
    <s v=""/>
    <x v="0"/>
    <s v=""/>
    <s v="N"/>
    <d v="2023-06-15T00:00:00"/>
    <d v="2023-06-15T00:00:00"/>
    <n v="3"/>
    <n v="15"/>
    <x v="0"/>
    <n v="15"/>
    <s v="cumple"/>
  </r>
  <r>
    <x v="0"/>
    <n v="2023004009"/>
    <x v="110"/>
    <s v="SE SOLICITA PRORROGA DE PLAZO PARA SUBSANAR REQUERIMIENTO DEL RAD. 20230443872 DE LA EMPRESA H2Q INGENIERIA S.A.S. INSCRITO 93725 HECHO POR LA DRA. ALEXANDRA MUÑOZ YUNDA "/>
    <s v="A"/>
    <s v="JCOIME"/>
    <s v=" "/>
    <s v="Principal"/>
    <d v="2023-06-13T00:00:00"/>
    <s v="Origino"/>
    <s v="NRESPONS"/>
    <s v="Registros Pub y Redes Emp"/>
    <s v="Empresario"/>
    <s v="Finalizado"/>
    <s v=" "/>
    <s v="Asignado a"/>
    <s v="AMUNOZY"/>
    <s v="Registros Pub y Redes Emp"/>
    <s v="Juridica"/>
    <d v="2023-06-13T00:00:00"/>
    <s v="A"/>
    <s v="PROPONENTES"/>
    <n v="93725"/>
    <n v="20230443872"/>
    <m/>
    <m/>
    <m/>
    <m/>
    <m/>
    <s v="Inscrito"/>
    <m/>
    <s v="ALEJANDRO ESCOBAR ZAPATA"/>
    <s v="3885216"/>
    <s v="h2qcolombia@gmail.com"/>
    <s v="E-mail"/>
    <s v="3006112168"/>
    <s v="3 Peticiones"/>
    <x v="3"/>
    <s v="Registros Publicos y Redes Emp"/>
    <s v="Derecho de peticion"/>
    <s v="."/>
    <s v="."/>
    <s v="AMUNOZY. 14/06/2023. PRORROGA PROCEDE EL DÍA DE AYER 13/06/2023 ME FUE NOTIFICADO POR EL AUXILIAR DE REGISTRO EL CORREO ELECTRÓNICO ENVIADO POR EL PROPONENTE EL DÍA 9 DE JUNIO DE 2023, POR EL CUAL SOLICITA PRORROGA. PROCEDÍ A DOCUMENTAR PQR 2023003978 CONFORME LA INSTRUCCIÓN VIGENTE. TENIENDO EN CUENTA QUE LA SOLICITUD DE PRÓRROGA SE HA REALIZADO ANTES DE VENCER EL PLAZO CONCEDIDO, CONFORME A LA NORMATIVIDAD VIGENTE, SE PROCEDE A OTORGAR UNA PRÓRROGA POR TREINTA DÍAS, FECHA FINALIZACIÓN PRÓRROGA 209 DE JULIO DE 2023, PARA RESOLVER EL REQUERIMIENTO CON RADICADO 20230443872. "/>
    <s v="."/>
    <s v="Finalizado"/>
    <s v="AMUNOZY"/>
    <d v="2023-06-14T00:00:00"/>
    <d v="2023-06-14T00:00:00"/>
    <s v=" "/>
    <s v="N"/>
    <s v=""/>
    <x v="0"/>
    <s v="Interés general y particular"/>
    <s v="N"/>
    <d v="2023-06-14T00:00:00"/>
    <d v="2023-06-14T00:00:00"/>
    <n v="2"/>
    <n v="15"/>
    <x v="0"/>
    <n v="15"/>
    <s v="cumple"/>
  </r>
  <r>
    <x v="0"/>
    <n v="2023004011"/>
    <x v="110"/>
    <s v="EN COMUNICACION DEL DIA 09 JUNIO 2023 ENVIADO POR EMAIL A CONTACTO CCC EL SR CAMILO ERNESTO NUNEZ HENAO MEDIANTE DERECHO DE PETICION SOLICITA A USTED(ES) SE ME CERTIFIQUE LA RAZÓN POR LA CUAL LOS REPRESENTANTES LEGALES DEL BANCO DE OCCIDENTE S.A. NIT 890.300.279-4, EN ESPECÍFICO, EL DR. JUAN MANUEL MONTENEGRO HERNANDEZ CC 1113688382, NO APARECEN EXPRESAMENTE REFERENCIADOS EN EL CERTIFICADO DE EXISTENCIA Y REPRESENTACIÓN LEGAL. EN ESE SENTIDO, ADEMÁS SOLICITO SE SIRVA INCLUIR DICHA INFORMACIÓN EN EL CERTIFICADO DE EXISTENCIA Y REPRESENTACIÓN LEGAL DEL BANCO DE OCCIDENTE S.A., EN ESPECIAL, SE CONSIGNE DE MANERA EXPRESA EL NOMBRE DEL SEÑOR JUAN MANUEL MONTENEGRO HERNANDEZ CC 1113688382 SE INFORME EL POR QUÉ, AL MOMENTO DE EXPEDIRSE UN CERTIFICADO DE EXISTENCIA Y REPRESENTACIÓN LEGAL NO SE REFERENCIA DICHO ASPECTO CON ESE NOMBRE PUNTUAL, Y EN SU LUGAR, APARECE EL NOMBRE COMO CERTIFICADO DE INSCRIPCIÓN DE DOCUMENTOS"/>
    <s v="A"/>
    <s v="LNDELGAD"/>
    <s v=" "/>
    <s v="Principal"/>
    <d v="2023-06-13T00:00:00"/>
    <s v="Origino"/>
    <s v="NRESPONS"/>
    <s v="Registros Pub y Redes Emp"/>
    <s v="Juridica"/>
    <s v="Finalizado"/>
    <s v=" "/>
    <s v="Asignado a"/>
    <s v="MVELASQU"/>
    <s v="Registros Pub y Redes Emp"/>
    <s v="Juridica"/>
    <d v="2023-06-13T00:00:00"/>
    <s v="A"/>
    <s v="MERCANTIL"/>
    <n v="2448"/>
    <n v="20230604123"/>
    <m/>
    <m/>
    <m/>
    <m/>
    <m/>
    <s v="Inscrito"/>
    <n v="93134714"/>
    <s v="CAMILO ERNESTO NUÑEZ HENAO"/>
    <s v=""/>
    <s v="cna.bancodeoccidente@gmail.com"/>
    <s v="E-mail"/>
    <s v=""/>
    <s v="3 Peticiones"/>
    <x v="5"/>
    <s v="Registros Publicos y Redes Emp"/>
    <s v="Derecho de peticion"/>
    <s v="."/>
    <s v="."/>
    <s v="PARTICULARMENTE, Y CON EL FIN DE RESPONDER A SU PRIMERA PREGUNTA, LE INFORMAMOS QUE ES LA SUPERINTENDENCIA FINANCIERA QUIEN EXPIDE CON FUNDAMENTO EN LOS ARTÍCULOS 53 Y 74 DE LA LEY 663 DE 1993, COMPILADO EN EL DECRETO 1074 DE 2015, EL CERTIFICADO DE REPRESENTACIÓN LEGAL DE LAS SOCIEDADES SOMETIDAS A SU VIGILANCIA, PUES ES ANTE DICHA ENTIDAD QUE SE REGISTRAN SUS REPRESENTANTES LEGALES Y NO ANTE LA CÁMARA DE COMERCIO. EN TAL SENTIDO, Y AL NO RESULTAR DE COMPETENCIA DE LAS CÁMARAS DE COMERCIO LA INSCRIPCIÓN DE LOS NOMBRAMIENTOS REPRESENTANTES LEGALES DE ESTAS SOCIEDADES, ESTOS NO SE VERÁN REFLEJADOS EN EL CERTIFICADO DE INSCRIPCIÓN DE DOCUMENTOS QUE SE EMITA POR PARTE DE LAS CÁMARAS DE COMERCIO, PUES ESTAS SOLO CERTIFICARÁN LA EXISTENCIA Y DEMÁS ACTOS Y DOCUMENTOS QUE NO ESTÉN RELACIONADOS CON DICHA REPRESENTACIÓN. PARA RESPONDER A SU SEGUNDA PREGUNTA, LE INFORMAMOS IGUALMENTE QUE EL ANEXO 2 DEL INSTRUCTIVO PARA LOS CERTIFICADOS QUE EXPIDEN LAS CÁMARAS DE COMERCIO, DE LA CIRCULAR EXTE"/>
    <s v="."/>
    <s v="Finalizado"/>
    <s v="SORTIZ"/>
    <d v="2023-06-15T00:00:00"/>
    <d v="2023-06-15T00:00:00"/>
    <s v=" "/>
    <s v="N"/>
    <s v=""/>
    <x v="0"/>
    <s v="Interés general y particular"/>
    <s v="N"/>
    <d v="2023-06-15T00:00:00"/>
    <d v="2023-06-15T00:00:00"/>
    <n v="3"/>
    <n v="15"/>
    <x v="0"/>
    <n v="15"/>
    <s v="cumple"/>
  </r>
  <r>
    <x v="0"/>
    <n v="2023004012"/>
    <x v="110"/>
    <s v="SE SOLICITA PRORROGA DE PLAZO PARA SUBSANAR REQUERIMIENTO DEL RAD. 20230448761 DE LA EMPRESA DEMOLICIONES ATILA IMPLOSION S.A.S INSCRITO 95281 HECHO POR EL DR. SANTIAGO ALBAN FIGUEROA"/>
    <s v="A"/>
    <s v="JCOIME"/>
    <s v=" "/>
    <s v="Principal"/>
    <d v="2023-06-13T00:00:00"/>
    <s v="Origino"/>
    <s v="NRESPONS"/>
    <s v="Registros Pub y Redes Emp"/>
    <s v="Juridica"/>
    <s v="Finalizado"/>
    <s v=" "/>
    <s v="Asignado a"/>
    <s v="SALBAN"/>
    <s v="Registros Pub y Redes Emp"/>
    <s v="Juridica"/>
    <d v="2023-06-13T00:00:00"/>
    <s v="A"/>
    <s v="PROPONENTES"/>
    <n v="95281"/>
    <n v="20230448761"/>
    <m/>
    <m/>
    <m/>
    <m/>
    <m/>
    <s v="Inscrito"/>
    <m/>
    <s v="HERNAN F. VALDIVIESO Q."/>
    <s v="3974569"/>
    <s v="hernan@atilaingenieria.com"/>
    <s v="E-mail"/>
    <s v="3104743794"/>
    <s v="3 Peticiones"/>
    <x v="3"/>
    <s v="Registros Publicos y Redes Emp"/>
    <s v="Derecho de peticion"/>
    <s v="."/>
    <s v="."/>
    <s v="SE CONCEDE PRÓRROGA DE PQR 2023004012 HASTA EL 15 DE JULIO DEL 2023."/>
    <s v="."/>
    <s v="Finalizado"/>
    <s v="SALBAN"/>
    <d v="2023-06-13T00:00:00"/>
    <d v="2023-06-13T00:00:00"/>
    <s v=" "/>
    <s v="N"/>
    <s v=""/>
    <x v="0"/>
    <s v="."/>
    <s v="N"/>
    <d v="2023-06-13T00:00:00"/>
    <d v="2023-06-13T00:00:00"/>
    <n v="1"/>
    <n v="15"/>
    <x v="0"/>
    <n v="15"/>
    <s v="cumple"/>
  </r>
  <r>
    <x v="0"/>
    <n v="2023004014"/>
    <x v="110"/>
    <s v="EN COMUNICACION DEL DIA 13 JUNIO 2023 ENVIADO POR EMAIL A CONTACTO CCC MEDIANTE DERECHO DE PETICION EL SR JAIRO ENRIQUE ANGARITA FEO SOLICITA QUE SE ADELANTE LAS INVESTIGACIONES POR PARTE DE LA SUPERINTENDENCIA DE SOCIEDADES AL TENOR DE LO DISPUESTO EN EL ARTÍCULO 88 DEL CÓDIGO DE COMERCIO Y SE ORDENE LAENTREGA DEL CERTIFICADO Y SE SURTAN LAS ACCIONES CORRESPONDIENTES PARA QUE EL CASO NO SE SIGA PRESENTANDO. RADICADO NÚMERO 20230576075"/>
    <s v="A"/>
    <s v="LNDELGAD"/>
    <s v=" "/>
    <s v="Principal"/>
    <d v="2023-06-13T00:00:00"/>
    <s v="Origino"/>
    <s v="NRESPONS"/>
    <s v="Registros Pub y Redes Emp"/>
    <s v="Juridica"/>
    <s v="Finalizado"/>
    <s v=" "/>
    <s v="Asignado a"/>
    <s v="MVELASQU"/>
    <s v="Registros Pub y Redes Emp"/>
    <s v="Juridica"/>
    <d v="2023-06-13T00:00:00"/>
    <s v="A"/>
    <s v="MERCANTIL"/>
    <n v="548516"/>
    <n v="20230576075"/>
    <m/>
    <m/>
    <m/>
    <m/>
    <m/>
    <s v="Inscrito"/>
    <n v="5993928"/>
    <s v="JAIRO ENRIQUE ANGARITA FEO"/>
    <s v=""/>
    <s v="jairoangarita@dr.com"/>
    <s v="E-mail"/>
    <s v="3143866121"/>
    <s v="3 Peticiones"/>
    <x v="30"/>
    <s v="Registros Publicos y Redes Emp"/>
    <s v="Derecho de peticion"/>
    <s v="."/>
    <s v="."/>
    <s v="CON RELACIÓN AL REGISTRO MERCANTIL, LOS ENTES CAMERALES SE DEBEN LIMITAR A LOS PARÁMETROS DEFINIDOS EN LA LEY APLICABLE, ESPECÍFICAMENTE AL CÓDIGO DE COMERCIO, A LA CIRCULAR EXTERNA NO. 100-000002 DEL 25 DE ABRIL DE 2022 DE LA SUPERINTENDENCIA DE SOCIEDADES, Y A LAS DEMÁS NORMAS QUE NO LE SEAN CONTRARIAS. EN ATENCIÓN A SU SOLICITUD PUNTUAL, LE INFORMAMOS QUE REVISADA LA TRAZABILIDAD DE LA RADICACIÓN NO. 20230576075 CORRESPONDIENTE A LA SOLICITUD DE UN CERTIFICADO ESPECIAL DE LA SOCIEDAD SERVICIOS ROOSEVELT S.A., LA MISMA SE ENCUENTRA EN ESTADO &quot;FINALIZADO&quot; DESDE EL DÍA DE AYER. DICHO CERTIFICADO FUE REMITIDO A SU CORREO EL MISMO DÍA, PARA LO CUAL SE ADJUNTA EVIDENCIA. NO OBSTANTE, ES IMPORTANTE RECORDARLE QUE LAS SOLICITUDES QUE SE RADIQUEN ANTE LAS CÁMARAS DE COMERCIO TIENEN COMO TIEMPOS DE RESPUESTA, LOS QUINCE (15) DÍAS HÁBILES QUE ESTABLECE EL ARTÍCULO 14 DEL CÓDIGO DE PROCEDIMIENTO ADMINISTRATIVO Y DE LO CONTENCIOSO ADMINISTRATIVO, POR LO QUE PARA EL CASO PARTICULAR, ESTA CÁMARA"/>
    <s v="."/>
    <s v="Finalizado"/>
    <s v="MVELASQU"/>
    <d v="2023-06-14T00:00:00"/>
    <d v="2023-06-14T00:00:00"/>
    <s v=" "/>
    <s v="N"/>
    <s v=""/>
    <x v="0"/>
    <s v="Interés general y particular"/>
    <s v="N"/>
    <d v="2023-06-14T00:00:00"/>
    <d v="2023-06-14T00:00:00"/>
    <n v="2"/>
    <n v="15"/>
    <x v="0"/>
    <n v="15"/>
    <s v="cumple"/>
  </r>
  <r>
    <x v="0"/>
    <n v="2023004016"/>
    <x v="110"/>
    <s v="EN COMUNICACION DEL DIA 09/06/2023 CON DOCUMENTO PRIVADO DE LA LEIDY JHOANA PIEDRAHITA ESCOBAR IDENTIFICADAD CON CC 1030637375 DE BOGOTÁ,SIENDO LA R.L DE LA SOCIEDAD A COMETPACOL SAS,IDENTIFICADA CON NIT 901333068-8 SOLICITA: SE LE ENTREGUE COPIA DE LOS LIBROS INSCRITOS ANTE CAMARA DE COMERCIO DE CALI, BAJO LA MATRICULA 1059195 - 16 DEL 31 -07-2019, EN CASO DE NO HABERSE REALIZADO INSCRIPCION DE DICHOS LIBROS, LE SEA INFORMADO POR LOS SIGUIENTES CORREOS: JPRNEIVA2@HOTMAIL.COM - PIEDRAHITALEIDY6@GMAIL.COM "/>
    <s v="A"/>
    <s v="FTRUJILL"/>
    <s v=" "/>
    <s v="Obrero"/>
    <d v="2023-06-13T00:00:00"/>
    <s v="Origino"/>
    <s v="NRESPONS"/>
    <s v="Registros Pub y Redes Emp"/>
    <s v="Back (Registro)"/>
    <s v="Finalizado"/>
    <s v=" "/>
    <s v="Asignado a"/>
    <s v="XRIVERA"/>
    <s v="Registros Pub y Redes Emp"/>
    <s v="Back (Registro)"/>
    <d v="2023-06-13T00:00:00"/>
    <s v="A"/>
    <s v="MERCANTIL"/>
    <n v="1059195"/>
    <m/>
    <m/>
    <m/>
    <m/>
    <m/>
    <m/>
    <s v="Inscrito"/>
    <n v="1030637375"/>
    <s v="LEIDY JHOANA PIEDRAHITA ESCOBAR"/>
    <s v="3125815025"/>
    <s v="jprneiva2@hotmail.com"/>
    <s v="E-mail"/>
    <s v="3113452088"/>
    <s v="3 Peticiones"/>
    <x v="0"/>
    <s v="Registros Publicos y Redes Emp"/>
    <s v="Derecho de peticion"/>
    <s v="."/>
    <s v="."/>
    <s v="2023-00586 SANTIAGO DE CALI, 15 DE JUNIO DE 2023 SEÑORA LEIDY JHOANA PIEDRAHITA ESCOBAR JPRNEIVA2@HOTMAIL.COM PIEDRAHITALEIDY6@GMAIL.COM LA CIUDAD CORDIAL SALUDO, MEDIANTE ESCRITO DEL 09 DE JUNIO DE 2023, RADICADO EN ESTA ENTIDAD EL 13 DE JUNIO DEL MISMO AÑO, SOLICITÓ: &quot;SEA ENTREGADA LA COPIA DE LOS LIBROS INSCRITOS ANTE LA CÁMARA DE COMERCIO DE CALI BAJO LA MATRÍCULA 1059195-16 DEL 31 DE JULIO DE 2019, EN CASO DE QUE NO SE HAYA REALIZADO LA INSCRIPCIÓN DE LOS LIBRO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
    <s v="."/>
    <s v="Finalizado"/>
    <s v="XRIVERA"/>
    <d v="2023-06-15T00:00:00"/>
    <d v="2023-06-15T00:00:00"/>
    <s v="jprneiva2@hotmail.com piedrahitaleidy6@gmail.com jueves 15/06/2023 11:01 a. m. "/>
    <s v="N"/>
    <s v=""/>
    <x v="0"/>
    <s v="Interés general y particular"/>
    <s v="N"/>
    <d v="2023-06-15T00:00:00"/>
    <d v="2023-06-15T00:00:00"/>
    <n v="3"/>
    <n v="15"/>
    <x v="0"/>
    <n v="15"/>
    <s v="cumple"/>
  </r>
  <r>
    <x v="0"/>
    <n v="2023004020"/>
    <x v="110"/>
    <s v="EN COMUNICACION DEL DIA 09 JUNIO 2023 ENVIADO POR EMAIL A CONTACTO CCC EL SR DIEGO LEONARDO VALDES RODRIGUEZ CC 10523222 SOLICITA CONOCER SI LA CORPORACIÓN DE EDUCACIÓN SUPERIOR MIGUEL CAMACHO PERTENECE A LA CÁMARA DE COMERCIO Y ADQUIRIR EL CORRESPONDIENTE CERTIFICADO."/>
    <s v="A"/>
    <s v="LNDELGAD"/>
    <s v=" "/>
    <s v="Principal"/>
    <d v="2023-06-13T00:00:00"/>
    <s v="Origino"/>
    <s v="NRESPONS"/>
    <s v="Registros Pub y Redes Emp"/>
    <s v="Back (Registro)"/>
    <s v="Finalizado"/>
    <s v=" "/>
    <s v="Asignado a"/>
    <s v="ECUARTAS"/>
    <s v="Registros Pub y Redes Emp"/>
    <s v="Back (Registro)"/>
    <d v="2023-06-13T00:00:00"/>
    <s v="A"/>
    <s v="NO APLICA"/>
    <m/>
    <m/>
    <m/>
    <m/>
    <m/>
    <m/>
    <m/>
    <s v="Sin Identificación"/>
    <n v="10523222"/>
    <s v="DIEGO LEONARDO VALDES RODRIGUEZ"/>
    <s v=""/>
    <s v="dleonardo502@gmail.com"/>
    <s v="E-mail"/>
    <s v="3006444948"/>
    <s v="3 Peticiones"/>
    <x v="0"/>
    <s v="Registros Publicos y Redes Emp"/>
    <s v="Derecho de peticion"/>
    <s v="."/>
    <s v="."/>
    <s v="2023-00718 SANTIAGO DE CALI, 20 DE JUNIO DE 2023 SEÑOR DIEGO LEONARDO VALDES RODRIGUEZ DLEONARDO502@GMAIL.COM LA CIUDAD CORDIAL SALUDO, MEDIANTE CORREO ELECTRÓNICO DEL 9 DE JUNIO DE 2023, RECIBIDO EN ESTA ENTIDAD EL MISMO DÍA, SOLICITÓ: &quot;CONOCER SI LA CORPORACIÓN DE EDUCACIÓN SUPERIOR MIGUEL CAMACHO PERTENECE A LA CÁMARA DE COMERCIO Y ADQUIRIR EL CORRESPONDIENTE CERTIFIC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
    <s v="."/>
    <s v="Finalizado"/>
    <s v="ECUARTAS"/>
    <d v="2023-06-20T00:00:00"/>
    <d v="2023-06-20T00:00:00"/>
    <s v="'dleonardo502@gmail.com.rpost.biz' martes 20/06/2023 9:39 a. m"/>
    <s v="N"/>
    <s v=""/>
    <x v="0"/>
    <s v=""/>
    <s v="N"/>
    <d v="2023-06-20T00:00:00"/>
    <d v="2023-06-20T00:00:00"/>
    <n v="5"/>
    <n v="15"/>
    <x v="0"/>
    <n v="15"/>
    <s v="cumple"/>
  </r>
  <r>
    <x v="0"/>
    <n v="2023004023"/>
    <x v="110"/>
    <s v="EN COMUNICACION DEL DIA 13/06/2023 POR DOC.PRIVADO, LA ENTIDAD EMPRESA DE VIGILANCIA Y SEGURIDAD PRIVADA MAYAS LTDA CON NIT 901303048,POR MEDIO DE EMAIL SOLICITA DE MANERA RESPETUOSA POSIBLE, SE LE SUMINISTRE COPIA DEL DOCUMENTO PRIVADO DE CONSTITUCIÓN DE LA SOCIEDAD, LOS ESTATUTOS INSCRITOS Y LAS ACTAS QUE REPOSEN EN SUS ARCHIVOS A NOMBRE DE LA EMPRESA TARES INGENIERIA S.A.S IDENTIFICADA CON NIT. 901.296.458-8 Y SE LE ENTREGUE PERSONALMENTE O POR MEDIO AL CORREO ELECTRÓNICO. AL SR. YESID DE JESUS POSADA ASEVEDO CON CC 71276435."/>
    <s v="A"/>
    <s v="FTRUJILL"/>
    <s v=" "/>
    <s v="Obrero"/>
    <d v="2023-06-13T00:00:00"/>
    <s v="Origino"/>
    <s v="NRESPONS"/>
    <s v="Registros Pub y Redes Emp"/>
    <s v="Back (Registro)"/>
    <s v="Finalizado"/>
    <s v=" "/>
    <s v="Asignado a"/>
    <s v="XRIVERA"/>
    <s v="Registros Pub y Redes Emp"/>
    <s v="Back (Registro)"/>
    <d v="2023-06-13T00:00:00"/>
    <s v="A"/>
    <s v="MERCANTIL"/>
    <n v="1054821"/>
    <m/>
    <m/>
    <m/>
    <m/>
    <m/>
    <m/>
    <s v="Inscrito"/>
    <n v="71276435"/>
    <s v="YESID DE JESUS POSADA ASEVEDO"/>
    <s v=""/>
    <s v="GERENCIA@MAYASLTDA.COM"/>
    <s v="E-mail"/>
    <s v="3138594126"/>
    <s v="3 Peticiones"/>
    <x v="0"/>
    <s v="Registros Publicos y Redes Emp"/>
    <s v="Derecho de peticion"/>
    <s v="."/>
    <s v="."/>
    <s v="2023-00694 SANTIAGO DE CALI, 15 DE JUNIO DE 2023 SEÑOR YESID DE JESUS POSADA ASEVEDO GERENCIA@MAYASLTDA.COM PASTO CORDIAL SALUDO, MEDIANTE COMUNICACIÓN DEL 13 DE JUNIO DE 2023, RECIBIDO EN ESTA ENTIDAD EL 13 DE JUNIO DEL MISMO AÑO, SOLICITÓ: &quot;SE ME SUMINISTRE COPIA DEL DOCUMENTO PRIVADO DE CONSTITUCIÓN DE LA SOCIEDAD, LOS ESTATUTOS INSCRITOS Y LAS ACTAS QUE REPOSEN EN SUS ARCHIVOS A NOMBRE DE LA EMPRESA TARES INGENIERIA S.A.S IDENTIFICADA CON NIT. 901.296.458-8 Y SE ME ENTREGUÉ PERSONALMENTE O POR MEDIO DE MI CORREO ELECTRÓNIC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
    <s v="."/>
    <s v="Finalizado"/>
    <s v="XRIVERA"/>
    <d v="2023-06-15T00:00:00"/>
    <d v="2023-06-15T00:00:00"/>
    <s v="gerencia@mayasltda.com gerencia@mayasltda.com.rpost.biz jueves 15/06/2023 11:34 a. m."/>
    <s v="N"/>
    <s v=""/>
    <x v="0"/>
    <s v="Interés general y particular"/>
    <s v="N"/>
    <d v="2023-06-15T00:00:00"/>
    <d v="2023-06-15T00:00:00"/>
    <n v="3"/>
    <n v="15"/>
    <x v="0"/>
    <n v="15"/>
    <s v="cumple"/>
  </r>
  <r>
    <x v="0"/>
    <n v="2023004024"/>
    <x v="110"/>
    <s v="EN COMUNICACION DEL DIA 10 JUNIO 2023 ENVIADO POR EMAIL A CONTACTO CCC MEDIANTE DERECHO DE PETICION SOLICITA BASE DE DATOS DE COMERCIANTES INDEPENDIENTES Y EMPRESAS CON NOMBRE DE REPRESENTANTE LEGAL DE SU CIUDAD PARA REALIZAR UN PROYECTO, LA SOLICITUD A REQUERIR ES NOMBRE DEL PROPIETARIO Y/O REPRESENTANTE LEGAL, NOMBRE DEL ESTABLECIMIENTO COMERCIAL, NÚMERO DE IDENTIFICACIÓN, DIRECCIÓN DEL ESTABLECIMIENTO, CÓDIGO DE ACTIVIDAD COMERCIAL, IDENTIFICACIÓN DEL ESTABLECIMIENTOS COMERCIAL, NÚMERO DE TELÉFONO Y CORREO ELECTRÓNICO. EN CONFORMIDAD CON LO SOLICITADO CON BASE DE DATOS DONDE CONSTE LOS COMERCIANTES (PERSONAS NATURALES Y JURÍDICAS) Y LOS ESTABLECIMIENTOS DE COMERCIO ACTIVOS Y RENOVADOS AÑO 2022 EN EL REGISTRO MERCANTIL DE SU CÁMARA DE COMERCIO."/>
    <s v="A"/>
    <s v="LNDELGAD"/>
    <s v=" "/>
    <s v="Principal"/>
    <d v="2023-06-13T00:00:00"/>
    <s v="Origino"/>
    <s v="NRESPONS"/>
    <s v="Registros Pub y Redes Emp"/>
    <s v="Back (Registro)"/>
    <s v="Finalizado"/>
    <s v=" "/>
    <s v="Asignado a"/>
    <s v="XRIVERA"/>
    <s v="Registros Pub y Redes Emp"/>
    <s v="Back (Registro)"/>
    <d v="2023-06-13T00:00:00"/>
    <s v="A"/>
    <s v="NO APLICA"/>
    <m/>
    <m/>
    <m/>
    <m/>
    <m/>
    <m/>
    <m/>
    <s v="Sin Identificación"/>
    <n v="49608690"/>
    <s v="YENNIS NAVARRO PARDO"/>
    <s v=""/>
    <s v="suarezsalamancakarolina@gmail.com"/>
    <s v="E-mail"/>
    <s v="3118400952"/>
    <s v="3 Peticiones"/>
    <x v="0"/>
    <s v="Registros Publicos y Redes Emp"/>
    <s v="Derecho de peticion"/>
    <s v="."/>
    <s v="."/>
    <s v="2023-00669 SANTIAGO DE CALI, 14 DE JUNIO DE 2023 SEÑOR YENNIS NAVARRO PARDO SUAREZSALAMANCAKAROLINA@GMAIL.COM LA CIUDAD CORDIAL SALUDO, DAMOS RESPUESTA A SU CORREO ELECTRÓNICO DEL 10 DE JUNIO DE 2023, RECIBIDO EN ESTA ENTIDAD EL MISMO DÍA, EN EL QUE SOLICITA: &quot;BASE DE DATOS DE COMERCIANTES INDEPENDIENTES Y EMPRESAS CON NOMBRE DE REPRESENTANTE LEGAL DE SU CIUDAD PARA REALIZAR UN PROYECTO, LA SOLICITUD A REQUERIR ES NOMBRE DEL PROPIETARIO Y/O REPRESENTANTE LEGAL, NOMBRE DEL ESTABLECIMIENTO COMERCIAL, NÚMERO DE IDENTIFICACIÓN, DIRECCIÓN DEL ESTABLECIMIENTO, CÓDIGO DE ACTIVIDAD COMERCIAL, IDENTIFICACIÓN DEL ESTABLECIMIENTO COMERCIAL, NÚMERO DE TELÉFONO Y CORREO ELECTRÓNICO. EN CONFORMIDAD CON LO SOLICITADO CON BASE DE DATOS DONDE CONSTE LOS COMERCIANTES (PERSONAS NATURALES Y JURÍDICAS) Y LOS ESTABLECIMIENTOS DE COMERCIO ACTIVOS Y RENOVADOS A 2022 EN EL REGISTRO MERCANTIL DE SU CÁMARA DE COMERCIO.&quot; AL RESPECTO, LE INFORMAMOS QUE LAS CÁMARAS DE COMERCIO DEBEN CEÑIRSE A LO ESTRICTA"/>
    <s v="."/>
    <s v="Finalizado"/>
    <s v="XRIVERA"/>
    <d v="2023-06-14T00:00:00"/>
    <d v="2023-06-14T00:00:00"/>
    <s v="suarezsalamancakarolina@gmail.com suarezsalamancakarolina@gmail.com.rspot.biz miércoles 14/06/2023 1:18 p. m."/>
    <s v="N"/>
    <s v=""/>
    <x v="0"/>
    <s v="Interés general y particular"/>
    <s v="N"/>
    <d v="2023-06-14T00:00:00"/>
    <d v="2023-06-14T00:00:00"/>
    <n v="2"/>
    <n v="15"/>
    <x v="0"/>
    <n v="15"/>
    <s v="cumple"/>
  </r>
  <r>
    <x v="0"/>
    <n v="2023004028"/>
    <x v="110"/>
    <s v="EN COMUNICACION DEL DIA 08062023 ENVIADO VIA EMAIL A LA CCC MEDIANTE DERECHO DE PETICION MUNICIPIO DE BARBOSA DEPARTAMENTO DE SANTANDER SECRETARIA DE HACIENDA PRIMERO: SOLICITAN QUE MANIFIESTE Y CERTIFIQUE CUAL DE LOS SIGUIENTES DEUDORES APARECEN REGISTRADOS Y ACTIVOS EN LA BASE DE DATOS DE LA CAMARA DE COMERCIO, CON EL FIN DE REALIZAR LOS RESPECTIVOS EMBARGOS A LOS ESTABLECIMIENTOS DE COMERCIO A FAVOR DEL MUNICIPIO DE BARBOSA SANTANDER - SEGUNDO SOLICITAN SE SIRVA ANEXAR COPIA DIGITAL DE CADA UNO DE LOS CERTIFICADOS DE MATRICULA DE PERSONA NATURAL PERTENECIENTE A LOS DEUDORES QUE REPORTE EN SU BASE DE DATOS. CON SUSTENTO EN LO ANTERIOR, ANEXO LA SIGUIENTE TABLA EN DONDE SE IDENTIFICA A LOS DEUDORES LISTADO LARGO."/>
    <s v="A"/>
    <s v="JCOIME"/>
    <s v=" "/>
    <s v="Principal"/>
    <d v="2023-06-13T00:00:00"/>
    <s v="Origino"/>
    <s v="NRESPONS"/>
    <s v="Registros Pub y Redes Emp"/>
    <s v="Back (Registro)"/>
    <s v="Finalizado"/>
    <s v=" "/>
    <s v="Asignado a"/>
    <s v="ECUARTAS"/>
    <s v="Registros Pub y Redes Emp"/>
    <s v="Back (Registro)"/>
    <d v="2023-06-13T00:00:00"/>
    <s v="A"/>
    <s v="NO APLICA"/>
    <m/>
    <m/>
    <m/>
    <m/>
    <m/>
    <m/>
    <m/>
    <s v="Sin Identificación"/>
    <m/>
    <s v="LUIS ALBERTO BLANCO MANTILLA"/>
    <s v="7485894"/>
    <s v="tesoreria@barbosa-santander.gov.co"/>
    <s v="E-mail"/>
    <s v="3042454142"/>
    <s v="3 Peticiones"/>
    <x v="0"/>
    <s v="Registros Publicos y Redes Emp"/>
    <s v="Derecho de peticion"/>
    <s v="."/>
    <s v="."/>
    <s v=" SANTIAGO DE CALI, 26 DE JUNIO DE 2023 SEÑOR LUIS ALBERTO BLANCO MANTILLA SECRETARIO DE HACIENDA SECRETARÍA DE HACIENDA DE BARBOSA TESORERIA@BARBOSA-SANTANDER.GOV.CO BARBOSA SANTANDER RECIBA UN CORDIAL SALUDO, MEDIANTE LA SOLICITUD SN DEL 8 DE JUNIO DE 2023, RECIBIDO EN ESTA CÁMARA DE COMERCIO EL 13 DE JUNIO, SOLICITÓ: &quot;QUE MANIFIESTE Y CERTIFIQUE CUÁL DE LOS SIGUIENTES DEUDORES APARECEN REGISTRADOS Y ACTIVOS EN LA BASE DE DATOS DE LA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
    <s v="."/>
    <s v="Finalizado"/>
    <s v="ECUARTAS"/>
    <d v="2023-06-17T00:00:00"/>
    <d v="2023-06-26T00:00:00"/>
    <s v="tesoreria@barbosa-santander.gov.co.rpost.biz lunes 26/06/2023 1:42 p. m"/>
    <s v="N"/>
    <s v=""/>
    <x v="0"/>
    <s v=""/>
    <s v="N"/>
    <d v="2023-06-26T00:00:00"/>
    <d v="2023-06-26T00:00:00"/>
    <n v="9"/>
    <n v="15"/>
    <x v="0"/>
    <n v="15"/>
    <s v="cumple"/>
  </r>
  <r>
    <x v="0"/>
    <n v="2023004029"/>
    <x v="110"/>
    <s v="BUENAS TARDES QUIERO PONER UNA DEMANDA ALA ENTIDAD CLARO YA QUE DESDE EL MES DE NOVIEMBRE DE AÑO 2022 PEDI MI DEVOLUSION DE EL DINERO DE MI EQUIPO YA QUE HA SIDO REPARADO EN 3 OCASIONES TOTALMENTE HE PUESTO PQR Y NO ME QUIEREN DEVOLVER MI DINERO ESTOY EN ESTADO DE EMBARAZO Y ME HAN TENIDO DE UN LADO PARA OTRO Y ME ESTA VULNERANDO MIS DERECHOS PRIMERAMENTE COMO CIUDADANA ADEMAS QUIERO PONER OTRA DEMANDA POR DAÑOS Y PERJUISIOS YA QUE ESTOY REPORTADA EN LAS CENTRALES DE RIESGO SIN DEBER NADA ELLOS TENIENDO EL EQUIPO Y ME QUIEREN OBLIGAR A RECOGERLO ASI REPARADO NO ME HE PODIDO ASERCAR DIRECTAMENTE A UNA OFICINA POR QUE MI ESTADO DE SALUD NO ES EL MAS ESTABLE AGRADEZCO QUE ME PUEDAN COLABORAR ANTE MANO MIL GRACIAS ."/>
    <s v="A"/>
    <s v="LROJAS"/>
    <s v=" "/>
    <s v="Unicentro web"/>
    <d v="2023-06-13T00:00:00"/>
    <s v="Origino"/>
    <s v="NRESPONS"/>
    <s v="Secretaria General"/>
    <s v="Asuntos Legales y Contratacion"/>
    <s v="Finalizado"/>
    <s v=" "/>
    <s v="Asignado a"/>
    <s v="MVELEZ"/>
    <s v="Asuntos Legales y Contratacion"/>
    <s v="Asuntos Legales y Contratacion"/>
    <d v="2023-06-13T00:00:00"/>
    <s v="A"/>
    <s v=""/>
    <m/>
    <m/>
    <m/>
    <m/>
    <m/>
    <m/>
    <m/>
    <s v="Sin Identificación"/>
    <m/>
    <s v="VALERY PINTO"/>
    <s v=""/>
    <s v="valerydayanna1303@gmail.com"/>
    <s v="E-mail"/>
    <s v=""/>
    <s v="3 Peticiones"/>
    <x v="5"/>
    <s v="Asuntos Legales y Contratacion"/>
    <s v="Derecho de peticion"/>
    <s v="."/>
    <s v="."/>
    <s v="SE LE INDICA AL PETICIONARIO QUE LA CÁMARA NO ES COMPETENTE PARA DAR SOLUCIÓN Y SE CORRE TRASLADO DE LA PETICIÓN A LA SIC"/>
    <s v="."/>
    <s v="Finalizado"/>
    <s v="MVELEZ"/>
    <d v="2023-06-16T00:00:00"/>
    <d v="2023-06-16T00:00:00"/>
    <s v=" "/>
    <s v="N"/>
    <s v=""/>
    <x v="0"/>
    <s v="Interés general y particular"/>
    <s v="N"/>
    <d v="2023-06-16T00:00:00"/>
    <d v="2023-06-16T00:00:00"/>
    <n v="4"/>
    <n v="15"/>
    <x v="0"/>
    <n v="15"/>
    <s v="cumple"/>
  </r>
  <r>
    <x v="0"/>
    <n v="2023004031"/>
    <x v="110"/>
    <s v="EN COMUNICACION DEL DIA 01 JUNIO 2023 DEFENSORIA DEL PUEBLO SECCIONAL ARMENIA QUINDIO RAD 20230060272145791 ENVIADO VIA EMAIL A LA CC DE ARMENIA Y DEL QUINDIO Y REMITIDO A LA CC CALI EL DIA 09 JUNIO 2023 CON RAD. 20230599325 POR TRASLADO POR COMPETENCIAS SOLICITAN DE CARATER URGENTE EN EL SENTIDO DE INFORMAR A ESTAR DEFENSORIA REGIONAL SOBRE LA EXISTENCIA Y REPRESENTACION LEGAL DEL ESTABLECIMIENTO DE COMERCIO DENOMINADO MARGIESTETIC E IGUAL ALLEGAR CERTIFICADO DE DICHO ESTABLECIMIENTO DE COMERCIO."/>
    <s v="A"/>
    <s v="LNDELGAD"/>
    <s v=" "/>
    <s v="Principal"/>
    <d v="2023-06-13T00:00:00"/>
    <s v="Origino"/>
    <s v="NRESPONS"/>
    <s v="Registros Pub y Redes Emp"/>
    <s v="Back (Registro)"/>
    <s v="Finalizado"/>
    <s v=" "/>
    <s v="Asignado a"/>
    <s v="ECUARTAS"/>
    <s v="Registros Pub y Redes Emp"/>
    <s v="Back (Registro)"/>
    <d v="2023-06-13T00:00:00"/>
    <s v="A"/>
    <s v="NO APLICA"/>
    <m/>
    <m/>
    <m/>
    <m/>
    <m/>
    <m/>
    <m/>
    <s v="Sin Identificación"/>
    <m/>
    <s v="EDNA LILIANA ARIAS SANCHEZ"/>
    <s v=""/>
    <s v="earias@defensoria.gov.co"/>
    <s v="E-mail"/>
    <s v="3104566434"/>
    <s v="3 Peticiones"/>
    <x v="0"/>
    <s v="Registros Publicos y Redes Emp"/>
    <s v="Derecho de peticion"/>
    <s v="."/>
    <s v="."/>
    <s v="2023-00692 SANTIAGO DE CALI, 15 DE JUNIO DE 2023 SEÑORES DEFENSORIA DEL PUEBLO ATENCIÓN: EDNA LILIANA ARIAS SANCHEZ TÉCNICO EN CRIMINALÍSTICA G15 REGIONAL QUINDÍO EARIAS@DEFENSORIA.GOV.CO ARMENIA CORDIAL SALUDO, DAMOS RESPUESTA A LA MISIÓN DE TRABAJO 354-23 DEL 1 DE JUNIO DE 2023, RECIBIDO EN LA CÁMARA DE COMERCIO DE ARMENIA Y DEL QUINDÍO Y REMITIDO A ESTA ENTIDAD EL 9 DE JUNIO DE 2023, SOLICITA: &quot;INFORMAR SOBRE LA EXISTENCIA Y REPRESENTACIÓN LEGAL DEL ESTABLECIMIENTO DE COMERCIO DENOMINADO MARGIESTETIC E IGUALMENTE ALLEGAR CERTIFICADO DE DICHO ESTABLECIMIENTO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
    <s v="."/>
    <s v="Finalizado"/>
    <s v="ECUARTAS"/>
    <d v="2023-06-15T00:00:00"/>
    <d v="2023-06-15T00:00:00"/>
    <s v="earias@defensoria.gov.co.rpost.biz jueves 15/06/2023 5:04 p. m"/>
    <s v="N"/>
    <s v=""/>
    <x v="0"/>
    <s v=""/>
    <s v="N"/>
    <d v="2023-06-15T00:00:00"/>
    <d v="2023-06-15T00:00:00"/>
    <n v="3"/>
    <n v="15"/>
    <x v="0"/>
    <n v="15"/>
    <s v="cumple"/>
  </r>
  <r>
    <x v="0"/>
    <n v="2023004033"/>
    <x v="110"/>
    <s v="MATEO ÁNGEL RAMÍREZ PRESENTA SOLICITUD DE CONTROL DE LEGALIDAD RESPECTO DE LA RESOLUCIÓN ¿RESOLUCIÓN NO. 49 DE 2023 (2 DE JUNIO)¿ POR LA CUAL SE RECHAZA UN RECURSO DE REPOSICIÓN CONTRA LOS ACTOS ADMINISTRATIVOS NOS. 2320 Y 2321 DEL 8 DE FEBRERO DE 2023, DEL LIBRO IX DEL REGISTRO MERCANTIL, BAJO LAS CUALES LA CÁMARA DE COMERCIO INSCRIBIÓ RESPECTIVAMENTE, LOS ACTOS ¿REFORMA PARCIAL ESTATUTOS¿ Y ¿NOMBRAMIENTO MIEMBROS JUNTA DIRECTIVA¿ DE LA SOCIEDAD CARNES Y DERIVADOS DE OCCIDENTE S.A., IDENTIFICADA CON NIT 890317831-5 Y MATRÍCULA MERCANTIL NO. 78889-4¿."/>
    <s v="A"/>
    <s v="CMARTINE"/>
    <s v=" "/>
    <s v="Principal"/>
    <d v="2023-06-13T00:00:00"/>
    <s v="Origino"/>
    <s v="NRESPONS"/>
    <s v="Registros Pub y Redes Emp"/>
    <s v="Back (Registro)"/>
    <s v="Finalizado"/>
    <s v=" "/>
    <s v="Asignado a"/>
    <s v="MVELASQU"/>
    <s v="Registros Pub y Redes Emp"/>
    <s v="Juridica"/>
    <d v="2023-06-13T00:00:00"/>
    <s v="A"/>
    <s v="MERCANTIL"/>
    <n v="78889"/>
    <m/>
    <m/>
    <m/>
    <m/>
    <m/>
    <m/>
    <s v="Inscrito"/>
    <m/>
    <s v="MATEO ÁNGEL RAMÍREZ"/>
    <s v=""/>
    <s v="mattwo.angel@hotmail.com"/>
    <s v="E-mail"/>
    <s v="3195230920"/>
    <s v="2 Del tramite del documento"/>
    <x v="12"/>
    <s v="Registros Publicos y Redes Emp"/>
    <s v="Inscripción"/>
    <s v="."/>
    <s v="."/>
    <s v="CONTESTADO MEDIANTE LA RESOLUCIÓN NO. 56 DEL 14 DE JUNIO DE 2023 DE LA CÁMARA DE COMERCIO DE CALI, POR LA CUAL SE RESUELVE: PRIMERO.- CORREGIR EL ENCABEZADO DE LA RESOLUCIÓN NO. 49 DEL 2 DE JUNIO DE 2023 DE LA SIGUIENTE MANERA: &quot;POR LA CUAL SE RECHAZA UN RECURSO DE REPOSICIÓN Y EN SUBSIDIO APELACIÓN CONTRA LOS ACTOS ADMINISTRATIVOS NOS. 2320 Y 2321 DEL 8 DE FEBRERO DE 2023, DEL LIBRO IX DEL REGISTRO MERCANTIL, BAJO LOS CUALES LA CÁMARA DE COMERCIO INSCRIBIÓ RESPECTIVAMENTE, LOS ACTOS &quot;REFORMA PARCIAL ESTATUTOS&quot; Y &quot;NOMBRAMIENTO MIEMBROS JUNTA DIRECTIVA&quot; DE LA SOCIEDAD CARNES Y DERIVADOS DE OCCIDENTE S.A., IDENTIFICADA CON NIT 890317831-5 Y MATRÍCULA MERCANTIL NO. 78889-4; SEGUNDO.- CORREGIR NUMERAL PRIMERO DE LA PARTE RESOLUTIVA DE LA RESOLUCIÓN NO. 49 DEL 2 DE JUNIO DE 2023 DE LA SIGUIENTE MANERA: &quot;RECHAZAR EL RECURSO DE REPOSICIÓN Y EN SUBSIDIO APELACIÓN, CONTRA LOS ACTOS ADMINISTRATIVOS NOS. 2320 Y 2321 DEL 8 DE FEBRERO DE 2023, DEL LIBRO IX DEL REGISTRO MERCANTIL, BAJO LOS CUALES LA"/>
    <s v="."/>
    <s v="Finalizado"/>
    <s v="CMARTINE"/>
    <d v="2023-06-16T00:00:00"/>
    <d v="2023-06-16T00:00:00"/>
    <s v=" "/>
    <s v="N"/>
    <s v=""/>
    <x v="0"/>
    <s v="."/>
    <s v="N"/>
    <d v="2023-06-16T00:00:00"/>
    <d v="2023-06-16T00:00:00"/>
    <n v="4"/>
    <n v="15"/>
    <x v="0"/>
    <n v="15"/>
    <s v="cumple"/>
  </r>
  <r>
    <x v="0"/>
    <n v="2023004035"/>
    <x v="111"/>
    <s v="EN COMUNICACION DEL DIA 30 MAYO 2023 POLICIA NACIONAL SECCIONAL BOGOTA D.C RAD 2023-006746 ENVIADO VIA EMAIL A LA CC BOGOTA Y REMITIDO A LA CC CALI EL DIA 09 JUNIO 2023 CON RAD. 20230599240 POR TRASLADO POR COMPETENCIAS SOLICITA SU VALIOSA COLABORACION EN EL SENTIDO DE ORDENAR A QUIEN CORRESPONDA SUMINISTRAR LOS CERTIFICADOS DE CAMARA Y COMERCIO Y O DE EXISTENCIA Y REPRESENTACION LEGALES ACTUALIZADAS QUE FIGUREN A NOMBRE DE LAS PERSONAS NATURALES Y JURIDICAS QUE MAS ADELANTE SE RELACIONAN Y LA INFORMACION QUE REPOSE EN SUS BASES DE DATOS ASI MATRICULAS DE PERSONAS NATURALES Y JURIDICAS EN EL REGISTRO MERCANTIL CARPETAS HISTORICAS DE LAS PERSONAS NATURALES Y JURIDICAS EXPIDE CERTIFICADOS DE MATRICULA DE PERSONA NATURAL Y CERTIFICADOS DE EXISTENCIA Y REPRESENTACION LEGAL PARA PERSONA JURIDICA ACTAS DE REUNIONES DE ORGANOS DIRECTIVOS Y ASAMBLEAS GENERALES DE ACCIONES O SOCIOS ESTRADOS FINANCIEROS Y EN GENERAL REFORMAS Y DECISIONES RESPECTO DE LA SOCIEDAD ESCRITURA NOTARIA Y FECHA DE CONSTITUCION OBJETO SOCIAL PROPIETARIOS SOCIOS Y O ACCIONISTAS REPRESENTANTES LEGALES MIEMBROS DE JUNTA DIRECTIVA REVISOR FISCAL ACTIVIDAD ECONOMICA ACTIVOS VINCULADOS AL ESTABLECIMIENTO COMERCIAL ESTABLECIMIENTOS COMERCIALES DIRECCION DE NOTIFICACION JUDICIAL Y DIRECCION COMERCIAL REGISTRO UNICO DE PROPONENTES SION CAPITAL CORP SAS NIT 901402211 MARES GROUP COLOMBIA SAS 901248247 MIVIS SAS NIT 900985713"/>
    <s v="A"/>
    <s v="LNDELGAD"/>
    <s v=" "/>
    <s v="Principal"/>
    <d v="2023-06-14T00:00:00"/>
    <s v="Origino"/>
    <s v="NRESPONS"/>
    <s v="Registros Pub y Redes Emp"/>
    <s v="Back (Registro)"/>
    <s v="Finalizado"/>
    <s v=" "/>
    <s v="Asignado a"/>
    <s v="ECUARTAS"/>
    <s v="Registros Pub y Redes Emp"/>
    <s v="Back (Registro)"/>
    <d v="2023-06-14T00:00:00"/>
    <s v="A"/>
    <s v="MERCANTIL"/>
    <n v="1116237"/>
    <m/>
    <m/>
    <m/>
    <m/>
    <m/>
    <m/>
    <s v="Nit"/>
    <n v="1090492852"/>
    <s v="ERDUY ARLEY BARBOSA RAMIREZ"/>
    <s v=""/>
    <s v="erduy.barbosa@correo.policia.gov.co"/>
    <s v="E-mail"/>
    <s v="3219588072"/>
    <s v="3 Peticiones"/>
    <x v="0"/>
    <s v="Registros Publicos y Redes Emp"/>
    <s v="Derecho de peticion"/>
    <s v="."/>
    <s v="."/>
    <s v="2023-00697 SANTIAGO DE CALI, 15 DE JUNIO DE 2023 SEÑORES MINISTERIO DE DEFENSA NACIONAL POLICIA NACIONAL ATENCIÓN: PATRULLERO ERDUY ARLEY BARBOSA RAMÍREZ INVESTIGADOR CRIMINAL POLFA ERDUY.BARBOSA@CORREO.POLICIA.GOV.CO BOGOTÁ D.C. CORDIAL SALUDO, DAMOS RESPUESTA A SU OFICIO GS - 2023- 006746/SUBGA-POJUD 29.54 DEL 30 DE MAYO DE 2023, RECIBIDO EN LA CÁMARA DE COMERCIO DE BOGOTÁ Y REMITIDO A ESTA ENTIDAD EL 9 DE JUNIO DE 2023, EN EL QUE SOLICITA: &quot;CERTIFICADOS DE CÁMARA Y COMERCIO Y/O DE EXISTENCIA Y REPRESENTACIONES LEGALES ACTUALIZADAS QUE FIGUREN A NOMBRE DE LAS PERSONAS NATURALES Y JURÍDICAS QUE MAS ADELANTE SE RELACIONAN; Y LA INFORMACIÓN QUE REPOSE EN SUS BASE DE DATOS(¿)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s v="."/>
    <s v="Finalizado"/>
    <s v="ECUARTAS"/>
    <d v="2023-06-15T00:00:00"/>
    <d v="2023-06-15T00:00:00"/>
    <s v="'erduy.barbosa@correo.policia.gov.co.rpost.biz' jueves 15/06/2023 3:41 p. m"/>
    <s v="N"/>
    <s v=""/>
    <x v="0"/>
    <s v=""/>
    <s v="N"/>
    <d v="2023-06-15T00:00:00"/>
    <d v="2023-06-15T00:00:00"/>
    <n v="2"/>
    <n v="15"/>
    <x v="0"/>
    <n v="15"/>
    <s v="cumple"/>
  </r>
  <r>
    <x v="0"/>
    <n v="2023004038"/>
    <x v="111"/>
    <s v="EN COMUNICACION DEL DIA 30 MAYO 2023 POLICIA NACIONAL SECCIONAL SANTA MARTA REFERENCIA 110016099144201780183 ENVIADO VIA EMAIL A LA CC BOGOTA Y REMITIDO A LA CC CALI EL DIA 09 JUNIO 2023 CON RAD. 20230599328 POR TRASLADO POR COMPETENCIAS SOLICITA ME SEA SUMINISTRADA INFORMACION QUE LE FIGUREN A NIVEL NACIONAL DE ESTABLECIMIENTOS EMPRESAS REPRESENTANTE LEGAL DIRECCION DE NOTIFICACION ABONADOS CELULARES REGISTRADOS Y DEMAS DATOS BIOGRAFICOS QUE FIGUREN DE LOS CIUDADANOS ARMANDO CARVAJAL GARCIA CC 1128266533 Y FERMIN ANDRES BENITEZ CUESTA CC 8438113"/>
    <s v="A"/>
    <s v="LNDELGAD"/>
    <s v=" "/>
    <s v="Principal"/>
    <d v="2023-06-14T00:00:00"/>
    <s v="Origino"/>
    <s v="NRESPONS"/>
    <s v="Registros Pub y Redes Emp"/>
    <s v="Back (Registro)"/>
    <s v="Finalizado"/>
    <s v=" "/>
    <s v="Asignado a"/>
    <s v="ECUARTAS"/>
    <s v="Registros Pub y Redes Emp"/>
    <s v="Back (Registro)"/>
    <d v="2023-06-14T00:00:00"/>
    <s v="A"/>
    <s v="NO APLICA"/>
    <m/>
    <m/>
    <m/>
    <m/>
    <m/>
    <m/>
    <m/>
    <s v="Sin Identificación"/>
    <n v="72238843"/>
    <s v="JOHN BALLESTAS RICARDO"/>
    <s v="3148311752"/>
    <s v="john.ballesteros@correo.policia.gov.co"/>
    <s v="E-mail"/>
    <s v="3178447907"/>
    <s v="3 Peticiones"/>
    <x v="0"/>
    <s v="Registros Publicos y Redes Emp"/>
    <s v="Derecho de peticion"/>
    <s v="."/>
    <s v="."/>
    <s v="2023-00697 SANTIAGO DE CALI, 15 DE JUNIO DE 2023 SEÑORES MINISTERIO DE DEFENSA NACIONAL POLICIA NACIONAL ATENCIÓN: INTENDENTE JOHN BALLESTAS RICARDO INVESTIGADOR CRIMINAL UNIDAD INVESTIGATIVA DORADO DIRAN JOHN.BALLESTAS@CORREO.POLICIA.GOV.CO SANTA MARTA CORDIAL SALUDO, DAMOS RESPUESTA A SU OFICIO CON REFERENCIA 110016099144201780183 DEL 30 DE MAYO DE 2023, RECIBIDO EN LA CÁMARA DE COMERCIO DE BOGOTÁ Y REMITIDO A ESTA ENTIDAD EL 9 DE JUNIO DE 2023, EN EL QUE SOLICITA: &quot;SE ME SEA SUMINISTRADA INFORMACIÓN QUE LE FIGUREN A NIVEL NACIONAL DE ESTABLECIMIENTOS, EMPRESAS, REPRESENTANTES LEGALES, DIRECCIÓN DE NOTIFICACIÓN, ABONADOS CELULARES REGISTRADOS Y DEMÁS DATOS BIOGRAFICOS QUE FIGUREN DE LOS CIUDADANOS ARMANDO CARVAJAL GARCIA C.C. 1.128.266.533 Y FERMIN ANDRES BENITEZ CUESTA C.C. 8.438.113&quot; AL RESPECTO, LE INFORMAMOS QUE LAS CÁMARAS DE COMERCIO DEBEN CEÑIRSE A LO ESTRICTAMENTE CONSAGRADO EN EL ORDENAMIENTO JURÍDICO Y, POR LO TANTO, SOLO PUEDEN HACER LO QUE LA LEY LAS FACULTA, "/>
    <s v="."/>
    <s v="Finalizado"/>
    <s v="ECUARTAS"/>
    <d v="2023-06-15T00:00:00"/>
    <d v="2023-06-15T00:00:00"/>
    <s v="john.ballestas@correo.policia.gov.co.rpost.biz jueves 15/06/2023 5:44 p. m."/>
    <s v="N"/>
    <s v=""/>
    <x v="0"/>
    <s v=""/>
    <s v="N"/>
    <d v="2023-06-15T00:00:00"/>
    <d v="2023-06-15T00:00:00"/>
    <n v="2"/>
    <n v="15"/>
    <x v="0"/>
    <n v="15"/>
    <s v="cumple"/>
  </r>
  <r>
    <x v="0"/>
    <n v="2023004041"/>
    <x v="111"/>
    <s v="EL SEÑOR BISARDI CANTILLO REINOZA CON CEDULA DE CIUDADANIA NUMERO 76140464 DE CALI, FUE CONSULTADO EN EL RUES, DEJANDO COMO EVIDENCIA QUE NO SE ENCUENTRA REGISTRADA EN CAMARA DE COMERCIO DE CALI Y TAMPOCO A NIVEL NACIONAL. POR LO CUAL SE SOLICITA CORDIALMENTE UN CERTIFICADO DE NOFIGURA"/>
    <s v="A"/>
    <s v="LBALLEST"/>
    <s v=" "/>
    <s v="Principal"/>
    <d v="2023-06-14T00:00:00"/>
    <s v="Origino"/>
    <s v="NRESPONS"/>
    <s v="Registros Pub y Redes Emp"/>
    <s v="Back (Registro)"/>
    <s v="Finalizado"/>
    <s v=" "/>
    <s v="Asignado a"/>
    <s v="CMARTINE"/>
    <s v="Registros Pub y Redes Emp"/>
    <s v="Juridica"/>
    <d v="2023-06-14T00:00:00"/>
    <s v="A"/>
    <s v=""/>
    <m/>
    <m/>
    <m/>
    <m/>
    <m/>
    <m/>
    <m/>
    <s v="Sin Identificación"/>
    <n v="76140464"/>
    <s v="BISARDI CANTILLO REINOZA"/>
    <s v=""/>
    <s v="bisardicantillo9@gmail.com"/>
    <s v="Presencial Verbal"/>
    <s v="3044666196"/>
    <s v="3 Peticiones"/>
    <x v="0"/>
    <s v="Registros Publicos y Redes Emp"/>
    <s v="Derecho de peticion"/>
    <s v="."/>
    <s v="."/>
    <s v="CONTESTADO CON CARTA 2023-00707 DEL 16 DE JUNIO DE 2023, ASÍ: &quot;MEDIANTE PETICIÓN DEL 14 DE JUNIO DE 2023, SOLICITÓ A ESTA CÁMARA DE COMERCIO UN CERTIFICADO DE NO FIGURA A NOMBRE DE BISARDI CANTILLO REINOZA, IDENTIFICADO CON LA CÉDULA DE CIUDADANÍA NO. 7614046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BISARDI CANTILLO REINOZA, IDENTIF"/>
    <s v="."/>
    <s v="Finalizado"/>
    <s v="CMARTINE"/>
    <d v="2023-06-16T00:00:00"/>
    <d v="2023-06-16T00:00:00"/>
    <s v=" "/>
    <s v="N"/>
    <s v=""/>
    <x v="0"/>
    <s v="Interés general y particular"/>
    <s v="N"/>
    <d v="2023-06-16T00:00:00"/>
    <d v="2023-06-16T00:00:00"/>
    <n v="3"/>
    <n v="15"/>
    <x v="0"/>
    <n v="15"/>
    <s v="cumple"/>
  </r>
  <r>
    <x v="0"/>
    <n v="2023004042"/>
    <x v="111"/>
    <s v="EN COMUNICACION DEL DIA 13 JUNIO 2023 ENVIADO POR EMAIL A CONTACTO CCC DE LA FISCALIA GENERAL DE LA NACION OFICIO NO. 50000-07291- 760016099165202150963-108 CON ASUNTO: DOCUMENTO ORIGINAL CONTRATO DE ARENDAMIENTO SOLICITO A LA CÁMARA DE COMERCIO DE CALI, REMITIR EN CALIDAD DE PRÉSTAMO EL ORIGINAL DEL CONTRATO DE ARRENDAMIENTO DE ESTABLECIMIENTO Y EXPORTACIÓN COMERCIAL CELEBRADO ENTRE YASER S.A.S Y COLOMBIA NEW LIFE S.A.S, AUTENTICADO EL DÍA 14 DE ABRIL DE 2020 EN LA NOTARIA 15 DE LA CIUDAD DE CALI. DE NO TENER EL DOCUMENTO ORIGINAL SE DEBERÁ ENVIAR COPIA AUTENTICA DEL MISMO O INFORMAR QUE EN DICHA CÁMARA DE COMERCIO NO FIGURA TAL DOCUMENTO. LA MATRÍCULA COMERCIAL DE YASER SAS ES 708154-16"/>
    <s v="A"/>
    <s v="LNDELGAD"/>
    <s v=" "/>
    <s v="Principal"/>
    <d v="2023-06-14T00:00:00"/>
    <s v="Origino"/>
    <s v="NRESPONS"/>
    <s v="Registros Pub y Redes Emp"/>
    <s v="Back (Registro)"/>
    <s v="Finalizado"/>
    <s v=" "/>
    <s v="Asignado a"/>
    <s v="CMARTINE"/>
    <s v="Registros Pub y Redes Emp"/>
    <s v="Juridica"/>
    <d v="2023-06-14T00:00:00"/>
    <s v="A"/>
    <s v="MERCANTIL"/>
    <n v="708154"/>
    <m/>
    <m/>
    <m/>
    <m/>
    <m/>
    <m/>
    <s v="Inscrito"/>
    <m/>
    <s v="ALEXANDER IBAÑEZ CAMARGO"/>
    <s v="3927900"/>
    <s v="alexander.ibanez@fiscalia.gov.co"/>
    <s v="E-mail"/>
    <s v="3146085672"/>
    <s v="3 Peticiones"/>
    <x v="0"/>
    <s v="Registros Publicos y Redes Emp"/>
    <s v="Derecho de peticion"/>
    <s v="."/>
    <s v="."/>
    <s v="CONTESTADO CON CARTA 2023-00741 DEL 29 DE JUNIO DE 2023, ASÍ: &quot; MEDIANTE OFICIO NO. 50000-07291-760016099165202150963-108 DEL 13 DE JUNIO DE 2023, RECIBIDO EN ESTA CÁMARA DE COMERCIO EL 14 DE JUNIO DEL MISMO AÑO, NOS SOLICITA: &quot;REMITIR EN CALIDAD DE PRÉSTAMO EL ORIGINAL DEL CONTRATO DE ARRENDAMIENTO DE ESTABLECIMIENTO Y EXPORTACIÓN COMERCIAL CELEBRADO ENTRE YASER S.A.S Y COLOMBIA NEW LIFE S.A.S, AUTENTICADO EL DÍA 14 DE ABRIL DE 2020 EN LA NOTARIA 15 DE LA CIUDAD DE CALI. DE NO TENER EL DOCUMENTO ORIGINAL SE DEBERÁ ENVIAR COPIA AUTENTICA DEL MISMO O INFORMAR QUE EN DICHA CÁMARA DE COMERCIO NO FIGURA TAL DOCUMENTO. LA MATRÍCULA COMERCIAL DE YASER SAS ES 7081154-16.&quot;. AL RESPECTO, LE COMUNICAMOS QUE DE CONFORMIDAD CON LO ESTABLECIDO EN EL NUMERAL 1.1.7. DEL CAPÍTULO I DE LA CIRCULAR EXTERNA NO. 100-000002 DEL 25 DE ABRIL DE 2022 DE LA SUPERINTENDENCIA DE SOCIEDADES, FRENTE A LAS FORMALIDADES DE LOS DOCUMENTOS SUJETOS A REGISTRO, &quot;LAS CÁMARAS DE COMERCIO NO PODRÁN EXIGIR ORIGINALES O FOTO"/>
    <s v="."/>
    <s v="Finalizado"/>
    <s v="CMARTINE"/>
    <d v="2023-07-06T00:00:00"/>
    <d v="2023-07-06T00:00:00"/>
    <s v=" "/>
    <s v="N"/>
    <s v=""/>
    <x v="0"/>
    <s v="Interés general y particular"/>
    <s v="N"/>
    <d v="2023-07-06T00:00:00"/>
    <d v="2023-07-06T00:00:00"/>
    <n v="15"/>
    <n v="15"/>
    <x v="0"/>
    <n v="15"/>
    <s v="cumple"/>
  </r>
  <r>
    <x v="0"/>
    <n v="2023004046"/>
    <x v="111"/>
    <s v="EN COMUNICACION POR EMAIL CON DOC. PRIVADO SIN # DE OFICIO NI FECHA DEL MISMO, LA ENTIDAD INNOAMBIENTAL, SOLICITANTE REQUIEREN EL ENVÍO DE COPIAS DIGITALES EN FORMATO PDF DE LOS DOCUMENTOS QUE CONFORMAN EL EXPEDIENTE DE LA SOCIEDAD INVERSIONES SANLUCAS S.A.S CON NIT 900597925 AL CORREO JURIDICO@INNOAMBIENTAL.COM"/>
    <s v="A"/>
    <s v="FTRUJILL"/>
    <s v=" "/>
    <s v="Obrero"/>
    <d v="2023-06-14T00:00:00"/>
    <s v="Origino"/>
    <s v="NRESPONS"/>
    <s v="Registros Pub y Redes Emp"/>
    <s v="Back (Registro)"/>
    <s v="Finalizado"/>
    <s v=" "/>
    <s v="Asignado a"/>
    <s v="ECUARTAS"/>
    <s v="Registros Pub y Redes Emp"/>
    <s v="Back (Registro)"/>
    <d v="2023-06-14T00:00:00"/>
    <s v="A"/>
    <s v="MERCANTIL"/>
    <n v="865904"/>
    <m/>
    <m/>
    <m/>
    <m/>
    <m/>
    <m/>
    <s v="Inscrito"/>
    <m/>
    <s v="IVAN DARIO TORRES BALAGUERA"/>
    <s v=""/>
    <s v="juridico@innoambiental.com"/>
    <s v="E-mail"/>
    <s v=""/>
    <s v="3 Peticiones"/>
    <x v="0"/>
    <s v="Registros Publicos y Redes Emp"/>
    <s v="Derecho de peticion"/>
    <s v="."/>
    <s v="."/>
    <s v="2023-00700 SANTIAGO DE CALI, 16 DE JUNIO DE 2023 SEÑOR IVAN DARIO TORRES BALAGUERA OFICIAL DE CUMPLIMIENTO JURIDICO@INNOAMBIENTAL.COM YUMBO CORDIAL SALUDO, MEDIANTE ESCRITO SIN FECHA, RECIBIDO EN ESTA ENTIDAD EL 14 DE JUNIO DEL 2023, SOLICITÓ: &quot;SE ME SUMINISTRE COPIA DEL DOCUMENTO PRIVADO DE CONSTITUCIÓN DE LA SOCIEDAD, LOS ESTATUTOS INSCRITOS Y LAS ACTAS QUE REPOSEN EN SUS ARCHIVOS A NOMBRE DE LA EMPRESA TARES INGENIERIA S.A.S IDENTIFICADA CON NIT. 901.296.458-8 Y SE ME ENTREGUÉ PERSONALMENTE O POR MEDIO DE MI CORREO ELECTRÓNIC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
    <s v="."/>
    <s v="Finalizado"/>
    <s v="ECUARTAS"/>
    <d v="2023-06-16T00:00:00"/>
    <d v="2023-06-16T00:00:00"/>
    <s v="juridico@innoambiental.com.rpost.biz viernes 16/06/2023 8:50 a. m"/>
    <s v="N"/>
    <s v=""/>
    <x v="0"/>
    <s v="Interés general y particular"/>
    <s v="N"/>
    <d v="2023-06-16T00:00:00"/>
    <d v="2023-06-16T00:00:00"/>
    <n v="3"/>
    <n v="15"/>
    <x v="0"/>
    <n v="15"/>
    <s v="cumple"/>
  </r>
  <r>
    <x v="0"/>
    <n v="2023004047"/>
    <x v="111"/>
    <s v="FAVOR CERTIFICAR QUE NO FIGURA REGISTRADO EN LA CAMARA DE COMERCIO EL SEÑOR BARTOLOME VALENCIA SALAZ CON CEDULA DE CIUDADANIA 13.105.933"/>
    <s v="A"/>
    <s v="ABEDOYA"/>
    <s v=" "/>
    <s v="Principal"/>
    <d v="2023-06-14T00:00:00"/>
    <s v="Origino"/>
    <s v="NRESPONS"/>
    <s v="Registros Pub y Redes Emp"/>
    <s v="Back (Registro)"/>
    <s v="Finalizado"/>
    <s v=" "/>
    <s v="Asignado a"/>
    <s v="CMARTINE"/>
    <s v="Registros Pub y Redes Emp"/>
    <s v="Juridica"/>
    <d v="2023-06-14T00:00:00"/>
    <s v="A"/>
    <s v="TODOS"/>
    <m/>
    <m/>
    <m/>
    <m/>
    <m/>
    <m/>
    <m/>
    <s v="Sin Identificación"/>
    <n v="1089003828"/>
    <s v="YAMILETH VALENCIA"/>
    <s v=""/>
    <s v="yamivalmeza@hotmail.com"/>
    <s v="Presencial Verbal"/>
    <s v="3027904755"/>
    <s v="3 Peticiones"/>
    <x v="0"/>
    <s v="Registros Publicos y Redes Emp"/>
    <s v="Derecho de peticion"/>
    <s v="."/>
    <s v="."/>
    <s v="CONTESTADO CON CARTA 2023-00708 DEL 16 DE JUNIO DE 2023, ASÍ: &quot;MEDIANTE PETICIÓN DEL 14 DE JUNIO DE 2023, SOLICITÓ A ESTA CÁMARA DE COMERCIO UN CERTIFICADO DE NO FIGURA A NOMBRE DE BARTOLOMÉ VALENCIA SALAZ, IDENTIFICADO CON LA CÉDULA DE CIUDADANÍA NO. 1310593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PROCEDIMOS A REALIZAR LA CONSULTA EN EL REGISTRO MERCANTIL QUE LLEVA LA CÁMARA DE COMERCIO DE CALI, CON EL NOMBRE BARTOLOMÉ VALENCIA SALAZ, IDENTIF"/>
    <s v="."/>
    <s v="Finalizado"/>
    <s v="CMARTINE"/>
    <d v="2023-06-16T00:00:00"/>
    <d v="2023-06-16T00:00:00"/>
    <s v=" "/>
    <s v="N"/>
    <s v=""/>
    <x v="0"/>
    <s v="Interés general y particular"/>
    <s v="N"/>
    <d v="2023-06-16T00:00:00"/>
    <d v="2023-06-16T00:00:00"/>
    <n v="3"/>
    <n v="15"/>
    <x v="0"/>
    <n v="15"/>
    <s v="cumple"/>
  </r>
  <r>
    <x v="0"/>
    <n v="2023004050"/>
    <x v="111"/>
    <s v="EN COMUNICACION DEL DIA 13 JUNIO 2023 ENVIADO POR EMAIL A CONTACTO CCC DE LA SECRETARIA JURÍDICA PARA ASUNTOS DISCIPLINARIOS UAE-JUNTA CENTRAL DE CONTADORES RADICADO 84271.22 SOLICITA SU AMABLE COLABORACIÓN PARA QUE DENTRO DE LOS DIEZ (10) DÍAS SIGUIENTES AL RECIBO DE ESTA SOLICITUD, REMITA CON DESTINO A LA PRESENTE INVESTIGACIÓN CONTRA EL CONTADOR PÚBLICO JUAN DIEGO NARANJO BUSTAMANTE IDENTIFICADO CON LA CÉDULA DE CIUDADANÍA NO. 1.017.205.713 Y TARJETA PROFESIONAL 246240-T, LA SIGUIENTE INFORMACIÓN, RESALTANDO QUE EN EL CASO DE QUE NO REPOSEN EN SU PODER, FAVOR DAR APLICACIÓN AL ARTÍCULO 21 DE LA LEY 1755 DE 30 DE JUNIO DE 2015 A LA PRESENTE SOLICITUD. COPIA DEL CERTIFICADO HISTÓRICO DE REVISORÍA FISCAL DE LA SOCIEDAD GOOD FLY CO S.A.S. IDENTIFICADO CON LE NIT: 900.638.251 ¿ 6. COPIA DEL CERTIFICADO DE EXISTENCIA Y REPRESENTACIÓN LEGAL DE LA SOCIEDAD GOOD FLY CO S.A.S. IDENTIFICADO CON LE NIT: 900.638.251 ¿ 6. "/>
    <s v="A"/>
    <s v="LNDELGAD"/>
    <s v=" "/>
    <s v="Principal"/>
    <d v="2023-06-14T00:00:00"/>
    <s v="Origino"/>
    <s v="NRESPONS"/>
    <s v="Registros Pub y Redes Emp"/>
    <s v="Back (Registro)"/>
    <s v="Finalizado"/>
    <s v=" "/>
    <s v="Asignado a"/>
    <s v="XRIVERA"/>
    <s v="Registros Pub y Redes Emp"/>
    <s v="Back (Registro)"/>
    <d v="2023-06-14T00:00:00"/>
    <s v="A"/>
    <s v="MERCANTIL"/>
    <n v="910305"/>
    <m/>
    <m/>
    <m/>
    <m/>
    <m/>
    <m/>
    <s v="Nit"/>
    <m/>
    <s v="TATIANA PINILLA VILLALBA"/>
    <s v="601 644 4450"/>
    <s v="secretariaparaasuntosdisciplinarios@jcc.gov.co"/>
    <s v="E-mail"/>
    <s v=""/>
    <s v="3 Peticiones"/>
    <x v="0"/>
    <s v="Registros Publicos y Redes Emp"/>
    <s v="Derecho de peticion"/>
    <s v="."/>
    <s v="."/>
    <s v="2023-00733 SANTIAGO DE CALI, 27 DE JUNIO DE 2023 SEÑORES JUNTA CENTRAL DE CONTADORES ATENCIÓN: TATIANA PINILLA SECRETARIA PARA ASUNTOS DISCIPLINARIOS SECRETARIAPARAASUNTOSDISCIPLINARIOS@JCC.GOV.CO INFO@JCC.GOV.CO BOGOTÁ D.C CORDIAL SALUDO, DAMOS RESPUESTA AL EXPEDIENTE DISCIPLINARIO Nº 2023-205 RADICADO N.º 84271.22 DEL 13 DE JUNIO DE 2023, RECIBIDO EN ESTA ENTIDAD EL MISMO DÍA, SOLICITA: &quot;1. COPIA DEL CERTIFICADO HISTÓRICO DE REVISORÍA FISCAL DE LA SOCIEDAD GOOD FLY CO S.A.S. IDENTIFICADO CON LE NIT: 900.638.251 - 6. 2. COPIA DEL CERTIFICADO DE EXISTENCIA Y REPRESENTACIÓN LEGAL DE LA SOCIEDAD GOOD FLY CO S.A.S. IDENTIFICADO CON LE NIT: 900.638.251 - 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s v="."/>
    <s v="Finalizado"/>
    <s v="ECUARTAS"/>
    <d v="2023-06-21T00:00:00"/>
    <d v="2023-06-28T00:00:00"/>
    <s v="secretariaparaasuntosdisciplinarios@jcc.gov.co info@jcc.gov.co secretariaparaasuntosdisciplinarios@jcc.gov.co.rpost.biz info@jcc.gov.co.rpost.biz martes 27/06/2023 12:41 p. m."/>
    <s v="N"/>
    <s v=""/>
    <x v="0"/>
    <s v=""/>
    <s v="N"/>
    <d v="2023-06-28T00:00:00"/>
    <d v="2023-06-28T00:00:00"/>
    <n v="10"/>
    <n v="15"/>
    <x v="0"/>
    <n v="15"/>
    <s v="cumple"/>
  </r>
  <r>
    <x v="0"/>
    <n v="2023004051"/>
    <x v="111"/>
    <s v="SE SOLICITA PRORROGA DE PLAZO PARA SUBSANAR REQUERIMIENTO DEL RAD. 20230443818 DE LA EMPRESA FUNDACION PARA EL DESARROLLO DE LA RAZA NEGRA INSCRITO 132844 HECHO POR LA DRA. LADYS ADRIANA BORRERO LARRAHONDO"/>
    <s v="A"/>
    <s v="JCOIME"/>
    <s v=" "/>
    <s v="Principal"/>
    <d v="2023-06-14T00:00:00"/>
    <s v="Origino"/>
    <s v="NRESPONS"/>
    <s v="Registros Pub y Redes Emp"/>
    <s v="Juridica"/>
    <s v="Finalizado"/>
    <s v=" "/>
    <s v="Asignado a"/>
    <s v="LBORRERO"/>
    <s v="Registros Pub y Redes Emp"/>
    <s v="Juridica"/>
    <d v="2023-06-14T00:00:00"/>
    <s v="A"/>
    <s v="PROPONENTES"/>
    <n v="132844"/>
    <n v="20230443818"/>
    <m/>
    <m/>
    <m/>
    <m/>
    <m/>
    <s v="Inscrito"/>
    <n v="16915749"/>
    <s v="RAY AUGUSTO CHARRUPI PALOMINO"/>
    <s v=""/>
    <s v="fedepran@gmail.com"/>
    <s v="E-mail"/>
    <s v=""/>
    <s v="3 Peticiones"/>
    <x v="3"/>
    <s v="Registros Publicos y Redes Emp"/>
    <s v="Derecho de peticion"/>
    <s v="."/>
    <s v="."/>
    <s v="SE CONCEDE PRORROGA HASTA 11/07/2023 AL RADICADO 20230443818"/>
    <s v="."/>
    <s v="Finalizado"/>
    <s v="LBORRERO"/>
    <d v="2023-06-14T00:00:00"/>
    <d v="2023-06-14T00:00:00"/>
    <s v=" "/>
    <s v="N"/>
    <s v=""/>
    <x v="0"/>
    <s v="."/>
    <s v="N"/>
    <d v="2023-06-14T00:00:00"/>
    <d v="2023-06-14T00:00:00"/>
    <n v="1"/>
    <n v="15"/>
    <x v="0"/>
    <n v="15"/>
    <s v="cumple"/>
  </r>
  <r>
    <x v="0"/>
    <n v="2023004052"/>
    <x v="111"/>
    <s v="EN COMUNICACION DEL DIA 12 JUNIO 2023 ENVIADO POR EMAIL A CONTACTO CCC MEDIANTE DERECHO DE PETICION EL SR HUGO ARMANDO RODRÍGUEZ VERA SOLICITA 1. ¿QUÉ SE ENTIENDE PARA EFECTOS DE LA INSCRIPCIÓN, POR ESTABLECIMIENTO DE COMERCIO DIGITAL O ELECTRÓNICO Y CUÁLES SON SUS ELEMENTOS ESENCIALES? 2. ¿QUÉ DATOS SE REQUIEREN PARA INSCRIBIR UN ESTABLECIMIENTO DE COMERCIO ELECTRÓNICO? 3. ¿CUÁNTOS ESTABLECIMIENTOS DE COMERCIO ELECTRÓNICO SE HAN REGISTRADO EN LOS ÚLTIMOS 5 AÑOS EN ESTA CÁMARA? 4. ¿CUÁNTOS ESTABLECIMIENTOS DE COMERCIO MIXTO (FÍSICO/ELECTRÓNICO) SE HAN REGISTRADO EN LOS ÚLTIMOS 5 AÑOS? 5. ¿CUÁNTOS ESTABLECIMIENTOS DE COMERCIO MIXTO (FÍSICO/ELECTRÓNICO) SE HAN REGISTRADO EN LOS ÚLTIMOS 5 AÑOS QUE TENGAN REPORTADA COMO UBICACIÓN EL METAVERSO? 6. ¿CUÁNTOS ESTABLECIMIENTOS DE COMERCIO ELECTRÓNICO SE HAN REGISTRADO EN LOS ÚLTIMOS 5 AÑOS QUE TENGAN REPORTADA COMO UBICACIÓN EL METAVERSO? SI LOS HAY, ¿CONOCE SU ENTIDAD EN CUAL PROVEEDOR DE METAVERSO SE ENCUENTRAN? (DECENTRALAND/META/SECOD LIFE, ETC.) 7. ¿CUÁLES SON, EN CASO QUE HAYA REGISTROS PREVIOS O SERÍAN EN CASO QUE NO LO HAYA, LOS REQUISITOS PARA REGISTRAR UN ESTABLECIMIENTO DE COMERCIO UBICADO EN EL METAVERSO?"/>
    <s v="A"/>
    <s v="LNDELGAD"/>
    <s v=" "/>
    <s v="Principal"/>
    <d v="2023-06-14T00:00:00"/>
    <s v="Origino"/>
    <s v="NRESPONS"/>
    <s v="Registros Pub y Redes Emp"/>
    <s v="Back (Registro)"/>
    <s v="Finalizado"/>
    <s v=" "/>
    <s v="Asignado a"/>
    <s v="ECUARTAS"/>
    <s v="Registros Pub y Redes Emp"/>
    <s v="Back (Registro)"/>
    <d v="2023-06-14T00:00:00"/>
    <s v="A"/>
    <s v="NO APLICA"/>
    <m/>
    <m/>
    <m/>
    <m/>
    <m/>
    <m/>
    <m/>
    <s v="Sin Identificación"/>
    <m/>
    <s v="HUGO ARMANDO RODRÍGUEZ VERA"/>
    <s v="6796220"/>
    <s v="decanoderechocp.bga@upb.edu.co"/>
    <s v="E-mail"/>
    <s v=""/>
    <s v="3 Peticiones"/>
    <x v="0"/>
    <s v="Registros Publicos y Redes Emp"/>
    <s v="Derecho de peticion"/>
    <s v="."/>
    <s v="."/>
    <s v="2023-00703 SANTIAGO DE CALI, 16 DE JUNIO DE 2023 SEÑOR HUGO ARMANDO RODRIGUEZ VERA DECANO UNIVERSIDAD PONTIFICIA BOLIVARIANO SECCIONAL BUCARAMANGA DECANODERECHOCP.BGA@UPB.EDU.CO BUCARAMANGA CORDIAL SALUDO, DAMOS RESPUESTA A SU CORREO ELECTRÓNICO DEL 12 DE JUNIO DE 2023, RECIBIDO EN ESTA ENTIDAD EL 13 DE JUNIO DEL MISMO AÑO, EN EL QUE SOLICITÓ RESPUESTA A LOS SIGUIENTES INTERROGANTES: ¿1. ¿QUÉ SE ENTIENDE PARA EFECTOS DE LA INSCRIPCIÓN, POR ESTABLECIMIENTO DE COMERCIO DIGITAL O ELECTRÓNICO Y CUÁLES SON SUS ELEMENTOS ESENCIALES? 2. ¿QUÉ DATOS SE REQUIEREN PARA INSCRIBIR UN ESTABLECIMIENTO DE COMERCIO ELECTRÓNICO? 3. ¿CUÁNTOS ESTABLECIMIENTOS DE COMERCIO ELECTRÓNICO SE HAN REGISTRADO EN LOS ÚLTIMOS 5 AÑOS EN ESTA CÁMARA? 4. ¿CUÁNTOS ESTABLECIMIENTOS DE COMERCIO MIXTO (FÍSICO/ELECTRÓNICO) SE HAN REGISTRADO EN LOS ÚLTIMOS 5 AÑOS? 5. ¿CUÁNTOS ESTABLECIMIENTOS DE COMERCIO MIXTO (FÍSICO/ELECTRÓNICO) SE HAN REGISTRADO EN LOS ÚLTIMOS 5 AÑOS QUE TENGAN REPORTADA COMO UBICACIÓN EL METAVERSO? 6. ¿C"/>
    <s v="."/>
    <s v="Finalizado"/>
    <s v="ECUARTAS"/>
    <d v="2023-06-21T00:00:00"/>
    <d v="2023-06-21T00:00:00"/>
    <s v="decanoderechocp.bga@upb.edu.co.rpost.biz viernes 16/06/2023 2:32 p. m"/>
    <s v="N"/>
    <s v=""/>
    <x v="0"/>
    <s v="Interés general y particular"/>
    <s v="N"/>
    <d v="2023-06-21T00:00:00"/>
    <d v="2023-06-21T00:00:00"/>
    <n v="5"/>
    <n v="15"/>
    <x v="0"/>
    <n v="15"/>
    <s v="cumple"/>
  </r>
  <r>
    <x v="0"/>
    <n v="2023004055"/>
    <x v="111"/>
    <s v="EN COMUNICACION DEL DIA 13 JUNIO 2023 ENVIADO POR EMAIL A INTELIGENCIA DE MERCADOS Y REMITIDO AL AREA DE REGISTROS PUBLICOS MEDIANTE DERECHO DE PETICION LA SRA BETSABÉ MESA HEREDIA SOLICITA SU AMABLE COLABORACIÓN PARA OBTENER UNA BASE DE DATOS DE EMPRESARIOS O PERSONAS JURÍDICAS UBICADAS EN JAMUNDÍ VALLE, QUE SE DEDIQUEN A LOS SECTORES AGROINDUSTRIALES, FRUTALES, BILINGÜISMO BPO, FARMACÉUTICA, BIOTECNOLOGÍA, TECNOQUÍMICAS, ENTRE OTROS, Y QUE SEAN EXPORTADORES O POSIBLES EXPORTADORES. ESTA INFORMACIÓN SERÁ DE GRAN UTILIDAD PARA IDENTIFICAR POSIBLES SOCIOS COMERCIALES, PROMOVER LA COLABORACIÓN Y FACILITAR LA EXPANSIÓN DE NUESTRAS EMPRESAS EN EL ÁMBITO INTERNACIONAL. AGRADECERÍAMOS ENORMEMENTE SI PUDIERAN PROPORCIONARNOS ACCESO A ESTA BASE DE DATOS, O BIEN, SI EXISTE ALGÚN PROCEDIMIENTO ESTABLECIDO PARA SOLICITARLA FORMALMENTE. ESTAMOS COMPROMETIDOS CON EL DESARROLLO ECONÓMICO DE NUESTRA REGIÓN Y CREEMOS FIRMEMENTE EN EL PODER DE LA COLABORACIÓN Y EL INTERCAMBIO COMERCIAL PARA ALCANZAR EL ÉXITO EN EL ÁMBITO INTERNACIONAL. SI REQUIEREN ALGUNA INFORMACIÓN ADICIONAL O DOCUMENTOS QUE RESPALDEN NUESTRA SOLICITUD, ESTAREMOS ENCANTADOS DE PROPORCIONARLES. AGRADECEMOS DE ANTEMANO SU ATENCIÓN A ESTA SOLICITUD Y ESPERAMOS CONTAR CON SU APOYO EN NUESTRO PROYECTO DE INTERNACIONALIZACIÓN DE JAMUNDÍ."/>
    <s v="A"/>
    <s v="LNDELGAD"/>
    <s v=" "/>
    <s v="Principal"/>
    <d v="2023-06-14T00:00:00"/>
    <s v="Origino"/>
    <s v="NRESPONS"/>
    <s v="Registros Pub y Redes Emp"/>
    <s v="Back (Registro)"/>
    <s v="Finalizado"/>
    <s v=" "/>
    <s v="Asignado a"/>
    <s v="ECUARTAS"/>
    <s v="Registros Pub y Redes Emp"/>
    <s v="Back (Registro)"/>
    <d v="2023-06-14T00:00:00"/>
    <s v="A"/>
    <s v="NO APLICA"/>
    <m/>
    <m/>
    <m/>
    <m/>
    <m/>
    <m/>
    <m/>
    <s v="Sin Identificación"/>
    <n v="40379398"/>
    <s v="BETSABE MESA HEREDIA"/>
    <s v="SN"/>
    <s v="bmesaheredia@gmail.com"/>
    <s v="E-mail"/>
    <s v="3228310107"/>
    <s v="3 Peticiones"/>
    <x v="0"/>
    <s v="Registros Publicos y Redes Emp"/>
    <s v="Derecho de peticion"/>
    <s v="."/>
    <s v="."/>
    <s v="2023-00709 SANTIAGO DE CALI, 16 DE JUNIO DE 2023 SEÑOR BETSABE MESA HEREDIA BMESAHEREDIA@GMAIL.COM LA CIUDAD CORDIAL SALUDO, DAMOS RESPUESTA A SU CORREO ELECTRÓNICO DEL 13 DE JUNIO DE 2023, RECIBIDO EN ESTA ENTIDAD EL MISMO DÍA, EN EL QUE SOLICITA: &quot;BASE DE DATOS DE EMPRESARIOS O PERSONAS JURÍDICAS UBICADAS EN JAMUNDÍ VALLE, QUE SE DEDIQUEN A LOS SECTORES AGROINDUSTRIALES, FRUTALES, BILINGÜISMO BPO, FARMACÉUTICA, BIOTECNOLOGÍA, TECNOQUÍMICAS, ENTRE OTROS, Y QUE SEAN EXPORTADORES O POSIBLES EXPORTADORE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
    <s v="."/>
    <s v="Finalizado"/>
    <s v="ECUARTAS"/>
    <d v="2023-06-16T00:00:00"/>
    <d v="2023-06-16T00:00:00"/>
    <s v="'bmesaheredia@gmail.com.rpost.biz' viernes 16/06/2023 3:15 p. m"/>
    <s v="N"/>
    <s v=""/>
    <x v="0"/>
    <s v="Interés general y particular"/>
    <s v="N"/>
    <d v="2023-06-16T00:00:00"/>
    <d v="2023-06-16T00:00:00"/>
    <n v="3"/>
    <n v="15"/>
    <x v="0"/>
    <n v="15"/>
    <s v="cumple"/>
  </r>
  <r>
    <x v="0"/>
    <n v="2023004056"/>
    <x v="111"/>
    <s v="EN COMUNICACION DEL DIA 13/06/2023 CON RAD 762336000706202300002 VIA EMAIL DE LA ENTIDAD MINISTERIO DE DEFENSA NACIONAL POLICÍA NACIONAL, SOLICITAN: , SI EL SEÑOR DANILO PORTILLA RAMOS CC. 6.252.345, POSEE BIEN MUEBLE O INMUEBLE A SU NOMBRE. LA INFORMACIÓN SE REQUIERE CON EL FIN DE SER ANEXADO A LAS DILIGENCIAS DE PROGRAMA METODOLÓGICO QUE SE DESARROLLA EN LA FISCALÍA 123 LOCAL DE DAGUA VALLE, NOTICIA CRIMINAL BAJO NÚMERO DE RADICADO 762336000706202300002, LA PRESENTE INVESTIGACIÓN SE ADELANTA POR EL DELITO DE INASISTENCIA ALIMENTARIA, ART. 233 .P. ENVIAR RESPUESTA A LA FISCALÍA 123 LOCAL DE DAGUA UBICADA EN LA CALLE 4NO. 12ª-03 B/ EL LLANITO EDIFICIO FISCALÍA O AL CORREO KARINA.GUERRERO@CORREO.POLICIA.GOV.CO"/>
    <s v="A"/>
    <s v="FTRUJILL"/>
    <s v=" "/>
    <s v="Obrero"/>
    <d v="2023-06-14T00:00:00"/>
    <s v="Origino"/>
    <s v="NRESPONS"/>
    <s v="Registros Pub y Redes Emp"/>
    <s v="Back (Registro)"/>
    <s v="Finalizado"/>
    <s v=" "/>
    <s v="Asignado a"/>
    <s v="ECUARTAS"/>
    <s v="Registros Pub y Redes Emp"/>
    <s v="Back (Registro)"/>
    <d v="2023-06-14T00:00:00"/>
    <s v="A"/>
    <s v="MERCANTIL"/>
    <n v="720970"/>
    <m/>
    <m/>
    <m/>
    <m/>
    <m/>
    <m/>
    <s v="Inscrito"/>
    <m/>
    <s v="PATRULLERO KARINA ALEXANDRA GUERRERO PALACIO"/>
    <s v=""/>
    <s v="Karina.guerrero@correo.policia.gov.co"/>
    <s v="E-mail"/>
    <s v="3104576244"/>
    <s v="3 Peticiones"/>
    <x v="0"/>
    <s v="Registros Publicos y Redes Emp"/>
    <s v="Derecho de peticion"/>
    <s v="."/>
    <s v="."/>
    <s v="2023-00711 SANTIAGO DE CALI, 16 DE JUNIO DE 2023 SEÑORES MINISTERIO DE DEFENSA NACIONAL POLICIA NACIONAL ATENCIÓN: PATRULLERO KARINA ALEXANDRA GUERRERO PALACIO INVESTIGADOR CRIMINAL KARINA.GUERRERO@CORREO.POLICIA.GOV.CO DAGUA CORDIAL SALUDO, DAMOS RESPUESTA A SU OFICIO CON RADICADO 762336000706202300002 DEL 13 DE JUNIO DE 2023, RECIBIDO ESTA ENTIDAD EL 14 DE JUNIO DE 2023, EN EL QUE SOLICITA: &quot;ME PERMITO SOLICITAR A ESTA ENTIDAD, SU VALIOSA COLABORACIÓN, EN EL SENTIDO DE ORDENAR A QUIEN CORRESPONDA, SI EL SEÑOR DANILO PORTILLA RAMOS CC 6.252.345, POSEE BIEN MUEBLE O INMUEBLE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s v="."/>
    <s v="Finalizado"/>
    <s v="ECUARTAS"/>
    <d v="2023-06-16T00:00:00"/>
    <d v="2023-06-16T00:00:00"/>
    <s v="karina.guerrero@correo.policia.gov.co.rpost.biz viernes 16/06/2023 3:32 p. m"/>
    <s v="N"/>
    <s v=""/>
    <x v="0"/>
    <s v=""/>
    <s v="N"/>
    <d v="2023-06-16T00:00:00"/>
    <d v="2023-06-16T00:00:00"/>
    <n v="3"/>
    <n v="15"/>
    <x v="0"/>
    <n v="15"/>
    <s v="cumple"/>
  </r>
  <r>
    <x v="0"/>
    <n v="2023004058"/>
    <x v="111"/>
    <s v="EN COMUNICACION DEL DIA 13 JUNIO 2023 ENVIADO POR EMAIL A CONTACTO CCC DE LA FISCALIA GENERAL DE LA NACION OFICIO 20380-01-01-00347 SOLICITA SE SIRVA ORDENAR A QUIEN CORRESPONDA REMITIR A ESTE DESPACHO FISCAL EL CERTIFICADO DE EXISTENCIA Y REPRESENTACION DEL ESTABLECIMIENTO COMERCIAL DENOMINADO PARQUEADERO LOS COLORES NIT 41888152 YA QUE EL MENTADO ESTABLECIMIENTO SE ENCUENTRA ASOCIADO EN UNA INVESTIGACION."/>
    <s v="A"/>
    <s v="LNDELGAD"/>
    <s v=" "/>
    <s v="Principal"/>
    <d v="2023-06-14T00:00:00"/>
    <s v="Origino"/>
    <s v="NRESPONS"/>
    <s v="Registros Pub y Redes Emp"/>
    <s v="Back (Registro)"/>
    <s v="Finalizado"/>
    <s v=" "/>
    <s v="Asignado a"/>
    <s v="ECUARTAS"/>
    <s v="Registros Pub y Redes Emp"/>
    <s v="Back (Registro)"/>
    <d v="2023-06-14T00:00:00"/>
    <s v="A"/>
    <s v="NO APLICA"/>
    <m/>
    <m/>
    <m/>
    <m/>
    <m/>
    <m/>
    <m/>
    <s v="Sin Identificación"/>
    <m/>
    <s v="PATRICIA EUGENIA HOYOS ARIAS"/>
    <s v="3989980"/>
    <s v="patricia.hoyos@fiscalia.gov.co"/>
    <s v="E-mail"/>
    <s v=""/>
    <s v="3 Peticiones"/>
    <x v="0"/>
    <s v="Registros Publicos y Redes Emp"/>
    <s v="Derecho de peticion"/>
    <s v="."/>
    <s v="."/>
    <s v="2023-00656 SANTIAGO DE CALI, 16 DE JUNIO DE 2023 SEÑORES FISCALIA GENERAL DE LA NACION ATENCIÓN: PATRICIA EUGENIA HOYOS ARIAS FISCAL 28 LOCAL PATRICIA.HOYOS@CORREO.POLICIA.GOV.CO JAIME.GOMEZ@CORREO.POLICIA.GOV.CO LA CIUDAD CORDIAL SALUDO DAMOS RESPUESTA AL OFICIO NO. 20380-01-01-00347 NO. F 28 RADICACIÓN 760016000199202156041 DEL 13 DE JUNIO DEL 2023, RECIBIDO EN ESTA ENTIDAD EL 14 DE JUNIO, EN EL CUAL SOLICITA SUMINISTRAR LA SIGUIENTE INFORMACIÓN: &quot;EL CERTIFICADO DE EXISTENCIA Y REPRESENTACIÓN DEL ESTABLECIMIENTO COMERCIAL DENOMINADO PARQUEADERO LOS COLORES IDENTIFICADO CON NIT 41.888.152 YA QUE EL MENTADO ESTABLECIMIENTO SE ENCUENTRA ASOCIADO EN UNA INVESTIGACIÓN POR EL PRESUNTO DELITO DE ABUSO DE CONFIANZA&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ECUARTAS"/>
    <d v="2023-06-17T00:00:00"/>
    <d v="2023-06-17T00:00:00"/>
    <s v="patricia.hoyos@correo.policia.gov.co.rpost.biz; jaime.gomez@correo.policia.gov.co.rpost.biz viernes 16/06/2023 5:27 p. m"/>
    <s v="N"/>
    <s v=""/>
    <x v="0"/>
    <s v=""/>
    <s v="N"/>
    <d v="2023-06-17T00:00:00"/>
    <d v="2023-06-17T00:00:00"/>
    <n v="3"/>
    <n v="15"/>
    <x v="0"/>
    <n v="15"/>
    <s v="cumple"/>
  </r>
  <r>
    <x v="0"/>
    <n v="2023004059"/>
    <x v="111"/>
    <s v="EN COMUNICACION DEL DIA 14062023 CON OFICIO NRO. S ¿ 2023- SUBGA ¿ POJUD ¿ 29.54 MEDIANTE DERECHO DE PETICION MINISTERIO DE DEFENSA NACIONAL POLICÍA NACIONAL DIRECCIÓN DE GESTIÓN DE POLICÍA FISCAL Y ADUANERA ENVIADO VIA EMAIL A LA CC CALI SOLICITAN VERIFICAR Y SUMINISTRAR TODA LA INFORMACIÓN QUE APAREZCA EN SUS BASES DE DATOS CORRESPONDIENTE DATOS BIOGRÁFICOS (DIRECCIÓN, TELÉFONO O DE PERSONAS VINCULADAS) RAZON SOCIAL: EZTRADE SAS IDENTIFICACION NIT 900417320 LO ANTERIOR SE REQUIERE DE MANERA URGENTE PARA REMITIR LA RESPECTIVA RESPUESTA AL DESPACHO DE LA FISCALÍA QUIEN EMANA LA ORDEN A POLICÍA JUDICIAL, DE ANTE MANO AGRADEZCO LA ATENCIÓN PRESTADA PARA CON LA PRESENTE."/>
    <s v="A"/>
    <s v="JCOIME"/>
    <s v=" "/>
    <s v="Principal"/>
    <d v="2023-06-14T00:00:00"/>
    <s v="Origino"/>
    <s v="NRESPONS"/>
    <s v="Registros Pub y Redes Emp"/>
    <s v="Back (Registro)"/>
    <s v="Finalizado"/>
    <s v=" "/>
    <s v="Asignado a"/>
    <s v="ECUARTAS"/>
    <s v="Registros Pub y Redes Emp"/>
    <s v="Back (Registro)"/>
    <d v="2023-06-14T00:00:00"/>
    <s v="A"/>
    <s v="NO APLICA"/>
    <m/>
    <m/>
    <m/>
    <m/>
    <m/>
    <m/>
    <m/>
    <s v="Sin Identificación"/>
    <n v="1121852971"/>
    <s v="WESLEYNER TENORIO PALACIOS"/>
    <s v=""/>
    <s v="wesleyner.tenorio4251@correo.policia.gov"/>
    <s v="E-mail"/>
    <s v="3232894473"/>
    <s v="3 Peticiones"/>
    <x v="0"/>
    <s v="Registros Publicos y Redes Emp"/>
    <s v="Derecho de peticion"/>
    <s v="."/>
    <s v="."/>
    <s v="2023 - 00681 SANTIAGO DE CALI, 14 DE JUNIO DE 2023 SEÑORES MINISTERIO DE DEFENSA NACIONAL POLICIA NACIONAL ATENCIÓN: PATRULLERO WESLEYNER TENORIO PALACIOS INVESTIGADOR CRIMINAL POLFA - DICAL LA CIUDAD CORDIAL SALUDO, DAMOS RESPUESTA A SU OFICIO NO. S-2023- / SUBGA - POJUD - 29.54 NOTICIA CRIMINAL 760016000199202053011 DEL 13 DE JUNIO DE 2023, RECIBIDO EN LA CÁMARA DE COMERCIO EL MISMO DÍA, EN EL QUE SOLICITA: &quot;VERIFICAR Y SUMINISTRAR TODA LA INFORMACIÓN QUE APAREZCA EN SUS BASES DE DATOS CORRESPONDIENTE DATOS BIOGRÁFICOS (DIRECCIÓN, TELÉFONO O DE PERSONAS VINCULAD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
    <s v="."/>
    <s v="Finalizado"/>
    <s v="ECUARTAS"/>
    <d v="2023-06-14T00:00:00"/>
    <d v="2023-06-14T00:00:00"/>
    <s v="wesleyner.tenorio4251@correo.policia.gov.co.rpost.biz miércoles 14/06/2023 4:08 p. m."/>
    <s v="N"/>
    <s v=""/>
    <x v="0"/>
    <s v=""/>
    <s v="N"/>
    <d v="2023-06-14T00:00:00"/>
    <d v="2023-06-14T00:00:00"/>
    <n v="1"/>
    <n v="15"/>
    <x v="0"/>
    <n v="15"/>
    <s v="cumple"/>
  </r>
  <r>
    <x v="0"/>
    <n v="2023004060"/>
    <x v="111"/>
    <s v="EN COMUNICACION DEL DIA 13 JUNIO 2023 ENVIADO POR EMAIL A CONTACTO CCC MEDIANTE DERECHO PETICION DEL SR IVAN DARIO TORRES BALAGUERA SOLICITA EL ENVIO DE COPIAS DIGITALES EN FORMATO PDF DE LOS DOCUMENTOS QUE CONFORMAN EL EXPEDIENTE DE LA SOCIEDADBCON LA SIGUIENTE RAZON SOCIAL JWL SAS NIT 901664335"/>
    <s v="A"/>
    <s v="LNDELGAD"/>
    <s v=" "/>
    <s v="Principal"/>
    <d v="2023-06-14T00:00:00"/>
    <s v="Origino"/>
    <s v="NRESPONS"/>
    <s v="Registros Pub y Redes Emp"/>
    <s v="Back (Registro)"/>
    <s v="Finalizado"/>
    <s v=" "/>
    <s v="Asignado a"/>
    <s v="ECUARTAS"/>
    <s v="Registros Pub y Redes Emp"/>
    <s v="Back (Registro)"/>
    <d v="2023-06-14T00:00:00"/>
    <s v="A"/>
    <s v="MERCANTIL"/>
    <n v="1275277"/>
    <m/>
    <m/>
    <m/>
    <m/>
    <m/>
    <m/>
    <s v="Nit"/>
    <m/>
    <s v="IVAN DARIO TORRES BALAGUERA"/>
    <s v="SN"/>
    <s v="juridico@innoambiental.com"/>
    <s v="E-mail"/>
    <s v="SN"/>
    <s v="3 Peticiones"/>
    <x v="0"/>
    <s v="Registros Publicos y Redes Emp"/>
    <s v="Derecho de peticion"/>
    <s v="."/>
    <s v="."/>
    <s v="2023-00715 SANTIAGO DE CALI, 17 DE JUNIO DE 2023 SEÑOR IVAN DARIO TORRES BALAGUERA OFICIAL DE CUMPLIMIENTO JURIDICO@INNOAMBIENTAL.COM YUMBO CORDIAL SALUDO, MEDIANTE ESCRITO SIN FECHA, RECIBIDO EN ESTA ENTIDAD EL 14 DE JUNIO DEL 2023, SOLICITÓ: &quot;EL ENVÍO DE COPIAS DIGITALES EN FORMATO PDF DE LOS DOCUMENTOS QUE CONFORMAN EL EXPEDIENTE DE LA SOCIEDAD CON LA SIGUIENTE RAZÓN SOCIAL: JWL S.A.S. NIT 901.664.33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 v="."/>
    <s v="Finalizado"/>
    <s v="ECUARTAS"/>
    <d v="2023-06-17T00:00:00"/>
    <d v="2023-06-17T00:00:00"/>
    <s v="'juridico@innoambiental.com.rpost.biz' sábado 17/06/2023 7:40 a. m"/>
    <s v="N"/>
    <s v=""/>
    <x v="0"/>
    <s v="Interés general y particular"/>
    <s v="N"/>
    <d v="2023-06-17T00:00:00"/>
    <d v="2023-06-17T00:00:00"/>
    <n v="3"/>
    <n v="15"/>
    <x v="0"/>
    <n v="15"/>
    <s v="cumple"/>
  </r>
  <r>
    <x v="0"/>
    <n v="2023004062"/>
    <x v="111"/>
    <s v="EN COMUNICACION DEL DIA 13 JUNIO 2023 MEDIANTE DERECHO DE PETICION EL SR ANDRES HERNANDEZ ENVIADO VIA EMAIL A LA CC MANIZALEZ Y REMITIDO A LA CC CALI EL DIA 14 JUNIO 2023 CON RAD. 20230604641 POR TRASLADO POR COMPETENCIAS SOLICITAN QUE SEAN REVISADOS LOS ESTATUTOS Y DEMAS DOCUMENTOS PARA DETERMINAR LOS PUNTOS FALTANTES O SUBSANABLES NECESARIOS PARA PODER REGISTRAR LA FUNDACION. "/>
    <s v="A"/>
    <s v="LNDELGAD"/>
    <s v=" "/>
    <s v="Principal"/>
    <d v="2023-06-14T00:00:00"/>
    <s v="Origino"/>
    <s v="NRESPONS"/>
    <s v="Registros Pub y Redes Emp"/>
    <s v="Juridica"/>
    <s v="Finalizado"/>
    <s v=" "/>
    <s v="Asignado a"/>
    <s v="MVELASQU"/>
    <s v="Registros Pub y Redes Emp"/>
    <s v="Juridica"/>
    <d v="2023-06-14T00:00:00"/>
    <s v="A"/>
    <s v="NO APLICA"/>
    <m/>
    <m/>
    <m/>
    <m/>
    <m/>
    <m/>
    <m/>
    <s v="Sin Identificación"/>
    <m/>
    <s v="ANDRES HERNANDEZ"/>
    <s v="SN"/>
    <s v="felipo64@gmail.com"/>
    <s v="E-mail"/>
    <s v="3017959798"/>
    <s v="3 Peticiones"/>
    <x v="11"/>
    <s v="Registros Publicos y Redes Emp"/>
    <s v="Derecho de peticion"/>
    <s v="."/>
    <s v="."/>
    <s v="PARTICULARMENTE, EL NUMERAL 1.1.3.8. DEL CAPITULO I DE LA CIRCULAR EXTERNA REFERIDA EN EL PÁRRAFO ANTERIOR, DISPUSO QUE LAS CÁMARAS DE COMERCIO PUDIERAN PRESTAR EL SERVICIO DE REVISIÓN PREVIA DE LOS DOCUMENTOS BAJO UNAS REGLAS CLARAMENTE DEFINIDAS EN EL MISMO NUMERAL, NO OBSTANTE, DICHA DISPOSICIÓN RESULTA SER FACULTATIVA EN EL SENTIDO DE QUE LAS CÁMARAS QUE A BIEN LO TENGAN, PUEDAN OFRECER DICHA ALTERNATIVA PREVIA AL REGISTRO, MÁS NO RESULTA SER UNA DISPOSICIÓN OBLIGATORIA. EN ATENCIÓN A LO ANTERIOR, LE INFORMAMOS QUE LA CÁMARA DE COMERCIO DE CALI NO CUENTA EN LA ACTUALIDAD CON EL SERVICIO DE REVISIÓN PREVIA PARA LOS USUARIOS, POR LO QUE DE CONTAR CON LOS DOCUMENTOS REQUERIDOS PARA LA CONSTITUCIÓN DE LA ENTIDAD SIN ÁNIMO DE LUCRO, PODRÁ RADICARLOS A TRAVÉS DEL PROCEDIMIENTO REGISTRAL APLICABLE, SEA EN LA CÁMARA DE COMERCIO DE MANIZALES, QUIEN LOS REMITIRÁ A TRAVÉS DEL RUES A LA CÁMARA DE COMERCIO DE CALI, O DIRECTAMENTE EN NUESTRA ENTIDAD, YA SEA EN NUESTRAS SEDES FÍSICAS, O A TRAVÉS"/>
    <s v="."/>
    <s v="Finalizado"/>
    <s v="MVELASQU"/>
    <d v="2023-06-14T00:00:00"/>
    <d v="2023-06-14T00:00:00"/>
    <s v=" "/>
    <s v="N"/>
    <s v=""/>
    <x v="0"/>
    <s v="Interés general y particular"/>
    <s v="N"/>
    <d v="2023-06-14T00:00:00"/>
    <d v="2023-06-14T00:00:00"/>
    <n v="1"/>
    <n v="15"/>
    <x v="0"/>
    <n v="15"/>
    <s v="cumple"/>
  </r>
  <r>
    <x v="0"/>
    <n v="2023004064"/>
    <x v="111"/>
    <s v="EN COMUNICACION DEL DIA 14062023 CON OFICIO NO. GS-2023 -SUBIN - UBIC. 3.1 RAD 762336000172202300270 MEDIANTE DERECHO DE PETICION MINISTERIO DE DEFENSA NACIONAL POLICÍA NACIONAL DIRECCION DE INVESTIGACION CRIMINAL E INTERPOL SECCIONAL DE INVESTIGACION CRIMIMAL DEVAL ENVIADO VIA EMAIL A LA CC CALI AL EMAIL DE CONTACTO 13062023 SOLICITA A ESTA ENTIDAD SI EL SEÑOR YILBERT LEMOS CARLOSAMA CC. 1114489764 POSEE BIEN MUEBLE O INMUEBLE A SU NOMBRE."/>
    <s v="A"/>
    <s v="JCOIME"/>
    <s v=" "/>
    <s v="Principal"/>
    <d v="2023-06-14T00:00:00"/>
    <s v="Origino"/>
    <s v="NRESPONS"/>
    <s v="Registros Pub y Redes Emp"/>
    <s v="Back (Registro)"/>
    <s v="Finalizado"/>
    <s v=" "/>
    <s v="Asignado a"/>
    <s v="ECUARTAS"/>
    <s v="Registros Pub y Redes Emp"/>
    <s v="Back (Registro)"/>
    <d v="2023-06-14T00:00:00"/>
    <s v="A"/>
    <s v="NO APLICA"/>
    <m/>
    <m/>
    <m/>
    <m/>
    <m/>
    <m/>
    <m/>
    <s v="Sin Identificación"/>
    <m/>
    <s v="KARINA ALEXANDRA GUERRERO PALACIO"/>
    <s v=""/>
    <s v="karina.guerrero@correo.policia.gov.co"/>
    <s v="E-mail"/>
    <s v="3104576244"/>
    <s v="3 Peticiones"/>
    <x v="0"/>
    <s v="Registros Publicos y Redes Emp"/>
    <s v="Derecho de peticion"/>
    <s v="."/>
    <s v="."/>
    <s v="2023-00711 SANTIAGO DE CALI, 17 DE JUNIO DE 2023 SEÑORES MINISTERIO DE DEFENSA NACIONAL POLICIA NACIONAL ATENCIÓN: PATRULLERO KARINA ALEXANDRA GUERRERO PALACIO INVESTIGADOR CRIMINAL KARINA.GUERRERO@CORREO.POLICIA.GOV.CO DAGUA CORDIAL SALUDO, DAMOS RESPUESTA A SU OFICIO CON RADICADO 762336000172202300270 DEL 13 DE JUNIO DE 2023, RECIBIDO ESTA ENTIDAD EL 14 DE JUNIO DE 2023, EN EL QUE SOLICITA: &quot;ME PERMITO SOLICITAR A ESTA ENTIDAD, SU VALIOSA COLABORACIÓN, EN EL SENTIDO DE ORDENAR A QUIEN CORRESPONDA, SI EL SEÑOR YILBERT LEMOS CARLOSAMA CC. 1.114.489.764, POSEE BIEN MUEBLE O INMUEBLE A SU NOMBRE&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
    <s v="."/>
    <s v="Finalizado"/>
    <s v="ECUARTAS"/>
    <d v="2023-06-17T00:00:00"/>
    <d v="2023-06-17T00:00:00"/>
    <s v="karina.guerrero@correo.policia.gov.co.rpost.biz sábado 17/06/2023 8:26 a. m"/>
    <s v="N"/>
    <s v=""/>
    <x v="0"/>
    <s v=""/>
    <s v="N"/>
    <d v="2023-06-17T00:00:00"/>
    <d v="2023-06-17T00:00:00"/>
    <n v="3"/>
    <n v="15"/>
    <x v="0"/>
    <n v="15"/>
    <s v="cumple"/>
  </r>
  <r>
    <x v="0"/>
    <n v="2023004065"/>
    <x v="111"/>
    <s v="EN COMUNICACION DEL DIA 14 JUNIO 2023 ENVIADO POR EMAIL A CONTACTO CCC DEL JUZGADO TERCERO DE EJECUCION DE PENAS Y MEDIDAS DE SEGURIDAD NUR 2022-00106-00 NI 261969 SOLICITA A LA CC CALI EL CERTIFICADO DE EXISTENCIA Y REPRESENTACION LEGAL DE LA AGENCIA DE LA EPS SANITAS DE CALI"/>
    <s v="A"/>
    <s v="LNDELGAD"/>
    <s v=" "/>
    <s v="Principal"/>
    <d v="2023-06-14T00:00:00"/>
    <s v="Origino"/>
    <s v="NRESPONS"/>
    <s v="Registros Pub y Redes Emp"/>
    <s v="Back (Registro)"/>
    <s v="Finalizado"/>
    <s v=" "/>
    <s v="Asignado a"/>
    <s v="ECUARTAS"/>
    <s v="Registros Pub y Redes Emp"/>
    <s v="Back (Registro)"/>
    <d v="2023-06-14T00:00:00"/>
    <s v="A"/>
    <s v=""/>
    <m/>
    <m/>
    <m/>
    <m/>
    <m/>
    <m/>
    <m/>
    <s v="Sin Identificación"/>
    <m/>
    <s v="HUGO FERNELLY FRANCO OBANDO"/>
    <s v=""/>
    <s v="fpenai@cendoj.ramajudicial.gov.co"/>
    <s v="E-mail"/>
    <s v=""/>
    <s v="3 Peticiones"/>
    <x v="0"/>
    <s v="Registros Publicos y Redes Emp"/>
    <s v="Derecho de peticion"/>
    <s v="."/>
    <s v="."/>
    <s v="2023-00683 SANTIAGO DE CALI, 14 DE JUNIO DE 2023 SEÑORES JUZGADO TERCERO DE EJECUCIÓN DE PENAS Y MEDIDAS DE SEGURIDAD DE CALI HUGO FERNELLY FRANCO OBANDO JUEZ FPENAI@CENDOJ.RAMAJUDICIAL.GOV.CO LA CIUDAD CORDIAL SALUDO DAMOS RESPUESTA AL COMUNICADO CON ACCIÓN DE TUTELA N.U.R. 2022-00106-00 N.I. 261969 SUSTANCIACIÓN NO. 1.413 DEL 14 DE JUNIO DE 2023 RECIBIDO EN ESTA ENTIDAD EL MISMO DÍA, EN EL QUE SOLICITA: &quot;EL CERTIFICADO DE EXISTENCIA Y REPRESENTACIÓN LEGAL DE LA AGENCIA DE LA EPS SÁNITAS DE CALI V.&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s v="."/>
    <s v="Finalizado"/>
    <s v="ECUARTAS"/>
    <d v="2023-06-14T00:00:00"/>
    <d v="2023-06-14T00:00:00"/>
    <s v="fpenai@cendoj.ramajudicial.gov.co.rpost.biz miércoles 14/06/2023 4:37 p. m"/>
    <s v="N"/>
    <s v=""/>
    <x v="0"/>
    <s v=""/>
    <s v="N"/>
    <d v="2023-06-14T00:00:00"/>
    <d v="2023-06-14T00:00:00"/>
    <n v="1"/>
    <n v="15"/>
    <x v="0"/>
    <n v="15"/>
    <s v="cumple"/>
  </r>
  <r>
    <x v="0"/>
    <n v="2023004068"/>
    <x v="111"/>
    <s v="CORDIAL SALUDO. POR MEDIO DEL PRESENTE, CON MAYOR RESPETO SOLICITAMOS LA AMABLE COLABORACIÓN DE USTEDES COMO ENTE EMPLEADOR DE LA PERSONA A QUIEN VA DIRIGIDA LA NOTIFICACIÓN, PARA QUE NOS AYUDEN A SER MEDIADORES EN LA ENTREGA DEL ARCHIVO ADJUNTO EN PDF; TODA VEZ QUE HEMOS INTENTADO CONTACTAR A EL INTERESAD@ EN REITERADAS OCASIONES CON LOS DATOS PERSONALES REGISTRADOS POR EL(ELLA) EN NUESTRAS BASES NO HA SIDO POSIBLE, NOS URGE BRINDARLE INFORMACIÓN, OBTENER CONTACTO PARA PODER SURTIR EFECTOS DE NOTIFICACIÓN PERSONAL Y A SU VEZ LLEGAR A UNA PRONTA SOLUCIÓN. AGRADECEMOS SU ATENCIÓN Y OPORTUNA COLABORACIÓN. "/>
    <s v="A"/>
    <s v="LROJAS"/>
    <s v=" "/>
    <s v="Unicentro web"/>
    <d v="2023-06-14T00:00:00"/>
    <s v="Origino"/>
    <s v="LROJAS"/>
    <s v="Secretaria General"/>
    <s v="Asuntos Legales y Contratacion"/>
    <s v="Finalizado"/>
    <s v=" "/>
    <s v="Asignado a"/>
    <s v="LCABRERA"/>
    <s v="Asuntos Legales y Contratacion"/>
    <s v="Asuntos Legales y Contratacion"/>
    <d v="2023-06-14T00:00:00"/>
    <s v="A"/>
    <s v=""/>
    <m/>
    <m/>
    <m/>
    <m/>
    <m/>
    <m/>
    <m/>
    <s v="Sin Identificación"/>
    <m/>
    <s v="PROMODESCUENTOS"/>
    <s v=""/>
    <s v="departamento.cobranza@promodescuentoszomac.com.co"/>
    <s v="E-mail"/>
    <s v=""/>
    <s v="3 Peticiones"/>
    <x v="27"/>
    <s v="Asuntos Legales y Contratacion"/>
    <s v="Derecho de peticion"/>
    <s v="."/>
    <s v="."/>
    <s v="SE INFORMA AL PETICIONARIO QUE LA CCC NO TIENE DENTRO DE SUS FUNCIONES HACER TRASLADOS DE NOTIFICACICONES, Y VALIDADA LA INFORMACIÓN CON GESTIÓN HUMANA SE ENCUENTRA QUE LA PERSONA A QUIEN DESEAN NOTIFICAR NO ESTÁ VINCULADA LABORALMENTE CON LA CCC. DE: ASUNTOS LEGALES CÁMARA DE COMERCIO DE CALI ENVIADO EL: VIERNES, 16 DE JUNIO DE 2023 2:27 P. M. PARA: DEPARTAMENTO.COBRANZA@PROMODESCUENTOSZOMAC.COM.CO; NOTIFICACIONES@IBG.COM.CO ASUNTO: RESPUESTA PQRS 2023004068 PROMODESCUENTOS COLOMBIA S.A.S. ZOMAC IMPORTANCIA: ALTA SEÑORES PROMODESCUENTOS COLOMBIA S.A.S. ZOMAC CORDIAL SALUDO. ADJUNTO REMITIMOS RESPUESTA AL DERECHO DE PETICIÓN PRESENTADO ANTE LA CÁMARA DE COMERCIO DE CALI. ATENTAMENTE, CÁMARA DE COMERCIO DE CALI MENSAJE IMPORTANTE ESTE CORREO Y SUS ARCHIVOS ADJUNTOS PUEDEN CONTENER DATOS E INFORMACIÓN CONFIDENCIAL Y/O PRIVILEGIADA DE LA CÁMARA DE COMERCIO DE CALI O DE TERCEROS PARA CONOCIMIENTO Y USO EXCLUSIVO DE LOS DESTINATARIOS CORRECTOS Y/O DE LAS PERSONAS QUE EXPRESAMENTE"/>
    <s v="."/>
    <s v="Finalizado"/>
    <s v="LCABRERA"/>
    <d v="2023-06-16T00:00:00"/>
    <d v="2023-06-16T00:00:00"/>
    <s v=" "/>
    <s v="N"/>
    <s v=""/>
    <x v="0"/>
    <s v="Interés general y particular"/>
    <s v="N"/>
    <d v="2023-06-16T00:00:00"/>
    <d v="2023-06-16T00:00:00"/>
    <n v="3"/>
    <n v="15"/>
    <x v="0"/>
    <n v="15"/>
    <s v="cumple"/>
  </r>
  <r>
    <x v="0"/>
    <n v="2023004070"/>
    <x v="111"/>
    <s v="EN COMUNICACION DEL DIA 14 JUNIO 2023 ENVIADO POR EMAIL A CONTACTO CCC DE LA FISCALIA GENERAL DE LA NACION RADICADO NRO. 7600160001992023-1117 SOLICITA 1. CERTIFICADO DE EXISTENCIA Y REPRESENTACIÓN LEGAL DE LA RAZÓN SOCIAL CONFECCIONES PAEZ S.A, NIT 817000830-0 2. CERTIFICADO DE EXISTENCIA Y REPRESENTACIÓN LEGAL DE LA RAZÓN SOCIAL RAISING INVESTMENTS S.A.S, NIT 901469426-6 3. CERTIFICADO DE EXISTENCIA Y REPRESENTACIÓN LEGAL DE LA RAZÓN SOCIAL BRIGHT INVESTMENTS S.A.S , NIT 901470468-7"/>
    <s v="A"/>
    <s v="LNDELGAD"/>
    <s v=" "/>
    <s v="Principal"/>
    <d v="2023-06-14T00:00:00"/>
    <s v="Origino"/>
    <s v="NRESPONS"/>
    <s v="Registros Pub y Redes Emp"/>
    <s v="Back (Registro)"/>
    <s v="Finalizado"/>
    <s v=" "/>
    <s v="Asignado a"/>
    <s v="ECUARTAS"/>
    <s v="Registros Pub y Redes Emp"/>
    <s v="Back (Registro)"/>
    <d v="2023-06-14T00:00:00"/>
    <s v="A"/>
    <s v="MERCANTIL"/>
    <n v="710818"/>
    <m/>
    <m/>
    <m/>
    <m/>
    <m/>
    <m/>
    <s v="Nit"/>
    <m/>
    <s v="ROBERTH ESTIVEN CHAPARRO PESCA"/>
    <s v="SN"/>
    <s v="roberth.chaparro@correo.policia.gov.co"/>
    <s v="E-mail"/>
    <s v="SN"/>
    <s v="3 Peticiones"/>
    <x v="0"/>
    <s v="Registros Publicos y Redes Emp"/>
    <s v="Derecho de peticion"/>
    <s v="."/>
    <s v="."/>
    <s v="2023-00656 SANTIAGO DE CALI, 14 DE JUNIO DE 2023 SEÑORES FISCALIA GENERAL DE LA NACION ATENCIÓN: ROBERTH ESTIVEN CHAPARRO PESCA INVESTIGADOR CRIMINAL MECAL ROBERTH.CHAPARRO@CORREO.POLICIA.GOV.CO LA CIUDAD CORDIAL SALUDO DAMOS RESPUESTA AL RADICADO NRO. 7600160001992023-11174 DEL 14 DE JUNIO DEL 2023, RECIBIDO EN ESTA ENTIDAD EL MISMO DÍA, EN EL CUAL SOLICITA SUMINISTRAR LA SIGUIENTE INFORMACIÓN: &quot;1. CERTIFICADO DE EXISTENCIA Y REPRESENTACIÓN LEGAL DE LA RAZÓN SOCIAL CONFECCIONES PAEZ S.A, NIT 817000830-0 2. CERTIFICADO DE EXISTENCIA Y REPRESENTACIÓN LEGAL DE LA RAZÓN SOCIAL RAISING INVESTMENTS S.A.S, NIT 901469426-6 3. CERTIFICADO DE EXISTENCIA Y REPRESENTACIÓN LEGAL DE LA RAZÓN SOCIAL BRIGHT INVESTMENTS S.A.S, NIT 901470468-7.&quot; AL RESPECTO, LE INFORMAMOS QUE LAS CÁMARAS DE COMERCIO DEBEN CEÑIRSE A LO ESTRICTAMENTE CONSAGRADO EN EL ORDENAMIENTO JURÍDICO Y, POR LO TANTO, SOLO PUEDEN HACER LO QUE LA LEY LAS FACULTA, DE TAL MANERA QUE EL ARTÍCULO 86 DEL CÓDIGO DE COMERCIO Y E"/>
    <s v="."/>
    <s v="Finalizado"/>
    <s v="ECUARTAS"/>
    <d v="2023-06-15T00:00:00"/>
    <d v="2023-06-15T00:00:00"/>
    <s v="'roberth.chaparro@correo.policia.gov.co.rpost.biz' jueves 15/06/2023 10:16 a. m."/>
    <s v="N"/>
    <s v=""/>
    <x v="0"/>
    <s v=""/>
    <s v="N"/>
    <d v="2023-06-15T00:00:00"/>
    <d v="2023-06-15T00:00:00"/>
    <n v="2"/>
    <n v="15"/>
    <x v="0"/>
    <n v="15"/>
    <s v="cumple"/>
  </r>
  <r>
    <x v="0"/>
    <n v="2023004071"/>
    <x v="111"/>
    <s v="EN COMUNICACION DEL DIA 14 JUNIO 2023 ENVIADO POR EMAIL A CONTACTO CCC SECRETARIA JURÍDICA PARA ASUNTOS DISCIPLINARIOS UAE-JUNTA CENTRAL DE CONTADORES EXPEDIENTE DISCIPLINARIO N. 2023-186 SOLICITAR SU AMABLE COLABORACIÓN PARA QUE DENTRO DE LOS DIEZ (10) DÍAS SIGUIENTES AL RECIBO DE ESTA SOLICITUD, REMITA CON DESTINO A LA PRESENTE INVESTIGACIÓN CONTRA LA CONTADORA PÚBLICA CLARA INES OSORIO MORALES, IDENTIFICADA CON CÉDULA DE CIUDADANÍA NO. 66.977.541 Y TARJETA PROFESIONAL T-75978, LA SIGUIENTE INFORMACIÓN, RESALTANDO QUE EN EL CASO DE QUE NO REPOSEN EN SU PODER, FAVOR DAR APLICACIÓN AL ARTÍCULO 21 DE LA LEY 1755 DE 30 DE JUNIO DE 2015 A LA PRESENTE SOLICITUD. COPIA DE CERTIFICADO DE EXISTENCIA Y REPRESENTACIÓN LEGAL, DE LA SOCIEDAD COSERSSA IPS S.A.S IDENTIFICADA CON NIT 900.975.391-3. EMITA CERTIFICADO ESPECIAL DE HISTÓRICO DE REVISORES FISCALES DE LA SOCIEDAD COSERSSA IPS S.A.S IDENTIFICADA CON NIT 900.975.391-3 COPIA DE LIBRO DE ACCIONISTAS DE LA SOCIEDAD COSERSSA IPS S.A.S IDENTIFICADA CON NIT 900.975.391-3. COPIA DEL ACTA DE NOMBRAMIENTO DE LA REVISORA FISCAL CLARA INES OSARIO MORALES IDENTIFICADA CON C.C: 66.977.541 Y TP: 75978-T, EN LA SOCIEDAD COSSERSA SAS IDENTIFICADA CON NIT: 900.975.391-3."/>
    <s v="A"/>
    <s v="LNDELGAD"/>
    <s v=" "/>
    <s v="Principal"/>
    <d v="2023-06-14T00:00:00"/>
    <s v="Origino"/>
    <s v="NRESPONS"/>
    <s v="Registros Pub y Redes Emp"/>
    <s v="Back (Registro)"/>
    <s v="Finalizado"/>
    <s v=" "/>
    <s v="Asignado a"/>
    <s v="XRIVERA"/>
    <s v="Registros Pub y Redes Emp"/>
    <s v="Back (Registro)"/>
    <d v="2023-06-14T00:00:00"/>
    <s v="A"/>
    <s v="MERCANTIL"/>
    <n v="1009699"/>
    <m/>
    <m/>
    <m/>
    <m/>
    <m/>
    <m/>
    <s v="Nit"/>
    <m/>
    <s v="TATIANA PINILLA VILLALBA"/>
    <s v="644 4450"/>
    <s v="secretariaparaasuntosdisciplinarios@jcc.gov.co"/>
    <s v="E-mail"/>
    <s v=""/>
    <s v="3 Peticiones"/>
    <x v="0"/>
    <s v="Registros Publicos y Redes Emp"/>
    <s v="Derecho de peticion"/>
    <s v="."/>
    <s v="."/>
    <s v="2023-00734 SANTIAGO DE CALI, 27 DE JUNIO DE 2023 SEÑORES JUNTA CENTRAL DE CONTADORES ATENCIÓN: TATIANA PINILLA SECRETARIA PARA ASUNTOS DISCIPLINARIOS SECRETARIAPARAASUNTOSDISCIPLINARIOS@JCC.GOV.CO INFO@JCC.GOV.CO BOGOTÁ D.C CORDIAL SALUDO, DAMOS RESPUESTA AL EXPEDIENTE DISCIPLINARIO Nº 2023-186 RADICADO N.º 73340.22 DEL 14 DE JUNIO DE 2023, RECIBIDO EN ESTA ENTIDAD EL MISMO DÍA, SOLICITA: &quot;1. COPIA DE CERTIFICADO DE EXISTENCIA Y REPRESENTACIÓN LEGAL, DE LA SOCIEDAD COSERSSA IPS S.A.S IDENTIFICADA CON NIT 900.975.391-3. 2. EMITA CERTIFICADO ESPECIAL DE HISTÓRICO DE REVISORES FISCALES DE LA SOCIEDAD COSERSSA IPS S.A.S IDENTIFICADA CON NIT 900.975.391-3 3. COPIA DE LIBRO DE ACCIONISTAS DE LA SOCIEDAD COSERSSA IPS S.A.S IDENTIFICADA CON NIT900.975.391-3. 4. COPIA DEL ACTA DE NOMBRAMIENTO DE LA REVISORA FISCAL CLARA INES OSARIO MORALES IDENTIFICADA CON C.C: 66.977.541 Y TP: 75978-T, EN LA SOCIEDAD COSSERSA SAS IDENTIFICADA CON NIT: 900.975.391-3&quot; AL RESPECTO, LE INFORMAMOS QU"/>
    <s v="."/>
    <s v="Finalizado"/>
    <s v="ECUARTAS"/>
    <d v="2023-06-21T00:00:00"/>
    <d v="2023-06-28T00:00:00"/>
    <s v="secretariaparaasuntosdisciplinarios@jcc.gov.co info@jcc.gov.co secretariaparaasuntosdisciplinarios@jcc.gov.co.rpost.biz info@jcc.gov.co.rpost.biz martes 27/06/2023 2:42 p. m."/>
    <s v="N"/>
    <s v=""/>
    <x v="0"/>
    <s v=""/>
    <s v="N"/>
    <d v="2023-06-28T00:00:00"/>
    <d v="2023-06-28T00:00:00"/>
    <n v="10"/>
    <n v="15"/>
    <x v="0"/>
    <n v="15"/>
    <s v="cumple"/>
  </r>
  <r>
    <x v="0"/>
    <n v="2023004073"/>
    <x v="112"/>
    <s v="SE SOLICITA PRORROGA DE PLAZO PARA SUBSANAR REQUERIMIENTO DEL RAD. 20230452049 DE LA EMPRESA MASIVOS SEGURIDAD LTDA. INSCRITO 124264 HECHO POR EL DR. SANTIAGO ALBAN FIGUEROA "/>
    <s v="A"/>
    <s v="JCOIME"/>
    <s v=" "/>
    <s v="Principal"/>
    <d v="2023-06-15T00:00:00"/>
    <s v="Origino"/>
    <s v="NRESPONS"/>
    <s v="Registros Pub y Redes Emp"/>
    <s v="Juridica"/>
    <s v="Finalizado"/>
    <s v=" "/>
    <s v="Asignado a"/>
    <s v="SALBAN"/>
    <s v="Registros Pub y Redes Emp"/>
    <s v="Juridica"/>
    <d v="2023-06-15T00:00:00"/>
    <s v="A"/>
    <s v="PROPONENTES"/>
    <n v="124264"/>
    <n v="20230452049"/>
    <m/>
    <m/>
    <m/>
    <m/>
    <m/>
    <s v="Inscrito"/>
    <m/>
    <s v="SIGIFREDO SANTACRUZ"/>
    <s v="3165223460"/>
    <s v="maria.angeles23@hotmail.com"/>
    <s v="E-mail"/>
    <s v="3182098953"/>
    <s v="3 Peticiones"/>
    <x v="3"/>
    <s v="Registros Publicos y Redes Emp"/>
    <s v="Derecho de peticion"/>
    <s v="."/>
    <s v="."/>
    <s v="SE CONCEDE PRÓRROGA DE PQR 2023004073 HASTA EL 16 DE JULIO DEL 2023."/>
    <s v="."/>
    <s v="Finalizado"/>
    <s v="SALBAN"/>
    <d v="2023-06-15T00:00:00"/>
    <d v="2023-06-15T00:00:00"/>
    <s v=" "/>
    <s v="N"/>
    <s v=""/>
    <x v="0"/>
    <s v="."/>
    <s v="N"/>
    <d v="2023-06-15T00:00:00"/>
    <d v="2023-06-15T00:00:00"/>
    <n v="1"/>
    <n v="15"/>
    <x v="0"/>
    <n v="15"/>
    <s v="cumple"/>
  </r>
  <r>
    <x v="0"/>
    <n v="2023004077"/>
    <x v="112"/>
    <s v="EN COMUNICACION DEL DIA 08 MARZO 2023 ENVIADO POR EMAIL A CONTACTO CCC EL DIA 13 JUNIO 2023 MEDIANTE DERECHO DE PETICION SOLICITA ACTUALIZACION DE LOS DOCUMENTOS DE IDENTIDAD DEL GERENTE GENERAL E INTEGRANTES DE JUNTA DIRECTIVA DE LA SOCIEDAD LABORATORIOS LAVERLAM SA NIT 890302442-8 POR LO CUAL RELACIONO LOS DATOS Y ADJUNTO COPIA DE LOS PASAPORTES GERENTE GENERAL TAMARA EVA DIAZ -VARELA BERTSCHINGER - PPTE: PAL731435 JUNTA DIRECTIVA PRINCIPALES TAMARA EVA DIAZ -VARELA BERTSCHINGER - PPTE: PAL731435 RAUL ANDRES DIAZ - VARELA BERTSCHINGER - PPTE: PAG315310 DANIEL DIAZ - VARELA BERTSCHINGER - PPTE: PA0129705"/>
    <s v="A"/>
    <s v="LNDELGAD"/>
    <s v=" "/>
    <s v="Principal"/>
    <d v="2023-06-15T00:00:00"/>
    <s v="Origino"/>
    <s v="NRESPONS"/>
    <s v="Registros Pub y Redes Emp"/>
    <s v="Back (Registro)"/>
    <s v="Finalizado"/>
    <s v=" "/>
    <s v="Asignado a"/>
    <s v="SORTIZ"/>
    <s v="Registros Pub y Redes Emp"/>
    <s v="Back Correcciones Registro"/>
    <d v="2023-06-15T00:00:00"/>
    <s v="A"/>
    <s v="MERCANTIL"/>
    <n v="6273"/>
    <n v="20230610340"/>
    <m/>
    <m/>
    <m/>
    <m/>
    <m/>
    <s v="Inscrito"/>
    <m/>
    <s v="FABIO JOSE AMIN CARDOZA"/>
    <s v=""/>
    <s v="drojas@calier.co"/>
    <s v="E-mail"/>
    <s v="4474411"/>
    <s v="2 Del tramite del documento"/>
    <x v="9"/>
    <s v="Registros Publicos y Redes Emp"/>
    <s v="Inscripción"/>
    <s v="."/>
    <s v="."/>
    <s v="AL INSCRITO 6273-4 SE ACTUALIZARON EL NUMERO DE IDENTIFICACION A LAS SIGUIENTES PERSONAS: GERENTE GENERAL TAMARA EVA DIAZ -VARELA BERTSCHINGER - PPTE: PAL731435 ANTES PPTE.AAE281730 JUNTA DIRECTIVA PRINCIPALES TAMARA EVA DIAZ-VARELA BERTSCHINGER- PPTE: PAL731435 PPTE.AAE281730 RAUL ANDRES DIAZ-VARELA BERTSCHINGER- PPTE: PAG315310 PPTE.AAG847412 DANIEL DIAZ VARELA BERTSCHINGER- PPTE: PA0129705 PPTE.AAG962471 SE ENVIA RESPUESTA AL CORREO ELECTRONICO DROJAS@CALIER.CO; DROJAS@CALIER.CO.RPOST.BIZ EL DÍA VIERNES 23/06/2023 3:03 P. M."/>
    <s v="."/>
    <s v="Finalizado"/>
    <s v="SORTIZ"/>
    <d v="2023-06-23T00:00:00"/>
    <d v="2023-06-23T00:00:00"/>
    <s v=" "/>
    <s v="N"/>
    <s v=""/>
    <x v="0"/>
    <s v="Interés general y particular"/>
    <s v="N"/>
    <d v="2023-06-23T00:00:00"/>
    <d v="2023-06-23T00:00:00"/>
    <n v="6"/>
    <n v="15"/>
    <x v="0"/>
    <n v="15"/>
    <s v="cumple"/>
  </r>
  <r>
    <x v="0"/>
    <n v="2023004079"/>
    <x v="112"/>
    <s v="ORDEN DE POLICIA JUDICIAL 9216986 SOLICITUD DE ACTA ORIGINAL DEL 21 DE AGOSTO DE 2022 DE LA SOCIEDAD INVERSIONES BECERRA GOMEZ Y CIA LTDA NIT 860505295-4 LA CUAL SE DIO INSCRIPCION EL 27 DE SEPTIEMBRE DE 2022, MEDIANTE EL ACTO ADMINISTRATIVO NRO. 17600 DEL LIBRO IX DEL REGISTRO MERCANTIL. SOLICITUD DE ESTATUTOS DE LA SOCIEDAD INVERSIONES BECERRA GOMEZ Y CIA LTDA NIT 860505295-4, UBICADA EN LA CALLE # 47 - 57 APTO 11-02 EDIFICIO EL JAGÜEY DE LA CIUDAD DE CALI. ORDEN DE POLICIA JUDICIAL 9152813 SOLICITUD DE ACTA ORIGINAL DEL 13 DE JULIO DEL 2006 DE LA SOCIEDAD INVERSIONES CASTRO CASTRO &amp; CIA S.A. NIT 890320567-6, LA CUAL FUE REGISTRADA EN DICIEMBRE DEL 2006 EN LA CAMARA DE COMERCIO DE CALI. CON CARACTER DEVOLUTIVO, IGUALMENTE ACTAS DE TRES AÑOS ANTERIORES AL 2006 Y TRES AÑOS POSTERIORES DEL 2006, QUE FIGUREN LA FIRMA DE AMPARO OSSA GARCIA, CON NUMERO DE CEDULA 31871110 DE CALI, CON EL PROPOSITO DE REALIZAR ESTUDIO GRAFOLOGICO DE DICHA FIRMA. ORDEN DE POLICIA JUDICIAL 9187604 CERTIFICADO DE CAMARA DE COMERCIO A LA FECHA. DE LA EMPRESA PROMOTORA ARG SAS CON NIT 830500420-7. REALIZAR UNA INSPECCION JUDICIAL LLEVANDO LA RESPECTIVA ORDEN A POLICIA JUDICIAL PARA SOLICITAR QUE SE HAGA ENTREGA EN CALIDAD DE PRESTAMO DEL ACTA ORIGINAL REALIZADA EL 28 DE MARZO DEL 2017 EN LA EMPRESA PROMOTORA ARG SAS CON NIT 830500420-7, CON CARACTER DEVOLUTIVO."/>
    <s v="A"/>
    <s v="ABEDOYA"/>
    <s v=" "/>
    <s v="Principal"/>
    <d v="2023-06-15T00:00:00"/>
    <s v="Origino"/>
    <s v="."/>
    <s v="."/>
    <s v="."/>
    <s v="Activo"/>
    <s v=" "/>
    <s v="Asignado a"/>
    <s v="CMARTINE"/>
    <s v="Registros Pub y Redes Emp"/>
    <s v="Juridica"/>
    <d v="2023-06-15T00:00:00"/>
    <s v="A"/>
    <s v="MERCANTIL"/>
    <n v="237564"/>
    <m/>
    <m/>
    <m/>
    <m/>
    <m/>
    <m/>
    <s v="Inscrito"/>
    <n v="1113624664"/>
    <s v="GUSTAVO ADOLFO VELEZ ZABALA INVESTIGADOR CRIMINAL"/>
    <s v=""/>
    <s v="gustavo.velez5280@correo.policia.gov.co"/>
    <s v="Presencial con Carta"/>
    <s v="3205444268"/>
    <s v="3 Peticiones"/>
    <x v="0"/>
    <s v="Registros Publicos y Redes Emp"/>
    <s v="Derecho de peticion"/>
    <s v=""/>
    <s v=""/>
    <s v=""/>
    <s v=""/>
    <s v="Activo"/>
    <s v=""/>
    <m/>
    <m/>
    <s v=""/>
    <s v=""/>
    <s v=""/>
    <x v="0"/>
    <s v=""/>
    <s v=""/>
    <d v="2023-07-06T00:00:00"/>
    <d v="2023-07-21T00:00:00"/>
    <n v="14"/>
    <n v="15"/>
    <x v="0"/>
    <n v="15"/>
    <s v="cumple"/>
  </r>
  <r>
    <x v="0"/>
    <n v="2023004080"/>
    <x v="112"/>
    <s v="EN COMUNICACION DEL DIA 13 JUNIO 2023 ENVIADO POR EMAIL A CONTACTO CCC MEDIANTE DERECHO DE PETICION SOLICITA 1. COPIA DE LOS ESTATUTOS DE CONFORMACIÓN DE LA FUNDACIÓN Y CENTRO DE CONCILIACIÓN Y ARBITRAJE CENTRO DE CONCILIACIÓN Y ARBITRAJE DE LA FUNDACIÓN PROMOTORA PARA LA UNIDAD Y EL BIENESTAR COLOMBIANO NIT 900231657 - CCCALI CENTRO DE CONCILIACIÓN Y ARBITRAJE LA SABANA ENTIDADES IDENTIFICADAS CON NIT 901386570 - 1 - CCBOGOTA 2. COPIA DE TODO EL EXPEDIENTE DE CONSTITUCIÓN, CONFORMACIÓN Y DEMÁS ACTAS DE ASAMBLEA Y DOCUMENTOS EXISTENTES Y REGISTRADOS EN CÁMARA DE COMERCIO DE: CENTRO DE CONCILIACIÓN Y ARBITRAJE DE LA FUNDACIÓN PROMOTORA PARA LA UNIDAD Y EL BIENESTAR COLOMBIANO NIT 900231657 - CCCALI CENTRO DE CONCILIACIÓN Y ARBITRAJE LA SABANA ENTIDADES IDENTIFICADAS CON NIT 901386570 - 1 - CCBOGOTA "/>
    <s v="A"/>
    <s v="LNDELGAD"/>
    <s v=" "/>
    <s v="Principal"/>
    <d v="2023-06-15T00:00:00"/>
    <s v="Origino"/>
    <s v="NRESPONS"/>
    <s v="Registros Pub y Redes Emp"/>
    <s v="Back (Registro)"/>
    <s v="Finalizado"/>
    <s v=" "/>
    <s v="Asignado a"/>
    <s v="ECUARTAS"/>
    <s v="Registros Pub y Redes Emp"/>
    <s v="Back (Registro)"/>
    <d v="2023-06-15T00:00:00"/>
    <s v="A"/>
    <s v="ESAL"/>
    <n v="761449"/>
    <m/>
    <m/>
    <m/>
    <m/>
    <m/>
    <m/>
    <s v="Nit"/>
    <m/>
    <s v="JULIAN ANDRÉS MORALES ZÚÑIGA"/>
    <s v="SN"/>
    <s v="julianzuniga94@gmail.com"/>
    <s v="E-mail"/>
    <s v="3154606136"/>
    <s v="3 Peticiones"/>
    <x v="0"/>
    <s v="Registros Publicos y Redes Emp"/>
    <s v="Derecho de peticion"/>
    <s v="."/>
    <s v="."/>
    <s v="2023-00715 SANTIAGO DE CALI, 17 DE JUNIO DE 2023 SEÑOR JULIAN ANDRÉS MORALES ZÚÑIGA ABOGADO CONCILIADOR ESPECIALISTA JULIANZUNIGA94@GMAIL.COM BOGOTÁ D.C. CORDIAL SALUDO, MEDIANTE CORREO ELECTRÓNICO DEL 13 DE JUNIO, RECIBIDO EN ESTA ENTIDAD EL 14 DE JUNIO DEL 2023, SOLICITÓ: &quot;1) COPIA DE LOS ESTATUTOS DE CONFORMACIÓN DE LA FUNDACIÓN Y CENTRO DE CONCILIACIÓN Y ARBITRAJE: CENTRO DE CONCILIACIÓN Y ARBITRAJE DE LA FUNDACIÓN PROMOTORA PARA LA UNIDAD Y EL BIENESTAR COLOMBIANOCENTRO DE CONCILIACIÓN Y ARBITRAJE LA SABANA ENTIDADES IDENTIFICADAS CON NIT. 900231657 - 4 Y 901386570 - 1 RESPECTIVAMENTE. 2) COPIA DE TODO EL EXPEDIENTE DE CONSTITUCIÓN, CONFORMACIÓN Y DEMÁS ACTAS DE ASAMBLEA Y DOCUMENTOS EXISTENTES Y REGISTRADOS EN CÁMARA DE COMERCIO DE CENTRO DE CONCILIACIÓN Y ARBITRAJE DE LA FUNDACIÓN PROMOTORA PARA LA UNIDAD Y EL BIENESTAR COLOMBIANOCENTRO DE CONCILIACIÓN Y ARBITRAJE LA SABANA ENTIDADES IDENTIFICADAS CON NIT. 900231657 - 4 Y 901386570 - 1 RESPECTIVAMENTE&quot; AL RESPECTO, "/>
    <s v="."/>
    <s v="Finalizado"/>
    <s v="ECUARTAS"/>
    <d v="2023-06-17T00:00:00"/>
    <d v="2023-06-17T00:00:00"/>
    <s v="julianzuniga94@gmail.com.rpost.biz sábado 17/06/2023 10:42 a. m"/>
    <s v="N"/>
    <s v=""/>
    <x v="0"/>
    <s v=""/>
    <s v="N"/>
    <d v="2023-06-17T00:00:00"/>
    <d v="2023-06-17T00:00:00"/>
    <n v="2"/>
    <n v="15"/>
    <x v="0"/>
    <n v="15"/>
    <s v="cumple"/>
  </r>
  <r>
    <x v="0"/>
    <n v="2023004082"/>
    <x v="112"/>
    <s v="EN COMUNICACION DEL DIA 29 MAYO 2023 DEL JUZGADO SEGUNDO CIVIL MUNICIPAL YUMBO VALLE OFICIO 0537 ENVIADO POR EMAIL A CONTACTO CCC EL DIA 15 JUNIO 2023 SOLICITA SE REQUIERA A LA CAMARA DE COMERCIO DE CALI, A FIN DE QUE INFORME LA RAZÓN POR LA CUAL NO HA DADO CONTESTACIÓN AL OFICIO NO. 2250 DE FECHA 10 DE DICIEMBRE DE 2018 Y CON SELLO DE RECIBIDO EN ESA ENTIDAD DE 1 DE MARZO DE 2019."/>
    <s v="A"/>
    <s v="LNDELGAD"/>
    <s v=" "/>
    <s v="Principal"/>
    <d v="2023-06-15T00:00:00"/>
    <s v="Origino"/>
    <s v="NRESPONS"/>
    <s v="Registros Pub y Redes Emp"/>
    <s v="Back (Registro)"/>
    <s v="Finalizado"/>
    <s v=" "/>
    <s v="Asignado a"/>
    <s v="ECUARTAS"/>
    <s v="Registros Pub y Redes Emp"/>
    <s v="Back (Registro)"/>
    <d v="2023-06-15T00:00:00"/>
    <s v="A"/>
    <s v="MERCANTIL"/>
    <n v="716952"/>
    <m/>
    <m/>
    <m/>
    <m/>
    <m/>
    <m/>
    <s v="Inscrito"/>
    <m/>
    <s v="ORLANDO ESTUPIÑAN ESTUPIÑAN"/>
    <s v="SN"/>
    <s v="j02cmyumbo@cendoj.ramajudicial.gov.co"/>
    <s v="E-mail"/>
    <s v="SN"/>
    <s v="3 Peticiones"/>
    <x v="0"/>
    <s v="Registros Publicos y Redes Emp"/>
    <s v="Derecho de peticion"/>
    <s v="."/>
    <s v="."/>
    <s v="2023-00716 SANTIAGO DE CALI, 20 DE JUNIO DE 2023 SEÑORES JUZGADO SEGUNDO CIVIL MUNICIPAL DE YUMBO ORLANDO ESTUPIÑAN ESTUPIÑAN SECRETARIO J02CMYUMBO@CENDOJ.RAMAJUDICIAL.GOV.CO YUMBO CORDIAL SALUDO DAMOS RESPUESTA AL OFICIO NO. 0537 RADICACIÓN 768924003002-2018-00486-00 DEL 29 DE MAYO DE 2023, EN EL QUE SOLICITA: &quot;INFORME LA RAZÓN POR LA CUAL NO HA DADO CONTESTACIÓN AL OFICIO NO. 2250 DE FECHA 10 DE DICIEMBRE DE 2018 Y CON SELLO DE RECIBIDO EN ESA ENTIDAD DEL 1 DE MARZO DE 201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
    <s v="."/>
    <s v="Finalizado"/>
    <s v="ECUARTAS"/>
    <d v="2023-06-20T00:00:00"/>
    <d v="2023-06-20T00:00:00"/>
    <s v="j02cmyumbo@cendoj.ramajudicial.gov.co.rpost.biz martes 20/06/2023 9:16 a. m"/>
    <s v="N"/>
    <s v=""/>
    <x v="0"/>
    <s v=""/>
    <s v="N"/>
    <d v="2023-06-20T00:00:00"/>
    <d v="2023-06-20T00:00:00"/>
    <n v="3"/>
    <n v="15"/>
    <x v="0"/>
    <n v="15"/>
    <s v="cumple"/>
  </r>
  <r>
    <x v="0"/>
    <n v="2023004083"/>
    <x v="112"/>
    <s v="EN COMUNICACION DEL DIA 13/06/2023 CON OFICIO NO.478/11-00030 VIA EMAIL DE LA ENTIDAD JUZGADO PRIMERO LABORAL DEL CIRCUITO DE CALI, CON REFERENCIA: REF: EJECUTIVO LABORAL A CONTINUACIÓN SOLICITAN: SE SIRVAN INFORMAR SI PREVIO AL EMBARGO DECRETADO Y REGISTRADO DENTRO DEL PROCESO DE LA REFERENCIA Y COMUNICADO A ESA ENTIDAD MEDIANTE OFICIO NO.2065 DEL 14/11/2019 Y REITERADO MEDIANTE COMUNICACIÓN NO.945 DEL 21/07/2020, EXISTEN EMBARGOS PREVIOS CONTRA EL ESTABLECIMIENTO DE COMERCIO DENOMINADO SEGURIDAD FONTANAR LTDA. CON NIT: 830103618-5 Y MATRICULA MERCANTIL NO.641031-2, UBICADO EN LA CARRERA 44 NO.3-02 DE CALI, DE PROPIEDAD DE LA SOCIEDAD EJECUTADA Y REGISTRADO EN CÁMARA DE COMERCIO DE CALI. EN CASO AFIRMATIVO POR FAVOR CERTIFICAR CUALES SON AQUELLOS EMBARGOS PREVIOS EXISTENTES, INDICANDO EL JUZGADO Y EL PROCESO A QUE CORRESPONDEN LOS MISMOS. AGRADECEN ENVIAR LAS RESPUESTAS ÚNICA Y EXCLUSIVAMENTE AL CORREO ELECTRÓNICO J01LCCALI@CENDOJ.RAMAJUDICIAL.GOV.CO, LO ANTERIOR TENIENDO EN CUENTA QUE ACTUALMENTE SOLO MANEJAN EXPEDIENTES VIRTUALES."/>
    <s v="A"/>
    <s v="FTRUJILL"/>
    <s v=" "/>
    <s v="Obrero"/>
    <d v="2023-06-15T00:00:00"/>
    <s v="Origino"/>
    <s v="NRESPONS"/>
    <s v="Registros Pub y Redes Emp"/>
    <s v="Back (Registro)"/>
    <s v="Finalizado"/>
    <s v=" "/>
    <s v="Asignado a"/>
    <s v="ECUARTAS"/>
    <s v="Registros Pub y Redes Emp"/>
    <s v="Back (Registro)"/>
    <d v="2023-06-15T00:00:00"/>
    <s v="A"/>
    <s v="MERCANTIL"/>
    <n v="641031"/>
    <m/>
    <m/>
    <m/>
    <m/>
    <m/>
    <m/>
    <s v="Inscrito"/>
    <m/>
    <s v="SECRETARIO CARLOS EDUARDO OSPINA CHÁVEZ"/>
    <s v="8986868 ext: 30"/>
    <s v="j01lccali@cendoj.ramajudicial.gov.co"/>
    <s v=""/>
    <s v=""/>
    <s v="3 Peticiones"/>
    <x v="0"/>
    <s v="Registros Publicos y Redes Emp"/>
    <s v="Derecho de peticion"/>
    <s v="."/>
    <s v="."/>
    <s v="2023-00716 SANTIAGO DE CALI, 20 DE JUNIO DE 2023 SEÑORES JUZGADO PRIMERO LABORAL DEL CIRCUITO DE CALI CARLOS EDUARDO OSPINA CHAVEZ SECRETARIO J01LCCALI@CENDOJ.RAMAJUDICIAL.GOV.CO LA CIUDAD CORDIAL SALUDO DAMOS RESPUESTA AL OFICIO NO. 478/11-00030 RADICACIÓN 76001-31-05-001-2011-00030-00DEL 13 DE JUNIO DE 2023, EN EL QUE SOLICITA: &quot;SIRVAN INFORMA SI PREVIO AL EMBARGO DECRETADO Y REGISTRADO DENTRO DEL PROCESO DE LA REFERENCIA Y COMUNICADO A ESA ENTIDAD MEDIANTE OFICIO NO.2065 DEL 14/11/2019 Y REITERADO MEDIANTE COMUNICACIÓN NO.945 DEL 21/07/2020, EXISTEN EMBARGOS PREVIOS CONTRA EL ESTABLECIMIENTO DE COMERCIO DENOMINADO SEGURIDAD FONTANAR LTDA. CON NIT: 830103618-5 Y MATRICULA MERCANTIL NO.641031-2, UBICADO EN LA CARRERA 44 NO.3-02 DE CALI, DE PROPIEDAD DE LA SOCIEDAD EJECUTADA Y REGISTRADO EN CÁMARA DE COMERCIO DE CALI.&quot;. AL RESPECTO, LE INFORMAMOS QUE LAS CÁMARAS DE COMERCIO DEBEN CEÑIRSE A LO ESTRICTAMENTE CONSAGRADO EN EL ORDENAMIENTO JURÍDICO Y, POR LO TANTO, SOLO PUEDEN"/>
    <s v="."/>
    <s v="Finalizado"/>
    <s v="ECUARTAS"/>
    <d v="2023-06-20T00:00:00"/>
    <d v="2023-06-20T00:00:00"/>
    <s v="J01lccali@cendoj.ramajudicial.gov.co.rpost.biz martes 20/06/2023 11:32 a. m."/>
    <s v="N"/>
    <s v=""/>
    <x v="0"/>
    <s v=""/>
    <s v="N"/>
    <d v="2023-06-20T00:00:00"/>
    <d v="2023-06-20T00:00:00"/>
    <n v="3"/>
    <n v="15"/>
    <x v="0"/>
    <n v="15"/>
    <s v="cumple"/>
  </r>
  <r>
    <x v="0"/>
    <n v="2023004086"/>
    <x v="112"/>
    <s v="EN COMUNICACION DEL DIA 15 JUNIO 2023 ENVIADO POR EMAIL A CONTACTO CCC DEL JUZGADO TERCERO PENAL DEL CIRCUITO BOGOTA D.C OFICIO 451 SOLICITA POR MEDIO DEL PRESENTE, SE SOLICITA SU VALIOSA COLABORACIÓN PARA QUE EN FORMA INMEDIATA SE SIRVAN EXPEDIR CERTIFICADO DE EXISTENCIA Y REPRESENTACIÓN LEGAL COMPLETA DE: CODENSA S.A CONCESIONNARIA PERIMETRAL DE ORIENTE DE BOGOTÁ S.A.S. ¿ POB AGRUPACIÓN MACADAMIA DEL RIO VIVIENDA P.H."/>
    <s v="A"/>
    <s v="LNDELGAD"/>
    <s v=" "/>
    <s v="Principal"/>
    <d v="2023-06-15T00:00:00"/>
    <s v="Origino"/>
    <s v="NRESPONS"/>
    <s v="Registros Pub y Redes Emp"/>
    <s v="Back (Registro)"/>
    <s v="Finalizado"/>
    <s v=" "/>
    <s v="Asignado a"/>
    <s v="ECUARTAS"/>
    <s v="Registros Pub y Redes Emp"/>
    <s v="Back (Registro)"/>
    <d v="2023-06-15T00:00:00"/>
    <s v="A"/>
    <s v="NO APLICA"/>
    <m/>
    <m/>
    <m/>
    <m/>
    <m/>
    <m/>
    <m/>
    <s v="Sin Identificación"/>
    <m/>
    <s v="ANDREA GARCÍA GARCÍA"/>
    <s v="2012944"/>
    <s v="ygarciaga@cendoj.ramajudicial.gov.co"/>
    <s v="E-mail"/>
    <s v="SN"/>
    <s v="3 Peticiones"/>
    <x v="0"/>
    <s v="Registros Publicos y Redes Emp"/>
    <s v="Derecho de peticion"/>
    <s v="."/>
    <s v="."/>
    <s v="2023-00683 SANTIAGO DE CALI, 15 DE JUNIO DE 2023 SEÑORES JUZGADO TERCERO PENAL DEL CIRCUITO CON FUNCIÓN DE CONOCIMIENTO DE BOGOTÁ ANDREA GARCÍA GARCÍA OFICIAL MAYOR J03PCCBT@CENDOJ.RAMAJUDICIAL.GOV.CO BOGOTÁ D.C. CORDIAL SALUDO DAMOS RESPUESTA AL OFICIO NO. 451 ACCIÓN DE TUTELA NO. 2023-00083 DEL 15 DE JUNIO DE 2023 RECIBIDO EN ESTA ENTIDAD EL MISMO DÍA, EN EL QUE SOLICITA: &quot;SE SIRVAN EXPEDIR CERTIFICADO DE EXISTENCIA Y REPRESENTACIÓN LEGAL COMPLETADE: - CODENSA S.A - CONCESIONNARIA PERIMETRAL DE ORIENTE DE BOGOTÁ S.A.S. - POB - AGRUPACIÓN MACADAMIA DEL RIO VIVIENDA P.H.&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
    <s v="."/>
    <s v="Finalizado"/>
    <s v="ECUARTAS"/>
    <d v="2023-06-21T00:00:00"/>
    <d v="2023-06-21T00:00:00"/>
    <s v="'j03pccbt@cendoj.ramajudicial.gov.co.rpost.biz' ygarciaga@cendoj.ramajudicial.gov.co.rpost.biz jueves 15/06/2023 4:19 p. m."/>
    <s v="N"/>
    <s v=""/>
    <x v="0"/>
    <s v=""/>
    <s v="N"/>
    <d v="2023-06-21T00:00:00"/>
    <d v="2023-06-21T00:00:00"/>
    <n v="4"/>
    <n v="15"/>
    <x v="0"/>
    <n v="15"/>
    <s v="cumple"/>
  </r>
  <r>
    <x v="0"/>
    <n v="2023004087"/>
    <x v="112"/>
    <s v="EN COMUNICACION DEL DIA 14062023 MEDIANTE DERECHO DE PETICION OFICIO NRO. GS-2023- SIBIN-GRUIJ-25-10 MINISTERIO DE DEFENSA NACIONAL POLICIA NACIONAL DIRECCION DE INVESTIGACION CRIMINAL E INTERPOL SECCIONAL DE INVESTIGACION CRIMINAL MECAL ENVIADO VIA EMAIL A LA CC CALI SOLICITAN A ESTE ORGANISMO APORTAR INFORMACION SI EN SU BASE DE DATOS SE ENCUENTRA LA PERSONA DE NOMBRE LEWIN DAVID LOPEZ GARCIA IDENTIFICADO CON CEDULA DE CUIDADANIA 1006179980 COMO PROPIETARIO DE ALGUNA CLASE DE ESTABLECIMIENTO COMERCIAL PUBLICO O PRIVADO PUESTO QUE SE REQUIERE UBICARLO PARA QUE SE PRESENTE A AUDIENCIA DE JUICIO ORAL EN EL JUZGADO 4 PENAL DEL CIRCUITO DE CONOCIMIENTO DE CALI LO ANTERIOR PARA QUE OBRE DENTRO DE LA INVESTIGACION QUE SE ADELANTA EN LA FISCALIA 46 SECCIONAL UNIDAD DE VIDA DR. ALEJANDRO VACCA AHUAD TEL 57(2)6204400- CEL 3187825213"/>
    <s v="A"/>
    <s v="JCOIME"/>
    <s v=" "/>
    <s v="Principal"/>
    <d v="2023-06-15T00:00:00"/>
    <s v="Origino"/>
    <s v="NRESPONS"/>
    <s v="Registros Pub y Redes Emp"/>
    <s v="Back (Registro)"/>
    <s v="Finalizado"/>
    <s v=" "/>
    <s v="Asignado a"/>
    <s v="ECUARTAS"/>
    <s v="Registros Pub y Redes Emp"/>
    <s v="Back (Registro)"/>
    <d v="2023-06-15T00:00:00"/>
    <s v="A"/>
    <s v="NO APLICA"/>
    <m/>
    <m/>
    <m/>
    <m/>
    <m/>
    <m/>
    <m/>
    <s v="Sin Identificación"/>
    <m/>
    <s v=""/>
    <s v=""/>
    <s v=""/>
    <s v="E-mail"/>
    <s v=""/>
    <s v="3 Peticiones"/>
    <x v="0"/>
    <s v="Registros Publicos y Redes Emp"/>
    <s v="Derecho de peticion"/>
    <s v="."/>
    <s v="."/>
    <s v="2023 - 00161 SANTIAGO DE CALI, 20 DE JUNIO DE 2023 SEÑORES MINISTERIO DE DEFENSA NACIONAL POLICIA NACIONAL ATENCIÓN: AGENTE LUIS FERNANDO RINCON GIRON INVESTIGADOR CRIMINAL SIJIN LUIS.RINCON1251@CORREO.POLICIA.GOV.CO LA CIUDAD CORDIAL SALUDO, DAMOS RESPUESTA A SU OFICIO NUNC 760016000193202202350 DEL 14 DE JUNIO DE 2023, RECIBIDO EN ESTA ENTIDAD EL 15 DE JUNIO, EN EL QUE SOLICITA: &quot;APORTE INFORMACIÓN SI EN SU BASE DE DATOS SE ENCUENTRA REGISTRADA LA PERSONA DE NOMBRE LEWIN DAVID LÓPEZ GARCIA, IDENTIFICADO CON CEDULA DE CIUDADANÍA NO. 1.006.179.980, COMO PROPIETARIO DE ALGUNA CLASE DE ESTABLECIMIENTO COMERCIAL PÚBLICO O PRIVAD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
    <s v="."/>
    <s v="Finalizado"/>
    <s v="ECUARTAS"/>
    <d v="2023-06-20T00:00:00"/>
    <d v="2023-06-20T00:00:00"/>
    <s v="luis.rincon1251@correo.policia.gov.co.rpost.biz martes 20/06/2023 12:56 p. m"/>
    <s v="N"/>
    <s v=""/>
    <x v="0"/>
    <s v=""/>
    <s v="N"/>
    <d v="2023-06-20T00:00:00"/>
    <d v="2023-06-20T00:00:00"/>
    <n v="3"/>
    <n v="15"/>
    <x v="0"/>
    <n v="15"/>
    <s v="cumple"/>
  </r>
  <r>
    <x v="0"/>
    <n v="2023004093"/>
    <x v="113"/>
    <s v="EN COMUNICACION DEL DIA 01 JUNIO 2023 CORPORACION AUTONOMA REGIONAL DE CUNDINAMARCA - CAR BOGOTA D.C RAD 01232009231 ENVIADO VIA EMAIL A LA CC BOGOTA Y REMITIDO A LA CC CALI EL DIA 14 JUNIO 2023 CON RAD 20230607582 POR TRASLADO POR COMPETENCIAS SOLICITA REMITIR EL CERTIFICADO DE EXISTENCIA Y REPRESENTACION LEGAL DE LA SOCIEDAD SERVICIOS INMOBILIARIOS MARBELLA SAS EN LIQUIDACION NIT 900317689 - 0"/>
    <s v="A"/>
    <s v="LNDELGAD"/>
    <s v=" "/>
    <s v="Principal"/>
    <d v="2023-06-16T00:00:00"/>
    <s v="Origino"/>
    <s v="NRESPONS"/>
    <s v="Registros Pub y Redes Emp"/>
    <s v="Back (Registro)"/>
    <s v="Finalizado"/>
    <s v=" "/>
    <s v="Asignado a"/>
    <s v="ECUARTAS"/>
    <s v="Registros Pub y Redes Emp"/>
    <s v="Back (Registro)"/>
    <d v="2023-06-16T00:00:00"/>
    <s v="A"/>
    <s v="MERCANTIL"/>
    <n v="795037"/>
    <m/>
    <m/>
    <m/>
    <m/>
    <m/>
    <m/>
    <s v="Nit"/>
    <m/>
    <s v="MARIA FERNANDA ZULUAGA MARTINEZ"/>
    <s v="5801111"/>
    <s v="sau@car.gov.co"/>
    <s v="E-mail"/>
    <s v="SN"/>
    <s v="3 Peticiones"/>
    <x v="0"/>
    <s v="Registros Publicos y Redes Emp"/>
    <s v="Derecho de peticion"/>
    <s v="."/>
    <s v="."/>
    <s v="2023 - 00716 SANTIAGO DE CALI, 17 DE JUNIO DE 2023 SEÑORES CORPORACIÓN AUTÓNOMA REGIONAL DE CUNDINAMARCA -CAR ATENCIÓN: MARIA FERNANDA ZULUAGA MARTÍNEZ SAU@CAR.GOV.CO BOGOTÁ D.C. CORDIAL SALUDO DAMOS RESPUESTA A SU OFICIO EXPEDIENTE: 70277 DEL 1 DE JUNIO DE 2023, RECIBIDO EN LA CÁMARA DE COMERCIO DE BOGOTÁ Y REMITIDO A ESTA ENTIDAD EL 14 DE JUNIO, EN EL CUAL SOLICITA: &quot;REMITA EL CERTIFICADO DE EXISTENCIA Y REPRESENTACIÓN LEGAL DE LA SOCIEDAD SERVICIOS INMOBILIARIOS MARBELLA SAS EN LIQUIDACIÓN CON NIT 900317689-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
    <s v="."/>
    <s v="Finalizado"/>
    <s v="ECUARTAS"/>
    <d v="2023-06-17T00:00:00"/>
    <d v="2023-06-17T00:00:00"/>
    <s v="sau@car.gov.co.rpost.biz sábado 17/06/2023 8:14 a. m"/>
    <s v="N"/>
    <s v=""/>
    <x v="0"/>
    <s v=""/>
    <s v="N"/>
    <d v="2023-06-17T00:00:00"/>
    <d v="2023-06-17T00:00:00"/>
    <n v="1"/>
    <n v="15"/>
    <x v="0"/>
    <n v="15"/>
    <s v="cumple"/>
  </r>
  <r>
    <x v="0"/>
    <n v="2023004094"/>
    <x v="113"/>
    <s v="SE SOLICITA PRORROGA DE PLAZO PARA SUBSANAR REQUERIMIENTO DEL RAD. 20230520287 DE LA EMPRESA CARPAS ANDINA S.A.S. INSCRITO 581003 HECHO POR LA DRA. LAURA ISABEL PRADO LASSO"/>
    <s v="A"/>
    <s v="JCOIME"/>
    <s v=" "/>
    <s v="Principal"/>
    <d v="2023-06-16T00:00:00"/>
    <s v="Origino"/>
    <s v="NRESPONS"/>
    <s v="Registros Pub y Redes Emp"/>
    <s v="Juridica"/>
    <s v="Finalizado"/>
    <s v=" "/>
    <s v="Asignado a"/>
    <s v="LPRADO"/>
    <s v="Registros Pub y Redes Emp"/>
    <s v="Juridica"/>
    <d v="2023-06-16T00:00:00"/>
    <s v="A"/>
    <s v="MERCANTIL"/>
    <n v="581003"/>
    <n v="20230520287"/>
    <m/>
    <m/>
    <m/>
    <m/>
    <m/>
    <s v="Inscrito"/>
    <n v="16588089"/>
    <s v="HUGO OSCAR MENESES BENAVIDES"/>
    <s v=""/>
    <s v="adrianaosses@hotmail.com"/>
    <s v="E-mail"/>
    <s v=""/>
    <s v="3 Peticiones"/>
    <x v="3"/>
    <s v="Registros Publicos y Redes Emp"/>
    <s v="Derecho de peticion"/>
    <s v="."/>
    <s v="."/>
    <s v="SE PRÓRROGA HASTA EL 18 DE JULIO DE 2023."/>
    <s v="."/>
    <s v="Finalizado"/>
    <s v="LPRADO"/>
    <d v="2023-06-16T00:00:00"/>
    <d v="2023-06-16T00:00:00"/>
    <s v=" "/>
    <s v="N"/>
    <s v=""/>
    <x v="0"/>
    <s v="Interés general y particular"/>
    <s v="N"/>
    <d v="2023-06-16T00:00:00"/>
    <d v="2023-06-16T00:00:00"/>
    <n v="1"/>
    <n v="15"/>
    <x v="0"/>
    <n v="15"/>
    <s v="cumple"/>
  </r>
  <r>
    <x v="0"/>
    <n v="2023004095"/>
    <x v="113"/>
    <s v="EN COMUNICACION DEL DIA 06 JUNIO 2023 FISCALIA GENERAL DE LA NACION SECCIONAL BOGOTA D.C OFICIO 25709 ENVIADO VIA EMAIL A LA CC BOGOTA Y REMITIDO A LA CC CALI EL DIA 15 JUNIO 2023 CON RAD 20230607621 POR TRASLADO POR COMPETENCIAS SOLICITA ALLEGAR EL CERTIFICADO DE EXISTENCIA Y REPRESENTACION DE LA SOCIEDAD INVERSIONES BEJARANO DEL VALLE SAS NIT 901417614 Y LA SOCIEDAD COMPAÑIA DE FINANCIAMIENTO PROGRESER SAS NIT 901562112 - 6"/>
    <s v="A"/>
    <s v="LNDELGAD"/>
    <s v=" "/>
    <s v="Principal"/>
    <d v="2023-06-16T00:00:00"/>
    <s v="Origino"/>
    <s v="NRESPONS"/>
    <s v="Registros Pub y Redes Emp"/>
    <s v="Back (Registro)"/>
    <s v="Finalizado"/>
    <s v=" "/>
    <s v="Asignado a"/>
    <s v="ECUARTAS"/>
    <s v="Registros Pub y Redes Emp"/>
    <s v="Back (Registro)"/>
    <d v="2023-06-16T00:00:00"/>
    <s v="A"/>
    <s v="MERCANTIL"/>
    <n v="1236985"/>
    <m/>
    <m/>
    <m/>
    <m/>
    <m/>
    <m/>
    <s v="Nit"/>
    <m/>
    <s v="JOSE MANUEL ORTIZ CARDOZO"/>
    <s v=""/>
    <s v="manuel.ortiz@fiscalia.gov.co"/>
    <s v="E-mail"/>
    <s v="3183609818"/>
    <s v="3 Peticiones"/>
    <x v="0"/>
    <s v="Registros Publicos y Redes Emp"/>
    <s v="Derecho de peticion"/>
    <s v="."/>
    <s v="."/>
    <s v="2023-00656 SANTIAGO DE CALI, 16 DE JUNIO DE 2023 SEÑORES FISCALIA GENERAL DE LA NACION ATENCIÓN: JOSE MANUEL ORTIZ CARDOZO COORDINADOR EQUIPO FE PÚBLICA Y ORDEN ECONÓMICO C.T.I. MANUEL.ORTIZ@CORREO.POLICIA.GOV.CO BOGOTÁ D.C. CORDIAL SALUDO DAMOS RESPUESTA AL OFICIO NO. 25709 PROCESO NO. 110016099069202310908 DEL 6 DE JUNIO DEL 2023, RECIBIDO EN LA CÁMARA DE COMERCIO DE BOGOTÁ Y REMITIDO A ESTA ENTIDAD EL 14 DE JUNIO, EN EL CUAL SOLICITA SUMINISTRAR LA SIGUIENTE INFORMACIÓN: &quot;ALLEGAR CERTIFICADO DE EXISTENCIA Y REPRESENTACIÓN DE LA SOCIEDAD INVERSIONES BEJARANO DEL VALLE SAS NIT 901417614 Y DE LA SOCIEDAD COMPAÑÍA DE FINANCIAMIENTO PROGRESER S.A.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
    <s v="."/>
    <s v="Finalizado"/>
    <s v="ECUARTAS"/>
    <d v="2023-06-16T00:00:00"/>
    <d v="2023-06-16T00:00:00"/>
    <s v="manuel.ortiz@correo.policia.gov.co.rpost.biz viernes 16/06/2023 10:30 a. m."/>
    <s v="N"/>
    <s v=""/>
    <x v="0"/>
    <s v=""/>
    <s v="N"/>
    <d v="2023-06-16T00:00:00"/>
    <d v="2023-06-16T00:00:00"/>
    <n v="1"/>
    <n v="15"/>
    <x v="0"/>
    <n v="15"/>
    <s v="cumple"/>
  </r>
  <r>
    <x v="0"/>
    <n v="2023004096"/>
    <x v="113"/>
    <s v="POR SOLICITUD VIA EMAIL DEL DIA 15/06/2023 SIN OFICIO O DOCUMENTO ADJUNTO PARA DOCUMENTAR, SOLICITAN:COPIAS DE LA ACTA DE CONSTITUCION DE LA COMPAÑIA PARA VERIFICAR COMO ESTA COMPUESTO EL CAPITAL DE LA SIGUIENTE ENTIDAD: MUNDO SERVICIOS JO SAS DE NIT 900782762 ESPERA RESPUESTA AL CORREO ELECTRÓNICO:MANUME31@HOTMAIL.COM. SE ADJUNTA EMAIL CORREO REMISORIO DEL SOLICITANTE. SIN MAS DATOS."/>
    <s v="A"/>
    <s v="FTRUJILL"/>
    <s v=" "/>
    <s v="Obrero"/>
    <d v="2023-06-16T00:00:00"/>
    <s v="Origino"/>
    <s v="NRESPONS"/>
    <s v="Registros Pub y Redes Emp"/>
    <s v="Back (Registro)"/>
    <s v="Finalizado"/>
    <s v=" "/>
    <s v="Asignado a"/>
    <s v="ECUARTAS"/>
    <s v="Registros Pub y Redes Emp"/>
    <s v="Back (Registro)"/>
    <d v="2023-06-16T00:00:00"/>
    <s v="A"/>
    <s v="MERCANTIL"/>
    <n v="912713"/>
    <m/>
    <m/>
    <m/>
    <m/>
    <m/>
    <m/>
    <s v="Inscrito"/>
    <m/>
    <s v="S/N"/>
    <s v=""/>
    <s v="manume31@hotmail.com"/>
    <s v=""/>
    <s v="3174609194"/>
    <s v="3 Peticiones"/>
    <x v="0"/>
    <s v="Registros Publicos y Redes Emp"/>
    <s v="Derecho de peticion"/>
    <s v="."/>
    <s v="."/>
    <s v="2023-00715 SANTIAGO DE CALI, 17 DE JUNIO DE 2023 SEÑORES MUNDO SERVICIOS JO SAS MANUME31@HOTMAIL.COM LA CIUDAD CORDIAL SALUDO, MEDIANTE CORREO ELECTRÓNICO DEL 15 DE JUNIO, RECIBIDO EN ESTA ENTIDAD EL MISMO DÍA, SOLICITÓ: &quot;COPIA DEL ACTA DE CONSTITUCIÓN DE LA COMPAÑÍA PARA VERIFICAR COMO ESTÁ COMPUESTO EL CAPIT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UAL, PROCEDIMOS A REALIZAR LA CONSULTA EN LOS REGISTRO"/>
    <s v="."/>
    <s v="Finalizado"/>
    <s v="ECUARTAS"/>
    <d v="2023-06-20T00:00:00"/>
    <d v="2023-06-20T00:00:00"/>
    <s v="'Manume31@hotmail.com.rpost.biz' martes 20/06/2023 1:43 p. m."/>
    <s v="N"/>
    <s v=""/>
    <x v="0"/>
    <s v="Interés general y particular"/>
    <s v="N"/>
    <d v="2023-06-20T00:00:00"/>
    <d v="2023-06-20T00:00:00"/>
    <n v="2"/>
    <n v="15"/>
    <x v="0"/>
    <n v="15"/>
    <s v="cumple"/>
  </r>
  <r>
    <x v="0"/>
    <n v="2023004099"/>
    <x v="113"/>
    <s v="EN COMUNICACION DEL DIA 06 JUNIO 2023 POLICIA NACIONAL SECCIONAL BOGOTA D.C RAD 2023-066450 ENVIADO VIA EMAIL A LA CC BOGOTA Y REMITIDO A LA CC CALI EL DIA 15 JUNIO 2023 CON RAD 20230610058 POR TRASLADO POR COMPETENCIAS SOLICITA A ESTA ENTIDAD SEA VERIFICADO EN SUS BASES DE DATOS SI LAS SIGUIENTES PERSONAS QUE A CONTINUACION SE RELACIONAM TIENEN PARTICIPACION COMO ACCIONISTAS EN ALGUNA SOCIEDAD EN CASO AFIRMATIVO ALLEGAR LAS RESPECTIVAS MATRICULAS Y O CERTIFICADOS DE EXISTENCIA Y REPRESENTACION LEGAL DE IGUAL FORMA INDICAR SI SON GERETES O REPRESENTANTES LEGALES EN ALGUNA SOCIEDAD LISTADO LARGO 1. JOSE MAURICIO IMBACUAN CHUNGANA CC 8716956 ...... 27. PEDRO FRANCISCO LOPEZ CC 13014951"/>
    <s v="A"/>
    <s v="LNDELGAD"/>
    <s v=" "/>
    <s v="Principal"/>
    <d v="2023-06-16T00:00:00"/>
    <s v="Origino"/>
    <s v="NRESPONS"/>
    <s v="Registros Pub y Redes Emp"/>
    <s v="Back (Registro)"/>
    <s v="Finalizado"/>
    <s v=" "/>
    <s v="Asignado a"/>
    <s v="ECUARTAS"/>
    <s v="Registros Pub y Redes Emp"/>
    <s v="Back (Registro)"/>
    <d v="2023-06-16T00:00:00"/>
    <s v="A"/>
    <s v="NO APLICA"/>
    <m/>
    <m/>
    <m/>
    <m/>
    <m/>
    <m/>
    <m/>
    <s v="Sin Identificación"/>
    <m/>
    <s v="CILIA VANESA CORDOBA SANCHEZ"/>
    <s v=""/>
    <s v="cilia.cordoba2536@correo.polica.gov.co"/>
    <s v="E-mail"/>
    <s v="3217327128"/>
    <s v="3 Peticiones"/>
    <x v="0"/>
    <s v="Registros Publicos y Redes Emp"/>
    <s v="Derecho de peticion"/>
    <s v="."/>
    <s v="."/>
    <s v="2023-00711 SANTIAGO DE CALI, 17 DE JUNIO DE 2023 SEÑORES MINISTERIO DE DEFENSA NACIONAL POLICIA NACIONAL ATENCIÓN: SUBINTENDENTE CILIA VANESA CÓRDOBA SÁNCHEZ INVESTIGADOR CRIMINAL CILIA.CORDOBA2536@CORREO.POLICIA.GOV.CO BOGOTÁ D.C. CORDIAL SALUDO, DAMOS RESPUESTA A SU OFICIO CON RADICADO 110016099068202200545 DEL 6 DE JUNIO DE 2023, RECIBIDO EN LA CÁMARA DE COMERCIO DE BOGOTÁ Y REMITIDO A ESTA ENTIDAD EL 15 DE JUNIO DE 2023, EN EL QUE SOLICITA: &quot;SEA VERIFICADO EN SUS BASES DE DATOS SI LAS SIGUIENTES PERSONAS QUE A CONTINUACIÓN SE RELACIONAN TIENEN PARTICIPACIÓN COMO ACCIONISTAS EN ALGUNA SOCIEDAD, EN CASO AFIRMATIVO ALLEGAR LAS RESPECTIVAS MATRICULAS Y/O CERTIFICADOS DE EXISTENCIA Y REPRESENTACIÓN LEGAL, DE IGUAL FORMA INDICAR SI SON GERENTES O REPRESENTANTES LEGALES EN ALGUNA SOCIEDAD (¿)&quot; AL RESPECTO, LE INFORMAMOS QUE LAS CÁMARAS DE COMERCIO DEBEN CEÑIRSE A LO ESTRICTAMENTE CONSAGRADO EN EL ORDENAMIENTO JURÍDICO Y, POR LO TANTO, SOLO PUEDEN HACER LO QUE LA LEY LAS FACU"/>
    <s v="."/>
    <s v="Finalizado"/>
    <s v="ECUARTAS"/>
    <d v="2023-06-17T00:00:00"/>
    <d v="2023-06-17T00:00:00"/>
    <s v="cilia.cordoba2536@correo.policia.gov.co.rpost.biz sábado 17/06/2023 9:16 a. m"/>
    <s v="N"/>
    <s v=""/>
    <x v="0"/>
    <s v=""/>
    <s v="N"/>
    <d v="2023-06-17T00:00:00"/>
    <d v="2023-06-17T00:00:00"/>
    <n v="1"/>
    <n v="15"/>
    <x v="0"/>
    <n v="15"/>
    <s v="cumple"/>
  </r>
  <r>
    <x v="0"/>
    <n v="2023004100"/>
    <x v="113"/>
    <s v="EN COMUNICACION DEL DIA 01 JUNIO 2023 FISCALIA GENERAL DE LA NACION SECCIONAL MONTERIA CORDOBA RAD 20-01-20230609001230 ENVIADO VIA EMAIL A LA CC MONTERIA Y REMITIDO A LA CC CALI EL DIA 15 JUNIO 2023 CON RAD 20230610180 POR TRASLADO POR COMPETENCIAS SOLICITA EL CERTIFICADOS DE EXISTENCIA Y REPRESENTACION LEGAL DE LA COMPAÑIA DE SEGUROS SURAMERICANA SA"/>
    <s v="A"/>
    <s v="LNDELGAD"/>
    <s v=" "/>
    <s v="Principal"/>
    <d v="2023-06-16T00:00:00"/>
    <s v="Origino"/>
    <s v="NRESPONS"/>
    <s v="Registros Pub y Redes Emp"/>
    <s v="Back (Registro)"/>
    <s v="Finalizado"/>
    <s v=" "/>
    <s v="Asignado a"/>
    <s v="ECUARTAS"/>
    <s v="Registros Pub y Redes Emp"/>
    <s v="Back (Registro)"/>
    <d v="2023-06-16T00:00:00"/>
    <s v="A"/>
    <s v="NO APLICA"/>
    <m/>
    <m/>
    <m/>
    <m/>
    <m/>
    <m/>
    <m/>
    <s v="Sin Identificación"/>
    <m/>
    <s v="MINERVA MUÑOZ HOYOS"/>
    <s v="7814391"/>
    <s v="minerva.munoz@fiscalia.gov.co"/>
    <s v="E-mail"/>
    <s v="3042059164"/>
    <s v="3 Peticiones"/>
    <x v="0"/>
    <s v="Registros Publicos y Redes Emp"/>
    <s v="Derecho de peticion"/>
    <s v="."/>
    <s v="."/>
    <s v="? 2023-00656 SANTIAGO DE CALI, 17 DE JUNIO DE 2023 SEÑORES FISCALIA GENERAL DE LA NACION ATENCIÓN: MINERVA MUÑOZ HOYOS INVESTIGADOR MINERVA.MUÑOZ@FISCALIA.GOV.CO MONTERÍA CORDIAL SALUDO DAMOS RESPUESTA AL OFICIO NC. 230016113671202100935 DEL 9 DE JUNIO DEL 2023, RECIBIDO EN LA CÁMARA DE COMERCIO DE MONTERÍA Y REMITIDO A ESTA ENTIDAD EL 15 DE JUNIO, EN EL CUAL SOLICITA SUMINISTRAR LA SIGUIENTE INFORMACIÓN: &quot;CERTIFICADO DE EXISTENCIA Y REPRESENTACIÓN LEGAL DE LA COMPAÑÍA DE SEGUROS SURAMERICANA 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
    <s v="."/>
    <s v="Finalizado"/>
    <s v="ECUARTAS"/>
    <d v="2023-06-17T00:00:00"/>
    <d v="2023-06-17T00:00:00"/>
    <s v="minerva.muñoz@fiscalia.gov.co.rpost.biz sábado 17/06/2023 9:43 a. m"/>
    <s v="N"/>
    <s v=""/>
    <x v="0"/>
    <s v=""/>
    <s v="N"/>
    <d v="2023-06-17T00:00:00"/>
    <d v="2023-06-17T00:00:00"/>
    <n v="1"/>
    <n v="15"/>
    <x v="0"/>
    <n v="15"/>
    <s v="cumple"/>
  </r>
  <r>
    <x v="0"/>
    <n v="2023004102"/>
    <x v="113"/>
    <s v="ANGELICA MUÑOZ MOLANO IDENTIFICADA CON CC # 34.317.394 DE POPAYAN EN CALIDAD DE REPRESENTANTE LEGAL DE LA EMPRESA GRUPO OPERADOR CLINICO HOSPITALARIO POR OUTSOURCING SS IDENTIFICADA CON NIT 900.612.531-0 CON DOMICILIO PRINCIPAL EN CALI Y CON ESTABLECIMIENTOS COMERCIALES EN LAS CIUDADES DE CALI, BUENAVENTURA, POPAYAN, ARMENIA, MANIZALES, PEREIRA, IBAGUE BARRANQUILLA Y SANTANDER DE QUILICHAO. DANDO CUMPLIMIENTO A LOS DEBERES Y OBLIGACIONES DERIVADOS DE UNA PERSONA JURIDICA COMERCIAL DEBIDAMENTE REGISTRADA EN EL AÑO 2023 PARA LA FECHA 16 DE MARZO ESTANDO DENTRO DEL TERMINO LEGAL SE PROCEDIÓ A REALIZAR EL PAGO POR PSE MEDIO HABILITADO POR LA PAGINA DE LA CAMARA DE COMERCIO DE CALI LA RENOVACION LA MATRICULA Y SUS ESTABLECIMIENTOS, POSTERIOR AL PAGO SE RECIBIERON LAS FACTURAS DE RENOVACION DE MATRICULA DE LOS ESTABLECIMIENTOS MENCIONADOS EXCEPTO BARRANQUILLA, NOS CONTACTAMOS DIRECTAMENTE Y NO SE OBTUVO SOLUCION. A HOY 15 DE JUNIO DE AÑO 2023 EL ESTABLECIMIENTO DE COMERCIO DE B/QUILLA ADSCRITO DE MI PROHIJADA APARECE COMO NO RENOVADO A PESAR DE HABER PAGADO OPORTUNAMENTE."/>
    <s v="A"/>
    <s v="PGUARGUA"/>
    <s v=" "/>
    <s v="Principal"/>
    <d v="2023-06-16T00:00:00"/>
    <s v="Origino"/>
    <s v="NRESPONS"/>
    <s v="Registros Pub y Redes Emp"/>
    <s v="Juridica"/>
    <s v="Finalizado"/>
    <s v=" "/>
    <s v="Asignado a"/>
    <s v="MVELASQU"/>
    <s v="Registros Pub y Redes Emp"/>
    <s v="Juridica"/>
    <d v="2023-06-16T00:00:00"/>
    <s v="A"/>
    <s v="MERCANTIL"/>
    <n v="870172"/>
    <m/>
    <m/>
    <m/>
    <m/>
    <m/>
    <m/>
    <s v="Inscrito"/>
    <n v="34317394"/>
    <s v="ANGELICA MUÑOZ MOLANO"/>
    <s v=""/>
    <s v="administracion@ospedale.com.co"/>
    <s v="Presencial con Carta"/>
    <s v="3164941757"/>
    <s v="3 Peticiones"/>
    <x v="0"/>
    <s v="Registros Publicos y Redes Emp"/>
    <s v="Derecho de peticion"/>
    <s v="."/>
    <s v="."/>
    <s v="EN ATENCIÓN A SU SOLICITUD, LE MANIFESTAMOS QUE CONSULTADA LA TRAZABILIDAD DEL PAGO REALIZADO EL 16 DE MARZO DE 2023, NO ENCONTRAMOS QUE PARA LA MATRÍCULA 698368 DEL ESTABLECIMIENTO DE COMERCIO DENOMINADO CUIDAR BARRANQUILLA, MATRICULADO EN LA CÁMARA DE COMERCIO DE BARRANQUILLA, SE HAYA RELIZADO EL DILIGENCIAMIENTO DE LA INFORMACIÓN CORRESPONDIENTE A LA RENOVACIÓN DEL AÑO 2023, NI SU PAGO. EN EL ARCHIVO ADJUNTO DENOMINADO &quot;EVIDENCIA&quot; SE PUEDE CONSTATAR CUÁLES FUERON LAS MATRÍCULAS PARA LAS CUALES SE DILIGENCIÓ INFORMACIÓN DE LA RENOVACIÓN Y SE REALIZÓ EL PAGO. TANTO EN EL ARCHIVO MENCIONADO COMO EN LOS DEMÁS DOCUMENTOS ADJUNTOS, SE LOGRA EVIDENCIAR QUE PARA LA REFERENCIA 2023019895 CORRESPONDIENTE AL ESTABLECIMIENTO DE COMERCIO QUE NOS OCUPA, LA SEÑORA ANGELICA MUÑOZ MOLANO DILIGENCIÓ LA INFOMACIÓN DEL FORMULARIO RUES PARA LA RENOVACIÓN DEL 2022 CON ACTIVOS EN VALOR CERO ($0), PERO PARA EL AÑO 2023 NO SE DILIGENCIÓ FORMULARIO DE RENOVACIÓN NI SE HIZO PAGO ALGUNO. CONFORME A LO EXPUE"/>
    <s v="."/>
    <s v="Finalizado"/>
    <s v="MVELASQU"/>
    <d v="2023-06-20T00:00:00"/>
    <d v="2023-06-20T00:00:00"/>
    <s v=" "/>
    <s v="N"/>
    <s v=""/>
    <x v="0"/>
    <s v="Interés general y particular"/>
    <s v="N"/>
    <d v="2023-06-20T00:00:00"/>
    <d v="2023-06-20T00:00:00"/>
    <n v="2"/>
    <n v="15"/>
    <x v="0"/>
    <n v="15"/>
    <s v="cumple"/>
  </r>
  <r>
    <x v="0"/>
    <n v="2023004103"/>
    <x v="113"/>
    <s v="POR SOLICITUD VIA EMAIL DEL DIA 15/06/2023 SIN OFICIO O DOCUMENTO ADJUNTO PARA DOCUMENTAR, LA EMPRESA COLEGIO JUECES DE PAZ DE SANTIAGO DE CALI &quot;COLJUPAZ&quot; NIT 805022315 , SOLICITAN: COPIA DEL ACTA NO. 005 DEL 26 DE MARZO 2018 ORIGEN: JUNTA DIRECTIVA. INSCRIPCION: 28 DE ENERO DE 2019 NUMERO 106 DEL LIBRO I. SIENDO NOMBRADO REPRESENTYANTE LEGAL, BALMES ARLEY POLANCO TROCHEZ,CC.10529391 ESPERA RESPUESTA AL CORREO ELECTRÓNICO:COLJUPAZCALI@GMAIL.COM SE ADJUNTA EMAIL CORREO REMISORIO DEL SOLICITANTE. SIN MAS DATOS."/>
    <s v="A"/>
    <s v="FTRUJILL"/>
    <s v=" "/>
    <s v="Obrero"/>
    <d v="2023-06-16T00:00:00"/>
    <s v="Origino"/>
    <s v="NRESPONS"/>
    <s v="Registros Pub y Redes Emp"/>
    <s v="Back (Registro)"/>
    <s v="Finalizado"/>
    <s v=" "/>
    <s v="Asignado a"/>
    <s v="ECUARTAS"/>
    <s v="Registros Pub y Redes Emp"/>
    <s v="Back (Registro)"/>
    <d v="2023-06-16T00:00:00"/>
    <s v="A"/>
    <s v="ESAL"/>
    <n v="4689"/>
    <m/>
    <m/>
    <m/>
    <m/>
    <m/>
    <m/>
    <s v="Inscrito"/>
    <m/>
    <s v="S/N"/>
    <s v=""/>
    <s v="coljupazcali@gmail.com"/>
    <s v="E-mail"/>
    <s v="3113187013"/>
    <s v="3 Peticiones"/>
    <x v="0"/>
    <s v="Registros Publicos y Redes Emp"/>
    <s v="Derecho de peticion"/>
    <s v="."/>
    <s v="."/>
    <s v="2023-00715 SANTIAGO DE CALI, 20 DE JUNIO DE 2023 SEÑORES COLJUPAZ COLJUPAZCALI@GMAIL.COM LA CIUDAD CORDIAL SALUDO, MEDIANTE CORREO ELECTRÓNICO DEL 15 DE JUNIO, RECIBIDO EN ESTA ENTIDAD EL MISMO DÍA, SOLICITÓ: &quot;COPIA DEL ACTA NO. 005 DEL 26 DE MARZO DE 2018 ORIGEN: JUNTA DIRECTIVA INSCRIPCIÓN 28 DE ENERO DE 2019 NUMERO 106 DEL LIBRO I SIENDO NOMBRADO REPRESENTANTE LEGAL, BALMES ARLEY POLANCO TROCHEZ CC 1052939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
    <s v="."/>
    <s v="Finalizado"/>
    <s v="ECUARTAS"/>
    <d v="2023-06-20T00:00:00"/>
    <d v="2023-06-20T00:00:00"/>
    <s v="coljupazcali@gmail.com.rpost.biz martes 20/06/2023 4:45 p. m"/>
    <s v="N"/>
    <s v=""/>
    <x v="0"/>
    <s v="Interés general y particular"/>
    <s v="N"/>
    <d v="2023-06-20T00:00:00"/>
    <d v="2023-06-20T00:00:00"/>
    <n v="2"/>
    <n v="15"/>
    <x v="0"/>
    <n v="15"/>
    <s v="cumple"/>
  </r>
  <r>
    <x v="0"/>
    <n v="2023004108"/>
    <x v="113"/>
    <s v="EN COMUNICACION DEL DIA 16062023 CON EMAIL ENVIADO A CONTACTO CCC MEDIANMTE DERECHO DE PETICION RECIBIDO EL DIA 15062023 EL SEÑOR SIMÓN CORREA PÉREZ CC 1127239245 FORMULA LA SIGUIENTE PETICIÓN POR MEDIO DEL PRESENTE DOCUMENTO SOLICITO RESPETUOSAMENTE ME SEA ENVIADO AL CORREO ELECTRÓNICO ENCONTRADO EN EL ACÁPITE DE NOTIFICACIONES LA SIGUIENTE INFORMACIÓN: DE MANERA RESPETUOSA SOLICITO QUE ME ENVÍEN LOS EXPEDIENTES COMPLETOS DE LA EMPRESA MENCIONADA A CONTINUACIÓN Y REGISTRADA EN LA CÁMARA DE COMERCIO DE CALI EMPRESA ROCA CAPITAL S.A.S. NIT 890305542 - 1 ACTIVA MAT # 7793-16"/>
    <s v="A"/>
    <s v="JCOIME"/>
    <s v=" "/>
    <s v="Principal"/>
    <d v="2023-06-16T00:00:00"/>
    <s v="Origino"/>
    <s v="NRESPONS"/>
    <s v="Registros Pub y Redes Emp"/>
    <s v="Back (Registro)"/>
    <s v="Finalizado"/>
    <s v=" "/>
    <s v="Asignado a"/>
    <s v="ECUARTAS"/>
    <s v="Registros Pub y Redes Emp"/>
    <s v="Back (Registro)"/>
    <d v="2023-06-16T00:00:00"/>
    <s v="A"/>
    <s v="MERCANTIL"/>
    <n v="7793"/>
    <m/>
    <m/>
    <m/>
    <m/>
    <m/>
    <m/>
    <s v="Inscrito"/>
    <n v="1127239245"/>
    <s v="SIMÓN CORREA PÉREZ"/>
    <s v=""/>
    <s v="scorrea@e7.legal"/>
    <s v="E-mail"/>
    <s v="3207886113"/>
    <s v="3 Peticiones"/>
    <x v="0"/>
    <s v="Registros Publicos y Redes Emp"/>
    <s v="Derecho de peticion"/>
    <s v="."/>
    <s v="."/>
    <s v="2023-00715 SANTIAGO DE CALI, 21 DE JUNIO DE 2023 SEÑOR SIMÓN CORREA PÉREZ SCORREA@E7.LEGAL MEDELLÍN CORDIAL SALUDO, MEDIANTE CORREO ELECTRÓNICO DEL 15 DE JUNIO, RECIBIDO EN ESTA ENTIDAD EL MISMO DÍA, SOLICITÓ: &quot;COPIA DE TODOS LOS DOCUMENTOS QUE HAYAN SIDO REGISTRADOS ANTE LA CÁMARA DE COMERCIO DE LA SIGUIENTE SOCIEDAD: 1. ROCA CAPITAL S.A.S - NIT: 890 305 542 -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PETICIÓN PUNT"/>
    <s v="."/>
    <s v="Finalizado"/>
    <s v="ECUARTAS"/>
    <d v="2023-06-21T00:00:00"/>
    <d v="2023-06-21T00:00:00"/>
    <s v=" CC:scorrea@e7.legal.rpost.biz Mié 21/06/2023 15:55"/>
    <s v="N"/>
    <s v=""/>
    <x v="0"/>
    <s v="Interés general y particular"/>
    <s v="N"/>
    <d v="2023-06-21T00:00:00"/>
    <d v="2023-06-21T00:00:00"/>
    <n v="3"/>
    <n v="15"/>
    <x v="0"/>
    <n v="15"/>
    <s v="cumple"/>
  </r>
  <r>
    <x v="0"/>
    <n v="2023004113"/>
    <x v="113"/>
    <s v="SE SOLICITA PRORROGA DE PLAZO PARA SUBSANAR REQUERIMIENTO DEL RAD. 20230473723 DE LA EMPRESA GRUPO ATMAN SAS HECHO POR LADRA. LADYS ADRIANA BORRERO LARRAHONDO"/>
    <s v="A"/>
    <s v="JCOIME"/>
    <s v=" "/>
    <s v="Principal"/>
    <d v="2023-06-16T00:00:00"/>
    <s v="Origino"/>
    <s v="NRESPONS"/>
    <s v="Registros Pub y Redes Emp"/>
    <s v="Juridica"/>
    <s v="Finalizado"/>
    <s v=" "/>
    <s v="Asignado a"/>
    <s v="LBORRERO"/>
    <s v="Registros Pub y Redes Emp"/>
    <s v="Juridica"/>
    <d v="2023-06-16T00:00:00"/>
    <s v="A"/>
    <s v="PROPONENTES"/>
    <n v="0"/>
    <n v="20230473723"/>
    <m/>
    <m/>
    <m/>
    <m/>
    <m/>
    <s v="Inscrito"/>
    <n v="73167481"/>
    <s v="JORGE EMILIO CABALLERO HERNANDEZ"/>
    <s v=""/>
    <s v="jorge@grupoatman.co"/>
    <s v="E-mail"/>
    <s v="3205662957"/>
    <s v="3 Peticiones"/>
    <x v="3"/>
    <s v="Registros Publicos y Redes Emp"/>
    <s v="Derecho de peticion"/>
    <s v="."/>
    <s v="."/>
    <s v="SE CONCEDE AL RADICADO 20230473723 HASTA EL 19/07/2023"/>
    <s v="."/>
    <s v="Finalizado"/>
    <s v="LBORRERO"/>
    <d v="2023-06-16T00:00:00"/>
    <d v="2023-06-16T00:00:00"/>
    <s v=" "/>
    <s v="N"/>
    <s v=""/>
    <x v="0"/>
    <s v="."/>
    <s v="S"/>
    <d v="2023-06-16T00:00:00"/>
    <d v="2023-06-16T00:00:00"/>
    <n v="1"/>
    <n v="15"/>
    <x v="0"/>
    <n v="15"/>
    <s v="cumple"/>
  </r>
  <r>
    <x v="0"/>
    <n v="2023004114"/>
    <x v="113"/>
    <s v="EN COMUNICACION DEL DIA 16 JUNIO 2023 ENVIADO POR EMAIL A CONTACTO CCC MEDIANTE DERECHO DE PETICION EL SR BAYRON ANDRES SOLARTE RAMIREZ CC 1114892661 SOLICIA ADICIONAL EN LA MATRICULA 1130698 ESTABLECIMIENTO DE COMERCIO LICORES EL RACHO 94 MATRICULADO 30 DE SEPTIEMBRE DE 2021 EL NUMERO DEL NIT DEL PROPIETARIO 1114892661-1 A NOMBRE DEL SR SOLARTE RAMIREZ BAYRON ANDRES EL CUAL REGISTRA COMO PROPIETARIO DEL ESTABLECIMIENTO DE COMERCIO EN MENCION."/>
    <s v="A"/>
    <s v="LNDELGAD"/>
    <s v=" "/>
    <s v="Principal"/>
    <d v="2023-06-16T00:00:00"/>
    <s v="Origino"/>
    <s v="NRESPONS"/>
    <s v="Registros Pub y Redes Emp"/>
    <s v="Juridica"/>
    <s v="Finalizado"/>
    <s v=" "/>
    <s v="Asignado a"/>
    <s v="MVELASQU"/>
    <s v="Registros Pub y Redes Emp"/>
    <s v="Juridica"/>
    <d v="2023-06-16T00:00:00"/>
    <s v="A"/>
    <s v="MERCANTIL"/>
    <n v="1130698"/>
    <m/>
    <m/>
    <m/>
    <m/>
    <m/>
    <m/>
    <s v="Inscrito"/>
    <n v="1114892661"/>
    <s v="BAYRON ANDRES SOLARTE RAMIREZ"/>
    <s v="SN"/>
    <s v="bayronsol26@gmail.com"/>
    <s v="E-mail"/>
    <s v="SN"/>
    <s v="3 Peticiones"/>
    <x v="4"/>
    <s v="Registros Publicos y Redes Emp"/>
    <s v="Derecho de peticion"/>
    <s v="."/>
    <s v="."/>
    <s v="EN ATENCIÓN A SU SOLICITUD, LE MANIFESTAMOS QUE EN MATERIA DE CERTIFICACIÓN, LAS CÁMARAS DE COMERCIO DEBEN ACATAR LAS INSTRUCCIONES QUE SOBRE EL PARTICULAR EMITA LA SUPERINTENDENCIA DE SOCIEDADES COMO ENTIDAD DE SUPERVISIÓN. EN TAL SENTIDO, LOS ENTES CAMERALES DAN APLICACIÓN A LO QUE SE SEÑALA EN EL ANEXO 2 INSTRUCTIVO PARA LOS CERTIFICADOS QUE EXPIDEN LAS CÁMARAS DE COMERCIO, DE LA CIRCULAR EXTERNA NO. 100-000002 DEL 25 DE ABRIL DE 2022 DE LA SUPERINTENDENCIA DE SOCIEDADES CUANDO EMITEN LOS TIPOS DE CERTIFICADOS QUE POR NORMA DEBEN EXPEDIR, INCLUIDO EL CERTIFICADO DE MATRÍCULA DEL ESTABLECIMIENTO DE COMERCIO. ADICIONAL A ELLO, ES IMPORTANTE ACLARARLE QUE EN COLOMBIA, LAS PERSONAS NATURALES MAYORES DE EDAD, SE IDENTIFICAN CON SU DOCUMENTO DE IDENTIDAD EMITIDO POR LA REGISTRADURÍA NACIONAL DEL ESTADO CIVIL CUANDO SE TRATA DE CÉDULA DE CIUDADANÍA, O CON OTROS TIPOS DE DOCUMENTOS COMO LO SON, EL PASAPORTE, CÉDULA DE EXTRANJERÍA, PERMISO POR PROTECCIÓN TEMPORAL, PERO NO CON EL NÚMERO DE I"/>
    <s v="."/>
    <s v="Finalizado"/>
    <s v="MVELASQU"/>
    <d v="2023-06-16T00:00:00"/>
    <d v="2023-06-16T00:00:00"/>
    <s v=" "/>
    <s v="N"/>
    <s v=""/>
    <x v="0"/>
    <s v="Interés general y particular"/>
    <s v="N"/>
    <d v="2023-06-16T00:00:00"/>
    <d v="2023-06-16T00:00:00"/>
    <n v="1"/>
    <n v="15"/>
    <x v="0"/>
    <n v="15"/>
    <s v="cumple"/>
  </r>
  <r>
    <x v="0"/>
    <n v="2023004131"/>
    <x v="114"/>
    <s v="EN COMUNICACION DEL DIA 16 JUNIO 2023 ENVIADO POR CORREO RUES BOGOTA POR TRASLADO POR COMPETENCIA DE LA DIAN SOLICITA CONOCER DE MANERA MASIVA EL ESTADO DE LA MATRICULA MERCANTIL DE LOS SELECCIONADOS. ADJUNTO ARCHIVO EXCEL"/>
    <s v="A"/>
    <s v="LNDELGAD"/>
    <s v=" "/>
    <s v="Principal"/>
    <d v="2023-06-20T00:00:00"/>
    <s v="Origino"/>
    <s v="NRESPONS"/>
    <s v="Registros Pub y Redes Emp"/>
    <s v="Back (Registro)"/>
    <s v="Finalizado"/>
    <s v=" "/>
    <s v="Asignado a"/>
    <s v="ECUARTAS"/>
    <s v="Registros Pub y Redes Emp"/>
    <s v="Back (Registro)"/>
    <d v="2023-06-20T00:00:00"/>
    <s v="A"/>
    <s v="NO APLICA"/>
    <m/>
    <m/>
    <m/>
    <m/>
    <m/>
    <m/>
    <m/>
    <s v="Sin Identificación"/>
    <m/>
    <s v="MARIBEL TABARES CHICUNQUE"/>
    <s v="6017451390"/>
    <s v="mtabaresc2@dian.gov.co"/>
    <s v="E-mail"/>
    <s v="3103158129"/>
    <s v="3 Peticiones"/>
    <x v="0"/>
    <s v="Registros Publicos y Redes Emp"/>
    <s v="Derecho de peticion"/>
    <s v="."/>
    <s v="."/>
    <s v="2023-00656 SANTIAGO DE CALI, 20 DE JUNIO DE 2023 SEÑORA MARIBEL TABARES CHICUNQUE JEFE DIVISIÓN DE FISCALIZACIÓN Y LIQUIDACIÓN TRIBUTARIA EXTENSIVA DIRECCIÓN SECCIONAL DE IMPUESTOS DE BOGOTÁ ALEONC2@DIAN.GOV.CO MTABARESC2@DIAN.GOV.CO BOGOTÁ D.C. CORDIAL SALUDO, DAMOS RESPUESTA A SU OFICIO NO. 2023 1 32 201 261 002078 DEL 1 DE JUNIO DE 2023, RECIBIDO EN LA CÁMARA DE COMERCIO DE BOGOTÁ Y REMITIDO A ESTA ENTIDAD EL 16 DE JUNIO DE 2023, EN EL QUE SOLICITA LA SIGUIENTE INFORMACIÓN: &quot;CON EL FIN DE OPTIMIZAR LAS ACTIVIDADES DE FISCALIZACIÓN Y CONSIDERANDO EL ALTO VOLUMEN DE CONSULTAS, ATENTAMENTE SOLICITO CONOCER DE MANERA MASIVA EL ESTADO DE LA MATRICULA MERCANTIL DE LOS SELECCIONADOS&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s v="."/>
    <s v="Finalizado"/>
    <s v="ECUARTAS"/>
    <d v="2023-06-20T00:00:00"/>
    <d v="2023-06-20T00:00:00"/>
    <s v="Aleonc2@dian.gov.co.rpost.biz; Mtabaresc2@dian.gov.co.rpost.biz martes 20/06/2023 5:18 p. m."/>
    <s v="N"/>
    <s v=""/>
    <x v="0"/>
    <s v=""/>
    <s v="N"/>
    <d v="2023-06-20T00:00:00"/>
    <d v="2023-06-20T00:00:00"/>
    <n v="1"/>
    <n v="15"/>
    <x v="0"/>
    <n v="15"/>
    <s v="cumple"/>
  </r>
  <r>
    <x v="0"/>
    <n v="2023004133"/>
    <x v="114"/>
    <s v="EN COMUNICACION DEL DIA 16 JUNIO 2023 ENVIADO POR CORREO CONTACTO CCC DEL JUZGADO SEGUNDO CIVIL MUNICIPAL DE SANTIAGO DE CALI OFICIO 422 SOLICITA A LAS DIFERENTES ENTIDADES QUE ADMINISTRAN BASES DE DATOS DE CARÁCTER FINANCIERO, CREDITICO Y COMERCIAL, INFORMANDO LA TERMINACIÓN DE LA LIQUIDACIÓN PATRIMONIAL DE LA SEÑORA LUZ ÁNGELA VÁSQUEZ NARVÁEZ, IDENTIFICADA CON C.C. 67.002.158, PARA LO DE SU CARGO.¿"/>
    <s v="A"/>
    <s v="LNDELGAD"/>
    <s v=" "/>
    <s v="Principal"/>
    <d v="2023-06-20T00:00:00"/>
    <s v="Origino"/>
    <s v="NRESPONS"/>
    <s v="Registros Pub y Redes Emp"/>
    <s v="Back (Registro)"/>
    <s v="Finalizado"/>
    <s v=" "/>
    <s v="Asignado a"/>
    <s v="ECUARTAS"/>
    <s v="Registros Pub y Redes Emp"/>
    <s v="Back (Registro)"/>
    <d v="2023-06-20T00:00:00"/>
    <s v="A"/>
    <s v="NO APLICA"/>
    <m/>
    <m/>
    <m/>
    <m/>
    <m/>
    <m/>
    <m/>
    <s v="Sin Identificación"/>
    <m/>
    <s v="KELLY JOHANNA MUÑOZ MORALES"/>
    <s v="SN"/>
    <s v="j02cmcali@cendoj.ramajudicial.gov.co"/>
    <s v="E-mail"/>
    <s v="SN"/>
    <s v="3 Peticiones"/>
    <x v="0"/>
    <s v="Registros Publicos y Redes Emp"/>
    <s v="Derecho de peticion"/>
    <s v="."/>
    <s v="."/>
    <s v="2023-00716 SANTIAGO DE CALI, 20 DE JUNIO DE 2023 SEÑORES JUZGADO SEGUNDO CIVIL MUNICIPAL DE CALI KELLY JOHANNA MUÑOZ MORALES SECRETARIO J02CMCALI@CENDOJ.RAMAJUDICIAL.GOV.CO LA CIUDAD CORDIAL SALUDO DAMOS RESPUESTA AL OFICIO NO. 422 RADICACIÓN 76001-40-03-002-2020-00344-00 DEL 7 DE JUNIO DE 2023, EN EL QUE SOLICITA: &quot;OFICIAR A LAS DIFERENTES ENTIDADES QUE ADMINISTRAN BASES DE DATOS DE CARÁCTER FINANCIERO, CREDITICO Y COMERCIAL, INFORMANDO LA TERMINACIÓN DE LA LIQUIDACIÓN PATRIMONIAL DE LA SEÑORA LUZ ÁNGELA VÁSQUEZ NARVÁEZ, IDENTIFICADA CON C.C. 67.002.158, PARA LO DE SU CARG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
    <s v="."/>
    <s v="Finalizado"/>
    <s v="ECUARTAS"/>
    <d v="2023-06-20T00:00:00"/>
    <d v="2023-06-20T00:00:00"/>
    <s v="j02cmcali@cendoj.ramajudicial.gov.co.rpost.biz martes 20/06/2023 12:19 p. m"/>
    <s v="N"/>
    <s v=""/>
    <x v="0"/>
    <s v=""/>
    <s v="N"/>
    <d v="2023-06-20T00:00:00"/>
    <d v="2023-06-20T00:00:00"/>
    <n v="1"/>
    <n v="15"/>
    <x v="0"/>
    <n v="15"/>
    <s v="cumple"/>
  </r>
  <r>
    <x v="0"/>
    <n v="2023004137"/>
    <x v="114"/>
    <s v="EN COMUNICACION DEL DIA 16 JUNIO 2023 ENVIADO POR CORREO CONTACTO CCC DEL CENTRO DE SERVICIOS ADMINISTRATIVOS - JUZGADOS DE EJECUCIÓN DE PENAS Y MEDIDAS DE SEGURIDAD VILLAVICENCIO META OFICIO CSAJEPMS-3475 SOLICITA SI EL SR GUSTAVO ADOLFO ORTIZ FRANCO, IDENTIFICADO CON LA CÉDULA DE CIUDADANÍA NÚMERO 16.772.365, ME PERMITO COMUNICAR QUE EL DESPACHO ORDENÓ REQUERIRLOS, CON EL FIN QUE INFORMEN EN EL MENOR TIEMPO POSIBLE SI EL SENTENCIADO ANTES CITADO, SE ENCUENTRA REGISTRADO COMO PROPIETARIO DE ALGÚN ESTABLECIMIENTO DE COMERCIO O REPRESENTANTE LEGAL DEL MISMO."/>
    <s v="A"/>
    <s v="LNDELGAD"/>
    <s v=" "/>
    <s v="Principal"/>
    <d v="2023-06-20T00:00:00"/>
    <s v="Origino"/>
    <s v="NRESPONS"/>
    <s v="Registros Pub y Redes Emp"/>
    <s v="Back (Registro)"/>
    <s v="Finalizado"/>
    <s v=" "/>
    <s v="Asignado a"/>
    <s v="ECUARTAS"/>
    <s v="Registros Pub y Redes Emp"/>
    <s v="Back (Registro)"/>
    <d v="2023-06-20T00:00:00"/>
    <s v="A"/>
    <s v="NO APLICA"/>
    <m/>
    <m/>
    <m/>
    <m/>
    <m/>
    <m/>
    <m/>
    <s v="Sin Identificación"/>
    <m/>
    <s v="LOREN SANTRICH MELENDEZ"/>
    <s v="6610385"/>
    <s v="csepmvcio@cendoj.ramajudicial.gov.co"/>
    <s v="E-mail"/>
    <s v=""/>
    <s v="3 Peticiones"/>
    <x v="0"/>
    <s v="Registros Publicos y Redes Emp"/>
    <s v="Derecho de peticion"/>
    <s v="."/>
    <s v="."/>
    <s v="2023-00716 SANTIAGO DE CALI, 22 DE JUNIO DE 2023 SEÑORES JUZGADO SEGUNDO CIVIL MUNICIPAL DE CALI LOREN SANTRICH MELENDEZ ESCRIBIENTE CSEPMVCIO@CENDOJ.RAMAJUDICIAL.GOV.CO VILLAVICENCIO CORDIAL SALUDO DAMOS RESPUESTA AL OFICIO NO. CSAJEPMS - 3475 RADICACIÓN J-1 2016 00306 DEL 16 DE JUNIO DE 2023, EN EL QUE SOLICITA: &quot;CON EL FIN QUE INFORMEN EN EL MENOR TIEMPO POSIBLE SI EL SENTENCIADO ANTES CITADO, SE ENCUENTRA REGISTRADO COMO PROPIETARIO DE ALGÚN ESTABLECIMIENTO DE COMERCIO O REPRESENTANTE LEGAL DEL MISMO GUSTAVO ADOLFO ORTIZ FRANCO, IDENTIFICADO CON LA CÉDULA DE CIUDADANÍA NÚMERO 16.772.365&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
    <s v="."/>
    <s v="Finalizado"/>
    <s v="ECUARTAS"/>
    <d v="2023-06-22T00:00:00"/>
    <d v="2023-06-22T00:00:00"/>
    <s v="csepmvcio@cendoj.ramajudicial.gov.co.rpost.biz Jue 22/06/2023 9:18"/>
    <s v="N"/>
    <s v=""/>
    <x v="0"/>
    <s v=""/>
    <s v="N"/>
    <d v="2023-06-22T00:00:00"/>
    <d v="2023-06-22T00:00:00"/>
    <n v="3"/>
    <n v="15"/>
    <x v="0"/>
    <n v="15"/>
    <s v="cumple"/>
  </r>
  <r>
    <x v="0"/>
    <n v="2023004138"/>
    <x v="114"/>
    <s v="EN COMUNICACION DEL DIA 16 JUNIO 2023 ENVIADO POR CORREO CONTACTO CCC MEDIANTE DERECHO DE PETICION LA SRA YAMILE PEREZ SOLICITA QUE EN LOS CERTIFICADOS DE CÁMARA DE COMERCIO DE LAS SIGUIENTES EMPRESAS SEA CORREGIDO EL NOMBRE DE LA FIRMA DE LA REVISORIA FISCAL, LA CUAL ESTA COMO : ALFREDO LOPEZ Y CIA. S.A.S. Y DEBE SER ALFREDO LOPEZ Y CIA. S.A.S. BIC. CON NIT:800.026.893-5 NUESTRAS COMPAÑÍAS A LAS CUALES SE DEBE HACER LA CORRECCIÓN DEL NOMBRE DE LA FIRMA DE REVISORIA FISCAL SON LAS SIGUIENTES: EMPRESA NIT FECHA ULTIMO CERTIFICADO PALMEIRAS COLOMBIA SAS 900.259.413-6 JUNIO 16 DE 2023 FUNDAMIRA 830.501.841-9 MAYO 24 DE 2023"/>
    <s v="A"/>
    <s v="LNDELGAD"/>
    <s v=" "/>
    <s v="Principal"/>
    <d v="2023-06-20T00:00:00"/>
    <s v="Origino"/>
    <s v="NRESPONS"/>
    <s v="Registros Pub y Redes Emp"/>
    <s v="Empresario"/>
    <s v="Finalizado"/>
    <s v=" "/>
    <s v="Asignado a"/>
    <s v="SORTIZ"/>
    <s v="Registros Pub y Redes Emp"/>
    <s v="Back Correcciones Registro"/>
    <d v="2023-06-20T00:00:00"/>
    <s v="A"/>
    <s v="MERCANTIL"/>
    <n v="1111607"/>
    <m/>
    <m/>
    <m/>
    <m/>
    <m/>
    <m/>
    <s v="Inscrito"/>
    <m/>
    <s v="YAMILE PÉREZ"/>
    <s v="6617682"/>
    <s v="yroya@palmeirascolombia.com"/>
    <s v="E-mail"/>
    <s v="3173981882"/>
    <s v="2 Del tramite del documento"/>
    <x v="21"/>
    <s v="Registros Publicos y Redes Emp"/>
    <s v="Inscripción"/>
    <s v="."/>
    <s v="."/>
    <s v="A LOS INSCRITOS 1111607-16 Y 6972-50 SE MODIFICO NOMBRE DE LA FIRMA DE LA REVISORÍA FISCAL A ALFREDO LOPEZ Y CIA. S.A.S. BIC. SE ENVIA AL CORREO ELECTRONICO YROYA@PALMEIRASCOLOMBIA.COM; YROYA@PALMEIRASCOLOMBIA.COM.RPOST.B EL DÍA VIERNES 23/06/2023 6:52 P. M."/>
    <s v="."/>
    <s v="Finalizado"/>
    <s v="SORTIZ"/>
    <d v="2023-06-23T00:00:00"/>
    <d v="2023-06-23T00:00:00"/>
    <s v=" "/>
    <s v="N"/>
    <s v=""/>
    <x v="0"/>
    <s v="Interés general y particular"/>
    <s v="N"/>
    <d v="2023-06-23T00:00:00"/>
    <d v="2023-06-23T00:00:00"/>
    <n v="4"/>
    <n v="15"/>
    <x v="0"/>
    <n v="15"/>
    <s v="cumple"/>
  </r>
  <r>
    <x v="0"/>
    <n v="2023004145"/>
    <x v="114"/>
    <s v="EN COMUNICACION DEL DIA 16/06/2023 OFICIO CON RADICADO 2023-ST-0143,REMITIDO POR EMAIL LA ENTIDAD SECRETARIA DE TURISMO ALCALDIA DE JAMUNDI, SOLICITAN: DATOS DE CONTACTO DE AGENCIAS DE VIAJES Y OPERADORES TURISTICOS INSCRITOS EN LA CAMARA DE COMERCIO DE CALI. REGISTRADOS EN CALI Y JAMUNDI INDICANDO EMAIL, TELEFONOS FIJO Y/O CELULAR. PIDEN SEA ENVIADA ESTA INFORMACION AL CORREO SECRETARIA.TURISMO@JAMUNDI.GOV.CO"/>
    <s v="A"/>
    <s v="FTRUJILL"/>
    <s v=" "/>
    <s v="Obrero"/>
    <d v="2023-06-20T00:00:00"/>
    <s v="Origino"/>
    <s v="NRESPONS"/>
    <s v="Registros Pub y Redes Emp"/>
    <s v="Back (Registro)"/>
    <s v="Finalizado"/>
    <s v=" "/>
    <s v="Asignado a"/>
    <s v="ECUARTAS"/>
    <s v="Registros Pub y Redes Emp"/>
    <s v="Back (Registro)"/>
    <d v="2023-06-20T00:00:00"/>
    <s v="A"/>
    <s v="NO APLICA"/>
    <m/>
    <m/>
    <m/>
    <m/>
    <m/>
    <m/>
    <m/>
    <s v="Sin Identificación"/>
    <m/>
    <s v="ARABELLA RODRIGUEZ VELASCO"/>
    <s v=""/>
    <s v="secretaria.turismo@jamundi.gov.co"/>
    <s v=""/>
    <s v="3104932150"/>
    <s v="3 Peticiones"/>
    <x v="0"/>
    <s v="Registros Publicos y Redes Emp"/>
    <s v="Derecho de peticion"/>
    <s v="."/>
    <s v="."/>
    <s v="2023-00434 SANTIAGO DE CALI, 26 JUNIO DE 2023 SEÑOR ARABELLA RODRIGUEZ VELASCO SECRETARIA DE TURISMO SECRETARIA.TURISMO@JAMUNDI.GOV.CO JAMUNDÍ CORDIAL SALUDO, DAMOS RESPUESTA A SU OFICIO RADICADO NO. 2023-ST-0143 DEL 16 DE JUNIO DE 2023, RECIBIDO EN ESTA ENTIDAD EL 20 DE JUNIO, EN EL QUE SOLICITA: ¿EL LISTADO DE LAS AGENCIAS DE VIAJE DE CALI Y JAMUNDÍ INSCRITAS EN LA CÁMARA DE COMERCIO CON LOS DATOS DE CORREO ELECTRÓNICO, TELÉFONO FIJO Y O CELULAR, PARA PODERLOS CONVOCAR ÚNICAMENTE CON ESTE FI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
    <s v="."/>
    <s v="Finalizado"/>
    <s v="ECUARTAS"/>
    <d v="2023-06-30T00:00:00"/>
    <d v="2023-06-30T00:00:00"/>
    <s v="secretaria.turismo@jamundi.gov.co.rpost.biz lunes 26/06/2023 6:33 p. m."/>
    <s v="N"/>
    <s v=""/>
    <x v="0"/>
    <s v=""/>
    <s v="N"/>
    <d v="2023-06-30T00:00:00"/>
    <d v="2023-06-30T00:00:00"/>
    <n v="9"/>
    <n v="15"/>
    <x v="0"/>
    <n v="15"/>
    <s v="cumple"/>
  </r>
  <r>
    <x v="0"/>
    <n v="2023004146"/>
    <x v="114"/>
    <s v="OFICIO S/N, SIN FECHA, ENVIADA POR EMAIL,PETICIONARIO EL SEÑOR GERMAN PATIÑO GUEVARA CON CC 1143.843.066, REQUIERE SE LE INFORME SI LA SEÑORA AMPARO GALEANO CON CC 24.388.418, SE ENCUENTRA REGISTRADA ANTE CCC, INSCRITA Y COMO DUEÑA DE ALGUN ESTABLECIMIENTO COMERCIAL. RECIBIRÁ INFORMACION POR EL CORREO GERPAT1992@GMAIL.COM SIN MAS DATOS."/>
    <s v="A"/>
    <s v="FTRUJILL"/>
    <s v=" "/>
    <s v="Obrero"/>
    <d v="2023-06-20T00:00:00"/>
    <s v="Origino"/>
    <s v="NRESPONS"/>
    <s v="Registros Pub y Redes Emp"/>
    <s v="Back (Registro)"/>
    <s v="Finalizado"/>
    <s v=" "/>
    <s v="Asignado a"/>
    <s v="ECUARTAS"/>
    <s v="Registros Pub y Redes Emp"/>
    <s v="Back (Registro)"/>
    <d v="2023-06-20T00:00:00"/>
    <s v="A"/>
    <s v="NO APLICA"/>
    <m/>
    <m/>
    <m/>
    <m/>
    <m/>
    <m/>
    <m/>
    <s v="Sin Identificación"/>
    <m/>
    <s v="GERMAN PATIÑO GUEVARA"/>
    <s v=""/>
    <s v="gerpat1992@gmail.com"/>
    <s v="E-mail"/>
    <s v=""/>
    <s v="3 Peticiones"/>
    <x v="0"/>
    <s v="Registros Publicos y Redes Emp"/>
    <s v="Derecho de peticion"/>
    <s v="."/>
    <s v="."/>
    <s v="2023 - 00484 SANTIAGO DE CALI, 22 DE JUNIO DE 2023 SEÑOR GERMAN PATIÑO GUEVARA GERPAT1992@GMAIL.COM LA CIUDAD CORDIAL SALUDO, MEDIANE ESCRITO SIN FECHA, RECIBIDO EN LA CÁMARA DE COMERCIO EL 20 DE JUNIO DE 2023, SOLICITA: &quot;SE ME INFORME SI LA SEÑORA AMPARO GALEANO IDENTIFICADA CON LA CEDULA DE CIUDADANÍA NO. 24.388.418. SE ENCUENTRA REGISTRADA COMO DUEÑA DE ALGÚN ESTABLECIMIENTO COMERCI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
    <s v="."/>
    <s v="Finalizado"/>
    <s v="ECUARTAS"/>
    <d v="2023-06-22T00:00:00"/>
    <d v="2023-06-22T00:00:00"/>
    <s v="j32cctobta@cendoj.ramajudicial.gov.co.rpost.biz jueves 22/06/2023 5:28 p. m."/>
    <s v="N"/>
    <s v=""/>
    <x v="0"/>
    <s v="Interés general y particular"/>
    <s v="N"/>
    <d v="2023-06-22T00:00:00"/>
    <d v="2023-06-22T00:00:00"/>
    <n v="3"/>
    <n v="15"/>
    <x v="0"/>
    <n v="15"/>
    <s v="cumple"/>
  </r>
  <r>
    <x v="0"/>
    <n v="2023004148"/>
    <x v="114"/>
    <s v="SE SOLICITA VERIFICACION DE VALIDEZ DE UNA CERTIFICACION QUE ACREDITA EXPERIENCIA EN EL REGISTRO UNICO DE PROPONENTES CON NÚMERO DE PROPONENTE 65381 EDUARDO CARDENAS RODRIGUEZ IDENTIFICADO CON CC # 16254057 DE ACUERDO CON EL ART 6 DE LA LEY 1150 DE 2007 , TENIENDO EN CUENTA QUE LA CORPORACION AUTONOMA REGIONAL DEL VALLE DEL CAUCA (CVC) NO. 1 2023, DENTRO DEL CUAL EL PROPONENTE CONSORCIO ACÚSTICA 2023 CONFORMADO POR LA EMPRESA: (I) GRUPO EMPRESARIAL BLINF - ZOMAC SAWS IDENTIFICADA CON NIT 901641759-1 Y (II) PERSONA NATURAL: EDUARDO CARDENAS RODRGUEZ IDENTIFICADO CON CC # 16254057-8, QUIEN APORTÓ PARA ACREDITAR SU EXPERIENCIA RUP CON CÓDIGO DE VERIFICACION 08238KL4KJ EXPEDIIDA EL 20 DE ABRIL DE 2023. DENTRO DE LA ETAPA PRECONTRACTUAL DE ESTE PROCESO DE SELECCIÓN SE HAN RECIBIDO OBSERVACIONES RESPECTO A LA CREDIBILIDAD DE LA CERTIFICACION APORTADA POR EL MENCIONADO PROPONENTE PARA VERIFICAR REQUISITOS ADICIONALES A LOS CONTENIDOS EN EL REGISTRO QUE CORRESPONDE A LA ENTIDAD REALIZAR EN FORMA DIRECTA, CERTIFICACION QUE SOPORTA LA EXPERIENCIA DEL CONTRATO 3177-95 INSCRITA EN EL RUP CON NUMERO CONSECUTIVO 88 POR LO CUAL DE MANERA ATENTA SE SOLICITA A USTEDES CONFIRMAR SI LA CERTIFICACION QUE SE REMITE QUE ES LA APORTADA POR EL PROPONENTE AL PROCESO DE SELECCIÓN, CORRESPONDE EN SU TOTALIDAD CON EL SOPORTE ALLEGADOA LA CAMARA DE COMERCIO PARA DICHO REGISTRO. "/>
    <s v="A"/>
    <s v="PGUARGUA"/>
    <s v=" "/>
    <s v="Principal"/>
    <d v="2023-06-20T00:00:00"/>
    <s v="Origino"/>
    <s v="NRESPONS"/>
    <s v="Registros Pub y Redes Emp"/>
    <s v="Juridica"/>
    <s v="Finalizado"/>
    <s v=" "/>
    <s v="Asignado a"/>
    <s v="MVELASQU"/>
    <s v="Registros Pub y Redes Emp"/>
    <s v="Juridica"/>
    <d v="2023-06-20T00:00:00"/>
    <s v="A"/>
    <s v="PROPONENTES"/>
    <n v="65381"/>
    <m/>
    <m/>
    <m/>
    <m/>
    <m/>
    <m/>
    <s v="Inscrito"/>
    <n v="1107065655"/>
    <s v="ANDRES FELIPE GUEVARA ALZATE"/>
    <s v="6206600"/>
    <s v="andres-felipe.guevara@cvc.gov.co"/>
    <s v="Presencial con Carta"/>
    <s v="3147703643"/>
    <s v="3 Peticiones"/>
    <x v="0"/>
    <s v="Registros Publicos y Redes Emp"/>
    <s v="Derecho de peticion"/>
    <s v="."/>
    <s v="."/>
    <s v="EN ATENCIÓN A SU SOLICITUD, LE MANIFESTAMOS QUE CONSULTADO EL REGISTRO ÚNICO EMPRESARIAL Y SOCIAL RUES A CARGO DE LAS CÁMARAS DE COMERCIO, NO ENCONTRAMOS UN PROPONENTE DENOMINADO CONSORCIO ACUSTICA 2023, COMO USTED LO CITA EN SU ESCRITO. AHORA BIEN, DE LOS MIEMBROS QUE CONFORMAN EL CONSORCIO ACUSTICA 2023 AL QUE USTED HACE REFERENCIA, EL GRUPO EMPRESARIAL BLINF-ZOMAC S.A.S. IDENTIFICADO CON NIT 901641759-1 E INSCRITO 1983, FIGURA EN EL REGISTRO ÚNICO DE PROPONENTES DE LA CÁMARA DE COMERCIO DE FLORENCIA PARA EL CAQUETÁ. POR SU PARTE, EL SEÑOR EDUARDO CARDENAS RODRIGUEZ, IDENTIFICADO CON CÉDULA DE CIUDADANÍA NO. 16.254-057, FIGURA EN EL REGISTRO ÚNICO DE PROPONENTES DE LA CÁMARA DE COMERCIO DE CALI, BAJO EL INSCRITO 65381 Y LA ÚLTIMA RENOVACIÓN DE SU REGISTRO FUE EL 4 DE ABRIL DE 2023, EN LA CUAL NO ACTUALIZÓ LA EXPERIENCIA REPORTADA BAJO SOLICITUDES ANTERIORES. REVISADO EL EXPEDIENTE DEL PROPONENTE 65381, EVIDENCIAMOS QUE PARA LA RENOVACIÓN DEL AÑO 2018, EN EL ANEXO 2 DEL FORMULARIO "/>
    <s v="."/>
    <s v="Finalizado"/>
    <s v="MVELASQU"/>
    <d v="2023-06-20T00:00:00"/>
    <d v="2023-06-20T00:00:00"/>
    <s v=" "/>
    <s v="N"/>
    <s v=""/>
    <x v="0"/>
    <s v="Interés general y particular"/>
    <s v="N"/>
    <d v="2023-06-20T00:00:00"/>
    <d v="2023-06-20T00:00:00"/>
    <n v="1"/>
    <n v="15"/>
    <x v="0"/>
    <n v="15"/>
    <s v="cumple"/>
  </r>
  <r>
    <x v="0"/>
    <n v="2023004154"/>
    <x v="114"/>
    <s v="EL SR GREGORY NIÑO IDENTIFICADO CON PPT 5753051, PRESENTA OFICIO SOLICITANDO SUSPENDER EL REGISTRO MERCANTIL DE LA EMPRESA GROUP MARKET SOLUTIONS SAS LA CUAL LA REPRESENTA JUAN DAVID BARONA CON CC 1143871823, EL CUAL MENCIONA QUE ESTA INCURRIENDO EN DELITOS SOCIETARIOS CON LA EMPRESA GLOBAL SERVICE DE LA CUAL HACEN PARTE COMO ACCIONISTAS Y COMPARTEN LA REPRESENTACION LEGAL"/>
    <s v="A"/>
    <s v="HMARIN"/>
    <s v=" "/>
    <s v="Principal"/>
    <d v="2023-06-20T00:00:00"/>
    <s v="Origino"/>
    <s v="NRESPONS"/>
    <s v="Registros Pub y Redes Emp"/>
    <s v="Juridica"/>
    <s v="Finalizado"/>
    <s v=" "/>
    <s v="Asignado a"/>
    <s v="MVELASQU"/>
    <s v="Registros Pub y Redes Emp"/>
    <s v="Juridica"/>
    <d v="2023-06-20T00:00:00"/>
    <s v="A"/>
    <s v=""/>
    <m/>
    <m/>
    <m/>
    <m/>
    <m/>
    <m/>
    <m/>
    <s v="Sin Identificación"/>
    <n v="5753051"/>
    <s v="GREGORY NIÑO CASIQUE"/>
    <s v=""/>
    <s v="gregory20n@gmail.com"/>
    <s v="Presencial con Carta"/>
    <s v="3187676639"/>
    <s v="3 Peticiones"/>
    <x v="6"/>
    <s v="Registros Publicos y Redes Emp"/>
    <s v="Derecho de peticion"/>
    <s v="."/>
    <s v="."/>
    <s v="EN ATENCIÓN A LA SOLICITUD PUNTUAL, PROCEDIMOS A VALIDAR LAS SOLICITUDES REALIZADAS POR LA SOCIEDAD GROUP MARKET SOLUTIONS S.A.S., IDENTIFICADA CON NIT 901717094-9, AL REGISTRO MERCANTIL, ENCONTRANDO QUE LA ÚNICA SOLICITUD DE REGISTRO DE ACTOS Y DOCUMENTOS SE HIZO EL 15 DE MAYO DE 2023 PARA SU CONSTITUCIÓN Y REGISTRO DE LIBROS DE COMERCIO, LA CUAL QUEDÓ INSCRITA EL 24 DE MAYO DEL MISMO AÑO. NO OBSTANTE LO ANTERIOR, ES IMPORTANTE INFORMARLES QUE LA CÁMARA DE COMERCIO NO PODRÁ ABSTENERSE DE RECIBIR SOLICITUDES DE REGISTRO RADICADAS POR LA MENCIONADA SOCIEDAD, PARA LAS CUALES REALIZARÁ EL CORRESPONDIENTE CONTROL DE LEGALIDAD Y REGISTRARÁ EN CASO DE QUE EN EL ACTA CONSTEN LA TOTALIDAD DE REQUISITOS EXIGIDOS POR LA NORMATIVIDAD VIGENTE PARA QUE LA CÁMARA DE COMERCIO PROCEDA CON SU INSCRIPCIÓN, POR LO QUE DE EXISTIR LA PRESUNTA COMISIÓN DE DELITOS SOCIETARIOS A LA QUE USTED HACE REFERENCIA EN SU ESCRITO O PRESUNTAS FALSEDADES EN LOS DOCUMENTOS PRESENTADOS ANTE ESTE ENTE CAMERAL, LE CORRESP"/>
    <s v="."/>
    <s v="Finalizado"/>
    <s v="MVELASQU"/>
    <d v="2023-06-20T00:00:00"/>
    <d v="2023-06-20T00:00:00"/>
    <s v=" "/>
    <s v="N"/>
    <s v=""/>
    <x v="0"/>
    <s v="Interés general y particular"/>
    <s v="N"/>
    <d v="2023-06-20T00:00:00"/>
    <d v="2023-06-20T00:00:00"/>
    <n v="1"/>
    <n v="15"/>
    <x v="0"/>
    <n v="15"/>
    <s v="cumple"/>
  </r>
  <r>
    <x v="0"/>
    <n v="2023004156"/>
    <x v="114"/>
    <s v="EN COMUNICACION DEL 20 JUNIO 2023 ENVIADO POR EMAIL A CONTACTO CCC MEDIANTE DERECHO DE PETICION SOLICITA CERTIFICAR QUE LA EMPRESA CENTRALES ELECTRICAS DEL CAUCA CEDELCA S.A ESP, IDENTIFICADA CON NIT 891.500.025-2, DOMICILIADA EN LA CARRERA 7 NÚMERO 1N ¿ 28, CIUDAD DE POPAYÁN CAUCA, NO POSEE ESTABLECIMIENTO DE COMERCIO REGISTRADO EN EL MUNICIPIO DE JAMUNDÍ VALLE DEL CAUCA, LO ANTERIOR CON EL FIN DE DAR RESPUESTA A REQUERIMIENTO REALIZADO POR LA SECRETARIA DE HACIENDA DEL MUNICIPIO DE JAMUNDÍ, BAJO RADICADO NUMERO 2022-SH-2241."/>
    <s v="A"/>
    <s v="LNDELGAD"/>
    <s v=" "/>
    <s v="Principal"/>
    <d v="2023-06-20T00:00:00"/>
    <s v="Origino"/>
    <s v="NRESPONS"/>
    <s v="Registros Pub y Redes Emp"/>
    <s v="Back (Registro)"/>
    <s v="Finalizado"/>
    <s v=" "/>
    <s v="Asignado a"/>
    <s v="ECUARTAS"/>
    <s v="Registros Pub y Redes Emp"/>
    <s v="Back (Registro)"/>
    <d v="2023-06-20T00:00:00"/>
    <s v="A"/>
    <s v="NO APLICA"/>
    <m/>
    <m/>
    <m/>
    <m/>
    <m/>
    <m/>
    <m/>
    <s v="Sin Identificación"/>
    <m/>
    <s v="WILLIANS MANUEL SINISTERRA HERRERA"/>
    <s v="8235975"/>
    <s v="contabilidad@cedelca.com.co"/>
    <s v="E-mail"/>
    <s v="3173633858"/>
    <s v="3 Peticiones"/>
    <x v="0"/>
    <s v="Registros Publicos y Redes Emp"/>
    <s v="Derecho de peticion"/>
    <s v="."/>
    <s v="."/>
    <s v="2023 - 00484 SANTIAGO DE CALI, 26 DE JUNIO DE 2023 SEÑOR WILLIANS MANUEL SINISTERRA HERRERA JEFE UNIDAD DE APOYO CEDELCA S.A. E.S.P. CONTABILIDAD@CEDELCA.COM.CO POPAYÁN CORDIAL SALUDO, MEDIANE ESCRITO DEL 20 DE JUNIO DE 2023, RECIBIDO EN LA CÁMARA DE COMERCIO EL MISMO DÍA, SOLICITA: &quot;CERTIFICAR QUE LA EMPRESA CENTRALES ELECTRICAS DEL CAUCA CEDELCA S.A ESP, IDENTIFICADA CON NIT 891.500.025-2, DOMICILIADA EN LA CARRERA 7 NÚMERO 1N-28, CIUDAD DE POPAYÁN CAUCA, NO POSEE ESTABLECIMIENTO DE COMERCIO REGISTRADO EN EL MUNICIPIO DE JAMUNDÍ VALLE DEL CAUCA, LO ANTERIOR CON EL FIN DE DAR RESPUESTA A REQUERIMIENTO REALIZADO POR LA SECRETARIA DE HACIENDA DEL MUNICIPIO DE JAMUNDÍ,.&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
    <s v="."/>
    <s v="Finalizado"/>
    <s v="ECUARTAS"/>
    <d v="2023-06-25T00:00:00"/>
    <d v="2023-06-25T00:00:00"/>
    <s v="contabilidad@cedelca.com.co.rpost.biz domingo 25/06/2023 8:42 p. m."/>
    <s v="N"/>
    <s v=""/>
    <x v="0"/>
    <s v=""/>
    <s v="N"/>
    <d v="2023-06-25T00:00:00"/>
    <d v="2023-06-25T00:00:00"/>
    <n v="4"/>
    <n v="15"/>
    <x v="0"/>
    <n v="15"/>
    <s v="cumple"/>
  </r>
  <r>
    <x v="0"/>
    <n v="2023004158"/>
    <x v="115"/>
    <s v="EN COMUNICACION DEL DIA 01 JUNIO 2023 POR EL JUZGADO 32 CIVIL DEL CIRCUITO DE BOGOTA D.C ENVIADO VIA EMAIL A LA CC BOGOTA Y REMITIDO A LA CC CALI EL DIA 02 JUNIO 2023 CON RAD 20230579057 POR TRASLADO POR COMPETENCIAS SOLICITA INDIQUE CUAL ES EL ESTADO DE VIGENCIA DE LA SOCIEDAD SUPAPEL LTDA IDENTIFICADA CON NIT 805012921, LA CUAL NO FIGURA, PERO EXISTE LA SOCIEDAD SUMINISTRADORA DE PAPEL S.A.S EN CONCORDATO CON SIGLA SUPAPEL S.A.S. CON NIT 891901147-3.PARA QUE SE INFORME Y SE BRINDE EL CERTIFICADO."/>
    <s v="A"/>
    <s v="LNDELGAD"/>
    <s v=" "/>
    <s v="Principal"/>
    <d v="2023-06-21T00:00:00"/>
    <s v="Origino"/>
    <s v="NRESPONS"/>
    <s v="Registros Pub y Redes Emp"/>
    <s v="Back (Registro)"/>
    <s v="Finalizado"/>
    <s v=" "/>
    <s v="Asignado a"/>
    <s v="ECUARTAS"/>
    <s v="Registros Pub y Redes Emp"/>
    <s v="Back (Registro)"/>
    <d v="2023-06-21T00:00:00"/>
    <s v="A"/>
    <s v="NO APLICA"/>
    <m/>
    <m/>
    <m/>
    <m/>
    <m/>
    <m/>
    <m/>
    <s v="Sin Identificación"/>
    <m/>
    <s v="NELDY FANNY CUBILLOS GOMEZ"/>
    <s v="3411447"/>
    <s v="j32cctobta@cendoj.ramajudicial.gov.co"/>
    <s v="E-mail"/>
    <s v=""/>
    <s v="3 Peticiones"/>
    <x v="0"/>
    <s v="Registros Publicos y Redes Emp"/>
    <s v="Derecho de peticion"/>
    <s v="."/>
    <s v="."/>
    <s v="2023-00716 SANTIAGO DE CALI, 22 DE JUNIO DE 2023 SEÑORES JUZGADO TREINTA Y DOS CIVIL DEL CIRCUITO DE BOGOTÁ NELDY FANNY CUBILLOS GOMEZ SECRETARIA J32CCTOBTA@CENDOJ.RAMAJUDICIAL.GOV.CO BOGOTÁ D.C. CORDIAL SALUDO DAMOS RESPUESTA AL OFICIO NO. 0582 DEL 24 DE MAYO DE 2023, EN EL QUE SOLICITA: &quot;INDIQUEN CUAL ES EL ESTADO DE VIGENCIA DE LA SOCIEDAD SUPAPEL LDA CON NIT 805.012.92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NTE A SU SO"/>
    <s v="."/>
    <s v="Finalizado"/>
    <s v="ECUARTAS"/>
    <d v="2023-06-22T00:00:00"/>
    <d v="2023-06-22T00:00:00"/>
    <s v="j32cctobta@cendoj.ramajudicial.gov.co.rpost.biz jueves 22/06/2023 5:28 p. m"/>
    <s v="N"/>
    <s v=""/>
    <x v="0"/>
    <s v=""/>
    <s v="N"/>
    <d v="2023-06-22T00:00:00"/>
    <d v="2023-06-22T00:00:00"/>
    <n v="2"/>
    <n v="15"/>
    <x v="0"/>
    <n v="15"/>
    <s v="cumple"/>
  </r>
  <r>
    <x v="0"/>
    <n v="2023004159"/>
    <x v="115"/>
    <s v="EN COMUNICACION DEL DIA 08 JUNIO 2023 POR LA ENTIDAD DIAN ENVIADO VIA EMAIL A LA CC DOSQUEBRADAS Y REMITIDO A LA CC CALI EL DIA 16 JUNIO 2023 CON RAD 20230603119 POR TRASLADO POR COMPETENCIAS SOLICITA CERTIFICACIÓN CÁMARA DECOMERCIO HISTORICO DE REPRESENTANTES LEGALES, DESDE SU CREACIÓNHASTA LA FECHA, DE LOS CONTRIBUYENTES RELACIONADOS A CONTINUACIÓN NIT 900717818 SAN MIGUEL CONFECCIONES S.A.S. NIT 900681840 JH REDES &amp; TELECOMUNICACIONES SAS NIT 900838893 CENTRO INGLES INTENSIVO FAMILIAR SAS"/>
    <s v="A"/>
    <s v="LNDELGAD"/>
    <s v=" "/>
    <s v="Principal"/>
    <d v="2023-06-21T00:00:00"/>
    <s v="Origino"/>
    <s v="NRESPONS"/>
    <s v="Registros Pub y Redes Emp"/>
    <s v="Back (Registro)"/>
    <s v="Finalizado"/>
    <s v=" "/>
    <s v="Asignado a"/>
    <s v="ECUARTAS"/>
    <s v="Registros Pub y Redes Emp"/>
    <s v="Back (Registro)"/>
    <d v="2023-06-21T00:00:00"/>
    <s v="A"/>
    <s v="MERCANTIL"/>
    <n v="1052361"/>
    <m/>
    <m/>
    <m/>
    <m/>
    <m/>
    <m/>
    <s v="Nit"/>
    <m/>
    <s v="KATHERINE VASCO MORENO"/>
    <s v="3402685"/>
    <s v="corresp_entrada_pereira@dian.gov.co"/>
    <s v="E-mail"/>
    <s v=""/>
    <s v="3 Peticiones"/>
    <x v="0"/>
    <s v="Registros Publicos y Redes Emp"/>
    <s v="Derecho de peticion"/>
    <s v="."/>
    <s v="."/>
    <s v="2023-00664 SANTIAGO DE CALI, 1 DE JULIO DE 2023 SEÑORES DIRECCION DE IMPUESTOS Y ADUANAS NACIONALES - DIAN ATENCIÓN: KATHERINE VASCO MORENO GESTOR IV DIRECCIÓN SECCIONAL DE IMPUESTOS DE PEREIRA CORRESP_ENTRADA_PEREIRA@DIAN.GOV.CO PEREIRA CORDIAL SALUDO, DAMOS RESPUESTA A SU OFICIO NO. 116272555-2063 DEL 8 DE JUNIO DE 2023, RECIBIDO POR ESTA ENTIDAD EL 21 DE JUNIO, EN EL QUE SOLICITA: &quot;ENVIAR CERTIFICACIÓN CÁMARA DE COMERCIO: HISTORICO DE REPRESENTANTES LEGALES, DESDE SU CREACIÓN HASTA LA FECHA, DE LOS CONTRIBUYENTES RELACIONADOS A CONTINUACIÓN: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
    <s v="."/>
    <s v="Finalizado"/>
    <s v="ECUARTAS"/>
    <d v="2023-06-21T00:00:00"/>
    <d v="2023-07-01T00:00:00"/>
    <s v="corresp_entrada_pereira@dian.gov.co.rpost.biz sábado 01/07/2023 11:03 a. m"/>
    <s v="N"/>
    <s v=""/>
    <x v="0"/>
    <s v=""/>
    <s v="N"/>
    <d v="2023-07-01T00:00:00"/>
    <d v="2023-07-01T00:00:00"/>
    <n v="8"/>
    <n v="15"/>
    <x v="0"/>
    <n v="15"/>
    <s v="cumple"/>
  </r>
  <r>
    <x v="0"/>
    <n v="2023004160"/>
    <x v="115"/>
    <s v="EN COMUNICACION DEL DIA 14 JUNIO 2023 POR LA ENTIDAD FISCALIA GENERAL DE LA NACION RAD 20237840038571 ENVIADO VIA EMAIL A LA CC BOGOTA D.C Y REMITIDO A LA CC CALI EL DIA 15 JUNIO 2023 CON RAD 20230610836 POR TRASLADO POR COMPETENCIAS SOLICITA ESTABLECER ANTE AL RUES SI EL SR DE ORLANDO MONTOYA ARIAS CC 7520528 TIENE REGISTRADAS PERSONAS JURIDICAS A SU NOMBRE OBTENER ANTE LAS CMARA DE COMERCIO A NIVEL NACIONAL LOS ESTABLECIMIENTOS DE COMERCIO QUE SE ENCUENTREN REGISTRADOS A NOMBRE ORLANDO MONTOYA ARIAS CC 7520528"/>
    <s v="A"/>
    <s v="LNDELGAD"/>
    <s v=" "/>
    <s v="Principal"/>
    <d v="2023-06-21T00:00:00"/>
    <s v="Origino"/>
    <s v="NRESPONS"/>
    <s v="Registros Pub y Redes Emp"/>
    <s v="Back (Registro)"/>
    <s v="Finalizado"/>
    <s v=" "/>
    <s v="Asignado a"/>
    <s v="ECUARTAS"/>
    <s v="Registros Pub y Redes Emp"/>
    <s v="Back (Registro)"/>
    <d v="2023-06-21T00:00:00"/>
    <s v="A"/>
    <s v="NO APLICA"/>
    <m/>
    <m/>
    <m/>
    <m/>
    <m/>
    <m/>
    <m/>
    <s v="Sin Identificación"/>
    <m/>
    <s v="ELKIN EDILSON TORRES MALAGON"/>
    <s v="4088000"/>
    <s v="elkin.torres@fiscalia.gov.co"/>
    <s v="E-mail"/>
    <s v="3163777452"/>
    <s v="3 Peticiones"/>
    <x v="0"/>
    <s v="Registros Publicos y Redes Emp"/>
    <s v="Derecho de peticion"/>
    <s v="."/>
    <s v="."/>
    <s v="2023-00656 SANTIAGO DE CALI, 21 DE JUNIO DE 2023 SEÑORES FISCALIA GENERAL DE LA NACION ATENCIÓN: ELKIN EDILSON TORRES MALAGÓN FUNCIONARIO DE POLICÍA JUDICIAL CTI-FGN ELKIN.TORRES@FISCALIA.GOV.CO BOGOTÁ D.C. CORDIAL SALUDO DAMOS RESPUESTA AL RADICADO 20237840038571 DEL 14 DE JUNIO DEL 2023, RECIBIDO EN LA CÁMARA DE COMERCIO DE BOGOTÁ Y REMITIDO A ESTA ENTIDAD EL 15 DE JUNIO, EN EL CUAL SOLICITA SUMINISTRAR LA SIGUIENTE INFORMACIÓN: &quot;16. ESTABLECER ANTE EL RUES SI EL SEÑOR DE ORLANDO MONTOYA ARIAS IDENTIFICADO CON LA C.C. 7.520.528 TIENE REGISTRADAS PERSONAS JURÍDICAS A SU NOMBRE 17. OBTENER ANTE LAS CÁMARAS DE COMERCIO A NIVEL NACIONAL LOS ESTABLECIMIENTOS DE COMERCIO QUE SE ENCUENTRAN REGISTRADOS A NOMBRE ORLANDO MONTOYA ARIAS IDENTIFICADO CON LA C.C. 7.520.528.&quot; AL RESPECTO, LE INFORMAMOS QUE LAS CÁMARAS DE COMERCIO DEBEN CEÑIRSE A LO ESTRICTAMENTE CONSAGRADO EN EL ORDENAMIENTO JURÍDICO Y, POR LO TANTO, SOLO PUEDEN HACER LO QUE LA LEY LAS FACULTA, DE TAL MANERA QUE EL ART"/>
    <s v="."/>
    <s v="Finalizado"/>
    <s v="ECUARTAS"/>
    <d v="2023-06-21T00:00:00"/>
    <d v="2023-06-21T00:00:00"/>
    <s v="'memorialesj10ofejecmcali@cendoj.ramajudicial.gov.co.rpost.biz' miércoles 21/06/2023 9:00 a. m."/>
    <s v="N"/>
    <s v=""/>
    <x v="0"/>
    <s v=""/>
    <s v="N"/>
    <d v="2023-06-21T00:00:00"/>
    <d v="2023-06-21T00:00:00"/>
    <n v="1"/>
    <n v="15"/>
    <x v="0"/>
    <n v="15"/>
    <s v="cumple"/>
  </r>
  <r>
    <x v="0"/>
    <n v="2023004161"/>
    <x v="115"/>
    <s v="EN COMUNICACION DEL DIA 09 MAYO 2023 POR LA ENTIDAD FISCALIA GENERAL DE LA NACION ORDEN TRABAJO 9929 ENVIADO VIA EMAIL A LA CC BOGOTA D.C Y REMITIDO A LA CC CALI EL DIA 16 JUNIO 2023 CON RAD 20230613628 POR TRASLADO POR COMPETENCIAS SOLICITA SU VALIOSA COLABORACION EN EL SENTIDO DE OBTENER INFORMACION DE LOS ESTABLECIMIENTOS COMERCIALES A NIVEL NACIONAL QUE POSEE REGISTROS MERCANTILES LA PERSONA NATURAL FERNANDO ENRIQUE DE OLAZABAL SCHETTINI PASAPORTE YB2055861"/>
    <s v="A"/>
    <s v="LNDELGAD"/>
    <s v=" "/>
    <s v="Principal"/>
    <d v="2023-06-21T00:00:00"/>
    <s v="Origino"/>
    <s v="NRESPONS"/>
    <s v="Registros Pub y Redes Emp"/>
    <s v="Back (Registro)"/>
    <s v="Finalizado"/>
    <s v=" "/>
    <s v="Asignado a"/>
    <s v="ECUARTAS"/>
    <s v="Registros Pub y Redes Emp"/>
    <s v="Back (Registro)"/>
    <d v="2023-06-21T00:00:00"/>
    <s v="A"/>
    <s v="NO APLICA"/>
    <m/>
    <m/>
    <m/>
    <m/>
    <m/>
    <m/>
    <m/>
    <s v="Sin Identificación"/>
    <n v="80362203"/>
    <s v="HECTOR ALIRIO TORRES GARCIA"/>
    <s v="4088000"/>
    <s v="hector.torres@fiscsalia.gov.co"/>
    <s v="E-mail"/>
    <s v="3164829824"/>
    <s v="3 Peticiones"/>
    <x v="0"/>
    <s v="Registros Publicos y Redes Emp"/>
    <s v="Derecho de peticion"/>
    <s v="."/>
    <s v="."/>
    <s v="2023 - 00398 SANTIAGO DE CALI, 21 DE JUNIO DE 2023 SEÑORES FISCALIA GENERAL DE LA NACION ATENCIÓN: HECTOR ALIRIO TORRES GARCIA TÉCNICO INVESTIGADOR II HECTOR.TORRES@FISCALIA.GOV.CO BOGOTÁ D.C. CORDIAL SALUDO DAMOS RESPUESTA AL OFICIO REF: CUI 110016000096202310102 DEL 9 DE MAYO DEL 2023, RECIBIDO EN LA CÁMARA DE COMERCIO DE BOGOTÁ Y REMITIDO A ESTA ENTIDAD EL 16 DE JUNIO, EN EL CUAL SOLICITA SUMINISTRAR LA SIGUIENTE INFORMACIÓN: &quot;OBTENER INFORMACIÓN DE LOS ESTABLECIMIENTOS COMERCIALES A NIVEL NACIONAL QUE POSEE REGISTROS MERCANTILES LA PERSONA NATURAL FERNANDO ENRIQUE DE OLAZABAL SCHETTINI PASAPORTE - YB 2055861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
    <s v="."/>
    <s v="Finalizado"/>
    <s v="ECUARTAS"/>
    <d v="2023-06-21T00:00:00"/>
    <d v="2023-06-21T00:00:00"/>
    <s v="hector.torres@fiscalia.gov.co.rpost.biz miércoles 21/06/2023 10:02 a. m"/>
    <s v="N"/>
    <s v=""/>
    <x v="0"/>
    <s v=""/>
    <s v="N"/>
    <d v="2023-06-21T00:00:00"/>
    <d v="2023-06-21T00:00:00"/>
    <n v="1"/>
    <n v="15"/>
    <x v="0"/>
    <n v="15"/>
    <s v="cumple"/>
  </r>
  <r>
    <x v="0"/>
    <n v="2023004162"/>
    <x v="115"/>
    <s v="EN COMUNICACION DEL DIA 27 ABRIL 2023 POR LA ENTIDAD FISCALIA GENERAL DE LA NACION ORDEN TRABAJO 5099 ENVIADO VIA EMAIL A LA CC BOGOTA D.C Y REMITIDO A LA CC CALI EL DIA 16 JUNIO 2023 CON RAD 20230613834 POR TRASLADO POR COMPETENCIAS SOLICITA SU VALIOSA COLABORACION EN EL SENTIDO DE ORDENAR A QUIEN CORRESPONDA SE ALLEGUE EN DIGITAL Y FORMATO PDF CERTIFICADO HISTORICO DE LOS REPRESENTANTES LEGALES CARPETA HISTORICA MERCANTILES DE LA PERSONA JURIDICA A.V INGENIERIA SAS NIT 800107691"/>
    <s v="A"/>
    <s v="LNDELGAD"/>
    <s v=" "/>
    <s v="Principal"/>
    <d v="2023-06-21T00:00:00"/>
    <s v="Origino"/>
    <s v="NRESPONS"/>
    <s v="Registros Pub y Redes Emp"/>
    <s v="Back (Registro)"/>
    <s v="Finalizado"/>
    <s v=" "/>
    <s v="Asignado a"/>
    <s v="ECUARTAS"/>
    <s v="Registros Pub y Redes Emp"/>
    <s v="Back (Registro)"/>
    <d v="2023-06-21T00:00:00"/>
    <s v="A"/>
    <s v="MERCANTIL"/>
    <n v="72763"/>
    <m/>
    <m/>
    <m/>
    <m/>
    <m/>
    <m/>
    <s v="Nit"/>
    <n v="80926023"/>
    <s v="JONHATTAN DANIEL KOPP ORJUELA"/>
    <s v="4088000"/>
    <s v="jonhattan.kopp@fiscalia.gov.co"/>
    <s v="E-mail"/>
    <s v="3506532061"/>
    <s v="3 Peticiones"/>
    <x v="0"/>
    <s v="Registros Publicos y Redes Emp"/>
    <s v="Derecho de peticion"/>
    <s v="."/>
    <s v="."/>
    <s v=" 2023-00744 SANTIAGO DE CALI, 1 DE JULIO DE 2023 SEÑORES FISCALIA GENERAL DE LA NACIÓN ATENCIÓN: JONHATAN DANIEL KOPP ORJUELA TÉCNICO INVESTIGADOR III JONHATTAN.KOPP@FISCALIA.GOV.CO BOGOTÁ D.C. CORDIAL SALUDO, DAMOS RESPUESTA A SU REF CUI 760016000199202150267 ORDEN DE TRABAJO NO. 5099 DEL 9 DE JUNIO DE 2023, RECIBIDO EN ESTA ENTIDAD EL 21 DE JUNIO, SOLICITÓ: &quot;CERTIFICADO HISTÓRICO DE LOS REPRESENTANTES LEGALES CARPETA HISTÓRICA MERCANTIL DE LA PERSONA JURÍDICA A.V. INGENIERIA S.A.S IDENTIFICADA CON EL NIT 800.107.691&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
    <s v="."/>
    <s v="Finalizado"/>
    <s v="ECUARTAS"/>
    <d v="2023-07-01T00:00:00"/>
    <d v="2023-07-01T00:00:00"/>
    <s v="jonhattan.kopp@fiscalia.gov.co.rpost.biz sábado 01/07/2023 1:40 p. m."/>
    <s v="N"/>
    <s v=""/>
    <x v="0"/>
    <s v=""/>
    <s v="N"/>
    <d v="2023-07-01T00:00:00"/>
    <d v="2023-07-01T00:00:00"/>
    <n v="8"/>
    <n v="15"/>
    <x v="0"/>
    <n v="15"/>
    <s v="cumple"/>
  </r>
  <r>
    <x v="0"/>
    <n v="2023004165"/>
    <x v="115"/>
    <s v="EN COMUNICACION DEL DIA 17062023 CON EMAIL ENVIADO A CONTACTO CCC MEDIANTE DERECHO DE PETICION EL SR ALEJANDRO VALENCIA CALDERON COMEDIDAMENTE ME PERMITO SOLICITAR LA EXPEDICIÓN DE 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ORDEN NIT CONTRIBUYENTE PERIODO HISTORICO SOLICITADO 1 805009860 SOCIEDAD COMERCIAL Y RESIDENCIAL VALLE DEL LILI S.A. 01/01/2019 HASTA LA FECHA 2 805013739 DAVID KLAHR SAS 01/01/2012 HASTA LA FECHA 3 805023880 VALVERDE E HIJOS LTDA 01/01/2010 HASTA LA FECHA 4 900196066 ALFA Y OMEGA INSTRUMENTACION SAS 01/01/2018 HASTA LA FECHA 5 900302679 INDUSTRIA TEXTIL DE DISEÑO DE MODA S.A.S 01/01/2013 HASTA LA FECHA 6 900357051 AQALAB LABORATORIO S.A.S 01/01/2017 HASTA LA FECHA 7 900358852 KAMEX FISIOTERAPIA S.A.S. 01/01/2018 HASTA LA FECHA 8 900501506 ESTRUCTURAS METALICAS DE COLOMBIA EMECOL S.A.S. 01/01/2013 HASTA LA FECHA 9 900877189 ENERTI SOLUCIONES DE INGENIERIA SAS 01/01/2020 HASTA LA FECHA 10 900946883 PROCESOS INC S"/>
    <s v="A"/>
    <s v="JCOIME"/>
    <s v=" "/>
    <s v="Principal"/>
    <d v="2023-06-21T00:00:00"/>
    <s v="Origino"/>
    <s v="NRESPONS"/>
    <s v="Registros Pub y Redes Emp"/>
    <s v="Back (Registro)"/>
    <s v="Finalizado"/>
    <s v=" "/>
    <s v="Asignado a"/>
    <s v="ECUARTAS"/>
    <s v="Registros Pub y Redes Emp"/>
    <s v="Back (Registro)"/>
    <d v="2023-06-21T00:00:00"/>
    <s v="A"/>
    <s v="MERCANTIL"/>
    <n v="510169"/>
    <m/>
    <m/>
    <m/>
    <m/>
    <m/>
    <m/>
    <s v="Inscrito"/>
    <m/>
    <s v="ALEJANDRO VALENCIA CALDERON"/>
    <s v=""/>
    <s v="avalenciac@dian.gov.co"/>
    <s v="E-mail"/>
    <s v=""/>
    <s v="3 Peticiones"/>
    <x v="0"/>
    <s v="Registros Publicos y Redes Emp"/>
    <s v="Derecho de peticion"/>
    <s v="."/>
    <s v="."/>
    <s v="2023-00756 SANTIAGO DE CALI, 5 DE JULIO DE 2023 SEÑORES DIRECCION DE IMPUESTOS Y ADUANAS NACIONALES - DIAN ATENCIÓN: ALEJANDRO VALENCIA CALDERON ANALISTA I GIT SECRETARÍA DIVISIÓN DE RECAUDO Y COBRANZAS AVALENCIAC@DIAN.GOV.CO LA CIUDAD CORDIAL SALUDO, DAMOS RESPUESTA A SU CORREO ELECTRÓNICO DEL 16 DE JUNIO DE 2023, RECIBIDO POR ESTA ENTIDAD EL MISMO DÍA, EN EL QUE SOLICITA: &quot;CERTIFICADOS DE EXISTENCIA Y REPRESENTACIÓN LEGAL DE LAS SOCIEDADES RELACIONADAS EN EL ARCHIVO ANEXO, INDICANDO EL HISTÓRICO DE SUS REPRESENTANTES LEGALES CON LOS NÚMEROS DE SUS DOCUMENTOS DE IDENTIFICACIÓN, PRINCIPALES Y SUPLENTES, EN LOS PERÍODOS INDICADOS LOS QUE SE REQUIEREN PARA ADELANTAR INVESTIGACIÓN EN EL GRUPO DE LA UNIDAD PENAL. &quot; AL RESPECTO, LE INFORMAMOS QUE LAS CÁMARAS DE COMERCIO DEBEN CEÑIRSE A LO ESTRICTAMENTE CONSAGRADO EN EL ORDENAMIENTO JURÍDICO Y, POR LO TANTO, SOLO PUEDEN HACER LO QUE LA LEY LAS FACULTA, DE TAL MANERA QUE EL ARTÍCULO 86 DEL CÓDIGO DE COMERCIO Y EL ARTÍCULO 2.2.2.38."/>
    <s v="."/>
    <s v="Finalizado"/>
    <s v="ECUARTAS"/>
    <d v="2023-07-04T00:00:00"/>
    <d v="2023-07-05T00:00:00"/>
    <s v="avalenciac@dian.gov.co.rpost.biz miércoles 05/07/2023 7:48 a. m"/>
    <s v="N"/>
    <s v=""/>
    <x v="0"/>
    <s v=""/>
    <s v="N"/>
    <d v="2023-07-05T00:00:00"/>
    <d v="2023-07-05T00:00:00"/>
    <n v="10"/>
    <n v="15"/>
    <x v="0"/>
    <n v="15"/>
    <s v="cumple"/>
  </r>
  <r>
    <x v="0"/>
    <n v="2023004166"/>
    <x v="115"/>
    <s v="EN COMUNICACION VIA EMAIL DEL DIA 20/06/2023 OFICIO SUBIN-UBIC JAMUNDI-29 25 ADJUNTO, LA ENTIDAD POLICIA NACIONAL DIRECCION Y SECCIONAL DE INVESTIGACION CRIMINAL MECAL, SOLICITAN: COLABORACION DE QUE SE VERIFIQUE EN LOS ARCHIVOS FISICOS Y MAGNETICOS, QUE REPOSAN O ALGUN TIPO DE INFORMACION RELACIONADA CON LA ENTIDAD FUNMADIS, (FUNDACION MANOS DE DIOS) CON NIT 901291693, DE SER ASI, FAVOR SUMINISTRAR DATOS DE LOS REPRESENTANTES LEGALES Y DEMAS SOPORTES DOCUMENTALES QUE AFIRMEN LO DICHO. LO ANTERIOR SOLICITADO LA RESPUESTA LE SEA ENVIADA AL CORREO JALID.SANCHEZ1424@CORREO.POLICIA.GOV.CO"/>
    <s v="A"/>
    <s v="FTRUJILL"/>
    <s v=" "/>
    <s v="Obrero"/>
    <d v="2023-06-21T00:00:00"/>
    <s v="Origino"/>
    <s v="NRESPONS"/>
    <s v="Registros Pub y Redes Emp"/>
    <s v="Back (Registro)"/>
    <s v="Finalizado"/>
    <s v=" "/>
    <s v="Asignado a"/>
    <s v="ECUARTAS"/>
    <s v="Registros Pub y Redes Emp"/>
    <s v="Back (Registro)"/>
    <d v="2023-06-21T00:00:00"/>
    <s v="A"/>
    <s v="ESAL"/>
    <n v="19465"/>
    <m/>
    <m/>
    <m/>
    <m/>
    <m/>
    <m/>
    <s v="Inscrito"/>
    <n v="1076821292"/>
    <s v="PATRULLERO JALUD SANCHEZ GOMEZ"/>
    <s v=""/>
    <s v="mecal.sijin-jamundi@policia.gov.co"/>
    <s v="E-mail"/>
    <s v="5920840"/>
    <s v="3 Peticiones"/>
    <x v="0"/>
    <s v="Registros Publicos y Redes Emp"/>
    <s v="Derecho de peticion"/>
    <s v="."/>
    <s v="."/>
    <s v="2023 - 00161 SANTIAGO DE CALI, 26 DE JUNIO DE 2023 SEÑORES MINISTERIO DE DEFENSA NACIONAL POLICIA NACIONAL ATENCIÓN: PATRULLERO JALID SANCHEZ GOMEZ INVESTIGADOR CRIMINAL JALID.SANCHEZ1424@CORREO.POLICIA.GOV.CO JAMUNDÍ CORDIAL SALUDO, DAMOS RESPUESTA A SU OFICIO NOTICIA CRIMINAL 7600160001932023-05002 DEL 20 DE JUNIO DE 2023, RECIBIDO EN ESTA ENTIDAD EL 21 DE JUNIO, EN EL QUE SOLICITA: &quot;VERIFIQUE SI EN SUS ARCHIVOS FÍSICOS Y MAGNÉTICOS REPOSA ALGÚN TIPO DE INFORMACIÓN RELACIONADA CON LA FUNDACIÓN FUNDAMIS (FUNDACIÓN MANOS DE DIOS) DE SER ASÍ, FAVOR SUMINISTRAR DATOS DE LOS REPRESENTANTES LEGALES Y DEMÁS SOPORTES DOCUMENTALES QUE AFIRME LO DICH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
    <s v="."/>
    <s v="Finalizado"/>
    <s v="ECUARTAS"/>
    <d v="2023-06-25T00:00:00"/>
    <d v="2023-06-25T00:00:00"/>
    <s v="jalid.sanchez1424@correo.policia.gov.co.rpost.biz domingo 25/06/2023 9:59 p. m"/>
    <s v="N"/>
    <s v=""/>
    <x v="0"/>
    <s v=""/>
    <s v="N"/>
    <d v="2023-06-25T00:00:00"/>
    <d v="2023-06-25T00:00:00"/>
    <n v="3"/>
    <n v="15"/>
    <x v="0"/>
    <n v="15"/>
    <s v="cumple"/>
  </r>
  <r>
    <x v="0"/>
    <n v="2023004172"/>
    <x v="115"/>
    <s v="CONSTANZA HERNANDEZ ESCOBAR, IDENTIFICADA CON CEDULA DE CIUDADANIA NUMERO 66.952.902 DE CALI, INVOCO ANTE USTEDES, DERECHO DE PETICION, CONSAGRADO EN EL ARTICULO 23 DE LA CONSTITUCION POLITICA DE COLOMBIA, EN CONCORDANCIA CON EL ARTICULO 1° DE LA LEY 1755 DE 2015, CON EL FIN DE OBTENER LA SIGUIENTE INFORMACION, DE ACUERDO A LOS HECHOS. PRIMERO: SOY UNICA HIJA Y HEREDERA DE LA SEÑORA GLADYS ESCOBAR GIL, QUIEN EN VIDA SE IDENTIFICO CON LA CEDULA DE CIUDADANIA NO. 31260851 EXPEDIDA EN CALI VALLE Y QUIEN FALLECIO EN ESTA MISMA CIUDAD EL DIA 14 DE ENERO DE 2019. SEGUNDO: EL DIA 09 DE FEBRERO DE 2007, MI MADRE GLADYS ESCOBAR GIL, CONSTITUYO UN ESTABLECIMIENTO DE COMERCIAL DENOMINADO &quot;ALMACEN CREDIMUEBLES RIOS&quot; DEL CUAL, ELLA ERA LA UNICA PROPIETARIA Y REPRESENTANTE LEGAL, Y EL CUAL QUEDO RADICADO BAJO LA MATRICULA MERCANTIL NO. 70399. PETICION: CON BASE EN LOS ARGUMENTOS VERTIDOS, SOLICITO A USTEDES, SE SIRVAN INFORMARME DE MANERA ESCRITA, SI AUN EXISTE EN SUS ARCHIVOS FISICOS, EL FORMULARIO ORIGINAL DENOMINADO RUES NO. RL0819L9S9, FECHADO 21 DE MARZO DE 2019 Y LOS DOCUMENTOS QUE SE HUBIESEN ANEXADO A ESTE; ASI MISMO, SI EXISTEN FISICAMENTE LOS DOCUMENTOS ORIGINALES APORTADOS PARA LA CANCELACION DE LA MATRICULA MERCANTIL, TALES COMO, CARTA DE SOLICITUD DE CANCELACION Y ANEXOS; EN CASO AFRIMATIVO, SIRVASE APORTARME COPIA AUTENTICA DE LOS MISMOS. DE IGUAL MANERA, SOLICITO A USTEDES, SE SIRVA EXPEDIRME COPIA AUTENTICA DEL REGISTRO BIOMETRICO QUE REALIZO EL SEÑOR RIOS HOYOS ANTE LAS OFICINAS DE REGISTRO MERCANTIL DE LA CAMARA DE COMERCIO DE CALI, A FIN DE ESTA SER APORTADA COMO PRUEBA ANTE EL DESPACHO FISCAL DE CONOCIMIENTO. FINALMENTE, Y EN CASO DE EXISTIR DOCUMENTOS ORIGINALES DE RENOVACION Y CANCELACION DE LA MATRICULA MERCANTIL, COMO SUS ANEXOS, SOLICITO A USTEDES, SE SIRVAN ORDENAR A QUIEN CORRESPONDA, MANTENER DICHOS DOCUMENTOS BAJO CUSTODIA, E INFORMARME POR ESCRITO ANTE QUE FUNCIONARIO DE LA ENTIDAD PUEDEN SER SOLICITADOS LOS MISMOS; LO ANTERIOR, CON EL FIN"/>
    <s v="A"/>
    <s v="LCOBO"/>
    <s v=" "/>
    <s v="Principal"/>
    <d v="2023-06-21T00:00:00"/>
    <s v="Origino"/>
    <s v="NRESPONS"/>
    <s v="Registros Pub y Redes Emp"/>
    <s v="Back (Registro)"/>
    <s v="Finalizado"/>
    <s v=" "/>
    <s v="Asignado a"/>
    <s v="ECUARTAS"/>
    <s v="Registros Pub y Redes Emp"/>
    <s v="Back (Registro)"/>
    <d v="2023-06-21T00:00:00"/>
    <s v="A"/>
    <s v="NO APLICA"/>
    <m/>
    <m/>
    <m/>
    <m/>
    <m/>
    <m/>
    <m/>
    <s v="Sin Identificación"/>
    <n v="16775565"/>
    <s v="ALEXANDER SUAREZ PENAGOS"/>
    <s v=""/>
    <s v="suarez.alex@hotmail.com"/>
    <s v="Presencial con Carta"/>
    <s v="3006728879"/>
    <s v="3 Peticiones"/>
    <x v="0"/>
    <s v="Registros Publicos y Redes Emp"/>
    <s v="Derecho de peticion"/>
    <s v="."/>
    <s v="."/>
    <s v=" 2023-00745 SANTIAGO DE CALI, 4 DE JULIO DE 2023 SEÑORA CONSTANZA HERNANDEZ ESCOBAR CONIEHE@HOTMAIL.COM LA CIUDAD CORDIAL SALUDO, MEDIANTE ESCRITO DEL 21 DE JUNIO DE 2023, RECIBIDO EN ESTA ENTIDAD EL MISMO DÍA, SOLICITÓ: &quot;SE SIRVAN INFORMARME DE MANERA ESCRITA, SI AÚN EXISTEN EN SUS ARCHIVOS FÍSICOS, EL FOMULARIO ORIGINAL DENOMINADO RUES NO. RL0819L9S9, FECHADO 21 DE MARZO DE 2019 Y LOS DOCUMENTOS QUE SE HUBIESEN ANEXADO A ÉSTE; ASÍ MISMO, SI EXISTEN FÍSICAMENTE LOS DOCUMENTOS ORIGINALES APORTADOS PARA LA CANCELACIÓN DE LA MATRICULA MERCANTIL, TALES COMO, CARTA DE SOLICITUD DE CANCELACIÓN Y ANEXOS; EN CASO AFIRMATIVO, SIRVASE APORTARME COPIA AUTENTICA DE LOS MISMOS. DE IGUAL MANERA, SOLICITO A USTEDES, SE SIRVA EXPEDIRME COPIA AUTENTICA DEL REGLSTRO SIOMÉTRICO QUE REALIZÓ EL SEÑOR RÍOS HOYOS ANTE LAS OFICINAS DE REGISTRO MERCANTIL DE LA CÁMARA DE COMERCIO DE CALI, A FIN DE ÉSTA SER APORTADO COMO PRUEBA ANTE EL DESPACHO FISCAL DE CONOCIMIENTO. FINALMENTE, Y EN CASO DE EXISTI"/>
    <s v="."/>
    <s v="Finalizado"/>
    <s v="ECUARTAS"/>
    <d v="2023-07-04T00:00:00"/>
    <d v="2023-07-04T00:00:00"/>
    <s v="coniehe@hotmail.com.rpost.biz martes 04/07/2023 4:35 p. m"/>
    <s v="N"/>
    <s v=""/>
    <x v="0"/>
    <s v=""/>
    <s v="N"/>
    <d v="2023-07-04T00:00:00"/>
    <d v="2023-07-04T00:00:00"/>
    <n v="9"/>
    <n v="15"/>
    <x v="0"/>
    <n v="15"/>
    <s v="cumple"/>
  </r>
  <r>
    <x v="0"/>
    <n v="2023004183"/>
    <x v="115"/>
    <s v="EN COMUNICACION DEL DIA 16 JUNIO 2023 ENVIADO POR EMAIL A CONTACTO CCC CON ASUNTO ACTUALIZACION DE DIRECCION DEL PROPIETARIO SOLICITA AMABLEMENTE LA CORRECIOM Y ACTUALIZACION DE LA DIRECCION PRINCIPAL DEL PROPIETARIO CALLE 12 B # 35 - 69 LA CUAL DEBE SER CAMBIADA POR CARRERA 35 # 12 A - 35 EN LOS CERTIFICADOS DE MATRICULA DE LOS ESTABLECIMIENTOS DE COMERCIO QUE SE DETALLAN A CONTINUACION PRECOCIDOS DEL VALLE MAT 190675 ARTHURS COOKIES FACTORY MAT 1056970 ORGANIZACION SOLARTE Y CIA SAS MAT 622917 INDUSTRIA HARINERA DE OCCIDENTE MAT 672775 FABRICA DE PASTAS ALIMENTICIAS ZONIA MAT 337512"/>
    <s v="A"/>
    <s v="LNDELGAD"/>
    <s v=" "/>
    <s v="Principal"/>
    <d v="2023-06-21T00:00:00"/>
    <s v="Origino"/>
    <s v="NRESPONS"/>
    <s v="Registros Pub y Redes Emp"/>
    <s v="Empresario"/>
    <s v="Finalizado"/>
    <s v=" "/>
    <s v="Asignado a"/>
    <s v="SORTIZ"/>
    <s v="Registros Pub y Redes Emp"/>
    <s v="Back Correcciones Registro"/>
    <d v="2023-06-21T00:00:00"/>
    <s v="A"/>
    <s v="MERCANTIL"/>
    <n v="190675"/>
    <n v="20230619252"/>
    <m/>
    <m/>
    <m/>
    <m/>
    <m/>
    <s v="Inscrito"/>
    <n v="12985590"/>
    <s v="BERNANDO ARTURO SOLARTE GUERRERO"/>
    <s v="8252116"/>
    <s v="juridica.ap@organizacionsolarte.com"/>
    <s v="E-mail"/>
    <s v=""/>
    <s v="2 Del tramite del documento"/>
    <x v="7"/>
    <s v="Registros Publicos y Redes Emp"/>
    <s v="Inscripción"/>
    <s v="."/>
    <s v="."/>
    <s v="AL NUMCONSECUTIVO 624700 SE MODIFICO LA DIRECION PRINCIPAL CALLE 12 B # 35 - 69 DE ACUERDO AL DOCUMENTO"/>
    <s v="."/>
    <s v="Finalizado"/>
    <s v="SORTIZ"/>
    <d v="2023-06-23T00:00:00"/>
    <d v="2023-06-23T00:00:00"/>
    <s v=" "/>
    <s v="N"/>
    <s v=""/>
    <x v="0"/>
    <s v="Interés general y particular"/>
    <s v="N"/>
    <d v="2023-06-23T00:00:00"/>
    <d v="2023-06-23T00:00:00"/>
    <n v="3"/>
    <n v="15"/>
    <x v="0"/>
    <n v="15"/>
    <s v="cumple"/>
  </r>
  <r>
    <x v="0"/>
    <n v="2023004185"/>
    <x v="115"/>
    <s v="SOLICITA CERTIFICADO DE NO FIGURA DEL SEÑOR EDISON AGUDELO CARDONA CON CEDULA 94.401.160 QUE NO POSEE REGISTRO DE CAMARA DE COMERCIO"/>
    <s v="A"/>
    <s v="YSANTANA"/>
    <s v=" "/>
    <s v="Agua Blanca"/>
    <d v="2023-06-21T00:00:00"/>
    <s v="Origino"/>
    <s v="NRESPONS"/>
    <s v="Registros Pub y Redes Emp"/>
    <s v="Back (Registro)"/>
    <s v="Finalizado"/>
    <s v=" "/>
    <s v="Asignado a"/>
    <s v="CMARTINE"/>
    <s v="Registros Pub y Redes Emp"/>
    <s v="Juridica"/>
    <d v="2023-06-21T00:00:00"/>
    <s v="A"/>
    <s v=""/>
    <m/>
    <m/>
    <m/>
    <m/>
    <m/>
    <m/>
    <m/>
    <s v="Sin Identificación"/>
    <n v="67009004"/>
    <s v="YEIMY CARABALI"/>
    <s v=""/>
    <s v="maribardera2@gmail.com"/>
    <s v="Presencial Verbal"/>
    <s v="3187020977"/>
    <s v="3 Peticiones"/>
    <x v="0"/>
    <s v="Registros Publicos y Redes Emp"/>
    <s v="Derecho de peticion"/>
    <s v="."/>
    <s v="."/>
    <s v="CONTESTADO CON CARTA 2023-00746 DEL 4 DE JULIO DE 2023, ASÍ: MEDIANTE PETICIÓN DEL 21 DE JUNIO DE 2023, SOLICITÓ A ESTA CÁMARA DE COMERCIO UN CERTIFICADO DE NO FIGURA A NOMBRE DE EDISON AGUDELO CARDONA, IDENTIFICADO CON LA CÉDULA DE CIUDADANÍA NO. 94401160.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s v="."/>
    <s v="Finalizado"/>
    <s v="CMARTINE"/>
    <d v="2023-07-04T00:00:00"/>
    <d v="2023-07-04T00:00:00"/>
    <s v=" "/>
    <s v="N"/>
    <s v=""/>
    <x v="0"/>
    <s v="Interés general y particular"/>
    <s v="N"/>
    <d v="2023-07-04T00:00:00"/>
    <d v="2023-07-04T00:00:00"/>
    <n v="9"/>
    <n v="15"/>
    <x v="0"/>
    <n v="15"/>
    <s v="cumple"/>
  </r>
  <r>
    <x v="0"/>
    <n v="2023004186"/>
    <x v="115"/>
    <s v="DE MANERA ATENTA Y RESPETUOSA EN CUMPLIMIENTO DE LA ORDEN DE POLICIA NO. 9252525, EMANADA POR EL DESPACHO FISCAL 87 SECCIONAL DE CALI, ME PERMITO DE MANERA URGENTE. CERTIFICADO DE ESXISTENCIA Y REPRESENTACION LEGAL DE LA EMPRESA DENOMINADA VISION BTL LTDA IDENTIFICADA CON NUMERO DE NIT. 900056779-4"/>
    <s v="A"/>
    <s v="LCOBO"/>
    <s v=" "/>
    <s v="Principal"/>
    <d v="2023-06-21T00:00:00"/>
    <s v="Origino"/>
    <s v="NRESPONS"/>
    <s v="Registros Pub y Redes Emp"/>
    <s v="Back (Registro)"/>
    <s v="Finalizado"/>
    <s v=" "/>
    <s v="Asignado a"/>
    <s v="ECUARTAS"/>
    <s v="Registros Pub y Redes Emp"/>
    <s v="Back (Registro)"/>
    <d v="2023-06-21T00:00:00"/>
    <s v="A"/>
    <s v="MERCANTIL"/>
    <n v="766620"/>
    <m/>
    <m/>
    <m/>
    <m/>
    <m/>
    <m/>
    <s v="Inscrito"/>
    <n v="1113624664"/>
    <s v="GUSTAVO ADOLFO VELEZ ZABALA"/>
    <s v=""/>
    <s v="gustavo.velez5280@correo.policia.gov.co"/>
    <s v="Presencial con Carta"/>
    <s v="3205444268"/>
    <s v="3 Peticiones"/>
    <x v="0"/>
    <s v="Registros Publicos y Redes Emp"/>
    <s v="Derecho de peticion"/>
    <s v="."/>
    <s v="."/>
    <s v="2023-00017 SANTIAGO DE CALI, 30 DE JUNIO DE 2023 SEÑORES MINISTERIO DE DEFENSA NACIONAL POLICIA NACIONAL ATENCIÓN: PATRULLERO GUSTAVO ADOLFO VELEZ ZABALA INVESTIGADOR CRIMINAL SIJIN GUSTAVO.VELEZ5280@CORREO.POLICIA.GOV.CO LA CIUDAD DAMOS RESPUESTA AL OFICIO ORDEN POLICÍA JUDICIAL NO. 9252525 DEL 21 DE JUNIO DE 2023, RECIBIDO EN LA CÁMARA DE COMERCIO EL MISMO DÍA , EN EL QUE SOLICITA: &quot;CERTIFICADO DE EXISTENCIA Y REPRESENTACIÓN LEGAL DE LA EMPRESA DENOMINADA VISION BTL LTDA IDENTIFICADA CON NÚMERO NIT 900056779-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
    <s v="."/>
    <s v="Finalizado"/>
    <s v="ECUARTAS"/>
    <d v="2023-06-30T00:00:00"/>
    <d v="2023-06-30T00:00:00"/>
    <s v="'gustavo.velez5280@correo.policia.gov.co.rpost.biz' viernes 30/06/2023 4:52 p. m."/>
    <s v="N"/>
    <s v=""/>
    <x v="0"/>
    <s v=""/>
    <s v="N"/>
    <d v="2023-06-30T00:00:00"/>
    <d v="2023-06-30T00:00:00"/>
    <n v="8"/>
    <n v="15"/>
    <x v="0"/>
    <n v="15"/>
    <s v="cumple"/>
  </r>
  <r>
    <x v="0"/>
    <n v="2023004188"/>
    <x v="115"/>
    <s v="EN COMUNICACION DEL DIA 14/06/2023 CON OFICIO 105201262-516-0089 ENVIADO POR EMAIL VENTANILLA ÚNICA, LA ENTIDAD DIAN (DIRECCION SECCIONAL DE IMPUESTOS CALI), SOLICITAN: COPIA DEL EXPEDIENTE DEL CONTRIBUYENTE RELACIONADO A CONTINUACION: RODEVEL INTERNACIONAL S.A.S DE NIT 901047816, REQUIEREN RESPUESTA DENTRO DE LOS 15 (QUINCE) DIAS CALENDARIO SIGUIENTES A LA NOTIFICACION DEL DOCUMENTO PRESENTADO, DIRIGIDA A LA DIVISION DE FISCALIZACION Y LIQUIDACION TRIBUTARIA INTENSIVA DE ESTA ADMINISTRACION A NOMBRE DE LA FUNCIONARIA MARTHA ROCIO GAMBOA RODRIGUEZ, RADICANDOLA EN LA OFICINA DE DOCUMENTACION UBICADA EN LA CALLE 11 # 3 - 72 PRIMER PISO DE ESTA CIUDAD. RADICADA LA RESPUESTA DEBE SER ENVIADA COPIA EN FORMATO PDF A LOS SIGUIENTES CORREOS CORRESP_ENTRADA_CALI-IMP@DIAN.GOV.CO Y MGAMBOAR@DIAN.GOV.CO COMO LO INDICA EL OFICIO."/>
    <s v="A"/>
    <s v="FTRUJILL"/>
    <s v=" "/>
    <s v="Obrero"/>
    <d v="2023-06-21T00:00:00"/>
    <s v="Origino"/>
    <s v="NRESPONS"/>
    <s v="Registros Pub y Redes Emp"/>
    <s v="Back (Registro)"/>
    <s v="Finalizado"/>
    <s v=" "/>
    <s v="Asignado a"/>
    <s v="ECUARTAS"/>
    <s v="Registros Pub y Redes Emp"/>
    <s v="Back (Registro)"/>
    <d v="2023-06-21T00:00:00"/>
    <s v="A"/>
    <s v="MERCANTIL"/>
    <n v="975390"/>
    <m/>
    <m/>
    <m/>
    <m/>
    <m/>
    <m/>
    <s v="Inscrito"/>
    <m/>
    <s v="FUNCIONARIA MARTHA ROCIO GAMBOA ROODRIGUEZ"/>
    <s v=""/>
    <s v="mgamboar@dian.gov.co"/>
    <s v="E-mail"/>
    <s v="3103158178 ext"/>
    <s v="3 Peticiones"/>
    <x v="0"/>
    <s v="Registros Publicos y Redes Emp"/>
    <s v="Derecho de peticion"/>
    <s v="."/>
    <s v="."/>
    <s v="2023-00664 SANTIAGO DE CALI, 30 DE JUNIO DE 2023 SEÑORES DIRECCION DE IMPUESTOS Y ADUANAS NACIONALES - DIAN ATENCIÓN: WILMER DIAZ ARANA JEFE GIT DE AUDITORIA TRIBUTARIA INTENSIVA DIRECCIÓN SECCIONAL DE IMPUESTOS DE CALI MGAMBOAR@DIAN.GOV.CO LA CIUDAD CORDIAL SALUDO, DAMOS RESPUESTA A SU OFICIO NO. 105201262-516-0089 DEL 14 DE JUNIO DE 2023, RECIBIDO POR ESTA ENTIDAD EL 21 DE JUNIO, EN EL QUE SOLICITA: &quot;APORTAR COPIA DEL EXPEDIENTE DEL CONTRIBUYENTE RELACIONADO A CONTINUACIÓN: RODEVEL INTERNACIONAL _x0009__x0009_NIT 901.047.816_x0009__x0009_975390-16&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
    <s v="."/>
    <s v="Finalizado"/>
    <s v="ECUARTAS"/>
    <d v="2023-06-30T00:00:00"/>
    <d v="2023-06-30T00:00:00"/>
    <s v="mgamboar@dian.gov.co.rpost.biz corresp_entrada_cali-imp@dian.gov.co.rpost.biz viernes 30/06/2023 5:27 p. m"/>
    <s v="N"/>
    <s v=""/>
    <x v="0"/>
    <s v=""/>
    <s v="N"/>
    <d v="2023-06-30T00:00:00"/>
    <d v="2023-06-30T00:00:00"/>
    <n v="8"/>
    <n v="15"/>
    <x v="0"/>
    <n v="15"/>
    <s v="cumple"/>
  </r>
  <r>
    <x v="0"/>
    <n v="2023004194"/>
    <x v="116"/>
    <s v="SE SOLICITA PRORROGA DE PLAZO PARA SUBSANAR REQUERIMIENTO DEL RAD. 20230579691 DE LA EMPRESA JC INGENIERIA Y CONSTRUCCIONES S.A.S. INSCRITO 894307 HECHO POR EL DR. IGNACIO ANTONIO ROMERO URIBE"/>
    <s v="A"/>
    <s v="JCOIME"/>
    <s v=" "/>
    <s v="Principal"/>
    <d v="2023-06-22T00:00:00"/>
    <s v="Origino"/>
    <s v="IROMERO"/>
    <s v="Registros Pub y Redes Emp"/>
    <s v="Juridica"/>
    <s v="Finalizado"/>
    <s v=" "/>
    <s v="Asignado a"/>
    <s v="IROMERO"/>
    <s v="Registros Pub y Redes Emp"/>
    <s v="Juridica"/>
    <d v="2023-06-22T00:00:00"/>
    <s v="A"/>
    <s v="MERCANTIL"/>
    <n v="894307"/>
    <n v="20230579691"/>
    <m/>
    <m/>
    <m/>
    <m/>
    <m/>
    <s v="Inscrito"/>
    <m/>
    <s v="JAIRO EFRAIN CERON MARTINEZ"/>
    <s v="6023743099"/>
    <s v="ingenieriajcm384@gmail.com"/>
    <s v="E-mail"/>
    <s v="3046405013"/>
    <s v="3 Peticiones"/>
    <x v="3"/>
    <s v="Registros Publicos y Redes Emp"/>
    <s v="Derecho de peticion"/>
    <s v="."/>
    <s v="."/>
    <s v="22/06/2023: PRÓRROGA CONCEDIDA, SE DA COMO NUEVO PLAZO HASTA EL 17/08/2023.IROMERO."/>
    <s v="."/>
    <s v="Finalizado"/>
    <s v="IROMERO"/>
    <d v="2023-06-22T00:00:00"/>
    <d v="2023-06-22T00:00:00"/>
    <s v=" "/>
    <s v="N"/>
    <s v=""/>
    <x v="0"/>
    <s v="."/>
    <s v="N"/>
    <d v="2023-06-22T00:00:00"/>
    <d v="2023-06-22T00:00:00"/>
    <n v="1"/>
    <n v="15"/>
    <x v="0"/>
    <n v="15"/>
    <s v="cumple"/>
  </r>
  <r>
    <x v="0"/>
    <n v="2023004198"/>
    <x v="116"/>
    <s v="EN COMUNICACION DEL DIA 20062023 CON EMAIL ENVIADO A CONTACTO CCC MEDIANTE DERECHO DE PETICION RECIBIDO EL DIA 21062023 FORMULA LA SIGUIENTE PETICIÓN SOLICITO SI LA EMPRESA TIENE REGISTRADOS LIBROS DE ACTAS ME PUEDE DAR COPIA DEL ACTA DE CONSTITUCIÓN DE LA EMPRESA MENCIONADA A CONTINUACIÓN Y REGISTRADA EN LA CÁMARA DE COMERCIO DE CALI EMPRESA TANIT AGRO DRONES SOLUTIONS S.A.S. NIT 901538161 - 6 ACTIVA MAT # 1134287 -16 "/>
    <s v="A"/>
    <s v="JCOIME"/>
    <s v=" "/>
    <s v="Principal"/>
    <d v="2023-06-22T00:00:00"/>
    <s v="Origino"/>
    <s v="NRESPONS"/>
    <s v="Registros Pub y Redes Emp"/>
    <s v="Back (Registro)"/>
    <s v="Finalizado"/>
    <s v=" "/>
    <s v="Asignado a"/>
    <s v="ECUARTAS"/>
    <s v="Registros Pub y Redes Emp"/>
    <s v="Back (Registro)"/>
    <d v="2023-06-22T00:00:00"/>
    <s v="A"/>
    <s v="MERCANTIL"/>
    <n v="1134287"/>
    <m/>
    <m/>
    <m/>
    <m/>
    <m/>
    <m/>
    <s v="Inscrito"/>
    <n v="901538161"/>
    <s v="TANIT AGRO DRONES SOLUTIONS S.A.S."/>
    <s v=""/>
    <s v="info@tanitdrones.com"/>
    <s v="E-mail"/>
    <s v="3155507677"/>
    <s v="3 Peticiones"/>
    <x v="0"/>
    <s v="Registros Publicos y Redes Emp"/>
    <s v="Derecho de peticion"/>
    <s v="."/>
    <s v="."/>
    <s v="2023-00743 SANTIAGO DE CALI, 1 DE JULIO DE 2023 SEÑORES TANIT AGRO DRONES SOLUTIONS INFO@TANITDRONES.COM LA CIUDAD CORDIAL SALUDO, MEDIANTE PETICIÓN DEL 20 DE JUNIO DE 2023, RECIBIDO EN ESTA ENTIDAD EL MISMO DÍA, SOLICITÓ: &quot;LA EMPRESA TIENE REGISTRADOS LIBROS DE ACTAS? ME PUEDE DAR COPIA DEL ACTA DE CONSTITUCIÓN DE LA EMPRES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ADAS LAS FACULTADES DE LOS ENTES CAMERALES ENCONTRAMOS QUE SE DEBEN LIMITAR"/>
    <s v="."/>
    <s v="Finalizado"/>
    <s v="ECUARTAS"/>
    <d v="2023-07-01T00:00:00"/>
    <d v="2023-07-01T00:00:00"/>
    <s v="info@tanitdrones.com.rpost.biz sábado 01/07/2023 8:10 a. m"/>
    <s v="N"/>
    <s v=""/>
    <x v="0"/>
    <s v=""/>
    <s v="N"/>
    <d v="2023-07-01T00:00:00"/>
    <d v="2023-07-01T00:00:00"/>
    <n v="7"/>
    <n v="15"/>
    <x v="0"/>
    <n v="15"/>
    <s v="cumple"/>
  </r>
  <r>
    <x v="0"/>
    <n v="2023004199"/>
    <x v="116"/>
    <s v="EL SEÑOR WILSON NICOLAS TELLO MAYORGA, IDENTIFICADO CON LA CEDULA DE CIUDADANÍA 13107903 QUIEN SOLICITA DE MANERA VERBAL EL CERTIFICADO DE NO FIGURA, QUIEN FUE VALIDADO EN EL RUES Y EN EL APLICATIVO DE CAJAS WEB DONDE NO ARROJA RESULTADO DE REGISTRO"/>
    <s v="A"/>
    <s v="OPOSADA"/>
    <s v=" "/>
    <s v="Principal"/>
    <d v="2023-06-22T00:00:00"/>
    <s v="Origino"/>
    <s v="."/>
    <s v="."/>
    <s v="."/>
    <s v="Activo"/>
    <s v=" "/>
    <s v="Asignado a"/>
    <s v="CMARTINE"/>
    <s v="Registros Pub y Redes Emp"/>
    <s v="Juridica"/>
    <d v="2023-06-22T00:00:00"/>
    <s v="A"/>
    <s v=""/>
    <m/>
    <m/>
    <m/>
    <m/>
    <m/>
    <m/>
    <m/>
    <s v="Sin Identificación"/>
    <n v="13107903"/>
    <s v="WILSON NICOLAS TELLO MAYORGA"/>
    <s v=""/>
    <s v="zulvale241133@gmail.com"/>
    <s v="Presencial Verbal"/>
    <s v="3218279076"/>
    <s v="3 Peticiones"/>
    <x v="0"/>
    <s v="Registros Publicos y Redes Emp"/>
    <s v="Derecho de peticion"/>
    <s v=""/>
    <s v=""/>
    <s v=""/>
    <s v=""/>
    <s v="Activo"/>
    <s v=""/>
    <m/>
    <m/>
    <s v=""/>
    <s v=""/>
    <s v=""/>
    <x v="0"/>
    <s v=""/>
    <s v=""/>
    <d v="2023-07-14T00:00:00"/>
    <d v="2023-07-14T00:00:00"/>
    <n v="16"/>
    <n v="15"/>
    <x v="1"/>
    <n v="15"/>
    <s v="NO CUMPLE"/>
  </r>
  <r>
    <x v="0"/>
    <n v="2023004201"/>
    <x v="116"/>
    <s v="EN COMUNICACION POR DOCUMENTO FISICO RAD-CCC-2023-0497 DEL DIA 29/05/2023 REMITIDO Y ENVIADO POR EMAIL EL DIA 21/06/2023 POR VENTANILLA UNICA, LA PERSONA ANDRES ALEXIS CACERES HINOJOSA CON CC 1128025009, SOLICITA: CERTIFICACION DE NO FIGURA ANTE LA CCC, REQUERIDO PARA DEMOSTRAR INSOLVENCIA ECONÓMICA. UBICACION CARCEL JAMUNDI VALLE DEL CAUCA, TO # 559, NIU # 1087695,PATIO # 11B, BLOQUE # 3 MEXICO CUJAN. SIN MAS DATOS."/>
    <s v="A"/>
    <s v="FTRUJILL"/>
    <s v=" "/>
    <s v="Obrero"/>
    <d v="2023-06-22T00:00:00"/>
    <s v="Origino"/>
    <s v="NRESPONS"/>
    <s v="Registros Pub y Redes Emp"/>
    <s v="Back (Registro)"/>
    <s v="Finalizado"/>
    <s v=" "/>
    <s v="Asignado a"/>
    <s v="CMARTINE"/>
    <s v="Registros Pub y Redes Emp"/>
    <s v="Juridica"/>
    <d v="2023-06-22T00:00:00"/>
    <s v="A"/>
    <s v="NO APLICA"/>
    <m/>
    <m/>
    <m/>
    <m/>
    <m/>
    <m/>
    <m/>
    <s v="Sin Identificación"/>
    <n v="1128025009"/>
    <s v="ANDRES ALEXIS CACERES HINOJOSA"/>
    <s v=""/>
    <s v=""/>
    <s v="E-mail"/>
    <s v=""/>
    <s v="3 Peticiones"/>
    <x v="0"/>
    <s v="Registros Publicos y Redes Emp"/>
    <s v="Derecho de peticion"/>
    <s v="."/>
    <s v="."/>
    <s v="CONTESTADO CON CARTA 2023-00747 DEL 4 DE JULIO DE 2023, ASÍ: MEDIANTE ESCRITO RECIBIDO EN ESTA CÁMARA DE COMERCIO EL 21 DE JUNIO DE 2023, SOLICITÓ INFORMACIÓN &quot;CONSTANCIA DE QUE NO FIGURO EN NINGÚN REGISTRO PÚBLICO QUE LLEVE CÁMARA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8"/>
    <n v="15"/>
    <x v="0"/>
    <n v="15"/>
    <s v="cumple"/>
  </r>
  <r>
    <x v="0"/>
    <n v="2023004204"/>
    <x v="116"/>
    <s v="EN COMUNICACION ENVIADO POR EMAIL EL DIA 21/06/2023, SIN OFICIO O DOC. ADJUNTO LA EMPRESA POR CORREO REMITENTE HARMONY PRODUCTOS DE LIMPIEZA DE LA CC DE VALLEDUPAR CON NIT 1065846208, LA SRA BRISMARK TADIRA SARMIENTO PEÑA, SOLICITA LO SIGUIENTE: BUENAS TARDES EN CONFORMIDAD CON LA INFORMACIÓN SOLICITADA HACE FALTA ANEXAR LOS DATOS COMPLETOS PARA ASÍ PODER MANIFESTARLES A LOS CLIENTES EL PROYECTO QUE QUIERE LLEVAR A CABO NUESTRA MICROEMPRESA. LA SOLICITUD A REQUERIR ES NOMBRE DEL PROPIETARIO Y/O REPRESENTANTE LEGAL, NOMBRE DEL ESTABLECIMIENTO COMERCIAL, NÚMERO DE IDENTIFICACIÓN, DIRECCIÓN DEL ESTABLECIMIENTO, CÓDIGO DE ACTIVIDAD COMERCIAL, FECHA DE MATRÍCULA, FECHA DE RENOVACIÓN DE MATRÍCULA, NÚMERO DE TELÉFONO Y/O CELULAR Y CORREO ELECTRÓNICO. SIN MAS DATOS PARA ACLARAR LA SOLICITUD, LOS DATOS DILIGENCIADOS EN INFORMACION DE CONTACTO FUERON TOMADOS POR EL RUES."/>
    <s v="A"/>
    <s v="FTRUJILL"/>
    <s v=" "/>
    <s v="Obrero"/>
    <d v="2023-06-22T00:00:00"/>
    <s v="Origino"/>
    <s v="NRESPONS"/>
    <s v="Registros Pub y Redes Emp"/>
    <s v="Back (Registro)"/>
    <s v="Finalizado"/>
    <s v=" "/>
    <s v="Asignado a"/>
    <s v="ECUARTAS"/>
    <s v="Registros Pub y Redes Emp"/>
    <s v="Back (Registro)"/>
    <d v="2023-06-22T00:00:00"/>
    <s v="A"/>
    <s v="NO APLICA"/>
    <m/>
    <m/>
    <m/>
    <m/>
    <m/>
    <m/>
    <m/>
    <s v="Sin Identificación"/>
    <m/>
    <s v="BRISMARK TADIRA SARMIENTO PEÑA"/>
    <s v=""/>
    <s v="harmonyproductosdelimpiezasa@gmail.com"/>
    <s v="E-mail"/>
    <s v="3153947606"/>
    <s v="3 Peticiones"/>
    <x v="0"/>
    <s v="Registros Publicos y Redes Emp"/>
    <s v="Derecho de peticion"/>
    <s v="."/>
    <s v="."/>
    <s v="BUENAS TARDES SEÑORA BRISMARK YADIRA SARMIENTO PEÑA EN ATENCIÓN A SU SOLICITUD RADICADA MEDIANTE CORREO ELECTRÓNICO DEL 20 DE JUNIO DE 2023 ANTE LA CÁMARA DE COMERCIO, EN LA QUE SE SOLICITÓ &quot;ANEXAR LOS DATOS COMPLETOS (¿) NOMBRE DEL PROPIETARIO Y/O REPRESENTANTE LEGAL, NOMBRE DEL ESTABLECIMIENTO COMERCIAL, NÚMERO DE IDENTIFICACIÓN, DIRECCIÓN DEL ESTABLECIMIENTO, CÓDIGO DE ACTIVIDAD COMERCIAL, FECHA DE MATRÍCULA, FECHA DE RENOVACIÓN DE MATRÍCULA, NÚMERO DE TELÉFONO Y/O CELULAR Y CORREO ELECTRÓNICO.&quot;, LE INFORMAMOS QUE DE ACUERDO A LA LLAMADA TELEFÓNICA REALIZADA EL 22 DE JUNIO DE 2023 POR ESTA CÁMARA DE COMERCIO AL NÚMERO CELULAR DEL MEMBRETE DEL ESCRITO 3153947606 AL CUAL SE LE CONTACTÓ A FIN DE ACLARARLE LAS DUDAS REFERENTES A LA SOLICITUD DE BASE DE DATOS RADICADA BAJO EL PQR 2023004204, ESTA CÁMARA DE COMERCIO SE ABSTENDRÁ DE REMITIR LA INFORMACIÓN QUE SE REQUIERE EN EL ESCRITO, COMO CONSECUENCIA DE QUE USTED MANIFESTÓ EN LA LLAMADA, DE QUE A PESAR DE SER ESE SU NOMBRE, NO LA SOL"/>
    <s v="."/>
    <s v="Finalizado"/>
    <s v="ECUARTAS"/>
    <d v="2023-07-01T00:00:00"/>
    <d v="2023-07-01T00:00:00"/>
    <s v="harmonyproductosdelimpiezasa@gmail.com.rpost.biz jueves 22/06/2023 2:00 p. m."/>
    <s v="N"/>
    <s v=""/>
    <x v="0"/>
    <s v=""/>
    <s v="N"/>
    <d v="2023-07-01T00:00:00"/>
    <d v="2023-07-01T00:00:00"/>
    <n v="7"/>
    <n v="15"/>
    <x v="0"/>
    <n v="15"/>
    <s v="cumple"/>
  </r>
  <r>
    <x v="0"/>
    <n v="2023004205"/>
    <x v="116"/>
    <s v="LA FISCALIA GENERAL DE LA NACION BAJO OFICIO NO. 760016000199201906449 SOLICITA COPIA DE ESCRITURA DE LA SOCIEDAD INVERSIONES SOLUCIÓN INVERSIONES SAS LO CUAL SE REQUIERE PARA QUE OBRE DENTRO DE LA INVESTIGACION QUE SE ADELANTA EN LA FISCALIA 50 LOCAL. FAVOR REMITIR RESPUESTA AL CORREO ELECTRONICO MARIAD.RIVERA@FISCALIA.GOV.CO"/>
    <s v="A"/>
    <s v="HMARIN"/>
    <s v=" "/>
    <s v="Principal"/>
    <d v="2023-06-22T00:00:00"/>
    <s v="Origino"/>
    <s v="NRESPONS"/>
    <s v="Registros Pub y Redes Emp"/>
    <s v="Back (Registro)"/>
    <s v="Finalizado"/>
    <s v=" "/>
    <s v="Asignado a"/>
    <s v="ECUARTAS"/>
    <s v="Registros Pub y Redes Emp"/>
    <s v="Back (Registro)"/>
    <d v="2023-06-22T00:00:00"/>
    <s v="A"/>
    <s v=""/>
    <m/>
    <m/>
    <m/>
    <m/>
    <m/>
    <m/>
    <m/>
    <s v="Sin Identificación"/>
    <m/>
    <s v="MARIA DEL CARMEN RIVERA MUÑOZ"/>
    <s v=""/>
    <s v="mariad.rivera@fiscalia.gov.co"/>
    <s v="Presencial con Carta"/>
    <s v="3137404140"/>
    <s v="3 Peticiones"/>
    <x v="0"/>
    <s v="Registros Publicos y Redes Emp"/>
    <s v="Derecho de peticion"/>
    <s v="."/>
    <s v="."/>
    <s v="2023-00744 SANTIAGO DE CALI, 1 DE JULIO DE 2023 SEÑORES FISCALIA GENERAL DE LA NACIÓN ATENCIÓN: MARIA DEL CARMEN RIVERA MUÑOZ TÉCNICO INVESTIGADOR II MARIAD.RIVERA@FISCALIA.GOV.CO LA CIUDAD CORDIAL SALUDO, DAMOS RESPUESTA A SU OFICIO: 760016000199201906449 DEL 31 DE MAYO DE 2023, RECIBIDO POR SEGUNDA VEZ EL 22 DE JUNIO DE 2023, SOLICITÓ: &quot;COMEDIDAMENTE SOLICITO A USTEDES SE SIRVAN EXPEDIR Y ENVIAR CON DESTINO A ESTA UNIDAD INVESTIGATIVA DEL CUERPO TÉCNICO DE INVESTIGACIÓN COPIA DE ESCRITURA DE LA SOCIEDAD INVERSIONES SOLUCIÓN INVERSIONES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s v="."/>
    <s v="Finalizado"/>
    <s v="ECUARTAS"/>
    <d v="2023-07-01T00:00:00"/>
    <d v="2023-07-01T00:00:00"/>
    <s v="mariad.rivera@fiscalia.gov.co.rpost.biz sábado 01/07/2023 9:01 a. m"/>
    <s v="N"/>
    <s v=""/>
    <x v="0"/>
    <s v=""/>
    <s v="N"/>
    <d v="2023-07-01T00:00:00"/>
    <d v="2023-07-01T00:00:00"/>
    <n v="7"/>
    <n v="15"/>
    <x v="0"/>
    <n v="15"/>
    <s v="cumple"/>
  </r>
  <r>
    <x v="0"/>
    <n v="2023004206"/>
    <x v="116"/>
    <s v="EN COMUNICACION DEL DIA 21062023 CON EMAIL ENVIADO A CONTACTO CCC MEDIANTE DERECHO DE PETICION RECIBIDO EL DIA 22062023 FORMULA LA SIGUIENTE PETICIÓN DE MANERA COMEDIDA SE SIRVAN ENVIARME POR VIA ELECTRONICA TODOS Y CADA UNO DE LOS DOCUMENTOS RADICADOS ANTE LA CÁMARA DE COMERCIO DE CALI, DESDE EL 1 DE ABRIL DE 2023 Y HASTA LA PRESENTE FECHA, EN RELACIÓN CON LAS SIGUIENTES ENTIDADES Y LOS SIGUIENTES CIUDADANOS: 1. CENTRO DE INVESTIGACIÓN CIENTÍFICA CAUCASECO (NIT 805030655) 2. CENTRO INTERNACIONAL DE VACUNAS/MALARIA VACCINE AND DEVELOPMENT CENTER (NIT 805019399) 3. FUNDACIÓN CENTRO DE PRIMATES (NIT 800125073) 4. ASOCLINIC (NIT 900112027) 5. INSTITUTO DE SALUD DEL PACÍFICO (NIT 900647368) 6. H.A. CONSTRUCCIONES (NIT 900794511-3) 7. MULTILAB DEPÓSITO DENTAL (NIT 901045675) 8. SÓCRATES HERRERA VALENCIA (C.C. 10.230.053) 9. MYRIAM ARÉVALO RAMÍREZ (C.C. 41.717.562) 10. JUAN SEBASTIÁN HERRERA ARÉVALO (C.C.1.143.825.538) 11. SONIA MARCELA HERRERA ARÉVALO (C.C. 1.130.587.654)"/>
    <s v="A"/>
    <s v="JCOIME"/>
    <s v=" "/>
    <s v="Principal"/>
    <d v="2023-06-22T00:00:00"/>
    <s v="Origino"/>
    <s v="NRESPONS"/>
    <s v="Registros Pub y Redes Emp"/>
    <s v="Back (Registro)"/>
    <s v="Finalizado"/>
    <s v=" "/>
    <s v="Asignado a"/>
    <s v="ECUARTAS"/>
    <s v="Registros Pub y Redes Emp"/>
    <s v="Back (Registro)"/>
    <d v="2023-06-22T00:00:00"/>
    <s v="A"/>
    <s v="MERCANTIL"/>
    <n v="635276"/>
    <m/>
    <m/>
    <m/>
    <m/>
    <m/>
    <m/>
    <s v="Inscrito"/>
    <n v="52055973"/>
    <s v="MAGNOLIA MARTINEZ"/>
    <s v=""/>
    <s v="magnoliam@peta.org"/>
    <s v="E-mail"/>
    <s v=""/>
    <s v="3 Peticiones"/>
    <x v="0"/>
    <s v="Registros Publicos y Redes Emp"/>
    <s v="Derecho de peticion"/>
    <s v="."/>
    <s v="."/>
    <s v="2023-00745 SANTIAGO DE CALI, 1 DE JULIO DE 2023 SEÑORA MAGNOLIA MARTINEZ MAGNOLIAM@PETA.ORG NORFOLK - UNITED STATES CORDIAL SALUDO, MEDIANTE CORREO ELECTRÓNICO DEL 3 DE FEBRERO DE 2023, RECIBIDO EN ESTA ENTIDAD EL MISMO DÍA, SOLICITÓ: &quot;ENVIARME POR VÍA ELECTRÓNICA TODOS Y CADA UNO DE LOS DOCUMENTOS RADICADOS ANTE LA CÁMARA DE COMERCIO DE CALI, DESDE EL 1 DE ABRIL DE 2023 Y HASTA LA PRESENTE FECHA, EN RELACIÓN CON LAS SIGUIENTES ENTIDADES Y LOS SIGUIENTES CIUDADANOS: 1. CENTRO DE INVESTIGACIÓN CIENTÍFICA CAUCASECO (NIT 805030655) 2. CENTRO INTERNACIONAL DE VACUNAS/MALARIA VACCINE AND DEVELOPMENT CENTER (NIT805019399) 3. FUNDACIÓN CENTRO DE PRIMATES (NIT 800125073) 4. ASOCLINIC (NIT900112027) 5. INSTITUTO DE SALUD DEL PACÍFICO (NIT 900647368) 6. H.A. CONSTRUCCIONES (NIT900794511-3) 7. MULTILAB DEPÓSITO DENTAL (NIT 901045675) 8. SÓCRATES HERRERA VALENCIA (C.C. 10.230.053) 9. MYRIAM ARÉVALO RAMÍREZ (C.C. 41.717.562) 10. JUAN SEBASTIÁN HERRERA ARÉVALO (C.C.1.143.825.538) 11. "/>
    <s v="."/>
    <s v="Finalizado"/>
    <s v="ECUARTAS"/>
    <d v="2023-07-01T00:00:00"/>
    <d v="2023-07-01T00:00:00"/>
    <s v="magnoliam@peta.org.rpost.biz sábado 01/07/2023 10:24 a. m"/>
    <s v="N"/>
    <s v=""/>
    <x v="0"/>
    <s v="Interés general y particular"/>
    <s v="N"/>
    <d v="2023-07-01T00:00:00"/>
    <d v="2023-07-01T00:00:00"/>
    <n v="7"/>
    <n v="15"/>
    <x v="0"/>
    <n v="15"/>
    <s v="cumple"/>
  </r>
  <r>
    <x v="0"/>
    <n v="2023004209"/>
    <x v="116"/>
    <s v="DERECHO DE PETICION POR PARTE DEL SEÑOR AGUSTO NAVARRO IDENTIFICADO CON C.C. 14981772 DONDE MANIFIESTA UNA VENTA FRAUDULENTA DEL ESTABLECIMIENTO DE COMERCIO DE MAT 221266 Y ANEXA COPIA DE LOS DOCUMENTOS QUE REPOSAN EN NUESTRO ARCHIVO."/>
    <s v="A"/>
    <s v="JMHENAO"/>
    <s v=" "/>
    <s v="Obrero"/>
    <d v="2023-06-22T00:00:00"/>
    <s v="Origino"/>
    <s v="NRESPONS"/>
    <s v="Registros Pub y Redes Emp"/>
    <s v="Juridica"/>
    <s v="Finalizado"/>
    <s v=" "/>
    <s v="Asignado a"/>
    <s v="MVELASQU"/>
    <s v="Registros Pub y Redes Emp"/>
    <s v="Juridica"/>
    <d v="2023-06-22T00:00:00"/>
    <s v="A"/>
    <s v="MERCANTIL"/>
    <n v="221266"/>
    <m/>
    <m/>
    <m/>
    <m/>
    <m/>
    <m/>
    <s v="Inscrito"/>
    <n v="14981772"/>
    <s v="ROGELIO AUGUSTO NAVARRO MAX"/>
    <s v=""/>
    <s v="rogelionavarro028@gmail.com"/>
    <s v="Presencial con Carta"/>
    <s v="3104736564"/>
    <s v="3 Peticiones"/>
    <x v="11"/>
    <s v="Registros Publicos y Redes Emp"/>
    <s v="Derecho de peticion"/>
    <s v="."/>
    <s v="."/>
    <s v="EN ATENCIÓN A LA SOLICITUD PUNTUAL, PROCEDIMOS A VALIDAR EL EXPEDIENTE DE LA MATRÍCULA MERCANTIL 221266-2 DEL ESTABLECIMIENTO DE COMERCIO HERRAMIENTAS DEL VALLE, INSCRITO EN ESTA CÁMARA DE COMERCIO EL 2 DE AGOSTO DE 1988 Y CUYO PROPIETARIO ERA EL SEÑOR ROGELIO AUGUSTO NAVARRO MAX, IDENTIFICADO CON CÉDULA DE CIUDADANÍA NO. 14.981.772, COMO COMERCIANTE PERSONA NATURAL, CON MATRÍCULA MERCANTIL 221265. EL 29 DE OCTUBRE DE 2018, LA SEÑORA ERIKA JULIET NAVARRO MEJÍA, SOLICITÓ A LA CÁMARA DE COMERCIO EL REGISTRO DEL TRASPASO DEL ESTABLECIMIENTO DE COMERCIO Y LA CANCELACIÓN DE LA MATRÍCULA DE LA PERSONA NATURAL ROGELIO AUGUSTO NAVARRO MAX, PRESENTANDO PARA EL EFECTO, EL DOCUMENTO PRIVADO DE FECHA 26 DE OCTUBRE DE 2018, SUSCRITO POR EL SEÑOR ROGELIO AUGUSTO NAVARRO MAX Y LA SEÑORA ERIKA JULIET NAVARRO MEJÍA, EN EL QUE CONSTA LA VOLUNTAD DEL SEÑOR ROGELIO AUGUSTO NAVARRO MAX DE CANCELAR LA MATRÍCULA MERCANTIL COMO COMERCIANTE Y DE VENDER POR DIECIOCHO MILLONES DE PESOS ($18.000.000) EL ESTABLE"/>
    <s v="."/>
    <s v="Finalizado"/>
    <s v="MVELASQU"/>
    <d v="2023-06-22T00:00:00"/>
    <d v="2023-06-22T00:00:00"/>
    <s v=" "/>
    <s v="N"/>
    <s v=""/>
    <x v="0"/>
    <s v="Interés general y particular"/>
    <s v="N"/>
    <d v="2023-06-22T00:00:00"/>
    <d v="2023-06-22T00:00:00"/>
    <n v="1"/>
    <n v="15"/>
    <x v="0"/>
    <n v="15"/>
    <s v="cumple"/>
  </r>
  <r>
    <x v="0"/>
    <n v="2023004211"/>
    <x v="116"/>
    <s v="BUENOS DIAS POR FAVOR EL SEÑOR MICHAELL STEVEN GONZALEZ DORADO CON CC 1144181005 SOLICITA CERTIFICADO DE NO FIGURA."/>
    <s v="A"/>
    <s v="FAULESTI"/>
    <s v=" "/>
    <s v="Principal"/>
    <d v="2023-06-22T00:00:00"/>
    <s v="Origino"/>
    <s v="NRESPONS"/>
    <s v="Registros Pub y Redes Emp"/>
    <s v="Back (Registro)"/>
    <s v="Finalizado"/>
    <s v=" "/>
    <s v="Asignado a"/>
    <s v="CMARTINE"/>
    <s v="Registros Pub y Redes Emp"/>
    <s v="Juridica"/>
    <d v="2023-06-22T00:00:00"/>
    <s v="A"/>
    <s v="NO APLICA"/>
    <m/>
    <m/>
    <m/>
    <m/>
    <m/>
    <m/>
    <m/>
    <s v="Sin Identificación"/>
    <n v="1144181005"/>
    <s v="MICHAELL STEVEN GONZALEZ DORADO"/>
    <s v="3148221100"/>
    <s v="stelladorado1994@gmail.com"/>
    <s v="Presencial Verbal"/>
    <s v=""/>
    <s v="3 Peticiones"/>
    <x v="0"/>
    <s v="Registros Publicos y Redes Emp"/>
    <s v="Derecho de peticion"/>
    <s v="."/>
    <s v="."/>
    <s v="CONTESTADO CON CARTA 2023-00748 DEL 4 DE JULIO DE 2023, ASÍ: &quot;MEDIANTE PETICIÓN DEL 22 DE JUNIO DE 2023, SOLICITÓ A ESTA CÁMARA DE COMERCIO UN CERTIFICADO DE NO FIGURA A NOMBRE DE MICHAELL STEVEN GONZÁLEZ DORADO, IDENTIFICADO CON LA CÉDULA DE CIUDADANÍA NO. 114418100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8"/>
    <n v="15"/>
    <x v="0"/>
    <n v="15"/>
    <s v="cumple"/>
  </r>
  <r>
    <x v="0"/>
    <n v="2023004212"/>
    <x v="116"/>
    <s v="EN COMUNICACION DEL DIA 22/06/2023 OFICIO 2090-2-00226 ENVIADO POR EMAIL, LA ENTIDAD FGN, SOLICITAN CERTIFICADO DE EXISTENCIA Y REPRESENTACION DE LA EMPRESA TRANSPORTE DE CARGA BASTIDAS S.A.S. CON MATRICULA 351529 LO ANTERIOR SE REQUIERE DENTRO DE LA INVESTIGACIÓN RADICADA BAJO NUNC: 110016099144202310149 RESPONDER AL CORREO JUANC.VERGARA@FISCALIA.GOV.CO"/>
    <s v="A"/>
    <s v="FTRUJILL"/>
    <s v=" "/>
    <s v="Obrero"/>
    <d v="2023-06-22T00:00:00"/>
    <s v="Origino"/>
    <s v="NRESPONS"/>
    <s v="Registros Pub y Redes Emp"/>
    <s v="Back (Registro)"/>
    <s v="Finalizado"/>
    <s v=" "/>
    <s v="Asignado a"/>
    <s v="ECUARTAS"/>
    <s v="Registros Pub y Redes Emp"/>
    <s v="Back (Registro)"/>
    <d v="2023-06-22T00:00:00"/>
    <s v="A"/>
    <s v="MERCANTIL"/>
    <n v="351529"/>
    <m/>
    <m/>
    <m/>
    <m/>
    <m/>
    <m/>
    <s v="Inscrito"/>
    <m/>
    <s v="TEC.INVESTIGADOR JUAN CARLOS VERGARA MOSQUERA"/>
    <s v=""/>
    <s v="juanc.vergara@fiscalia.gov.co"/>
    <s v="E-mail"/>
    <s v="3989980 Ext. 23"/>
    <s v="3 Peticiones"/>
    <x v="0"/>
    <s v="Registros Publicos y Redes Emp"/>
    <s v="Derecho de peticion"/>
    <s v="."/>
    <s v="."/>
    <s v=" 2023-00744 SANTIAGO DE CALI, 1 DE JULIO DE 2023 SEÑORES FISCALIA GENERAL DE LA NACIÓN ATENCIÓN: JUAN CARLOS VERGARA TÉCNICO INVESTIGADOR IV JUANC.VERGARA@FISCALIA.GOV.CO LA CIUDAD CORDIAL SALUDO, DAMOS RESPUESTA A SU OFICIO 20590-2-00226 NUNC 110016099144202310149 DEL 22 DE JUNIO DE 2023, RECIBIDO EN ESTA ENTIDAD EL MISMO DÍA, SOLICITÓ: &quot;OBTENER EL CERTIFICADO DE EXISTENCIA Y REPRESENTACIÓN DE LA EMPRESA: TRANSPORTE DE CARGA BASTIDAS S.A.S. MATRICULA 351529&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AHORA BIEN FRENTE A SU SOLICITUD, ADJUNTO ENVIAMOS CERTIFICAD"/>
    <s v="."/>
    <s v="Finalizado"/>
    <s v="ECUARTAS"/>
    <d v="2023-07-01T00:00:00"/>
    <d v="2023-07-01T00:00:00"/>
    <s v="juanc.vergara@fiscalia.gov.co.rpost.biz sábado 01/07/2023 12:22 p. m"/>
    <s v="N"/>
    <s v=""/>
    <x v="0"/>
    <s v=""/>
    <s v="N"/>
    <d v="2023-07-01T00:00:00"/>
    <d v="2023-07-01T00:00:00"/>
    <n v="7"/>
    <n v="15"/>
    <x v="0"/>
    <n v="15"/>
    <s v="cumple"/>
  </r>
  <r>
    <x v="0"/>
    <n v="2023004226"/>
    <x v="116"/>
    <s v="EN COMUNICACION DEL DIA 16 JUNIO 2023 POR LA ENTIDAD JUZGADO PRIMERO PROMISCUO MUNICIPAL META CUI 50006 61 05 640 2018 80178 ENVIADO VIA EMAIL A LA CCBOGOTA Y REMITIDO A LA CC CALI EL DIA 21 JUNIO 2023 CON RAD 20230618013 POR TRASLADO POR COMPETENCIAS SOLICITA SI EL SR JHON ALEXANDER DIAZ CESPEDES CC 1122136288 SE REGISTRAN BIENES O ACTIVOS COMO ESTABLECIMIENTOS DE COMERCIO"/>
    <s v="A"/>
    <s v="LNDELGAD"/>
    <s v=" "/>
    <s v="Principal"/>
    <d v="2023-06-22T00:00:00"/>
    <s v="Origino"/>
    <s v="NRESPONS"/>
    <s v="Registros Pub y Redes Emp"/>
    <s v="Back (Registro)"/>
    <s v="Finalizado"/>
    <s v=" "/>
    <s v="Asignado a"/>
    <s v="ECUARTAS"/>
    <s v="Registros Pub y Redes Emp"/>
    <s v="Back (Registro)"/>
    <d v="2023-06-22T00:00:00"/>
    <s v="A"/>
    <s v="NO APLICA"/>
    <m/>
    <m/>
    <m/>
    <m/>
    <m/>
    <m/>
    <m/>
    <s v="Sin Identificación"/>
    <m/>
    <s v="EFREN CASTAÑO QUINTERO"/>
    <s v="SN"/>
    <s v="j01prmacacias@cendoj.ramajudicial.gov.co"/>
    <s v="E-mail"/>
    <s v="SN"/>
    <s v="3 Peticiones"/>
    <x v="0"/>
    <s v="Registros Publicos y Redes Emp"/>
    <s v="Derecho de peticion"/>
    <s v="."/>
    <s v="."/>
    <s v="2023-00716 SANTIAGO DE CALI, 26 DE JUNIO DE 2023 SEÑORES JUZGADO 01 PROSMICUO MUNICIPAL DE META -ACACIAS NELDY FANNY CUBILLOS GOMEZ SECRETARIA J01PRMACACIAS@CENDOJ.RAMAJUDICIAL.GOV.CO ACACIAS CORDIAL SALUDO DAMOS RESPUESTA AL OFICIO NO. CUI 50006 61 05 640 2018 80178 DEL 16 DE JUNIO DE 2023 RECIBIDO EN LA CÁMARA DE COMERCIO DE BOGOTÁ Y REMITIDO A ESTA ENTIDAD EL 20 DE JUNIO, EN EL QUE SOLICITA: &quot;INFORMEN SI A NOMBRE DE JHON ALEXANDER DÍAZ CÉSPEDES IDENTIFICADO CON CÉDULA DE CIUDADANÍA NO. 1.122.136.288 SE REGISTRAN BIENES O ACTIVO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
    <s v="."/>
    <s v="Finalizado"/>
    <s v="ECUARTAS"/>
    <d v="2023-06-25T00:00:00"/>
    <d v="2023-06-25T00:00:00"/>
    <s v="'j01prmacacias@cendoj.ramajudicial.gov.co.rpost.biz' 26 junio 2023"/>
    <s v="N"/>
    <s v=""/>
    <x v="0"/>
    <s v=""/>
    <s v="N"/>
    <d v="2023-06-25T00:00:00"/>
    <d v="2023-06-25T00:00:00"/>
    <n v="2"/>
    <n v="15"/>
    <x v="0"/>
    <n v="15"/>
    <s v="cumple"/>
  </r>
  <r>
    <x v="0"/>
    <n v="2023004227"/>
    <x v="116"/>
    <s v="EN COMUNICACION DEL DIA 17 JUNIO 2023 POR LA CONFEDERACION DE COMUNIDADES HYBRIT SEFARAD YHAWDY YSRAELIS DE COLOMBIA ENVIADO VIA EMAIL A LA CCTUMACO Y REMITIDO A LA CC CALI EL DIA 21 JUNIO 2023 CON RAD 20230619330 POR TRASLADO POR COMPETENCIAS SOLICITA 1. INFORMACION SOBRE LAS ENTIDADES QUE SE ENCUENTREN REGISTRADAS EN ESTA SEDE EN LA CUAL SE ENCUENTRE VINCULADO EL SEÑOR HALA ELSAY YHOWDYNELA VERANO CC 16761943 DE CALI VALLE DONDE FIGURE DEL DESCRITO COMO MIEMBRO DIRECTIVO O FUNDADOR DE ESTAS ORGANIZACIONES ESPECIFICAMENTE EL NOMBRE DE LA ENTIDAD EL NIT EL NUMERO DE REGISTRO EL ESTADO DE EL ENTIDAD Y LA CLASE DE MIEMBRO DENTRO DE LA ORGANIZACION. 2. SOLICITAMOS ASI MISMO UNA COPIA DE CADA UNO DE LOS EXPEDIENTES DE CADA UNA DE LAS ORGANIZACIONES EN FORMATO PDF PARA SER ENVIADO AL CORREO ELECTRONICO SARALIN.18OSPINA@GMAIL.COM O AL WHATSAPP 3188078317 3. PORFAVOR INFORMARNOS EL COSTO QUE TIENE ESTE PROCEDIMIENTO RELATIVO A LA COMPULSA DEL EXPEDIENTE Y LA EXPEDICION DEL CERTIFICADO ESPECIAL QUE DETALLE EL LISTADO DE LAS ORGANIZACIONES CON TODA LA INFORMACION REQUERIDA EN EL NUMERAL 1 "/>
    <s v="A"/>
    <s v="LNDELGAD"/>
    <s v=" "/>
    <s v="Principal"/>
    <d v="2023-06-22T00:00:00"/>
    <s v="Origino"/>
    <s v="NRESPONS"/>
    <s v="Registros Pub y Redes Emp"/>
    <s v="Back (Registro)"/>
    <s v="Finalizado"/>
    <s v=" "/>
    <s v="Asignado a"/>
    <s v="ECUARTAS"/>
    <s v="Registros Pub y Redes Emp"/>
    <s v="Back (Registro)"/>
    <d v="2023-06-22T00:00:00"/>
    <s v="A"/>
    <s v="NO APLICA"/>
    <m/>
    <m/>
    <m/>
    <m/>
    <m/>
    <m/>
    <m/>
    <s v="Sin Identificación"/>
    <n v="16761943"/>
    <s v="HALA ELSAY YHOEDYNELA VERENO"/>
    <s v="SN"/>
    <s v="halaelsayyhowdynelaverano@gmail.com"/>
    <s v="E-mail"/>
    <s v="3188078317"/>
    <s v="3 Peticiones"/>
    <x v="0"/>
    <s v="Registros Publicos y Redes Emp"/>
    <s v="Derecho de peticion"/>
    <s v="."/>
    <s v="."/>
    <s v=" SANTIAGO DE CALI, 30 DE JUNIO DE 2023 SEÑOR HALA ELSAY YHOWDYNELA VERANO SARALIN.18OSPINA@GMAIL.COM HALAELSAYYHOWDYNELAVERANO@GMAIL.COM TUMACO RECIBA UN CORDIAL SALUDO, MEDIANTE SOLICITUD DEL 17 DE JUNIO DE 2023, RECIBIDO EN LA CÁMARA DE COMERCIO DE TUMACO Y REMITIDO A ESTA ENTIDAD EL 22 DE JUNIO, SOLICITÓ: &quot;1. INFORMACIÓN SOBRE LAS ENTIDADES QUE SE ENCUENTREN REGISTRADAS EN ESTA SEDE EN LA CUAL SE ENCUENTRE VINCULADO EL SEÑOR HALA ELSAY YHOWDYNELA VERANO IDENTIFICADO CON CEDULA NO 16.761.943 DE CALI VALLE DONDE FIGURE EL DESCRITO COMO MIEMBRO, DIRECTIVO O FUNDADOR DE ESTAS ORGANIZACIONES ESPECIFICANDO EL NOMBRE DE LA ENTIDAD, EL NIT EL NÚMERO DE REGISTRO, EL ESTADO DE LA ENTIDAD Y LA CLASE DE MIEMBRO DENTRO DE LA ORGANIZACIÓN. 2. SOLICITAMOS ASÍ MISMO, UNA COPIA DE CADA UNO DE LOS EXPEDIENTES DE CADA UNA DE LAS ORGANIZACIONES EN FORMATO PDF PARA SER ENVIADO- AL CONTO ELECTRÓNICO SARALIN.18OSPINA@GMAIL.COM O AL WHATSAPP3188078317 3188078317. 3. POR FAVOR INFORMARNOS EL COST"/>
    <s v="."/>
    <s v="Finalizado"/>
    <s v="ECUARTAS"/>
    <d v="2023-06-30T00:00:00"/>
    <d v="2023-06-30T00:00:00"/>
    <s v="Saralin.18ospina@gmail.com.rpost.biz; halaelsayyhowdynelaverano@gmail.com.rpost.biz viernes 30/06/2023 4:29 p. m."/>
    <s v="N"/>
    <s v=""/>
    <x v="0"/>
    <s v=""/>
    <s v="N"/>
    <d v="2023-06-30T00:00:00"/>
    <d v="2023-06-30T00:00:00"/>
    <n v="7"/>
    <n v="15"/>
    <x v="0"/>
    <n v="15"/>
    <s v="cumple"/>
  </r>
  <r>
    <x v="0"/>
    <n v="2023004229"/>
    <x v="116"/>
    <s v="EN COMUNICACION DEL DIA 21 JUNIO 2 JUZGADO 11 CIVIL MUNICIPAL BARRANQUILLA - ATLANTICO ENVIADO VIA EMAIL A LA CCBOGOTA Y REMITIDO A LA CC CALI EL DIA 21 JUNIO 2023 CON RAD 20230619558 POR TRASLADO POR COMPETENCIAS SOLICITA EL CERTIFICADO DE EXISTENCIA Y REPRESENTACION LEGAL DE LA ENTIDAD COOMEVA EPS EN LIQUIDACION CON EL FIN DE INDIVIDUALIZAR A SU REPRESENTANTE LEGAL."/>
    <s v="A"/>
    <s v="LNDELGAD"/>
    <s v=" "/>
    <s v="Principal"/>
    <d v="2023-06-22T00:00:00"/>
    <s v="Origino"/>
    <s v="NRESPONS"/>
    <s v="Registros Pub y Redes Emp"/>
    <s v="Back (Registro)"/>
    <s v="Finalizado"/>
    <s v=" "/>
    <s v="Asignado a"/>
    <s v="ECUARTAS"/>
    <s v="Registros Pub y Redes Emp"/>
    <s v="Back (Registro)"/>
    <d v="2023-06-22T00:00:00"/>
    <s v="A"/>
    <s v="NO APLICA"/>
    <m/>
    <m/>
    <m/>
    <m/>
    <m/>
    <m/>
    <m/>
    <s v="Sin Identificación"/>
    <m/>
    <s v="JANINE CAMARGO VASQUEZ"/>
    <s v="SN"/>
    <s v="cmun11ba@cendoj.ramajudicial.gov.co"/>
    <s v="E-mail"/>
    <s v="SN"/>
    <s v="3 Peticiones"/>
    <x v="0"/>
    <s v="Registros Publicos y Redes Emp"/>
    <s v="Derecho de peticion"/>
    <s v="."/>
    <s v="."/>
    <s v="2023 - 00236 SANTIAGO DE CALI, 1 DE JULIO DE 2023 SEÑORES JUZGADO 11 CIVIL MUNICIPAL DE BARRANQUILLA ATENCIÓN: JANINE CAMARGO VASQUEZ JUEZ CMUN11BA@CENDOJ.RAMAJUDICIAL.GOV.CO BARRANQUILLA CORDIAL SALUDO DAMOS RESPUESTA AL OFICIO RADICADO 080014053011-2019-00848-00 RECIBIDO EN LA CÁMARA DE COMERCIO DE BOGOTÁ Y REMITIDO A ESTA ENTIDAD, EN EL QUE SOLICITA &quot;CERTIFICADO DE EXISTENCIA Y REPRESENTACIÓN LEGAL DE LA ENTIDAD COOMEVA EPS EN LIQUIDACIÓN, CON EL FIN DE INDIVIDUALIZAR A SU REPRESENTANTE LEGAL&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
    <s v="."/>
    <s v="Finalizado"/>
    <s v="ECUARTAS"/>
    <d v="2023-07-01T00:00:00"/>
    <d v="2023-07-01T00:00:00"/>
    <s v="cmun11ba@cendoj.ramajudicial.gov.co.rpost.biz sábado 01/07/2023 7:15 a. m"/>
    <s v="N"/>
    <s v=""/>
    <x v="0"/>
    <s v=""/>
    <s v="N"/>
    <d v="2023-07-01T00:00:00"/>
    <d v="2023-07-01T00:00:00"/>
    <n v="7"/>
    <n v="15"/>
    <x v="0"/>
    <n v="15"/>
    <s v="cumple"/>
  </r>
  <r>
    <x v="0"/>
    <n v="2023004230"/>
    <x v="117"/>
    <s v="EN COMUNICACION DEL DIA 14062023 CON EMAIL ENVIADO A CONTACTO CCC MEDIANTE DERECHO DE PETICION RAD NO. 20239200018421 EL SR. JIMMY ALEXANDER RODRIGUEZ CORREDOR ME PERMITO SOLICITAR A LA CAMARA DE COMERCIO LOS DOCUMENTOS SOPORTE Y CERTIFICACION DE LOS POSIBLES VINCULOS QUE PUEDAN TENER LAS PERSONAS NATURALES RELACIONADAS CON CUALQUIER PERSONA JURIDICA A NIVEL NACIONAL BIEN SEA EN CALIDAD DE REPRESENTANTE LEGAL, SOCIO, GERENTE, ADMINISTRADOR, ACCIONISTA, MIEMBRO DE JUNTA DIRECTIVA, REVISOR FISCAL PERSONA NARURAL. ADRIANA MARIA ESCOBAR MEJIA CC 30306110"/>
    <s v="A"/>
    <s v="JCOIME"/>
    <s v=" "/>
    <s v="Principal"/>
    <d v="2023-06-23T00:00:00"/>
    <s v="Origino"/>
    <s v="NRESPONS"/>
    <s v="Registros Pub y Redes Emp"/>
    <s v="Back (Registro)"/>
    <s v="Finalizado"/>
    <s v=" "/>
    <s v="Asignado a"/>
    <s v="ECUARTAS"/>
    <s v="Registros Pub y Redes Emp"/>
    <s v="Back (Registro)"/>
    <d v="2023-06-23T00:00:00"/>
    <s v="A"/>
    <s v="NO APLICA"/>
    <n v="955364"/>
    <m/>
    <m/>
    <m/>
    <m/>
    <m/>
    <m/>
    <s v="Inscrito"/>
    <m/>
    <s v=" JIMMY ALEXANDER RODRIGUEZ CORREDOR"/>
    <s v=""/>
    <s v="jimmy.rodriguezc@fiscalia.gov.co"/>
    <s v="E-mail"/>
    <s v="3176548729"/>
    <s v="3 Peticiones"/>
    <x v="0"/>
    <s v="Registros Publicos y Redes Emp"/>
    <s v="Derecho de peticion"/>
    <s v="."/>
    <s v="."/>
    <s v="2023-00686 SANTIAGO DE CALI, 4 DE JULIO DE 2022 SEÑORES FISCALIA GENERAL DE LA NACION ATENCIÓN: JIMMY ALEXANDER RODRIGUEZ CORREDOR TÉCNICO INVESTIGADOR III CTI JIMMY.RODRIGUEZC@FISCALIA.GOV.CO BOGOTÁ D.C CORDIAL SALUDO DAMOS RESPUESTA A SU OFICIO NUNC 110016099366202150213 DEL 14 DE JUNIO DE 2023, RECIBIDO EN LA CÁMARA DE COMERCIO DE BOGOTÁ Y REMITIDO A ESTA ENTIDAD EL 22 DE JUNIO, EN EL CUAL SOLICITA: &quot;OBTENER COPIA CERTIFICADA DE TODA LA CARPETA MERCANTIL DE LAS PERSONAS JURÍDICAS: ADRIANA MARIA ESCOBAR MEJIA C.C. 30.306.11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
    <s v="."/>
    <s v="Finalizado"/>
    <s v="ECUARTAS"/>
    <d v="2023-07-04T00:00:00"/>
    <d v="2023-07-04T00:00:00"/>
    <s v="'jimmy.rodriguezc@fiscalia.gov.co.rpost.biz' martes 04/07/2023 3:39 p. m"/>
    <s v="N"/>
    <s v=""/>
    <x v="0"/>
    <s v=""/>
    <s v="N"/>
    <d v="2023-07-04T00:00:00"/>
    <d v="2023-07-04T00:00:00"/>
    <n v="7"/>
    <n v="15"/>
    <x v="0"/>
    <n v="15"/>
    <s v="cumple"/>
  </r>
  <r>
    <x v="0"/>
    <n v="2023004237"/>
    <x v="117"/>
    <s v="EN COMUNICACION DEL DIA 21/06/2023 ENVIADO POR EMAIL, LA ENTIDAD GSR CENTRO MEDICO VISUAL FUNCIONAL Y CORPORAL DE COLOMBIA SAS CON NIT 901404707, SOLICITAN: VER LA INFORMACION FINANCIERA QUE ESTA REGISTRADA DE LA EMPRESA DE LOS AÑOS 2020, 2021 Y 2022 Y COPIA DE SUS ANEXOS SI LOS HAY, ESTO CARACTER URGENTE X FAVOR. LA INFORMACION DEBE SER ENVIA AL CORREO LEYDERSOTO@GMAIL.COM"/>
    <s v="A"/>
    <s v="FTRUJILL"/>
    <s v=" "/>
    <s v="Obrero"/>
    <d v="2023-06-23T00:00:00"/>
    <s v="Origino"/>
    <s v="NRESPONS"/>
    <s v="Registros Pub y Redes Emp"/>
    <s v="Back (Registro)"/>
    <s v="Finalizado"/>
    <s v=" "/>
    <s v="Asignado a"/>
    <s v="ECUARTAS"/>
    <s v="Registros Pub y Redes Emp"/>
    <s v="Back (Registro)"/>
    <d v="2023-06-23T00:00:00"/>
    <s v="A"/>
    <s v="MERCANTIL"/>
    <n v="1091521"/>
    <m/>
    <m/>
    <m/>
    <m/>
    <m/>
    <m/>
    <s v="Inscrito"/>
    <n v="901404707"/>
    <s v="GSR CENTRO MEDICO VISUAL FUNCIONAL Y CORPORAL DE C"/>
    <s v=""/>
    <s v="leydersoto@gmail.com"/>
    <s v="E-mail"/>
    <s v="3184094677"/>
    <s v="3 Peticiones"/>
    <x v="0"/>
    <s v="Registros Publicos y Redes Emp"/>
    <s v="Derecho de peticion"/>
    <s v="."/>
    <s v="."/>
    <s v="2023-00352 SANTIAGO DE CALI, 4 DE JULIO DE 2023 SEÑORES GSR CENTRO MEDICO VISUAL Y FUNCIONAL DE COLOMBIA S.A.S LEYDERSOTO@GMAIL.COM LA CIUDAD CORDIAL SALUDO, MEDIANTE CORREO ELECTRÓNICO DEL 21 DE JUNIO DE 2023, RECIBIDO EN ESTA ENTIDAD EL MISMO DÍA, SOLICITÓ: &quot;DESEO VER LA INFORMACIÓN FINANCIERA QUE ESTÁ REGISTRADA DE LA EMPRESA DE LOS AÑOS 2020, 2021 Y 2022 Y COPIA DE SUS ANEXOS SI LOS HAY¿&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AHORA BIEN, FRE"/>
    <s v="."/>
    <s v="Finalizado"/>
    <s v="ECUARTAS"/>
    <d v="2023-07-04T00:00:00"/>
    <d v="2023-07-04T00:00:00"/>
    <s v="leydersoto@gmail.com.rpost.biz martes 04/07/2023 5:01 p. m"/>
    <s v="N"/>
    <s v=""/>
    <x v="0"/>
    <s v=""/>
    <s v="N"/>
    <d v="2023-07-04T00:00:00"/>
    <d v="2023-07-04T00:00:00"/>
    <n v="7"/>
    <n v="15"/>
    <x v="0"/>
    <n v="15"/>
    <s v="cumple"/>
  </r>
  <r>
    <x v="0"/>
    <n v="2023004239"/>
    <x v="117"/>
    <s v="CON BASE EN EL DERECHO QUE ME ASISTE; SOLICITO ORDENAR A QUIEN CORRESPONDA, SE SIRVAN ACLAR SUS DUDAS Y EXPEDIR EL CERTIFICADO DE LA CAMRA DE COMERCIO DEL ESTABLECIMIENTO DE COMERCIO A MI NOMBRE SIN LIMITACIONES O ANOTACIONES QUE ACTUALMENTE FIJARAN POR EMBARGO DEL JUZGADO 26 CIVIL MUNICIPAL, TODA VEZ QUE; ESTAMOS SEGUROS DE QUE ESTA FIGURA ES POR LA INTERPRETACION QUE USTEDES LE HAN DADO A ESE DOCUMENTO DEL JUZGADO."/>
    <s v="A"/>
    <s v="LBALLEST"/>
    <s v=" "/>
    <s v="Principal"/>
    <d v="2023-06-23T00:00:00"/>
    <s v="Origino"/>
    <s v="."/>
    <s v="."/>
    <s v="."/>
    <s v="Finalizado"/>
    <s v=" "/>
    <s v="Asignado a"/>
    <s v="ECUARTAS"/>
    <s v="Registros Pub y Redes Emp"/>
    <s v="Back (Registro)"/>
    <d v="2023-06-23T00:00:00"/>
    <s v="A"/>
    <s v="MERCANTIL"/>
    <n v="433989"/>
    <m/>
    <m/>
    <m/>
    <m/>
    <m/>
    <m/>
    <s v="Inscrito"/>
    <n v="16665750"/>
    <s v="ALVARO JOSE AGUADO"/>
    <s v=""/>
    <s v="alvaroajaz20@gmail.com"/>
    <s v="Presencial con Carta"/>
    <s v="3126572363"/>
    <s v="3 Peticiones"/>
    <x v="0"/>
    <s v="Registros Publicos y Redes Emp"/>
    <s v="Derecho de peticion"/>
    <s v="."/>
    <s v="."/>
    <s v="SANTIAGO DE CALI, 6 DE JULIO DE 2023 SEÑOR ÁLVARO JOSÉ AGUADO ALVAROAJAZ20@GMAIL.COM CORDIAL SALUDO, MEDIANTE ESCRITO DEL 21 DE JUNIO DE 2023 RADICADO EN ESTA ENTIDAD EL 23 DE JUNIO DEL MISMO AÑO, SOLICITÓ ¿ORDENAR A QUIEN CORRESPONDA, SE SIRVAN ACLARAR SUS DUDAS Y EXPEDIR EL CERTIFICADO DE CÁMARA DE COMERCIO DEL ESTABLECIMIENTO DE COMERCIO A MI NOMBRE SIN LAS LIMITACIONES O ANOTACIONES QUE ACTUALMENTE FIJARAN POR EMBARGO DEL JUZGADO 26 CIVIL MUNICIPAL, TODA VEZ QUE; ESTAMOS SEGUROS DE QUE ESTA FIGURA ES POR LA INTERPRETACIÓN QUE USTEDES LE HAN DADO A ESE DOCUMENTO DEL JUZGADO¿.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
    <s v="."/>
    <s v="Finalizado"/>
    <s v="ECUARTAS"/>
    <d v="2023-07-05T00:00:00"/>
    <d v="2023-07-06T00:00:00"/>
    <s v="alvaroajaz20@gmail.com.rpost.biz j26cmcali@cendoj.ramajudicial.gov.co.rpost.biz jueves 06/07/2023 12:01 p. m"/>
    <s v="N"/>
    <s v=""/>
    <x v="0"/>
    <s v="Interés general y particular"/>
    <s v="N"/>
    <d v="2023-07-06T00:00:00"/>
    <d v="2023-07-06T00:00:00"/>
    <n v="9"/>
    <n v="15"/>
    <x v="0"/>
    <n v="15"/>
    <s v="cumple"/>
  </r>
  <r>
    <x v="0"/>
    <n v="2023004240"/>
    <x v="117"/>
    <s v="EN COMUNICACION DEL DIA 13 JUNIO 2023 CON EMAIL ENVIADO A LA CC BOGOTA Y REMITIDO A LA CC CALI EL DIA 22 JUNIO 2023 CON RADICACIÓN 20230624290 POR TRASLADO POR COMPETENCIAS DE LA FISCALIA GENERAL DE LA NACION SECCIONAL BOGOTA D.C RAD 20235860017131 SOLICITA A NIVEL NACIONAL LOS CERTIFICADOS DE EXISTENCIA Y REPRESENTACION LEGAL Y O ESTABLECIMIENTOS DE COMERCIO QUE FIGUREN A NOMBRE DE LAS SIGUIENTES PERSONAS ASI 1. MILDO NORBEDI AVIRAMA LOPEZ CC 1060873227 ......LISTADO 21. ANA JULIA ZAMBRANO BECOCHE CC 25543709 "/>
    <s v="A"/>
    <s v="LNDELGAD"/>
    <s v=" "/>
    <s v="Principal"/>
    <d v="2023-06-23T00:00:00"/>
    <s v="Origino"/>
    <s v="ECUARTAS"/>
    <s v="Registros Pub y Redes Emp"/>
    <s v="Back (Registro)"/>
    <s v="Finalizado"/>
    <s v=" "/>
    <s v="Asignado a"/>
    <s v="ECUARTAS"/>
    <s v="Registros Pub y Redes Emp"/>
    <s v="Back (Registro)"/>
    <d v="2023-06-23T00:00:00"/>
    <s v="A"/>
    <s v="NO APLICA"/>
    <m/>
    <m/>
    <m/>
    <m/>
    <m/>
    <m/>
    <m/>
    <s v="Sin Identificación"/>
    <m/>
    <s v="MAURICIO VANEGAS V"/>
    <s v="5702000"/>
    <s v="mauricio.vanegas@fiscalia.gov.co"/>
    <s v="E-mail"/>
    <s v="SN"/>
    <s v="3 Peticiones"/>
    <x v="0"/>
    <s v="Registros Publicos y Redes Emp"/>
    <s v="Derecho de peticion"/>
    <s v="."/>
    <s v="."/>
    <s v="2023-00686 SANTIAGO DE CALI, 4 DE JULIO DE 2022 SEÑORES FISCALIA GENERAL DE LA NACION ATENCIÓN: MAURICIO VANEGAS V. SERVIDOR DE POLICÍA JUDICIAL MAURICIO.VANEGAS@FISCALIA.GOV.CO BOGOTÁ D.C. CORDIAL SALUDO DAMOS RESPUESTA A SU OFICIO OT 9950 NC 110016000096202200074 DEL 13 DE JUNIO DE 2023, RECIBIDO EN LA CÁMARA DE COMERCIO DE BOGOTÁ Y REMITIDO A ESTA ENTIDAD EL 22 DE JUNIO, EN EL CUAL SOLICITA: &quot;LOS CERTIFICADOS DE EXISTENCIA Y REPRESENTACIÓN LEGAL Y/O ESTABLECIMIENTOS DE COMERCIO QUE FIGUREN A NOMBRE DE LAS SIGUIENTES PERSONAS, ASÍ: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
    <s v="."/>
    <s v="Finalizado"/>
    <s v="ECUARTAS"/>
    <d v="2023-07-04T00:00:00"/>
    <d v="2023-07-04T00:00:00"/>
    <s v="mauricio.vanegas@fiscalia.gov.co.rpost.biz martes 04/07/2023 2:39 p. m."/>
    <s v="N"/>
    <s v=""/>
    <x v="0"/>
    <s v=""/>
    <s v="N"/>
    <d v="2023-07-04T00:00:00"/>
    <d v="2023-07-04T00:00:00"/>
    <n v="7"/>
    <n v="15"/>
    <x v="0"/>
    <n v="15"/>
    <s v="cumple"/>
  </r>
  <r>
    <x v="0"/>
    <n v="2023004242"/>
    <x v="117"/>
    <s v="EN COMUNICACION DEL DIA 21/06/2023 ENVIADO POR EMAIL, LA ENTIDAD MINISTERIO DE TECNOLOGÍAS DE LA INFORMACIÓN Y LAS COMUNICACIONES, SOLICITAN LO SIGUIENTE: A TRAVÉS DE NUESTRA PLATAFORMA EN EL MENÚ PARTICIPA HTTPS://DATOS.GOV.CO/NOMINATE UN CIUDADANO PRESENTÓ UNA SOLICITUD DE ACCESO A LA INFORMACIÓN PÚBLICA, MEDIANTE LA CUAL SOLICITÓ ACCESO/ACTUALIZACIÓN DEL SIGUIENTE CONJUNTO DE DATOS: HOLA, REQUIERO UNA BASE DE DATOS CON EL NUMERO DE EMPLEADOS POR EMPRESA REGISTRADA EN COLOMBIA, DESDE EL 2006 HASTA EL 2022. CÁMARA DE COMERCIO DE CALI. AGRADECEMOS NOS REMITA LA RESPUESTA A LA SOLICITUD DE INFORMACIÓN AL CORREO ELECTRÓNICO DATOSABIERTOS@MINTIC.GOV.CO EN DOCUMENTO FORMATO ABIERTO EXCEL O TXT PARA QUE SEA EFECTIVO, YA QUE SI SE ENVÍA POR CD/DVD LA INFORMACIÓN PUEDE TARDAR MUCHO MÁS TIEMPO EN LLEGAR A LA PERSONA QUE SOLICITA LA INFORMACIÓN.1 NOTA: ES IMPORTANTE LEER BIEN EL DOCUMENTO, LA ENTIDAD ES UN INTERMEDIARIO NO HAY MUCHOS DATOS AL RESPECTO."/>
    <s v="A"/>
    <s v="FTRUJILL"/>
    <s v=" "/>
    <s v="Obrero"/>
    <d v="2023-06-23T00:00:00"/>
    <s v="Origino"/>
    <s v="NRESPONS"/>
    <s v="Registros Pub y Redes Emp"/>
    <s v="Back (Registro)"/>
    <s v="Finalizado"/>
    <s v=" "/>
    <s v="Asignado a"/>
    <s v="ECUARTAS"/>
    <s v="Registros Pub y Redes Emp"/>
    <s v="Back (Registro)"/>
    <d v="2023-06-23T00:00:00"/>
    <s v="A"/>
    <s v="NO APLICA"/>
    <m/>
    <m/>
    <m/>
    <m/>
    <m/>
    <m/>
    <m/>
    <s v="Sin Identificación"/>
    <m/>
    <s v="MINISTERIO DE TECNOLOGÍAS DE LA INFORMACIÓN Y LAS"/>
    <s v=""/>
    <s v="datosabiertos@mintic.gov.co"/>
    <s v="E-mail"/>
    <s v="(601) 390 79 50"/>
    <s v="3 Peticiones"/>
    <x v="0"/>
    <s v="Registros Publicos y Redes Emp"/>
    <s v="Derecho de peticion"/>
    <s v="."/>
    <s v="."/>
    <s v="2023-00760 SANTIAGO DE CALI, 7 DE JULIO DE 2023 SEÑORES DIRECCIÓN DE GOBIERNO DIGITAL DATOS ABIERTOS DATOSABIERTOS@MINTIC.GOV.CO BOGOTÁ D.C. CORDIAL SALUDO, DAMOS RESPUESTA A SU SOLICITUD DEL 21 DE JUNIO DE 2023, RECIBIDO EN ESTA ENTIDAD EL MISMO DÍA, EN EL QUE SOLICITA LA SIGUIENTE INFORMACIÓN: &quot;REQUIERO UNA BASE DE DATOS CON EL NUMERO DE EMPLEADOS POR EMPRESA REGISTRADA EN COLOMBIA, DESDE EL 2006 HASTA EL 2022&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s v="."/>
    <s v="Finalizado"/>
    <s v="ECUARTAS"/>
    <d v="2023-07-08T00:00:00"/>
    <d v="2023-07-08T00:00:00"/>
    <s v="datosabiertos@mintic.gov.co.rpost.biz Sáb 8/07/2023 11:26 AM"/>
    <s v="N"/>
    <s v=""/>
    <x v="0"/>
    <s v=""/>
    <s v="N"/>
    <d v="2023-07-08T00:00:00"/>
    <d v="2023-07-08T00:00:00"/>
    <n v="10"/>
    <n v="15"/>
    <x v="0"/>
    <n v="15"/>
    <s v="cumple"/>
  </r>
  <r>
    <x v="0"/>
    <n v="2023004243"/>
    <x v="117"/>
    <s v="EN COMUNICACION DEL DIA 21 JUNIO 2023 ENVIADO POR EMAIL A CONTACTO CCC MEDIANTE DERECHO DE PETICION EL SR OSCAR JULIAN VARGAS SANCHEZ SOLICITA CON EL RESPETO QUE SE MERECE, INFORMACIÓN PUNTUAL DE LAS EMPRESAS REGISTRADAS EN SU CÁMARA DE COMERCIO, DEL CUAL AGRADECERÍA SI ME PUEDEN PROVEER. ESTOY REALIZANDO UN ESTUDIO EN EL QUE SE BUSCA IDENTIFICAR LAS POSIBLES AGLOMERACIONES INDUSTRIALES, REVISANDO LA DISTRIBUCIÓN DEL PERSONAL OCUPADO A NIVEL MUNICIPAL, A PARTIR DE LOS SECTORES MANUFACTUREROS ESPECIALIZADOS IDENTIFICADOS EN CADA UNO. DICHO TRABAJO, BUSCA BENEFICIAR EL ENFOQUE EMPRESARIAL Y MEJORAR LA VISIBILIDAD EN TEMAS DE DESARROLLO REGIONAL EN LOS TERRITORIOS. PARA ELLO, AGRADECERÍA SI TIENEN DISPONIBLE UNA BASE DE DATOS QUE CONTENGA LAS EMPRESAS REGISTRADAS ANTE LA ENTIDAD, SEGÚN LA RAMA DE ACTIVIDAD ECONÓMICA DE LA CLASIFICACIÓN INDUSTRIAL INTERNACIONAL UNIFORME. DE SER POSIBLE, CON INFORMACIÓN HASTA MAYO DE 2023 O EN SU DEFECTO HASTA EL AÑO 2022. TENIENDO EN CUENTA EL TRATAMIENTO DE DATOS PERSONALES, LA INFORMACIÓN REQUERIDA BUSCA IDENTIFICAR ¿CUÁNTAS EMPRESAS HAY DE UN SECTOR EN CADA MUNICIPIO? ¿CUÁNTAS SON PEQUEÑAS, MEDIANA Y GRANDES EMPRESAS? ¿CUÁL ES EL PORCENTAJE DE CONCENTRACIÓN INDUSTRIAL EVIDENCIADA? Y SIMILARES. "/>
    <s v="A"/>
    <s v="LNDELGAD"/>
    <s v=" "/>
    <s v="Principal"/>
    <d v="2023-06-23T00:00:00"/>
    <s v="Origino"/>
    <s v="NRESPONS"/>
    <s v="Registros Pub y Redes Emp"/>
    <s v="Back (Registro)"/>
    <s v="Finalizado"/>
    <s v=" "/>
    <s v="Asignado a"/>
    <s v="ECUARTAS"/>
    <s v="Registros Pub y Redes Emp"/>
    <s v="Back (Registro)"/>
    <d v="2023-06-23T00:00:00"/>
    <s v="A"/>
    <s v="NO APLICA"/>
    <m/>
    <m/>
    <m/>
    <m/>
    <m/>
    <m/>
    <m/>
    <s v="Sin Identificación"/>
    <m/>
    <s v="OSCAR JULIAN VARGAS SANCHEZ"/>
    <s v=""/>
    <s v="ovargas469@unab.edu.co"/>
    <s v="E-mail"/>
    <s v="3023521341"/>
    <s v="3 Peticiones"/>
    <x v="0"/>
    <s v="Registros Publicos y Redes Emp"/>
    <s v="Derecho de peticion"/>
    <s v="."/>
    <s v="."/>
    <s v="2023-00709 SANTIAGO DE CALI, 4 DE JULIO DE 2023 SEÑOR OSCAR JULIÁN VARGAS SÁNCHEZ ESTUDIANTE DE ECONOMÍA UNAB OVARGAS469@UNAB.EDU.CO LA CIUDAD CORDIAL SALUDO, DAMOS RESPUESTA A SU CORREO ELECTRÓNICO DEL 21 DE JUNIO DE 2023, RECIBIDO EN ESTA ENTIDAD EL MISMO DÍA, EN EL QUE SOLICITA: &quot;BASE DE DATOS QUE CONTENGA LAS EMPRESAS REGISTRADAS ANTE LA ENTIDAD, SEGÚN LA RAMA DE ACTIVIDAD ECONÓMICA DE LA CLASIFICACIÓN INDUSTRIAL INTERNACIONAL UNIFORME. DE SER POSIBLE, CON INFORMACIÓN HASTA MAYO DE 2023 O EN SU DEFECTO HASTA EL AÑO 2022. TENIENDO EN CUENTA EL TRATAMIENTO DE DATOS PERSONALES, LA INFORMACIÓN REQUERIDA BUSCA IDENTIFICAR ¿CUÁNTAS EMPRESAS HAY DE UN SECTOR EN CADA MUNICIPIO? ¿CUÁNTAS SON PEQUEÑAS, MEDIANA Y GRANDES EMPRESAS? ¿CUÁL ES EL PORCENTAJE DE CONCENTRACIÓN INDUSTRIAL EVIDENCIADA? Y SIMILARES.&quot; AL RESPECTO, LE INFORMAMOS QUE LAS CÁMARAS DE COMERCIO DEBEN CEÑIRSE A LO ESTRICTAMENTE CONSAGRADO EN EL ORDENAMIENTO JURÍDICO Y, POR TANTO, SOLO PUEDEN HACER LO QUE LA LEY"/>
    <s v="."/>
    <s v="Finalizado"/>
    <s v="ECUARTAS"/>
    <d v="2023-07-04T00:00:00"/>
    <d v="2023-07-04T00:00:00"/>
    <s v="ovargas469@unab.edu.co.rpost.biz martes 04/07/2023 5:54 p. m"/>
    <s v="N"/>
    <s v=""/>
    <x v="0"/>
    <s v=""/>
    <s v="N"/>
    <d v="2023-07-04T00:00:00"/>
    <d v="2023-07-04T00:00:00"/>
    <n v="7"/>
    <n v="15"/>
    <x v="0"/>
    <n v="15"/>
    <s v="cumple"/>
  </r>
  <r>
    <x v="0"/>
    <n v="2023004244"/>
    <x v="117"/>
    <s v="RESPETUOSAMENTE SOLICITO EXPEDIR COPIA FISICA O POR CORREO ELECTRONICO DE LOS SOPORTES DE LA RENOVACION DE MATRICULA DE LA SOCIEDAD COMERCIALIZADORA AVANTE LTDA 805.008.357-0 ADJUNTO SOLICITUD."/>
    <s v="A"/>
    <s v="FCAJAS"/>
    <s v=" "/>
    <s v="Principal"/>
    <d v="2023-06-23T00:00:00"/>
    <s v="Origino"/>
    <s v="NRESPONS"/>
    <s v="Registros Pub y Redes Emp"/>
    <s v="Back (Registro)"/>
    <s v="Finalizado"/>
    <s v=" "/>
    <s v="Asignado a"/>
    <s v="ECUARTAS"/>
    <s v="Registros Pub y Redes Emp"/>
    <s v="Back (Registro)"/>
    <d v="2023-06-23T00:00:00"/>
    <s v="A"/>
    <s v="MERCANTIL"/>
    <n v="467501"/>
    <m/>
    <m/>
    <m/>
    <m/>
    <m/>
    <m/>
    <s v="Inscrito"/>
    <n v="16664901"/>
    <s v="FERNANDO ARCESIO SOLARTE"/>
    <s v=""/>
    <s v="fernando.solarte@hotmail.com"/>
    <s v="Presencial con Carta"/>
    <s v="3176818084"/>
    <s v="3 Peticiones"/>
    <x v="0"/>
    <s v="Registros Publicos y Redes Emp"/>
    <s v="Derecho de peticion"/>
    <s v="."/>
    <s v="."/>
    <s v="2023-00745 SANTIAGO DE CALI, 5 DE JULIO DE 2023 SEÑOR FERNANDO ARCESIO SOLARTE HERNÁNDEZ FERNANDO.SOLARTE@HOTMAIL.COM ABOGADO.LEP@GMAIL.COM LA CIUDAD CORDIAL SALUDO, MEDIANTE ESCRITO DEL 22 DE JUNIO DE 2023, RECIBIDO EN ESTA ENTIDAD EL 23 DE JUNIO, SOLICITÓ: &quot;SE ME EXPIDA COPIA FÍSICA O MEDIANTE CORREO ELECTRÓNICO DE TODOS LOS SOPORTES QUE SE PRESENTARON PARA LA RENOVACIÓN DE LA MATRICULA MERCANTIL EN EL MES DE SEPTIEMBRE DEL AÑO 2010 DE LA SOCIEDAD COMERCIALIZADORA AVANTE LTDA. - NIT 805008357-0&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
    <s v="."/>
    <s v="Finalizado"/>
    <s v="ECUARTAS"/>
    <d v="2023-07-05T00:00:00"/>
    <d v="2023-07-05T00:00:00"/>
    <s v="'fernando.solarte@hotmail.com.rpost.biz'; 'abogado.lep@gmail.com.rpost.biz' miércoles 05/07/2023 4:06 p. m"/>
    <s v="N"/>
    <s v=""/>
    <x v="0"/>
    <s v=""/>
    <s v="N"/>
    <d v="2023-07-05T00:00:00"/>
    <d v="2023-07-05T00:00:00"/>
    <n v="8"/>
    <n v="15"/>
    <x v="0"/>
    <n v="15"/>
    <s v="cumple"/>
  </r>
  <r>
    <x v="0"/>
    <n v="2023004245"/>
    <x v="117"/>
    <s v="EN COMUNICACION DEL DIA 23 JUNIO 2023 JUZGADOS EJECUCIÓN DE PENAS Y MEDIDAS DE SEGURIDAD SANTIAGO DE CALI OFICIO J3-1823 SOLICITA CERTIFICAR, EN FORMA BREVE, SI EL SEÑOR JACINTO CUELLAR COLLAZOS, IDENTIFICADO CON CÉDULA DE CIUDADANÍA 83238592 POSEE ESTABLECIMIENTOS DE COMERCIO."/>
    <s v="A"/>
    <s v="LNDELGAD"/>
    <s v=" "/>
    <s v="Principal"/>
    <d v="2023-06-23T00:00:00"/>
    <s v="Origino"/>
    <s v="NRESPONS"/>
    <s v="Registros Pub y Redes Emp"/>
    <s v="Back (Registro)"/>
    <s v="Finalizado"/>
    <s v=" "/>
    <s v="Asignado a"/>
    <s v="ECUARTAS"/>
    <s v="Registros Pub y Redes Emp"/>
    <s v="Back (Registro)"/>
    <d v="2023-06-23T00:00:00"/>
    <s v="A"/>
    <s v="NO APLICA"/>
    <m/>
    <m/>
    <m/>
    <m/>
    <m/>
    <m/>
    <m/>
    <s v="Sin Identificación"/>
    <m/>
    <s v="FABIOLA SANTANILLA PEÑA"/>
    <s v="SN"/>
    <s v="fpenai@cendoj.ramajudicial.gov.co"/>
    <s v="E-mail"/>
    <s v="SN"/>
    <s v="3 Peticiones"/>
    <x v="0"/>
    <s v="Registros Publicos y Redes Emp"/>
    <s v="Derecho de peticion"/>
    <s v="."/>
    <s v="."/>
    <s v="2022-00757 SANTIAGO DE CALI, 5 DE JULIO DE 2023 SEÑORES CENTRO DE SERVICIOS ADMINISTRATIVOS JUZGADOS EJECUCIÓN DE PENAS Y MEDIDAS DE SEGURIDAD ATENCIÓN: FABIOLA SANTANILLA PEÑA ASISTENTE ADMINISTRATIVO FPENAI@CENDOJ.RAMAJUDICIAL.GOV.CO LA CIUDAD CORDIAL SALUDO DAMOS RESPUESTA AL OFICIO N° J3-1823 RADICACIÓN NI23470 (18001-60-00-553-2014-00586-00) DEL 23 DE JUNIO DE 2023, RECIBIDO EN LA CÁMARA DE COMERCIO EL MISMO DÍA, EN EL QUE SOLICITA &quot;EL SEÑOR (A) JACINTO - CUELLAR COLLAZOS, IDENTIFICADO (A) CON CÉDULA DE CIUDADANÍA N° 83238592. POSEE ESTABLECIMIENTOS DE COMERCIO.&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
    <s v="."/>
    <s v="Finalizado"/>
    <s v="ECUARTAS"/>
    <d v="2023-07-05T00:00:00"/>
    <d v="2023-07-05T00:00:00"/>
    <s v="fpenai@cendoj.ramajudicial.gov.co.rpost.biz miércoles 05/07/2023 8:27 a. m"/>
    <s v="N"/>
    <s v=""/>
    <x v="0"/>
    <s v=""/>
    <s v="N"/>
    <d v="2023-07-05T00:00:00"/>
    <d v="2023-07-05T00:00:00"/>
    <n v="8"/>
    <n v="15"/>
    <x v="0"/>
    <n v="15"/>
    <s v="cumple"/>
  </r>
  <r>
    <x v="0"/>
    <n v="2023004246"/>
    <x v="117"/>
    <s v="EN COMUNICACION DEL DIA 22 JUNIO 2023 ENVIADO POR EMAIL A CONTACTO CCC MEDIANTE DERECHO DE PETICION DEL SR AGUSTO NAVARRO SOLICITA LAS PRUEBAS Y SOPORTES BIOMÉTRICOS QUE CONFIRMEN QUE FUE EL SEÑOR AGUSTO NAVARRO MAX QUIEN SE PRESENTÓ PARA REALIZAR ESE TRÁMITE"/>
    <s v="A"/>
    <s v="LNDELGAD"/>
    <s v=" "/>
    <s v="Principal"/>
    <d v="2023-06-23T00:00:00"/>
    <s v="Origino"/>
    <s v="NRESPONS"/>
    <s v="Registros Pub y Redes Emp"/>
    <s v="Juridica"/>
    <s v="Finalizado"/>
    <s v=" "/>
    <s v="Asignado a"/>
    <s v="MVELASQU"/>
    <s v="Registros Pub y Redes Emp"/>
    <s v="Juridica"/>
    <d v="2023-06-23T00:00:00"/>
    <s v="A"/>
    <s v="MERCANTIL"/>
    <n v="221266"/>
    <m/>
    <m/>
    <m/>
    <m/>
    <m/>
    <m/>
    <s v="Inscrito"/>
    <n v="14981772"/>
    <s v="AGUSTO NAVARRO"/>
    <s v="SN"/>
    <s v="rogelionavarro028@gmail.com"/>
    <s v="E-mail"/>
    <s v="SN"/>
    <s v="3 Peticiones"/>
    <x v="0"/>
    <s v="Registros Publicos y Redes Emp"/>
    <s v="Derecho de peticion"/>
    <s v="."/>
    <s v="."/>
    <s v="FRENTE A SU NUEVA SOLICITUD, DESENCADENADA DE LA RESPUESTA EMITIDA POR ESTA CÁMARA DE COMERCIO AL DERECHO DE PETICIÓN POR USTED RADICADO EL DÍA DE AYER BAJO EL PQR 2023004209, LE REMITIMOS DE MANERA ADJUNTA COPIA DEL DOCUMENTO PRIVADO DEL 26 DE OCTUBRE QUE CONTIENE EL TRASPASO DEL ESTABLECIMIENTO DE COMERCIO HERRAMIENTAS DEL VALLE, CON MATRÍCULA MERCANTIL 221266-2, ENTRE LOS SEÑORES ROGELIO AUGUSTO NAVARRO MAX, IDENTIFICADO CON CÉDULA DE CIUDADANÍA NO. 14.981.772 COMO VENDEDOR Y LA SEÑORA ERIKA JULIET NAVARRO MEJÍA COMO COMPRADORA. TAL COMO SE INDICÓ EN LA RESPUESTA DEL 22 DE JUNIO DE 2022 AL PQR 2023004209, EN EL DOCUMENTO ANTES REFERIDO, EXISTE LA CONSTANCIA DE PRESENTACIÓN PERSONAL DEL SEÑOR ROGELIO AUGUSTO NAVARRO MAX ANTE EL SECRETARIO DE LA CÁMARA DE COMERCIO, EN LA QUE SE HACE CONSTAR QUE ESA PERSONA &quot;COMPARECIÓ Y MANIFESTÓ QUE EL ANTERIOR DOCUMENTO ES CIERTO Y QUE LA FIRMA Y HUELLA QUE APARECEN SON SUYAS&quot;. EN EL MISMO SELLO DE PRESENTACIÓN PERSONAL SE EVIDENCIA LA FIRMA Y LA"/>
    <s v="."/>
    <s v="Finalizado"/>
    <s v="MVELASQU"/>
    <d v="2023-06-23T00:00:00"/>
    <d v="2023-06-23T00:00:00"/>
    <s v=" "/>
    <s v="N"/>
    <s v=""/>
    <x v="0"/>
    <s v="Interés general y particular"/>
    <s v="N"/>
    <d v="2023-06-23T00:00:00"/>
    <d v="2023-06-23T00:00:00"/>
    <n v="1"/>
    <n v="15"/>
    <x v="0"/>
    <n v="15"/>
    <s v="cumple"/>
  </r>
  <r>
    <x v="0"/>
    <n v="2023004247"/>
    <x v="117"/>
    <s v="EN COMUNICACION DEL DIA 23 JUNIO 2023 ENVIADO POR EMAIL A CONTACTO CCC MEDIANTE DERECHO DE PETICION SOLICITA COPIA DE LOS LIBROS DE COMERCIO SOLICITADOS E INSCRITOS ANTE ESTA ENTIDAD POR LA SOCIEDAD SUCESORES DE JOSE I MALCA SAS EN LIQUIDACIÓN NIT 890300992-8"/>
    <s v="A"/>
    <s v="LNDELGAD"/>
    <s v=" "/>
    <s v="Principal"/>
    <d v="2023-06-23T00:00:00"/>
    <s v="Origino"/>
    <s v="NRESPONS"/>
    <s v="Registros Pub y Redes Emp"/>
    <s v="Back (Registro)"/>
    <s v="Finalizado"/>
    <s v=" "/>
    <s v="Asignado a"/>
    <s v="ECUARTAS"/>
    <s v="Registros Pub y Redes Emp"/>
    <s v="Back (Registro)"/>
    <d v="2023-06-23T00:00:00"/>
    <s v="A"/>
    <s v="MERCANTIL"/>
    <n v="1129"/>
    <m/>
    <m/>
    <m/>
    <m/>
    <m/>
    <m/>
    <s v="Nit"/>
    <n v="890300992"/>
    <s v="SUCESORES DE JOSE I MALCA SAS"/>
    <s v="6023956047"/>
    <s v="liquidacionmalca@gmail.com"/>
    <s v="E-mail"/>
    <s v=""/>
    <s v="3 Peticiones"/>
    <x v="0"/>
    <s v="Registros Publicos y Redes Emp"/>
    <s v="Derecho de peticion"/>
    <s v="."/>
    <s v="."/>
    <s v="2023-00743 SANTIAGO DE CALI, 5 DE JULIO DE 2023 SEÑORES SUCESORES DE JOSE I MALCA SAS ENLIQUIDACION LIQUIDACIONMALCA@GMAIL.COM LA CIUDAD CORDIAL SALUDO, MEDIANTE PETICIÓN DEL 23 DE JUNIO DE 2023, RECIBIDO EN ESTA ENTIDAD EL 26 DE JUNIO, SOLICITÓ: &quot;COPIA DE LOS LIBROS DE COMERCIO SOLICITADOS EINSCRITOS ANTE ESTA ENTIDAD POR LA SOCIEDAD SUCESORES DE JOSE I MALCA SAS ENLIQUIDACIÓN. NIT. 890.300.992-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 REVIS"/>
    <s v="."/>
    <s v="Finalizado"/>
    <s v="ECUARTAS"/>
    <d v="2023-07-05T00:00:00"/>
    <d v="2023-07-05T00:00:00"/>
    <s v="liquidacionmalca@gmail.com.rpost.biz miércoles 05/07/2023 11:56 a. m."/>
    <s v="N"/>
    <s v=""/>
    <x v="0"/>
    <s v=""/>
    <s v="N"/>
    <d v="2023-07-05T00:00:00"/>
    <d v="2023-07-05T00:00:00"/>
    <n v="8"/>
    <n v="15"/>
    <x v="0"/>
    <n v="15"/>
    <s v="cumple"/>
  </r>
  <r>
    <x v="0"/>
    <n v="2023004248"/>
    <x v="117"/>
    <s v="SOLICITUD DE AMPLIACION DE TERMINO RAD. 20230538408 ESTEBAN GONZALEZ CARDONA MAYOR DE EDAD, IDENTIFICADO CON CC # 1.144.076.286 DE CALI, SOLICITÓ UNA PRORROGA POR UN TERMINO IGUAL A LA INICIAL PARA COMPLETAR LO REQUERIDO EL DIA 29 DE MAYO DE 2023 FRENTE A COMPLETAR EL ACTO CONSTITUTIVO DE LA EMPRESA INVERSIONES G 14 S.A.S. ESTA SOLICITUD SE HACE TENIENDO EN CUENTA QUE LA EMPRESA ESTÁ SIENDO CONFORMADA POR 14 PERSONAS Y VARIOS DE LOS ACCIONISTAS SE ENCUENTRAN FUERA DEL PAIS, POR LO QUE REQUIERO DE DICHA PRORROGA PARA SUBSANAR LO SOLICITADO."/>
    <s v="A"/>
    <s v="PGUARGUA"/>
    <s v=" "/>
    <s v="Principal"/>
    <d v="2023-06-23T00:00:00"/>
    <s v="Origino"/>
    <s v="NRESPONS"/>
    <s v="Registros Pub y Redes Emp"/>
    <s v="Juridica"/>
    <s v="Finalizado"/>
    <s v=" "/>
    <s v="Asignado a"/>
    <s v="XPORTILL"/>
    <s v="Registros Pub y Redes Emp"/>
    <s v="Juridica"/>
    <d v="2023-06-23T00:00:00"/>
    <s v="A"/>
    <s v="MERCANTIL"/>
    <n v="1293125"/>
    <n v="20230538408"/>
    <m/>
    <m/>
    <m/>
    <m/>
    <m/>
    <s v="NumConsecutivo"/>
    <n v="1144076286"/>
    <s v="ESTEBAN GONZALEZ CARDONA"/>
    <s v=""/>
    <s v="mrestebangc@gmail.com"/>
    <s v="Presencial con Carta"/>
    <s v="3218984807"/>
    <s v="3 Peticiones"/>
    <x v="3"/>
    <s v="Registros Publicos y Redes Emp"/>
    <s v="Derecho de peticion"/>
    <s v="."/>
    <s v="."/>
    <s v="SE PRORROGA HASTA EL 29 DE JULIO DE 2023 "/>
    <s v="."/>
    <s v="Finalizado"/>
    <s v="XPORTILL"/>
    <d v="2023-06-23T00:00:00"/>
    <d v="2023-06-23T00:00:00"/>
    <s v=" "/>
    <s v="N"/>
    <s v=""/>
    <x v="0"/>
    <s v="Interés general y particular"/>
    <s v="N"/>
    <d v="2023-06-23T00:00:00"/>
    <d v="2023-06-23T00:00:00"/>
    <n v="1"/>
    <n v="15"/>
    <x v="0"/>
    <n v="15"/>
    <s v="cumple"/>
  </r>
  <r>
    <x v="0"/>
    <n v="2023004249"/>
    <x v="117"/>
    <s v="EN COMUNICACION DEL DIA 13 JUNIO 2023 CON EMAIL ENVIADO A LA CC BOGOTA Y REMITIDO A LA CC CALI EL DIA 23 JUNIO 2023 CON RADICACION 20230626455 POR TRASLADO POR COMPETENCIAS MEDIANTE DERECHO DE PETICION LA SRA JANNETH NAVARRETE NOVA SOLICITA SE REMITA LA BASE DE DATOS A NIVEL NACIONAL DE LOS EMPRESARIOS QUE TIENEN ACTIVO SU REGISTRO NACIONAL DEL TURISMO QUE HAN RENOVADO SU MATRICULA MERCANTIL A LA FECHA LA CUAL INCLUYA NOMBRE NIT DIRECCION CORREO ELECTRONICO Y TELEFONOS BASE DE DATOS QUE SE PUEDA FILTRAR POR OBJETO SOCIAL Y UBICACION."/>
    <s v="A"/>
    <s v="LNDELGAD"/>
    <s v=" "/>
    <s v="Principal"/>
    <d v="2023-06-23T00:00:00"/>
    <s v="Origino"/>
    <s v="NRESPONS"/>
    <s v="Registros Pub y Redes Emp"/>
    <s v="Back (Registro)"/>
    <s v="Finalizado"/>
    <s v=" "/>
    <s v="Asignado a"/>
    <s v="ECUARTAS"/>
    <s v="Registros Pub y Redes Emp"/>
    <s v="Back (Registro)"/>
    <d v="2023-06-23T00:00:00"/>
    <s v="A"/>
    <s v="NO APLICA"/>
    <m/>
    <m/>
    <m/>
    <m/>
    <m/>
    <m/>
    <m/>
    <s v="Sin Identificación"/>
    <m/>
    <s v="JANNETH ESPERANZA NAVARRETE NOVA"/>
    <s v="SN"/>
    <s v="asistentegerencia@mitravelkit.com"/>
    <s v="E-mail"/>
    <s v="3143592425"/>
    <s v="3 Peticiones"/>
    <x v="0"/>
    <s v="Registros Publicos y Redes Emp"/>
    <s v="Derecho de peticion"/>
    <s v="."/>
    <s v="."/>
    <s v=".2023-00635 SANTIAGO DE CALI, 07 DE JUNIO DE 2023 SEÑORA JANNETH ESPERANZA NAVARRETE NOVA ASISTENTE DE GERENCIA ASISTENTEGERENCIA@MITRAVELKIT.COM BOGOTÁ D.C. CORDIAL SALUDO, DAMOS RESPUESTA AL CORREO ELECTRÓNICO DEL 13 DE JUNIO DE 2023, RECIBIDO EN LA CÁMARA DE COMERCIO DE BOGOTÁ Y REMITIDO A ESTA ENTIDAD EL 23 DE JUNIO DE 2023, EN EL QUE SOLICITA: &quot;SE REMITA LA BASE DE DATOS A NIVEL NACIONAL, DE LOS EMPRESARIOS QUE TIENEN ACTIVO SU REGISTRO NACIONAL DE TURISMO, QUE HAN RENOVADO SU MATRÍCULA MERCANTIL A LA FECHA, LA CUAL INCLUYA NOMBRE, NIT, DIRECCIÓN, CORREO ELECTRÓNICO Y TELÉFONOS, BASE DE DATOS QUE SE PUEDA FILTRAR POR EL OBJETO SOCIAL Y UBICACIÓN&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
    <s v="."/>
    <s v="Finalizado"/>
    <s v="ECUARTAS"/>
    <d v="2023-07-07T00:00:00"/>
    <d v="2023-07-07T00:00:00"/>
    <s v="asistentegerencia@mitravelkit.com.rpost.biz viernes 07/07/2023 7:48 p. m"/>
    <s v="N"/>
    <s v=""/>
    <x v="0"/>
    <s v=""/>
    <s v="N"/>
    <d v="2023-07-07T00:00:00"/>
    <d v="2023-07-07T00:00:00"/>
    <n v="10"/>
    <n v="15"/>
    <x v="0"/>
    <n v="15"/>
    <s v="cumple"/>
  </r>
  <r>
    <x v="0"/>
    <n v="2023004250"/>
    <x v="117"/>
    <s v="EN COMUNICACION DEL DIA 13 JUNIO 2023 CON EMAIL ENVIADO A LA CC BOGOTA Y REMITIDO A LA CC CALI EL DIA 23 JUNIO 2023 CON RADICACION 20230626934 POR TRASLADO POR COMPETENCIAS DE LA FISCALIA GENERAL DE LA NACION MAICAO OFICIO 20400-043-01-0698 SOLICITA CERTIFICADO DE EXISTENCIA Y REPRESENTACION LEGAL DE LA EMPRESA AVES BITACOL NIT 800243423-7"/>
    <s v="A"/>
    <s v="LNDELGAD"/>
    <s v=" "/>
    <s v="Principal"/>
    <d v="2023-06-23T00:00:00"/>
    <s v="Origino"/>
    <s v="NRESPONS"/>
    <s v="Registros Pub y Redes Emp"/>
    <s v="Back (Registro)"/>
    <s v="Finalizado"/>
    <s v=" "/>
    <s v="Asignado a"/>
    <s v="ECUARTAS"/>
    <s v="Registros Pub y Redes Emp"/>
    <s v="Back (Registro)"/>
    <d v="2023-06-23T00:00:00"/>
    <s v="A"/>
    <s v="NO APLICA"/>
    <m/>
    <m/>
    <m/>
    <m/>
    <m/>
    <m/>
    <m/>
    <s v="Sin Identificación"/>
    <m/>
    <s v="OMAR HIDALGO SALAZAR"/>
    <s v=""/>
    <s v="omar.hidalgo@fiscalia.gov.co"/>
    <s v="E-mail"/>
    <s v="3175138131"/>
    <s v="3 Peticiones"/>
    <x v="0"/>
    <s v="Registros Publicos y Redes Emp"/>
    <s v="Derecho de peticion"/>
    <s v="."/>
    <s v="."/>
    <s v="2023-00686 SANTIAGO DE CALI, 5 DE JULIO DE 2022 SEÑORES FISCALIA GENERAL DE LA NACION ATENCIÓN: OMAR HIDALGO SALAZAR TÉCNICO INVESTIGADOR IV OMAR.HIDALGO@FISCALIA.GOV.CO MAICAO CORDIAL SALUDO DAMOS RESPUESTA A SU OFICIO NO. 20400-043-01-0698 NUNC 110016010000202328374 O.T. 9628 DEL 13 DE JUNIO DE 2023, RECIBIDO EN LA CÁMARA DE COMERCIO DE BOGOTÁ Y REMITIDO A ESTA ENTIDAD EL 22 DE JUNIO, EN EL CUAL SOLICITA: &quot;CERTIFICADO DE EXISTENCIA Y REPRESENTACIÓN LEGAL DE LA EMPRESA AVES BITACOL CON NIT 800243423-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
    <s v="."/>
    <s v="Finalizado"/>
    <s v="ECUARTAS"/>
    <d v="2023-07-05T00:00:00"/>
    <d v="2023-07-05T00:00:00"/>
    <s v="'omar.hidalgo@fiscalia.gov.co.rpost.biz' miércoles 05/07/2023 8:54 a. m"/>
    <s v="N"/>
    <s v=""/>
    <x v="0"/>
    <s v=""/>
    <s v="N"/>
    <d v="2023-07-05T00:00:00"/>
    <d v="2023-07-05T00:00:00"/>
    <n v="8"/>
    <n v="15"/>
    <x v="0"/>
    <n v="15"/>
    <s v="cumple"/>
  </r>
  <r>
    <x v="0"/>
    <n v="2023004264"/>
    <x v="118"/>
    <s v="BUEN DÍA, LA USUARIA RUBIDIA CORTES SEVILLANO, SOLICITA UN CERTIFICADO DE NO FIGURA A NOMBRE DEL SR. JAIDER CASANOVA CORTES CON C.C. # 1080837931, EL CUAL SONSULTADO EN EL RUES Y EN EL SIRP, NO FIGURA. FAVOR ENVIAR EL CERTIFICADO A LOS SIGUIENTES CORREOS: NATALIACORTEZ543@GMAIL.COM JASUAREZ@DEFENSORIA.EDU.CO GRACIAS"/>
    <s v="A"/>
    <s v="CVASQUEZ"/>
    <s v=" "/>
    <s v="Principal"/>
    <d v="2023-06-26T00:00:00"/>
    <s v="Origino"/>
    <s v="NRESPONS"/>
    <s v="Registros Pub y Redes Emp"/>
    <s v="Back (Registro)"/>
    <s v="Finalizado"/>
    <s v=" "/>
    <s v="Asignado a"/>
    <s v="CMARTINE"/>
    <s v="Registros Pub y Redes Emp"/>
    <s v="Juridica"/>
    <d v="2023-06-26T00:00:00"/>
    <s v="A"/>
    <s v=""/>
    <m/>
    <m/>
    <m/>
    <m/>
    <m/>
    <m/>
    <m/>
    <s v="Sin Identificación"/>
    <n v="27126722"/>
    <s v="RUBIDIA CORTES SEVILLANO"/>
    <s v=""/>
    <s v="nataliacortez543@gmail.com"/>
    <s v="Presencial Verbal"/>
    <s v="3105494129"/>
    <s v="3 Peticiones"/>
    <x v="0"/>
    <s v="Registros Publicos y Redes Emp"/>
    <s v="Derecho de peticion"/>
    <s v="."/>
    <s v="."/>
    <s v="CONTESTADO CON CARTA 2023-00749 DEL 4 DE JULIO DE 2023, ASÍ: &quot;MEDIANTE PETICIÓN DEL 26 DE JUNIO DE 2023, SOLICITÓ A ESTA CÁMARA DE COMERCIO UN CERTIFICADO DE NO FIGURA A NOMBRE DE JAIDER CASANOVA CORTÉS, IDENTIFICADO CON LA CÉDULA DE CIUDADANÍA NO. 10808379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6"/>
    <n v="15"/>
    <x v="0"/>
    <n v="15"/>
    <s v="cumple"/>
  </r>
  <r>
    <x v="0"/>
    <n v="2023004273"/>
    <x v="118"/>
    <s v="BUEN DIA, LA SEÑORA ZEIDA MARIA SOLARTE ASTAIZA, CON CC # 34.550.231 SOLICITA DE MANERA ATENTA UN CERTIFICADO EN EL QUE CONSTE NO TENER NINGUN TIPO DE REGISTRO MERCANTIL...( YA SE HIZO AVERIGUACION SOBRE EL MISMO EN RUES Y SIRP)... APORTE COPIA DE DOC DE IDENTIFICACION ... DIRECCION CRA 99 # 42-80 CASA 29 CEL # 3165263853 E MAIL ZSOLARTE@GMAIL.COM. AGRADEZCO SU ATENCION."/>
    <s v="A"/>
    <s v="JCHANCHI"/>
    <s v=" "/>
    <s v="Unicentro web"/>
    <d v="2023-06-26T00:00:00"/>
    <s v="Origino"/>
    <s v="NRESPONS"/>
    <s v="Registros Pub y Redes Emp"/>
    <s v="Back (Registro)"/>
    <s v="Finalizado"/>
    <s v=" "/>
    <s v="Asignado a"/>
    <s v="CMARTINE"/>
    <s v="Registros Pub y Redes Emp"/>
    <s v="Juridica"/>
    <d v="2023-06-26T00:00:00"/>
    <s v="A"/>
    <s v=""/>
    <m/>
    <m/>
    <m/>
    <m/>
    <m/>
    <m/>
    <m/>
    <s v="Sin Identificación"/>
    <n v="34550231"/>
    <s v="ZEIDA MARIA SOLARTE ASTAIZA"/>
    <s v=""/>
    <s v="ZSOLARTE@GMAIL.COM"/>
    <s v="Presencial Verbal"/>
    <s v="3165263853"/>
    <s v="3 Peticiones"/>
    <x v="0"/>
    <s v="Registros Publicos y Redes Emp"/>
    <s v="Derecho de peticion"/>
    <s v="."/>
    <s v="."/>
    <s v="CONTESTADO CON CARTA 2023-00750 DEL 4 DE JULIO DE 2023, ASÍ: &quot;MEDIANTE PETICIÓN DEL 26 DE JUNIO DE 2023, SOLICITÓ A ESTA CÁMARA DE COMERCIO UN CERTIFICADO DE NO FIGURA A NOMBRE DE ZEIDA MARÍA SOLARTE ASTAIZA, IDENTIFICADA CON LA CÉDULA DE CIUDADANÍA NO. 34550231.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6"/>
    <n v="15"/>
    <x v="0"/>
    <n v="15"/>
    <s v="cumple"/>
  </r>
  <r>
    <x v="0"/>
    <n v="2023004286"/>
    <x v="118"/>
    <s v="EN COMUNICACION DEL DIA 26 JUNIO 2023 ENVIADO POR EMAIL A CONTACTO CCC MEDIANTE DERECHO DE PETICION EL SR DANIEL ANDRÉS PINZÓN FONSECA CC 1032373617 SOLICITO COMEDIDAMENTE LO SIGUIENTE: 1. ¿CUÁNTOS COMERCIANTES (PERSONAS JURÍDICAS Y NATURALES) TIENEN REGISTRADAS EN CUALQUIERA DE SUS ACTIVIDADES ECONÓMICAS LAS ACTIVIDADES: I) 4773 - COMERCIO AL POR MENOR DE PRODUCTOS FARMACÉUTICOS Y MEDICINALES, COSMÉTICOS Y ARTÍCULOS DE TOCADOR EN ESTABLECIMIENTOS ESPECIALIZADOS; Y II) 4645 - COMERCIO AL POR MAYOR DE PRODUCTOS FARMACÉUTICOS, MEDICINALES, COSMÉTICOS Y DE TOCADOR? 2. CON BASE EN LA RESPUESTA ANTERIOR, SOLICITO ME REMITA LA SIGUIENTE INFORMACIÓN DE CADA UNO DE LOS COMERCIANTES INSCRITOS EN EL REGISTRO ÚNICO EMPRESARIAL Y SOCIAL ¿ RUES QUE TIENEN REGISTRADAS LAS ACTIVIDADES ECONÓMICAS 4773 Y 4645: A) CLASE IDENTIFICACIÓN B) NÚMERO DE IDENTIFICACIÓN C) DÍGITO DE VERIFICACIÓN D) RAZÓN SOCIAL E) FECHA DE ÚLTIMA RENOVACIÓN F) ÚLTIMO AÑO RENOVADO G) FECHA DE MATRÍCULA H) CÓDIGO ORGANIZACIÓN JURÍDICA I) CÓDIGO CATEGORÍA MATRÍCULA J) CÓDIGO ESTADO MATRICULA K) CÓDIGO DANE DEL MUNICIPIO FISCAL L) CÓDIGO DANE DEL MUNICIPIO COMERCIAL M) ACTIVIDAD ECONÓMICA PRINCIPAL N) ACTIVIDAD ECONÓMICA PRINCIPAL 2 O) ACTIVIDAD ECONÓMICA PRINCIPAL 3 P) ACTIVIDAD ECONÓMICA PRINCIPAL 4 Q) NÚMERO DE EMPLEADOS RELACIONADOS R) CANTIDAD DE ESTABLECIMIENTOS DE COMERCIO S) VALOR DE LOS ACTIVOS T) UTILIDAD O PÉRDIDA OPERACIONAL U) VALOR DEL INGRESO POR ACTIVIDAD PRINCIPAL V) VALOR DE OTROS INGRESOS W) UTILIDAD O PÉRDIDA NETA X) CÓDIGO DEL TIPO SOCIETARIO"/>
    <s v="A"/>
    <s v="JCOIME"/>
    <s v=" "/>
    <s v="Principal"/>
    <d v="2023-06-26T00:00:00"/>
    <s v="Origino"/>
    <s v="NRESPONS"/>
    <s v="Registros Pub y Redes Emp"/>
    <s v="Back (Registro)"/>
    <s v="Finalizado"/>
    <s v=" "/>
    <s v="Asignado a"/>
    <s v="ECUARTAS"/>
    <s v="Registros Pub y Redes Emp"/>
    <s v="Back (Registro)"/>
    <d v="2023-06-26T00:00:00"/>
    <s v="A"/>
    <s v="NO APLICA"/>
    <m/>
    <m/>
    <m/>
    <m/>
    <m/>
    <m/>
    <m/>
    <s v="Sin Identificación"/>
    <n v="1032373617"/>
    <s v="DANIEL ANDRÉS PINZÓN FONSECA"/>
    <s v=""/>
    <s v="danielpinfon@gmail.com"/>
    <s v="E-mail"/>
    <s v=""/>
    <s v="3 Peticiones"/>
    <x v="0"/>
    <s v="Registros Publicos y Redes Emp"/>
    <s v="Derecho de peticion"/>
    <s v="."/>
    <s v="."/>
    <s v="2023-00738 SANTIAGO DE CALI, 28 DE JUNIO DE 2023 SEÑOR DANIEL ANDRÉS PINZÓN FONSECA DANIELPINFON@GMAIL.COM BOGOTÁ D.C. CORDIAL SALUDO, DAMOS RESPUESTA A SU CORREO ELECTRÓNICO DEL 01 DE JUNIO DE 2023, RECIBIDO EN ESTA ENTIDAD EL 26 DE JUNIO DE 2023, EN EL QUE SOLICITA: ¿(¿) 1. ¿CUÁNTOS COMERCIANTES (PERSONAS JURÍDICAS Y NATURALES) TIENEN REGISTRADAS EN CUALQUIERA DE SUS ACTIVIDADES ECONÓMICAS LAS ACTIVIDADES: I) 4773 - COMERCIO AL POR MENOR DE PRODUCTOS FARMACÉUTICOS Y MEDICINALES, COSMÉTICOS Y ARTÍCULOS DE TOCADOR EN ESTABLECIMIENTOS ESPECIALIZADOS; Y II) 4645 - COMERCIO AL POR MAYOR DE PRODUCTOS FARMACÉUTICOS, MEDICINALES, COSMÉTICOS Y DE TOCADOR? 2.CON BASE EN LA RESPUESTA ANTERIOR, SOLICITO ME REMITA LA SIGUIENTE INFORMACIÓN DE CADA UNO DE LOS COMERCIANTES INSCRITOS EN EL REGISTRO ÚNICO EMPRESARIAL Y SOCIAL ¿ RUES QUE TIENEN REGISTRADAS LAS ACTIVIDADES ECONÓMICAS 4773 Y 4645: (¿)¿ AL RESPECTO, LE INFORMAMOS QUE LAS CÁMARAS DE COMERCIO DEBEN CEÑIRSE A LO ESTRICTAMENTE CONSAGRADO EN E"/>
    <s v="."/>
    <s v="Finalizado"/>
    <s v="ECUARTAS"/>
    <d v="2023-07-08T00:00:00"/>
    <d v="2023-07-08T00:00:00"/>
    <s v="esta solicitud dio respuesta xiomara rivera, al danielpinfon@gmail.com.rpost.biz Mié 28/06/2023 14:38"/>
    <s v="N"/>
    <s v=""/>
    <x v="0"/>
    <s v="Interés general y particular"/>
    <s v="N"/>
    <d v="2023-07-08T00:00:00"/>
    <d v="2023-07-08T00:00:00"/>
    <n v="9"/>
    <n v="15"/>
    <x v="0"/>
    <n v="15"/>
    <s v="cumple"/>
  </r>
  <r>
    <x v="0"/>
    <n v="2023004290"/>
    <x v="118"/>
    <s v="EN COMUNICACION DEL DIA 26 JUNIO 2023 ENVIADO POR EMAIL A CONTACTO CCC MEDIANTE DERECHO DE PETICION ENTIDAD FISCALIA GENERAL DE LA NACION BOGOTA RADICADO 110016000050201942263 EL SR DIEGO GABRIEL PAVA GONZALEZ SOLICITA EL HISTORIAL DEL CERTIFICADO DE EXISTENCIA Y REPRESENTACION LEGAL DE LA EMPRESA GX7 INNOVATION S.A.S "/>
    <s v="A"/>
    <s v="JCOIME"/>
    <s v=" "/>
    <s v="Principal"/>
    <d v="2023-06-26T00:00:00"/>
    <s v="Origino"/>
    <s v="NRESPONS"/>
    <s v="Registros Pub y Redes Emp"/>
    <s v="Back (Registro)"/>
    <s v="Finalizado"/>
    <s v=" "/>
    <s v="Asignado a"/>
    <s v="ECUARTAS"/>
    <s v="Registros Pub y Redes Emp"/>
    <s v="Back (Registro)"/>
    <d v="2023-06-26T00:00:00"/>
    <s v="A"/>
    <s v="MERCANTIL"/>
    <n v="946144"/>
    <m/>
    <m/>
    <m/>
    <m/>
    <m/>
    <m/>
    <s v="Inscrito"/>
    <m/>
    <s v="DIEGO GABRIEL PAVA GONZALEZ"/>
    <s v=""/>
    <s v="diego.pava@fiscalia.gov.co"/>
    <s v="E-mail"/>
    <s v=""/>
    <s v="3 Peticiones"/>
    <x v="0"/>
    <s v="Registros Publicos y Redes Emp"/>
    <s v="Derecho de peticion"/>
    <s v="."/>
    <s v="."/>
    <s v="2023-00758 SANTIAGO DE CALI, 5 DE JULIO DE 2022 SEÑORES FISCALIA GENERAL DE LA NACION ATENCIÓN: DIEGO GABRIEL PAVA GONZALEZ + SERVIDOR DEL C.T.I DIEGO.PAVA@FISCALIA.GOV.CO BOGOTÁ D.C. CORDIAL SALUDO DAMOS RESPUESTA A SU OFICIO NO. 0287 NUNC 110016000050201942263 DEL 14 DE JUNIO DE 2023, RECIBIDO EN ESTA ENTIDAD EL 26 DE JUNIO, EN EL CUAL SOLICITA: &quot;HISTORIAL DEL CERTIFICADO DE EXISTENCIA Y REPRESENTACIÓN LEGAL DE LA EMPRESA GX7 INNOVATION SAS&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
    <s v="."/>
    <s v="Finalizado"/>
    <s v="ECUARTAS"/>
    <d v="2023-07-05T00:00:00"/>
    <d v="2023-07-05T00:00:00"/>
    <s v="diego.pava@fiscalia.gov.co.rpost.biz miércoles 05/07/2023 10:33 a. m"/>
    <s v="N"/>
    <s v=""/>
    <x v="0"/>
    <s v=""/>
    <s v="N"/>
    <d v="2023-07-05T00:00:00"/>
    <d v="2023-07-05T00:00:00"/>
    <n v="7"/>
    <n v="15"/>
    <x v="0"/>
    <n v="15"/>
    <s v="cumple"/>
  </r>
  <r>
    <x v="0"/>
    <n v="2023004296"/>
    <x v="119"/>
    <s v="EN COMUNICACION DEL DIA 26 JUNIO 2023 ENVIADO POR EMAIL A CONTACTO CCC MEDIANTE DERECHO DE PETICION DEL SR AGUSTO NAVARRO SOLICITA LAS PRUEBAS QUE CONFIRMEN QUE FUE EL SEÑOR AGUSTO NAVARRO MAX SE PRESENTÓ PERSONALMENTE EL DÍA DE LA INSCRIPCIÓN DEL TRASPASO Y COMPARECIÓ ANTE EL SECRETARIO DE CÁMARA DE COMERCIO A PONER HUELLA Y FIRMA. EL EXPEDIENTE COMPLETO DEL ESTABLECIMIENTO DE COMERCIO HERRAMIENTAS DEL VALLES CON MATRICULA NUMERO 221266 - 2 UBICADO EN CL 16 NO. 11 - 16 Y CALLE 16 NO. 11 08"/>
    <s v="A"/>
    <s v="LNDELGAD"/>
    <s v=" "/>
    <s v="Principal"/>
    <d v="2023-06-27T00:00:00"/>
    <s v="Origino"/>
    <s v="NRESPONS"/>
    <s v="Registros Pub y Redes Emp"/>
    <s v="Back (Registro)"/>
    <s v="Finalizado"/>
    <s v=" "/>
    <s v="Asignado a"/>
    <s v="XRIVERA"/>
    <s v="Registros Pub y Redes Emp"/>
    <s v="Back (Registro)"/>
    <d v="2023-06-27T00:00:00"/>
    <s v="A"/>
    <s v="MERCANTIL"/>
    <n v="221266"/>
    <m/>
    <m/>
    <m/>
    <m/>
    <m/>
    <m/>
    <s v="Inscrito"/>
    <n v="14981772"/>
    <s v="AGUSTO NAVARRO"/>
    <s v=""/>
    <s v="rogelionavarro028@gmail.com"/>
    <s v="E-mail"/>
    <s v=""/>
    <s v="3 Peticiones"/>
    <x v="0"/>
    <s v="Registros Publicos y Redes Emp"/>
    <s v="Derecho de peticion"/>
    <s v="."/>
    <s v="."/>
    <s v="2023-00735 SANTIAGO DE CALI, 28 DE JUNIO DE 2023 SEÑOR AUGUSTO NAVARRO ROGELIONAVARRO028@GMAIL.COM LA CIUDAD CORDIAL SALUDO, EN ATENCIÓN A SU PETICIÓN RADICADA MEDIANTE CORREO ELECTRÓNICO DEL 26 DE JUNIO DE 2023 EN LA QUE SOLICITÓ: &quot;- LAS PRUEBAS QUE CONFIRMEN QUE FUE EL SEÑOR AGUSTO NAVARRO MAX SE PRESENTÓ PERSONALMENTE EL DÍA DE LA INSCRIPCIÓN DEL TRASPASO Y COMPARECIÓ ANTE EL SECRETARIO DE CÁMARA DE COMERCIO A PONER HUELLA Y FIRMA. - EL EXPEDIENTE COMPLETO DEL ESTABLECIMIENTO DE COMERCIO HERRAMIENTAS DEL VALLES CON MATRÍCULA NUMERO 221266 - 2 UBICADO EN CL 16 NO. 11 - 16 Y CALLE 16 NO. 11 08&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
    <s v="."/>
    <s v="Finalizado"/>
    <s v="XRIVERA"/>
    <d v="2023-06-28T00:00:00"/>
    <d v="2023-06-28T00:00:00"/>
    <s v="rogelionavarro028@gmail.com rogelionavarro028@gmail.com.rpost.biz miércoles 28/06/2023 8:44 a. m."/>
    <s v="N"/>
    <s v=""/>
    <x v="0"/>
    <s v="Interés general y particular"/>
    <s v="N"/>
    <d v="2023-06-28T00:00:00"/>
    <d v="2023-06-28T00:00:00"/>
    <n v="2"/>
    <n v="15"/>
    <x v="0"/>
    <n v="15"/>
    <s v="cumple"/>
  </r>
  <r>
    <x v="0"/>
    <n v="2023004298"/>
    <x v="119"/>
    <s v="EN COMUNICACION DEL DIA 06 JUNIO 2023 ENVIADO POR EMAIL A CONTACTO CCC DEL JUZGADO QUINTO CIVIL MUNICIPAL CALI AUTO 1034 SOLICITA A LA CÁMARA DE COMERCIO DE CALI, PARA QUE SE SIRVA INFORMAR SI DIO CUMPLIMIENTO A LO ORDENADO MEDIANTE AUTO NO. 720 DE MARZO 27 DE 2023, EL CUAL FUE NOTIFICADO POR ESTE DESPACHO EL 29 DE MARZO DE 2023 A TRAVÉS DE CORREO ELECTRÓNICO, DONDE SE ORDENO: SEGUNDO: DECRETAR LA INSCRIPCIÓN DE LA DEMANDA SOBRE EL ESTABLECIMIENTO DE COMERCIO CON MATRÍCULA MERCANTIL NO. 51509-2 UBICADO EN LA AV 9 NO. 16N-59 DE LA CIUDAD DE CALI, INSCRITO EN LA CÁMARA DE COMERCIO DE CALI V. NOTA: EL ABOGADO DE OFICIO MAYRA BASTIDAS INDICA LO SIGUIENTE (QUE BAJO LA INSCRIPCIÓN NO 858 DEL 25/05/2023 SE INSCRIBIÓ EL OFICIO 720 DE FECHA 27/03/2023) ACOMPAÑAR LA RESPUESTA CON UN CERTIFICADO DE LA SOCIEDAD"/>
    <s v="A"/>
    <s v="LNDELGAD"/>
    <s v=" "/>
    <s v="Principal"/>
    <d v="2023-06-27T00:00:00"/>
    <s v="Origino"/>
    <s v="NRESPONS"/>
    <s v="Registros Pub y Redes Emp"/>
    <s v="Back (Registro)"/>
    <s v="Finalizado"/>
    <s v=" "/>
    <s v="Asignado a"/>
    <s v="XRIVERA"/>
    <s v="Registros Pub y Redes Emp"/>
    <s v="Back (Registro)"/>
    <d v="2023-06-27T00:00:00"/>
    <s v="A"/>
    <s v="MERCANTIL"/>
    <n v="51509"/>
    <m/>
    <m/>
    <m/>
    <m/>
    <m/>
    <m/>
    <s v="Inscrito"/>
    <m/>
    <s v="JORGE ALBERTO FAJARDO HERNÁNDEZ"/>
    <s v="8986868"/>
    <s v="j05cmcali@cendoj.ramajudicial.gov.co"/>
    <s v="E-mail"/>
    <s v="SN"/>
    <s v="3 Peticiones"/>
    <x v="0"/>
    <s v="Registros Publicos y Redes Emp"/>
    <s v="Derecho de peticion"/>
    <s v="."/>
    <s v="."/>
    <s v=" SANTIAGO DE CALI, 28 DE JUNIO DE 2023 SEÑORES JUZGADO QUINTO CIVIL MUNICIPAL DE CALI J05CMCALI@CENDOJ.RAMAJUDICIAL.GOV.CO LA CIUDAD CORDIAL SALUDO LA CÁMARA DE COMERCIO DE CALI LE INFORMA QUE EL 27 DE MAYO DE 2023, BAJO LA INSCRIPCIÓN NRO. 858 DEL LIBRO VIII SE REGISTRÓ LA DEMANDA CIVIL SOBRE ESTABLECIMIENTO DE COMERCIOLOS HDI SEGUROS S.AS. DE PROPIEDAD DE LA SOCIEDAD HDI SEGUROS S.A. MEDIANTE AUTO 720 RADICADO: DEL 27 DE ABRIL DE 2023. AHORA BIEN, PARA CONSTATAR DICHA INSCRIPCIÓN Y REVISAR SI EXISTEN OTRAS MEDIDAS REGISTRADAS SOBRE EL CITADO BIEN, DEBE CONSULTAR EL CERTIFICADO DE MATRÍCULA A TRAVÉS DE LA PLATAFORMA DEL REGISTRO ÚNICO EMPRESARIAL Y SOCIAL - RUES, EN WWW.RUES.ORG.CO, COMO LO DISPONE EL ARTÍCULO 15 DEL DECRETO LEY 19 DE 2012. PARA OBTENER EL USUARIO Y CONTRASEÑA INGRESE A HTTP://WWW.RUES.ORG.CO/ACCOUNT/REGISTER SUMINISTRE LOS DATOS QUE EL SISTEMA SOLICITE TENIENDO EN CUENTA QUE EN EL CAMPO CORREO ELECTRÓNICO DEBE INDICAR UN CORREO INSTITUCIONAL Y EN EL CAMP"/>
    <s v="."/>
    <s v="Finalizado"/>
    <s v="XRIVERA"/>
    <d v="2023-06-28T00:00:00"/>
    <d v="2023-06-28T00:00:00"/>
    <s v="j05cmcali@cendoj.ramajudicial.gov.co j05cmcali@cendoj.ramajudicial.gov.co.rpost.biz miércoles 28/06/2023 9:21 a. m."/>
    <s v="N"/>
    <s v=""/>
    <x v="0"/>
    <s v=""/>
    <s v="N"/>
    <d v="2023-06-28T00:00:00"/>
    <d v="2023-06-28T00:00:00"/>
    <n v="2"/>
    <n v="15"/>
    <x v="0"/>
    <n v="15"/>
    <s v="cumple"/>
  </r>
  <r>
    <x v="0"/>
    <n v="2023004301"/>
    <x v="119"/>
    <s v="EN COMUNICACION DEL DIA 26/06/2023 POR VIA EMAIL, LA ENTIDAD FGN FISCALÍA GENERAL DE LA NACIÓN SOLICITAN: SIRVA ORDENAR A QUIEN CORRESPONDA REMITIR A ESTE DESPACHO FISCAL EL CERTIFICADO DE EXISTENCIA Y REPRESENTACIÓN DEL ESTABLECIMIENTO COMERCIAL DENOMINADO CALCOMANIAS WAKA DONDE EL SEÑOR SEBASTIAN PEREZ VEGA IDENTIFICADO CON CEDULA NO. 1144158273 REGISTRA COMO PROPIETARIO, YA QUE EL MENTADO SEÑOR PEREZ VEGA SE ENCUENTRA VINCULADO COMO INDICIADO POR EL PRESUNTO DELITO DE INASISTENCIA ALIMENTARIA. ART. 233 C.P. QUE ADELANTA ESTE DESPACHO FISCAL, DATOS QUE SON NECESARIOS PARA CONTINUAR CON LA ACCIÓN PENAL. SIN MAS DATOS PARA ADICIONAR."/>
    <s v="A"/>
    <s v="FTRUJILL"/>
    <s v=" "/>
    <s v="Obrero"/>
    <d v="2023-06-27T00:00:00"/>
    <s v="Origino"/>
    <s v="NRESPONS"/>
    <s v="Registros Pub y Redes Emp"/>
    <s v="Back (Registro)"/>
    <s v="Finalizado"/>
    <s v=" "/>
    <s v="Asignado a"/>
    <s v="XRIVERA"/>
    <s v="Registros Pub y Redes Emp"/>
    <s v="Back (Registro)"/>
    <d v="2023-06-27T00:00:00"/>
    <s v="A"/>
    <s v="MERCANTIL"/>
    <n v="1094578"/>
    <m/>
    <m/>
    <m/>
    <m/>
    <m/>
    <m/>
    <s v="Inscrito"/>
    <m/>
    <s v="ASISTENTE DE FISCALÍA 28 LOCAL JAIME HUMBERTO GOME"/>
    <s v=""/>
    <s v="jaime.gomez@fiscalia.gov.co"/>
    <s v="E-mail"/>
    <s v="3989980 .24561"/>
    <s v="3 Peticiones"/>
    <x v="0"/>
    <s v="Registros Publicos y Redes Emp"/>
    <s v="Derecho de peticion"/>
    <s v="."/>
    <s v="."/>
    <s v="2023-00737 SANTIAGO DE CALI, 16 DE JUNIO DE 2023 SEÑORES FISCALIA GENERAL DE LA NACION ATENCIÓN: JAIME HUMBERTO GOMEZ MARIÑO ASISTENTE DE FISCALÍA 28 LOCAL - UNIDAD DE COMPETENCIAS GENERALES CALI - SUBGRUPO LOCAL JAIME.GOMEZ@FISCALIA.GOV.CO LA CIUDAD CORDIAL SALUDO DAMOS RESPUESTA AL NOTICIA CRIMINAL NO. 760016099165202265284 DEL 26 DE JUNIO DEL 2023, RECIBIDO EN ESTA ENTIDAD EL 27 DE JUNIO, EN EL CUAL SOLICITA SUMINISTRAR LA SIGUIENTE INFORMACIÓN: &quot;CERTIFICADO DE EXISTENCIA Y REPRESENTACIÓN DEL ESTABLECIMIENTO COMERCIAL DENOMINADO CALCOMANIAS WAKA DONDE EL SEÑOR SEBASTIAN PEREZ VEGA IDENTIFICADO CON CEDULA NO. 1144158273.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
    <s v="."/>
    <s v="Finalizado"/>
    <s v="XRIVERA"/>
    <d v="2023-06-28T00:00:00"/>
    <d v="2023-06-28T00:00:00"/>
    <s v="Jaime.gomez@fiscalia.gov.co Jaime.gomez@fiscalia.gov.co.rpost.biz miércoles 28/06/2023 11:03 a. m."/>
    <s v="N"/>
    <s v=""/>
    <x v="0"/>
    <s v=""/>
    <s v="N"/>
    <d v="2023-06-28T00:00:00"/>
    <d v="2023-06-28T00:00:00"/>
    <n v="2"/>
    <n v="15"/>
    <x v="0"/>
    <n v="15"/>
    <s v="cumple"/>
  </r>
  <r>
    <x v="0"/>
    <n v="2023004306"/>
    <x v="119"/>
    <s v="EN COMUNICACION DEL DIA 27 JUNIO 2023 ENVIADO POR EMAIL A CONTACTO CCC MEDIANTE DERECHO DE PETICION CON ASUNTO PRÓRROGA TRAMITE SOLICITUD REGISTRO ÚNICO DE PROPONENTE INSCRIPCIÓN RADICADO NO. 20230533621POR MEDIO DE LA PRESENTE SOLICITAMOS PRÓRROGA PARA EL TRÁMITE EN EL ASUNTO YA QUE FUE REQUERIDO Y AUN NO SE HA PODIDO SOLVENTAR. LA INSCRIPCIÓN ESTÁ A NOMBRE DE GEOPISCINAS DE COLOMBIA SAS NIT. 900549515-3."/>
    <s v="A"/>
    <s v="LNDELGAD"/>
    <s v=" "/>
    <s v="Principal"/>
    <d v="2023-06-27T00:00:00"/>
    <s v="Origino"/>
    <s v="NRESPONS"/>
    <s v="Registros Pub y Redes Emp"/>
    <s v="Juridica"/>
    <s v="Finalizado"/>
    <s v=" "/>
    <s v="Asignado a"/>
    <s v="SALBAN"/>
    <s v="Registros Pub y Redes Emp"/>
    <s v="Juridica"/>
    <d v="2023-06-27T00:00:00"/>
    <s v="A"/>
    <s v="PROPONENTES"/>
    <n v="91889"/>
    <n v="20230533621"/>
    <m/>
    <m/>
    <m/>
    <m/>
    <m/>
    <s v="Inscrito"/>
    <n v="94531469"/>
    <s v="JULIAN ALBERTO GUERRERO"/>
    <s v="6657513"/>
    <s v="contabilidad@geopools.com"/>
    <s v="E-mail"/>
    <s v="SN"/>
    <s v="3 Peticiones"/>
    <x v="3"/>
    <s v="Registros Publicos y Redes Emp"/>
    <s v="Derecho de peticion"/>
    <s v="."/>
    <s v="."/>
    <s v="SE CONCEDE PRÓRROGA DEL PQR CON RADICADO 2023004306."/>
    <s v="."/>
    <s v="Finalizado"/>
    <s v="SALBAN"/>
    <d v="2023-06-27T00:00:00"/>
    <d v="2023-06-27T00:00:00"/>
    <s v=" "/>
    <s v="N"/>
    <s v=""/>
    <x v="0"/>
    <s v="."/>
    <s v="N"/>
    <d v="2023-06-27T00:00:00"/>
    <d v="2023-06-27T00:00:00"/>
    <n v="1"/>
    <n v="15"/>
    <x v="0"/>
    <n v="15"/>
    <s v="cumple"/>
  </r>
  <r>
    <x v="0"/>
    <n v="2023004310"/>
    <x v="119"/>
    <s v="EN COMUNICACION DEL DIA 27 JUNIO 2023 ENVIADO POR EMAIL A CONTACTO CCC MEDIANTE DERECHO DE PETICION DEL JUZGADO LABORAL DEL CIRCUITO DOSQUEBRADAS RADICADO: 66170-31-05-001-2017-00251-00 EL SR KENNER STIVENS MARÍN EUSSE SOLICITA OFÍCIESE A LA CÁMARA DE COMERCIO DE CALI CON EL FIN DE QUE ENVÍEN COPIA DEL ACTA POR MEDIO DE LA CUAL SE APROBÓ LA REACTIVACIÓN DE LA SOCIEDAD IDENTIFICADA CON EL NIT. 900548996-8, AL IGUAL QUE DEL CERTIFICADO DE EXISTENCIA Y REPRESENTACIÓN LEGAL ACTUALIZADO DE LA MISMA. EMPRESA: SANTAMARIA CONSTRUCCIONES S.A.S. ACTIVA MAT. 853251-16"/>
    <s v="A"/>
    <s v="JCOIME"/>
    <s v=" "/>
    <s v="Principal"/>
    <d v="2023-06-27T00:00:00"/>
    <s v="Origino"/>
    <s v="NRESPONS"/>
    <s v="Registros Pub y Redes Emp"/>
    <s v="Back (Registro)"/>
    <s v="Finalizado"/>
    <s v=" "/>
    <s v="Asignado a"/>
    <s v="XRIVERA"/>
    <s v="Registros Pub y Redes Emp"/>
    <s v="Back (Registro)"/>
    <d v="2023-06-27T00:00:00"/>
    <s v="A"/>
    <s v="MERCANTIL"/>
    <n v="853251"/>
    <m/>
    <m/>
    <m/>
    <m/>
    <m/>
    <m/>
    <s v="Inscrito"/>
    <m/>
    <s v="KENNER STIVENS MARÍN EUSSE"/>
    <s v="3320653"/>
    <s v="jlabctodosq@cendoj.ramajudicial.gov.co"/>
    <s v="E-mail"/>
    <s v=""/>
    <s v="3 Peticiones"/>
    <x v="0"/>
    <s v="Registros Publicos y Redes Emp"/>
    <s v="Derecho de peticion"/>
    <s v="."/>
    <s v="."/>
    <s v="2023-00736 SANTIAGO DE CALI, 28 DE JUNIO DE 2023 SEÑORES JUZGADO LABORAL DEL CIRCUITO ATENCIÓN: KAREN ELIZABETH JURADO PAREDES JUEZ JLABCTODOSQ@CENDOJ.RAMAJUDICIAL.GOV.CO DOSQUEBRADAS RISARALDA CORDIAL SALUDO DAMOS RESPUESTA AL RADICADO: 66170-31-05-001-2017-00251-00 DEL 23 DE JUNIO DE 2023, RECIBIDO EN ESTA ENTIDAD EL 27 DE JUNIO DE 2023, EN EL QUE SOLICITA &quot;ENVÍEN COPIA DEL ACTA POR MEDIO DE LA CUAL SE APROBÓ LA REACTIVACIÓN DE LA SOCIEDAD IDENTIFICADA CON EL NIT. 900548996-8, AL IGUAL QUE DEL CERTIFICADO DE EXISTENCIA Y REPRESENTACIÓN LEGAL ACTUALIZADO DE LA MISM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s v="."/>
    <s v="Finalizado"/>
    <s v="XRIVERA"/>
    <d v="2023-06-28T00:00:00"/>
    <d v="2023-06-28T00:00:00"/>
    <s v="jlabctodosq@cendoj.ramajudicial.gov.co jlabctodosq@cendoj.ramajudicial.gov.co.rpost.biz miércoles 28/06/2023 9:55 a. m."/>
    <s v="N"/>
    <s v=""/>
    <x v="0"/>
    <s v=""/>
    <s v="N"/>
    <d v="2023-06-28T00:00:00"/>
    <d v="2023-06-28T00:00:00"/>
    <n v="2"/>
    <n v="15"/>
    <x v="0"/>
    <n v="15"/>
    <s v="cumple"/>
  </r>
  <r>
    <x v="0"/>
    <n v="2023004313"/>
    <x v="119"/>
    <s v="EL SEÑOR JUAN CARLOS GOMEZ RODRIGUEZ CON CEDULA DE CIUDADANIA NUMERO 1099362635 DE LEBRIJA, FUE CONSULTADO EN EL RUES, DEJANDO COMO EVIDENCIA QUE NO SE ENCUENTRA REGISTRADA EN CAMARA DE COMERCIO DE CALI Y TAMPOCO A NIVEL NACIONAL. POR LO CUAL SE SOLICITA CORDIALMENTE UN CERTIFICADO DE NOFIGURA"/>
    <s v="A"/>
    <s v="LBALLEST"/>
    <s v=" "/>
    <s v="Principal"/>
    <d v="2023-06-27T00:00:00"/>
    <s v="Origino"/>
    <s v="NRESPONS"/>
    <s v="Registros Pub y Redes Emp"/>
    <s v="Back (Registro)"/>
    <s v="Finalizado"/>
    <s v=" "/>
    <s v="Asignado a"/>
    <s v="CMARTINE"/>
    <s v="Registros Pub y Redes Emp"/>
    <s v="Juridica"/>
    <d v="2023-06-27T00:00:00"/>
    <s v="A"/>
    <s v=""/>
    <m/>
    <m/>
    <m/>
    <m/>
    <m/>
    <m/>
    <m/>
    <s v="Sin Identificación"/>
    <n v="1099362635"/>
    <s v="JUAN CARLOS GOMEZ RODRIGUEZ"/>
    <s v=""/>
    <s v="aswhite026@gmail.com"/>
    <s v="Presencial Verbal"/>
    <s v="3135595003"/>
    <s v="3 Peticiones"/>
    <x v="0"/>
    <s v="Registros Publicos y Redes Emp"/>
    <s v="Derecho de peticion"/>
    <s v="."/>
    <s v="."/>
    <s v="CONTESTADO CON CARTA 2023-00751 DEL 4 DE JULIO DE 2023, ASÍ: &quot;MEDIANTE PETICIÓN DEL 27 DE JUNIO DE 2023, SOLICITÓ A ESTA CÁMARA DE COMERCIO UN CERTIFICADO DE NO FIGURA A NOMBRE DE JUAN CARLOS GÓMEZ RODRÍGUEZ, IDENTIFICADO CON LA CÉDULA DE CIUDADANÍA NO. 1099362635.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5"/>
    <n v="15"/>
    <x v="0"/>
    <n v="15"/>
    <s v="cumple"/>
  </r>
  <r>
    <x v="0"/>
    <n v="2023004322"/>
    <x v="120"/>
    <s v="EN COMUNICACION DEL DIA 21 JUNIO 2023 ENVIADO POR EMAIL A CC MONTERIA Y REMITIDO A LA CC CALI EL DIA 26 JUNIO 2023 CON LA RAD 20230630374 POR TRASLADO POR COMPETENCIA LA POLICIA NACIONAL SECCIONAL MONTERIA RAD 202300047 SOLICITA EN EL SENTIDO DE ORDENAR A QUIEN CORRESPONDA VERIFICAR EN SUS BASES DE DATOS Y SUMINISTRAR AL SUSCRITO FUNCIONARIO DE POLICIA JUDICIAL TODA LA INFORMACION QUE APAREZCA A NOMBRE DE LAS SIGUIENTES PERSONAS SANTANA PEREZ NEGRETE CC 34987562 MANUEL PEREZ PADILLA CC 2575381 MARCELIANO BARRERA ARGUEYO CC 15667572 ALBERTO PINEDA PEREZ CC 6867478 ONOFRE PEREZ REYES CC 78292842"/>
    <s v="A"/>
    <s v="LNDELGAD"/>
    <s v=" "/>
    <s v="Principal"/>
    <d v="2023-06-28T00:00:00"/>
    <s v="Origino"/>
    <s v="NRESPONS"/>
    <s v="Registros Pub y Redes Emp"/>
    <s v="Back (Registro)"/>
    <s v="Finalizado"/>
    <s v=" "/>
    <s v="Asignado a"/>
    <s v="XRIVERA"/>
    <s v="Registros Pub y Redes Emp"/>
    <s v="Back (Registro)"/>
    <d v="2023-06-28T00:00:00"/>
    <s v="A"/>
    <s v="NO APLICA"/>
    <m/>
    <m/>
    <m/>
    <m/>
    <m/>
    <m/>
    <m/>
    <s v="Sin Identificación"/>
    <m/>
    <s v="DEIMER SMITH PALENCIA NARVAEZ"/>
    <s v=""/>
    <s v="deimer.palencia4046@correo.policia.gov.co"/>
    <s v="E-mail"/>
    <s v="3225683955"/>
    <s v="3 Peticiones"/>
    <x v="0"/>
    <s v="Registros Publicos y Redes Emp"/>
    <s v="Derecho de peticion"/>
    <s v="."/>
    <s v="."/>
    <s v="2023-00740 SANTIAGO DE CALI, 28 DE JUNIO DE 2023 SEÑORES MINISTERIO DE DEFENSA NACIONAL POLICIA NACIONAL ATENCIÓN: PATRULLERO DEIMER SMITH PALENCIA NARVAEZ INVESTIGADOR CRIMINAL SIJIN MEMOT DEIMER.PALENCIA4046@CORREO.POLICIA.GOV.CO MONTERÍA CORDIAL SALUDO, DAMOS RESPUESTA A SU OFICIO S-2023-/SUBIN-GRUIJ 25.10 DEL 21 DE JUNIO DE 2023, RECIBIDO EN LA CÁMARA DE COMERCIO DE MONTERÍA Y REMITIDO A ESTA ENTIDAD EL 26 DE JUNIO, EN EL QUE SOLICITA: &quot;VERIFICAR EN SUS BASES DE DATOS Y SUMINISTRAR AL SUSCRITO FUNCIONARIO DE POLICÍA JUDICIAL, TODA LA INFORMACIÓN QUE APAREZCA A NOMBRE DE LAS SIGUIENTES PERSONA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
    <s v="."/>
    <s v="Finalizado"/>
    <s v="XRIVERA"/>
    <d v="2023-06-28T00:00:00"/>
    <d v="2023-06-28T00:00:00"/>
    <s v="deimer.palencia4046@correo.policia.gov.co deimer.palencia4046@correo.policia.gov.co.rpost.biz miércoles 28/06/2023 11:56 a. m."/>
    <s v="N"/>
    <s v=""/>
    <x v="0"/>
    <s v=""/>
    <s v="N"/>
    <d v="2023-06-28T00:00:00"/>
    <d v="2023-06-28T00:00:00"/>
    <n v="1"/>
    <n v="15"/>
    <x v="0"/>
    <n v="15"/>
    <s v="cumple"/>
  </r>
  <r>
    <x v="0"/>
    <n v="2023004324"/>
    <x v="120"/>
    <s v="EN COMUNICACION DEL DIA 16 JUNIO 2023 ENVIADO POR EMAIL A CC SANTA MARTA - MAGDALENA Y REMITIDO A LA CC CALI EL DIA 26 JUNIO 2023 CON LA RAD 20230631145 POR TRASLADO POR COMPETENCIA LA POLICIA NACIONAL SECCIONAL SANTA MARTA - MAGDALENA RAD 11-001-60-99144-2020-50149 SOLICITA COPIA DE LOS CERTIFICADOS DE EXISTENCIA Y REPRESENTACION LEGAL ACTAS DE CONSTITUCION ACTAS DE ASAMBLEA DE ACCIONISTAS Y LOS DOCUMENTOS SOPORTE DE LA APERTURA DE LAS SOCIEDADES Y O ESTABLECIMIENTOS DE COMERCIO EN LAS CIUDADES Y DEPARTAMENTOS COMO BOGOTA CUNDINAMARCA MEDELLIN ANTIOQUIA POPAYAN CAUCA BARRANCABERMEJA BUCARAMANGA SANTANDER Y PASTO NARIÑO DE LAS PERSONAS QUE SE RELACIONAN A CONTINUACION 1. JAINIVER RODOLFO RODRIGUEZ PEREZ CC 5136064 2. WILMAN DE JESUS YANES ZUNIGA CC 85449431 3. JAIDER JESUS CANTILLO TOBIAS CC 84450587 4. WILLIAM MIGUEL JULIO ARIAS CC79686651"/>
    <s v="A"/>
    <s v="LNDELGAD"/>
    <s v=" "/>
    <s v="Principal"/>
    <d v="2023-06-28T00:00:00"/>
    <s v="Origino"/>
    <s v="NRESPONS"/>
    <s v="Registros Pub y Redes Emp"/>
    <s v="Back (Registro)"/>
    <s v="Finalizado"/>
    <s v=" "/>
    <s v="Asignado a"/>
    <s v="ECUARTAS"/>
    <s v="Registros Pub y Redes Emp"/>
    <s v="Back (Registro)"/>
    <d v="2023-06-28T00:00:00"/>
    <s v="A"/>
    <s v="NO APLICA"/>
    <m/>
    <m/>
    <m/>
    <m/>
    <m/>
    <m/>
    <m/>
    <s v="Sin Identificación"/>
    <n v="1047448229"/>
    <s v="RAFAEL ENRIQUE ARCE RODRIGUEZ"/>
    <s v="5159750"/>
    <s v="rafael.arce1296@correo.policia.gov.co"/>
    <s v="E-mail"/>
    <s v="3244532523"/>
    <s v="3 Peticiones"/>
    <x v="0"/>
    <s v="Registros Publicos y Redes Emp"/>
    <s v="Derecho de peticion"/>
    <s v="."/>
    <s v="."/>
    <s v=" 2023-00017 SANTIAGO DE CALI, 1 DE JULIO DE 2023 SEÑORES MINISTERIO DE DEFENSA NACIONAL POLICIA NACIONAL ATENCIÓN: PATRULLERO RAFAEL ENRIQUE ARCE RODRIGUEZ INVESTIGADOR CRIMINAL SIJIN RAFAEL.ARCE1296@CORREO.POLICIA.GOV.CO SANTA MARTA DAMOS RESPUESTA AL OFICIO RAD 11-001-60-99144-2020-50149 DEL 16 DE JUNIO DE 2023, RECIBIDO EN LA CÁMARA DE COMERCIO DE BOGOTÁ Y REMITIDO A ESTA ENTIDAD EL 26 DE JUNIO, EN EL QUE SOLICITA: &quot;COPIA DE LOS CERTIFICADOS DE EXISTENCIA Y REPRESENTACIÓN LEGAL, ACTAS DE CONSTITUCIÓN, ACTAS DE ASAMBLEA DE ACCIONISTAS Y LOS DOCUMENTOS SOPORTE DE LA APERTURA DE LAS SOCIEDADES Y/O ESTABLECIMIENTOS DE COMERCIO EN LAS CIUDADES Y DEPARTAMENTOS COMO BOGOTÁ CUNDINAMARCA, MEDELLÍN, ANTIOQUIA, POPAYÁN, CAUCA, BARRANCABERMEJA, BUCARAMANGA, SANTANDER Y PASTO NARIÑO, DE LAS PERSONAS QUE SE RELACIONAN A CONTINUACIÓN: &quot; AL RESPECTO, LE INFORMAMOS QUE LAS CÁMARAS DE COMERCIO DEBEN CEÑIRSE A LO ESTRICTAMENTE CONSAGRADO EN EL ORDENAMIENTO JURÍDICO Y, POR LO TANTO, SOLO PU"/>
    <s v="."/>
    <s v="Finalizado"/>
    <s v="ECUARTAS"/>
    <d v="2023-07-01T00:00:00"/>
    <d v="2023-07-01T00:00:00"/>
    <s v="rafael.arce1296@correo.policia.gov.co.rpost.biz sábado 01/07/2023 12:12 p. m"/>
    <s v="N"/>
    <s v=""/>
    <x v="0"/>
    <s v=""/>
    <s v="N"/>
    <d v="2023-07-01T00:00:00"/>
    <d v="2023-07-01T00:00:00"/>
    <n v="3"/>
    <n v="15"/>
    <x v="0"/>
    <n v="15"/>
    <s v="cumple"/>
  </r>
  <r>
    <x v="0"/>
    <n v="2023004325"/>
    <x v="120"/>
    <s v="EN COMUNICACION DEL DIA 13 JUNIO 2023 ENVIADO POR EMAIL A CC FACATATIVA Y REMITIDO A LA CC CALI EL DIA 26 JUNIO 2023 CON LA RAD 20230634177 POR TRASLADO POR COMPETENCIA LA JUNTA CENTRAL DE CONTADORES RAD 77959.22 SOLICITA CERTIFICADO ESPECIAL DEL HISTORICO DE REVISORES FISCALES DE LA SOCIEDAD OPERLOG COLOMBIA SA NIT 900702986 INVESTIGACION CONTRA EL CONTADOR PUBLICO ANGEL MATEO TELLEZ GALINDO CC 1024589614 Y PORTADOR DE LA TP NO. T298187"/>
    <s v="A"/>
    <s v="LNDELGAD"/>
    <s v=" "/>
    <s v="Principal"/>
    <d v="2023-06-28T00:00:00"/>
    <s v="Origino"/>
    <s v="NRESPONS"/>
    <s v="Registros Pub y Redes Emp"/>
    <s v="Back (Registro)"/>
    <s v="Finalizado"/>
    <s v=" "/>
    <s v="Asignado a"/>
    <s v="ECUARTAS"/>
    <s v="Registros Pub y Redes Emp"/>
    <s v="Back (Registro)"/>
    <d v="2023-06-28T00:00:00"/>
    <s v="A"/>
    <s v="MERCANTIL"/>
    <n v="1068610"/>
    <m/>
    <m/>
    <m/>
    <m/>
    <m/>
    <m/>
    <s v="Nit"/>
    <m/>
    <s v="TATIANA PINILLA VILLALBA"/>
    <s v="6444450"/>
    <s v="secretariaparaasuntosdisciplinarios@jcc.gov.co"/>
    <s v="E-mail"/>
    <s v=""/>
    <s v="3 Peticiones"/>
    <x v="0"/>
    <s v="Registros Publicos y Redes Emp"/>
    <s v="Derecho de peticion"/>
    <s v="."/>
    <s v="."/>
    <s v="2023 - 00282 SANTIAGO DE CALI, 1 DE JULIO DE 2023 SEÑORES JUNTA CENTRAL DE CONTADORES ATENCIÓN: TATIANA PINILLA SECRETARIA PARA ASUNTOS DISCIPLINARIOS SECRETARIAPARAASUNTOSDISCIPLINARIOS@JCC.GOV.CO INFO@JCC.GOV.CO BOGOTÁ D.C CORDIAL SALUDO, DAMOS RESPUESTA AL EXPEDIENTE DISCIPLINARIO N. 2023-188 RADICADO N.º 77959.22 DEL 13 DE JUNIO DE 2023, RECIBIDO EN LA CÁMARA DE COMERCIO DE FACATATIVÁ Y REMITIDO A ESTA ENTIDAD EL 27 DE JUNIO, SOLICITA: &quot;CERTIFICADO ESPECIAL DE HISTÓRICO DE REVISORES FISCALES DE LA SOCIEDAD OPERLOG COLOMBIA SA NIT 900.702.986-4&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
    <s v="."/>
    <s v="Finalizado"/>
    <s v="ECUARTAS"/>
    <d v="2023-07-01T00:00:00"/>
    <d v="2023-07-01T00:00:00"/>
    <s v="secretariaparaasuntosdisciplinarios@jcc.gov.co.rpost.biz; info@jcc.gov.co.rpost.biz sábado 01/07/2023 12:58 p. m."/>
    <s v="N"/>
    <s v=""/>
    <x v="0"/>
    <s v=""/>
    <s v="N"/>
    <d v="2023-07-01T00:00:00"/>
    <d v="2023-07-01T00:00:00"/>
    <n v="3"/>
    <n v="15"/>
    <x v="0"/>
    <n v="15"/>
    <s v="cumple"/>
  </r>
  <r>
    <x v="0"/>
    <n v="2023004335"/>
    <x v="120"/>
    <s v="MEDIANTE PRESENTACIÓN DE DOCUMENTO DEL DIA 26/06/2023 Y DERECHO DE PETICIÓN, SOLICITA DE MANERA CORDIAL UNA PRORROGA CON RESPECTO AL RADICADO 20230599346 QUE CORRESPONDE A LA CONSTITUCIÓN DE LA SOCIEDAD B &amp; G ABOGADOS S.A.S."/>
    <s v="A"/>
    <s v="ANGRAMIR"/>
    <s v=" "/>
    <s v="Principal"/>
    <d v="2023-06-28T00:00:00"/>
    <s v="Origino"/>
    <s v="NRESPONS"/>
    <s v="Registros Pub y Redes Emp"/>
    <s v="Juridica"/>
    <s v="Finalizado"/>
    <s v=" "/>
    <s v="Asignado a"/>
    <s v="LPRADO"/>
    <s v="Registros Pub y Redes Emp"/>
    <s v="Juridica"/>
    <d v="2023-06-28T00:00:00"/>
    <s v="A"/>
    <s v="MERCANTIL"/>
    <m/>
    <n v="20230599346"/>
    <m/>
    <m/>
    <m/>
    <m/>
    <m/>
    <s v="Sin Identificación"/>
    <n v="1130664759"/>
    <s v="ALEJANDRA BAEZA GONZALEZ"/>
    <s v=""/>
    <s v="alejandra.baeza@baezaabogados.com"/>
    <s v="Presencial con Carta"/>
    <s v="3137373699"/>
    <s v="3 Peticiones"/>
    <x v="3"/>
    <s v="Registros Publicos y Redes Emp"/>
    <s v="Derecho de peticion"/>
    <s v="."/>
    <s v="."/>
    <s v="SE PRÓRROGA HASTA EL 23 DE AGOSTO DE 2023."/>
    <s v="."/>
    <s v="Finalizado"/>
    <s v="LPRADO"/>
    <d v="2023-06-28T00:00:00"/>
    <d v="2023-06-28T00:00:00"/>
    <s v=" "/>
    <s v="N"/>
    <s v=""/>
    <x v="0"/>
    <s v="."/>
    <s v="N"/>
    <d v="2023-06-28T00:00:00"/>
    <d v="2023-06-28T00:00:00"/>
    <n v="1"/>
    <n v="15"/>
    <x v="0"/>
    <n v="15"/>
    <s v="cumple"/>
  </r>
  <r>
    <x v="0"/>
    <n v="2023004341"/>
    <x v="120"/>
    <s v="EN COMUNICACION DEL DIA 27 JUNIO 2023 ENVIADO POR EMAIL A CONTACTO CCC LA SRA MARIA EUGENIA ZARAMA DURAN POR ESO REQUIERO LA DIRECCION DE LA EMPRESA ASOCIATIVA DE TRABAJO TRASGET NIT 830503033 - 3"/>
    <s v="A"/>
    <s v="LNDELGAD"/>
    <s v=" "/>
    <s v="Principal"/>
    <d v="2023-06-28T00:00:00"/>
    <s v="Origino"/>
    <s v="NRESPONS"/>
    <s v="Registros Pub y Redes Emp"/>
    <s v="Back (Registro)"/>
    <s v="Finalizado"/>
    <s v=" "/>
    <s v="Asignado a"/>
    <s v="ECUARTAS"/>
    <s v="Registros Pub y Redes Emp"/>
    <s v="Back (Registro)"/>
    <d v="2023-06-28T00:00:00"/>
    <s v="A"/>
    <s v="MERCANTIL"/>
    <n v="648059"/>
    <m/>
    <m/>
    <m/>
    <m/>
    <m/>
    <m/>
    <s v="NumConsecutivo"/>
    <n v="31947102"/>
    <s v="MARIA EUGENIA ZARAMA DURAN"/>
    <s v=""/>
    <s v="maruzarama@gmail.com"/>
    <s v="E-mail"/>
    <s v="3153413364"/>
    <s v="3 Peticiones"/>
    <x v="0"/>
    <s v="Registros Publicos y Redes Emp"/>
    <s v="Derecho de peticion"/>
    <s v="."/>
    <s v="."/>
    <s v="2023-00758 SANTIAGO DE CALI, 5 DE JULIO DE 2023 SEÑORA MARIA EUGENIA ZARAMA DURAN MARUZARAMA@GMAIL.COM LA CIUDAD CORDIAL SALUDO, MEDIANTE ESCRITO DEL 27 DE JUNIO DE 2023, RECIBIDO EN ESTA ENTIDAD EL 28 DE JUNIO, SOLICITÓ: &quot;ME ENCUENTRO EN EL PAIS DE ALEMANIA ME HA LLEGADO UN CORREO DEUNA SOCIEDAD EN LA QUE SUPUESTAMENTE FIGURO COMO CONTADORA; Y DE LO QUERECUERDO NO HE TRABAJADO EMPESA ASOCIATIVA TRABAJO TRAGET 830503033NECESITO SABER EN QUE DIRECCION QUEDA ESA EMPRESA EN CALI: PORQUE ME ESTANREQUIRIENDO COMO CONADORA QUE PRESENTE EL RUB Y SOY PENSIONADA NIRECUERDO HABER TRABAJADO EN UNA EMPRESA DE ESE NOMBRE POR ESO REQUIEROLA DIRECCION Y ESO ESTA EN EL CERTIFICADO DE CAMARA O EN ALGUNAINFORMACION DE LA CARAMA ME PODRIA AYUDAR O SINO TENDRE UNA SANSION CONLA DIAN&quot;. AL RESPECTO, LE INFORMAMOS QUE LAS CÁMARAS DE COMERCIO DEBEN CEÑIRSE A LO ESTRICTAMENTE CONSAGRADO EN EL ORDENAMIENTO JURÍDICO Y, POR LO TANTO, SOLO PUEDEN HACER LO QUE LA LEY LAS FACULTA, DE TAL MANERA QUE EL ART"/>
    <s v="."/>
    <s v="Finalizado"/>
    <s v="ECUARTAS"/>
    <d v="2023-07-05T00:00:00"/>
    <d v="2023-07-05T00:00:00"/>
    <s v="maruzarama@gmail.com.rpost.biz miércoles 05/07/2023 9:25 a. m"/>
    <s v="N"/>
    <s v=""/>
    <x v="0"/>
    <s v="Interés general y particular"/>
    <s v="N"/>
    <d v="2023-07-05T00:00:00"/>
    <d v="2023-07-05T00:00:00"/>
    <n v="5"/>
    <n v="15"/>
    <x v="0"/>
    <n v="15"/>
    <s v="cumple"/>
  </r>
  <r>
    <x v="0"/>
    <n v="2023004346"/>
    <x v="120"/>
    <s v="EN COMUNICACION POR OFICIO DEL DIA 31/05/2023 CON RAD 202341610500068381 ENVIADO POR EMAIL EL DIA 28/06/2023, LA ENTIDAD ALCALDIA DE SANTIAGO DE CALI, SOLICITAN: COPIA DE LA MATRICULA MERCANTIL Y MATRIUCULA PERSONA NATURAL DE ESTABLECIMIENTO DE COMERCIO DENOMINADO BOILED BAR DE MAT. 1025913 UBICADO CLLE 72 A2 3BN 05 BARRIO FLORALIA, POR LO ANTERIOR SE REQUIERE PARA EMITIR PRONUNCIAMIENTO DE FONDO DENTRO DE LA ACTUACION QUE CURSA EN ESE DESPACHO."/>
    <s v="A"/>
    <s v="FTRUJILL"/>
    <s v=" "/>
    <s v="Obrero"/>
    <d v="2023-06-28T00:00:00"/>
    <s v="Origino"/>
    <s v="NRESPONS"/>
    <s v="Registros Pub y Redes Emp"/>
    <s v="Back (Registro)"/>
    <s v="Finalizado"/>
    <s v=" "/>
    <s v="Asignado a"/>
    <s v="ECUARTAS"/>
    <s v="Registros Pub y Redes Emp"/>
    <s v="Back (Registro)"/>
    <d v="2023-06-28T00:00:00"/>
    <s v="A"/>
    <s v="MERCANTIL"/>
    <n v="1025913"/>
    <m/>
    <m/>
    <m/>
    <m/>
    <m/>
    <m/>
    <s v="Inscrito"/>
    <m/>
    <s v="INSPECTOR CARLOS ARTURO CALVIJO AGUILAR"/>
    <s v=""/>
    <s v=""/>
    <s v="E-mail"/>
    <s v="4480440"/>
    <s v="3 Peticiones"/>
    <x v="0"/>
    <s v="Registros Publicos y Redes Emp"/>
    <s v="Derecho de peticion"/>
    <s v="."/>
    <s v="."/>
    <s v="2023 - 00282 SANTIAGO DE CALI, 5 DE JULIO DE 2023 SEÑORES ALCALDÍA DE SANTIAGO DE CALI SECRETARÍA DE SEGURIDAD Y JUSTICIA ATENCIÓN: CARLOS ARTURO CLAVIJO AGUILAR INSPECTOR SEXTO DE POLICÍA URBANO CRA. 8 A NO. 70 A - 16 PISO 2 CALI 6 - INSPECCIÓN GUADUALES LA CIUDAD CORDIAL SALUDO, DAMOS RESPUESTA AL RADICADO 202341610500068381 DEL 31 DE MAYO DE 2023, RECIBIDO EN LA CÁMARA DE COMERCIO EL 28 DE JUNIO, SOLICITA: &quot;COPIA DE LA MATRICULA MERCANTIL Y MATRICULA PERSONA NATURAL DEL ESTABLECIMIENTO DE COMERCIO DENOMINADO: BOILED BAR UBICADO EN LA CALLE 72 A 2 NO. 3 B N - 05 DEL BARRIO FLORALIA.&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3-07-05T00:00:00"/>
    <d v="2023-07-05T00:00:00"/>
    <s v="contactenos@cali.gov.co.rpost.biz miércoles 05/07/2023 3:30 p. m"/>
    <s v="N"/>
    <s v=""/>
    <x v="0"/>
    <s v=""/>
    <s v="N"/>
    <d v="2023-07-05T00:00:00"/>
    <d v="2023-07-05T00:00:00"/>
    <n v="5"/>
    <n v="15"/>
    <x v="0"/>
    <n v="15"/>
    <s v="cumple"/>
  </r>
  <r>
    <x v="0"/>
    <n v="2023004347"/>
    <x v="120"/>
    <s v="EN COMUNICACION DEL DIA 28062023 CON EMAIL ENVIADO A CONTACTO CCC MEDIANMTE DERECHO DE PETICION DEL MINISTERIO DE DEFENSA NACIONAL POLICÍA NACIONAL COORDINACION POLICIA FISCAL Y ADUANERA GRUPO NIVEL CENTRAL POLFA OFICIO GS-2023-007988-POLFA EL SR. CARLOS ARTURO ARDILA HOYOS CC 1087989842 RESPETUOSAMENTE ME PERMITO SOLICITAR A SU ENTIDAD SE APORTE LA SIGUIENTE INFORMACIÓN Y DOCUMENTACIÓN: 1. REALIZAR CONSULTA EN SUS BASES A FIN DE DETERMINAR SI EN SU ENTIDAD APARECEN REGISTROS A NOMBRE DEL CIUDADANO JULIAN ANDRÉS VARGAS CAICEDO C.C. 76.042.492, RELACIONÁNDOLO COMO COMERCIANTE CON ESTABLECIMIENTOS DE COMERCIO O EN SOCIEDADES. 2. EN CASO DE QUE LA BÚSQUEDA ANTERIOR ARROJE UN RESULTADO POSITIVO, ALLEGAR REGISTROS EN LOS QUE EL CIUDADANO APAREZCA CON LOS CORRESPONDIENTES CERTIFICADOS Y SI SE TRATA DE SOCIEDADES APORTAR EL CERTIFICADO O EXPEDIENTE HISTÓRICO DE EXISTENCIA Y REPRESENTACIÓN LEGAL, REVISORÍA FISCAL, CONTADORES, MIEMBROS DE JUNTA DIRECTIVA, SOCIOS, DOMICILIOS, TRANSFORMACIONES Y VIGENCIA DE LA SOCIEDAD."/>
    <s v="A"/>
    <s v="JCOIME"/>
    <s v=" "/>
    <s v="Principal"/>
    <d v="2023-06-28T00:00:00"/>
    <s v="Origino"/>
    <s v="NRESPONS"/>
    <s v="Registros Pub y Redes Emp"/>
    <s v="Back (Registro)"/>
    <s v="Finalizado"/>
    <s v=" "/>
    <s v="Asignado a"/>
    <s v="ECUARTAS"/>
    <s v="Registros Pub y Redes Emp"/>
    <s v="Back (Registro)"/>
    <d v="2023-06-28T00:00:00"/>
    <s v="A"/>
    <s v="MERCANTIL"/>
    <n v="998148"/>
    <m/>
    <m/>
    <m/>
    <m/>
    <m/>
    <m/>
    <s v="Inscrito"/>
    <n v="1087989842"/>
    <s v="CARLOS ARTURO ARDILA HOYOS"/>
    <s v="5803380"/>
    <s v="ofite.gepol@policia.gov.co"/>
    <s v="E-mail"/>
    <s v=""/>
    <s v="3 Peticiones"/>
    <x v="0"/>
    <s v="Registros Publicos y Redes Emp"/>
    <s v="Derecho de peticion"/>
    <s v="."/>
    <s v="."/>
    <s v="2023-00017 SANTIAGO DE CALI, 5 DE JULIO DE 2023 SEÑORES MINISTERIO DE DEFENSA NACIONAL POLICIA NACIONAL ATENCIÓN: INTENDENTE CARLOS ARTURO ARDILA HOYOS INVESTIGADOR CRIMINAL ARTURO.ARDILA3771@CORREO.POLICIA.GOV.CO MEDELLÍN DAMOS RESPUESTA AL OFICIO POLFA-POLFA - 29.54 DEL 28 DE JUNIO DE 2023, RECIBIDO EN ESTA ENTIDAD EL MISMO DÍA, EN EL QUE SOLICITA: &quot;1. REALIZAR CONSULTA EN SUS BASES A FIN DE DETERMINAR SI EN SU ENTIDAD APARECEN REGISTROS A NOMBRE DEL CIUDADANO JULIAN ANDRÉS VARGAS CAICEDO C.C. 76.042.492, RELACIONÁNDOLO COMO COMERCIANTE CON ESTABLECIMIENTOS DE COMERCIO O EN SOCIEDADES. 2. EN CASO DE QUE LA BÚSQUEDA ANTERIOR ARROJE UN RESULTADO POSITIVO, ALLEGAR REGISTROS EN LOS QUE EL CIUDADANO APAREZCA CON LOS CORRESPONDIENTES CERTIFICADOS Y SI SE TRATA DE SOCIEDAD ES APORTAR EL CERTIFICADO O EXPEDIENTE HISTÓRICO DE EXISTENCIA Y REPRESENTACIÓN LEGAL, REVISORÍA FISCAL, CONTADORES, MIEMBROS DE JUNTA DIRECTIVA, SOCIOS, DOMICILIOS, TRANSFORMACIONES Y VIGENCIA DE LA SOCIEDAD.&quot; "/>
    <s v="."/>
    <s v="Finalizado"/>
    <s v="ECUARTAS"/>
    <d v="2023-07-05T00:00:00"/>
    <d v="2023-07-05T00:00:00"/>
    <s v="arturo.ardila3771@correo.policia.gov.co.rpost.biz miércoles 05/07/2023 4:28 p. m"/>
    <s v="N"/>
    <s v=""/>
    <x v="0"/>
    <s v=""/>
    <s v="N"/>
    <d v="2023-07-05T00:00:00"/>
    <d v="2023-07-05T00:00:00"/>
    <n v="5"/>
    <n v="15"/>
    <x v="0"/>
    <n v="15"/>
    <s v="cumple"/>
  </r>
  <r>
    <x v="0"/>
    <n v="2023004350"/>
    <x v="120"/>
    <s v="EN COMUNICACION DEL DIA 28 JUNIO 2023 ENVIADO POR EMAIL A CONTACTO CCC MEDIANTE DERECHO DE PETICION LA SRA FRANCIA ELENA OSPINA CC 31903763 SOLICITA INFORMACION SOBRE LA 1. FUNDACION COLOMBIA ES UN ARTE NIT 900630324 EL NOMBRE DEL REPRESENTANTE LEGAL Y TELEFONO 2. LA FUNDACION PARA EL DESARROLLO SOCIAL Y LA EDUCACION DE LA REGION FUNDESCER NIT 900593596 NECESITO SABER EL NOMBRE DEL REPRESENTANTE LEGAL Y TELEFONOS 3. COMO REALIZAR LA CANCELACION DE MI NOMBRE COMO REVISOR FISCAL PRINCIPAL EN DICHAS FUNDACIONES."/>
    <s v="A"/>
    <s v="LNDELGAD"/>
    <s v=" "/>
    <s v="Principal"/>
    <d v="2023-06-28T00:00:00"/>
    <s v="Origino"/>
    <s v="NRESPONS"/>
    <s v="Registros Pub y Redes Emp"/>
    <s v="Back (Registro)"/>
    <s v="Finalizado"/>
    <s v=" "/>
    <s v="Asignado a"/>
    <s v="ECUARTAS"/>
    <s v="Registros Pub y Redes Emp"/>
    <s v="Back (Registro)"/>
    <d v="2023-06-28T00:00:00"/>
    <s v="A"/>
    <s v="ESAL"/>
    <n v="907378"/>
    <m/>
    <m/>
    <m/>
    <m/>
    <m/>
    <m/>
    <s v="Nit"/>
    <n v="31903763"/>
    <s v="FRANCIA ELENA OSPINA"/>
    <s v="SN"/>
    <s v="francy0524@hotmail.com"/>
    <s v="E-mail"/>
    <s v="3157779276"/>
    <s v="3 Peticiones"/>
    <x v="0"/>
    <s v="Registros Publicos y Redes Emp"/>
    <s v="Derecho de peticion"/>
    <s v="."/>
    <s v="."/>
    <s v="2023-00745 SANTIAGO DE CALI, 7 DE JULIO DE 2023 SEÑORA FRANCIA ELENA OSPINA FRANCY0524@HOTMAIL.COM LA CIUDAD CORDIAL SALUDO, MEDIANTE ESCRITO DEL 28 DE JUNIO DE 2023, RECIBIDO EN ESTA ENTIDAD EL MISMO DÍA, SOLICITÓ: &quot;INFORMACIÓN SOBRE LA FUNDACION COLOMBIA ES UN ARTE NIT 900630324 EL NOMBRE DEL REPRESENTANTE LEGAL Y TELÉFONO PORQUE ME TIENEN VINCULADA COMO REVISOR FISCAL PRINCIPAL Y NO TENÍA CONOCIMIENTO DE ELLO. NECESITO SABER CÓMO SE HIZO EL REGISTRO DE MI NOMBRE. IGUAL SUCEDE CON LA FUNDACION PARA EL DESARROLLO SOCIAL Y LA EDUCACION DE LA REGION FUNDESCER NIT 900593596 NO TENÍA CONOCIMIENTO SOBRE MI NOMBRAMIENTO Y REGISTRO COMO REVISOR FISCAL TAMBIÉN NECESITO SABER EL NOMBRE DEL REPRESENTANTE LEGAL Y TELÉFONOS DONDE ME PUEDA COMUNICAR Y QUE USTEDES INFORMEN COMO REALIZAR LA CANCELACIÓN DE MI NOMBRE COMO REVISOR FISCAL PRINCIPAL EN DICHAS FUNDACIONES&quot;. AL RESPECTO, LE INFORMAMOS QUE LAS CÁMARAS DE COMERCIO DEBEN CEÑIRSE A LO ESTRICTAMENTE CONSAGRADO EN EL ORDENAMIENTO JUR"/>
    <s v="."/>
    <s v="Finalizado"/>
    <s v="ECUARTAS"/>
    <d v="2023-07-07T00:00:00"/>
    <d v="2023-07-08T00:00:00"/>
    <s v="francy0524@hotmail.com.rpost.biz sábado 08/07/2023 9:38 a. m"/>
    <s v="N"/>
    <s v=""/>
    <x v="0"/>
    <s v=""/>
    <s v="N"/>
    <d v="2023-07-08T00:00:00"/>
    <d v="2023-07-08T00:00:00"/>
    <n v="7"/>
    <n v="15"/>
    <x v="0"/>
    <n v="15"/>
    <s v="cumple"/>
  </r>
  <r>
    <x v="0"/>
    <n v="2023004352"/>
    <x v="120"/>
    <s v="EN COMUNICACION DEL DIA 21 JUNIO 2023 ENVIADO A LA CC HONDA GUADIAS Y NORTE DEL TOLIMA Y REMITIDO A LA CC CALI EL DIA 28 JUNIO 2023 CON LA RAD 20230635302 POR TRASLADO POR COMPETENCIA DE LA FISCALIA GENERAL DE LA NACION SECCIONAL BOGOTA D.C NUNC 110016000101201800271 SOLICITA SU AMABLE ATENCION EN EL SENTIDO DE ALLEGAR LA SIGUIENTE INFORMACION INFORMACION DE INSCRIPCION DE EMPRESAS Y PERSONAS NATURALES CERTIFICADOS DE EXISTENCIA Y REPRESENTACION LEGAL DE SOCIEDADES ACTAS REGISTRO MERCANTIL Y CARPETAS COMERCIALES DE LOS SEÑORES JUAN CARLOS GOMEZ RUBIO CC 12262241 Y JOSE SANTOS ZARTA ANDRADE CC 19435169 CORRESPONDIENTE A LOS AÑOS 2010 A 2014"/>
    <s v="A"/>
    <s v="LNDELGAD"/>
    <s v=" "/>
    <s v="Principal"/>
    <d v="2023-06-28T00:00:00"/>
    <s v="Origino"/>
    <s v="NRESPONS"/>
    <s v="Registros Pub y Redes Emp"/>
    <s v="Back (Registro)"/>
    <s v="Finalizado"/>
    <s v=" "/>
    <s v="Asignado a"/>
    <s v="ECUARTAS"/>
    <s v="Registros Pub y Redes Emp"/>
    <s v="Back (Registro)"/>
    <d v="2023-06-28T00:00:00"/>
    <s v="A"/>
    <s v="NO APLICA"/>
    <m/>
    <m/>
    <m/>
    <m/>
    <m/>
    <m/>
    <m/>
    <s v="Sin Identificación"/>
    <n v="72236940"/>
    <s v="IVAN BUSTAMANTE FERREIRA"/>
    <s v=""/>
    <s v="ivan.bustamante@fiscalia.gov.co"/>
    <s v="E-mail"/>
    <s v="3164813258"/>
    <s v="3 Peticiones"/>
    <x v="0"/>
    <s v="Registros Publicos y Redes Emp"/>
    <s v="Derecho de peticion"/>
    <s v="."/>
    <s v="."/>
    <s v="2023-00686 SANTIAGO DE CALI, 4 DE JULIO DE 2022 SEÑORES FISCALIA GENERAL DE LA NACION ATENCIÓN: IVAN BUSTAMANTE FERREIRA POLICÍA JUDICIAL CTI IVAN.BUSTAMANTE@FISCALIA.GOV.CO BOGOTÁ D.C CORDIAL SALUDO DAMOS RESPUESTA A SU OFICIO NUNC 110016000101201800271-OT 1090 BSBD DEL 21 DE JUNIO DE 2023, RECIBIDO EN LA CÁMARA DE COMERCIO DE HONDA, GUADUAS Y NORTE DEL TOLIMA Y REMITIDO A ESTA ENTIDAD EL 28 DE JUNIO, EN EL CUAL SOLICITA: &quot;INFORMACIÓN DE INSCRIPCIÓN DE EMPRESAS Y PERSONAS NATURALES, CERTIFICADOS DE EXISTENCIA Y REPRESENTACIÓN LEGAL DE SOCIEDADES, ACTAS, REGISTRO MERCANTIL Y CARPETA COMERCIAL, DE LOS SEÑORES: JUAN CARLOS GOMEZ RUBIO, IDENTIFICADO CON LA CÉDULA DE CIUDADANÍA NO. 12.262.241 Y JOSE SANTOS ZARTA ANDRADE, IDENTIFICADO CON LA CÉDULA DE CIUDADANÍA NO. 19.435.169, CORRESPONDIENTE A LOS AÑOS 2010 A 2014 &quot; AL RESPECTO, LE INFORMAMOS QUE LAS CÁMARAS DE COMERCIO DEBEN CEÑIRSE A LO ESTRICTAMENTE CONSAGRADO EN EL ORDENAMIENTO JURÍDICO Y, POR LO TANTO, SOLO PUEDEN HACER L"/>
    <s v="."/>
    <s v="Finalizado"/>
    <s v="ECUARTAS"/>
    <d v="2023-07-04T00:00:00"/>
    <d v="2023-07-04T00:00:00"/>
    <s v="ivan.bustamante@fiscalia.gov.co.rpost.biz martes 04/07/2023 7:54 a. m."/>
    <s v="N"/>
    <s v=""/>
    <x v="0"/>
    <s v=""/>
    <s v="N"/>
    <d v="2023-07-04T00:00:00"/>
    <d v="2023-07-04T00:00:00"/>
    <n v="4"/>
    <n v="15"/>
    <x v="0"/>
    <n v="15"/>
    <s v="cumple"/>
  </r>
  <r>
    <x v="0"/>
    <n v="2023004353"/>
    <x v="120"/>
    <s v="EN COMUNICACION DEL DIA 05 JUNIO 2023 ENVIADO A LA CC BOGOTA D.C Y REMITIDO A LA CC CALI EL DIA 28 JUNIO 2023 CON LA RAD 20230637642 POR TRASLADO POR COMPETENCIA DE LA FISCALIA GENERAL DE LA NACION SECCIONAL BOGOTA D.C RAD 20235860016161 SOLICITA SI LAS SIGUIENTES PERSONAS NATURALES POSEEN EMPRESAS Y O ESTABLECIMIENTOS DE COMERCIO EN CASO POSITIVO ALLEGAR COPIA INTEGRA DE LAS RESPECTIVAS CARPETAS MERCANTILES A. JAIRO ANDRES BECERRA GALLO CC 1015397544 B. VALENTINA VASQUEZ PIEDRAHITA CC 1115070306 ....LISTADO H. ABUNDANTIA BUSINESS CENTER SAS NIT 900283105"/>
    <s v="A"/>
    <s v="LNDELGAD"/>
    <s v=" "/>
    <s v="Principal"/>
    <d v="2023-06-28T00:00:00"/>
    <s v="Origino"/>
    <s v="NRESPONS"/>
    <s v="Registros Pub y Redes Emp"/>
    <s v="Back (Registro)"/>
    <s v="Finalizado"/>
    <s v=" "/>
    <s v="Asignado a"/>
    <s v="ECUARTAS"/>
    <s v="Registros Pub y Redes Emp"/>
    <s v="Back (Registro)"/>
    <d v="2023-06-28T00:00:00"/>
    <s v="A"/>
    <s v="NO APLICA"/>
    <m/>
    <m/>
    <m/>
    <m/>
    <m/>
    <m/>
    <m/>
    <s v="Sin Identificación"/>
    <n v="28688411"/>
    <s v="NAYIBE SANCHEZ MORENO"/>
    <s v="5461414"/>
    <s v="nsanchez@fiscalia.gov.co"/>
    <s v="E-mail"/>
    <s v="3185322926"/>
    <s v="3 Peticiones"/>
    <x v="0"/>
    <s v="Registros Publicos y Redes Emp"/>
    <s v="Derecho de peticion"/>
    <s v="."/>
    <s v="."/>
    <s v="2023-00686 SANTIAGO DE CALI, 4 DE JULIO DE 2022 SEÑORES FISCALIA GENERAL DE LA NACION ATENCIÓN: NAYIBE SÁNCHEZ MORENO TÉCNICO INVESTIGADOR NSANCHEZ@FISCALIA.GOV.CO BOGOTÁ D.C CORDIAL SALUDO DAMOS RESPUESTA A SU OFICIO OT 9890 NC 110016000050201801038, RECIBIDO EN LA CÁMARA DE COMERCIO DE BOGOTÁ Y REMITIDO A ESTA ENTIDAD EL 28 DE JUNIO, EN EL CUAL SOLICITA: &quot;ESTABLECER SI LAS SIGUIENTES PERSONAS NATURALES POSEEN EMPRESAS Y/O ESTABLECIMIENTOS DE COMERCIO, EN CASO POSITIVO ALLEGAR COPIA INTEGRA DE LAS RESPECTIVAS CARPETAS MERCANTILES: &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
    <s v="."/>
    <s v="Finalizado"/>
    <s v="ECUARTAS"/>
    <d v="2023-07-04T00:00:00"/>
    <d v="2023-07-04T00:00:00"/>
    <s v="nsanchez@fiscalia.gov.co.rpost.biz martes 04/07/2023 8:25 a. m"/>
    <s v="N"/>
    <s v=""/>
    <x v="0"/>
    <s v=""/>
    <s v="N"/>
    <d v="2023-07-04T00:00:00"/>
    <d v="2023-07-04T00:00:00"/>
    <n v="4"/>
    <n v="15"/>
    <x v="0"/>
    <n v="15"/>
    <s v="cumple"/>
  </r>
  <r>
    <x v="0"/>
    <n v="2023004356"/>
    <x v="121"/>
    <s v="EN COMUNICACION DEL DIA 22/06/2023 DOCUMENTO PRIVADO REMITIDO POR EL INSTITUTO NACIONAL PENITENCIARIO Y CARCELARIO INPEC COJAM JAMUNDI CON RADICADOO 4309-1 Y ENVIADO POR EMAIL DESDE EL CORREO DE APPSCCC@CCC.ORG.CO , EL SEÑOR (A) LUIS FERNANDO CAICEDO QUIGUANAS CON CC 1130604147, SOLICITA: INFORMACION SI EN LA BASE DE DATOS DE LA CCC APARECE A SU NOMBRE Y/O # DE CÉDULA, RELACION CON ALGUNA MATRICULA MERCANTIL O COMO PROPIETARIO DE ALGUN ESTABLECIMIENTO DE COMERCIO, O EN SU DEFECTO UN NO FIGURA, ESTO PARA PODER PRESENTARLO ANTE EL JUZGADO 7 DE EJECUCION DE PENAS CIVIL DE CALI. LUIS FERNANDO CAICEDO QUIGUANAS CC 1130604147 TD 0599 BLOQUE 3 PATIO 13 SIN MAS DATOS PARA NOTIFICAR."/>
    <s v="A"/>
    <s v="FTRUJILL"/>
    <s v=" "/>
    <s v="Obrero"/>
    <d v="2023-06-29T00:00:00"/>
    <s v="Origino"/>
    <s v="NRESPONS"/>
    <s v="Registros Pub y Redes Emp"/>
    <s v="Back (Registro)"/>
    <s v="Finalizado"/>
    <s v=" "/>
    <s v="Asignado a"/>
    <s v="CMARTINE"/>
    <s v="Registros Pub y Redes Emp"/>
    <s v="Juridica"/>
    <d v="2023-06-29T00:00:00"/>
    <s v="A"/>
    <s v="NO APLICA"/>
    <m/>
    <m/>
    <m/>
    <m/>
    <m/>
    <m/>
    <m/>
    <s v="Sin Identificación"/>
    <m/>
    <s v="INST. NAC. PENITENC. Y CARC. INPEC COJAM JAMUNDI"/>
    <s v=""/>
    <s v=""/>
    <s v="E-mail"/>
    <s v="SN"/>
    <s v="3 Peticiones"/>
    <x v="0"/>
    <s v="Registros Publicos y Redes Emp"/>
    <s v="Derecho de peticion"/>
    <s v="."/>
    <s v="."/>
    <s v="CONTESTADO CON CARTA 2023-00755 DEL 4 DE JULIO DE 2023, ASÍ: &quot;MEDIANTE ESCRITO RECIBIDO EN ESTA CÁMARA DE COMERCIO EL 28 DE JUNIO DE 2023, SOLICITÓ INFORMACIÓN &quot;SI EN BASE DE DATOS APARECE MI NOMBRE Y NÚMERO DE CÉDULA RELACIONADO CON ALGUNA MATRÍCULA MERCANTIL O COMO PROPIETARIO DE ALGÚN ESTABLECIMIENTO COMERCIAL, ETC.&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3"/>
    <n v="15"/>
    <x v="0"/>
    <n v="15"/>
    <s v="cumple"/>
  </r>
  <r>
    <x v="0"/>
    <n v="2023004357"/>
    <x v="121"/>
    <s v="EN COMUNICACION DEL DIA 28 JUNIO 2023 ENVIADO POR EMAIL A CONTACTO CCC MEDIANTE DERECHO DE PETICION LA EMPRESA ROCAFORTE CONSTRUCCIONES SAS NIT 900630353 SOLICITA AMABLEMENTE INFORMACION DE CONTACTO DE LAS EMPRESAS UBICADAS EN ACOPI YUMBO."/>
    <s v="A"/>
    <s v="LNDELGAD"/>
    <s v=" "/>
    <s v="Principal"/>
    <d v="2023-06-29T00:00:00"/>
    <s v="Origino"/>
    <s v="NRESPONS"/>
    <s v="Registros Pub y Redes Emp"/>
    <s v="Back (Registro)"/>
    <s v="Finalizado"/>
    <s v=" "/>
    <s v="Asignado a"/>
    <s v="ECUARTAS"/>
    <s v="Registros Pub y Redes Emp"/>
    <s v="Back (Registro)"/>
    <d v="2023-06-29T00:00:00"/>
    <s v="A"/>
    <s v="MERCANTIL"/>
    <n v="907805"/>
    <m/>
    <m/>
    <m/>
    <m/>
    <m/>
    <m/>
    <s v="Nit"/>
    <n v="900630353"/>
    <s v="ROCAFORTE CONSTRUCCIONES SAS"/>
    <s v=""/>
    <s v="rocaforte.construcciones@gmail.com"/>
    <s v="E-mail"/>
    <s v="3177426608"/>
    <s v="3 Peticiones"/>
    <x v="0"/>
    <s v="Registros Publicos y Redes Emp"/>
    <s v="Derecho de peticion"/>
    <s v="."/>
    <s v="."/>
    <s v="2023-00679 SANTIAGO DE CALI, 6 DE JULIO DE 2023 ROCAFORTE CONSTRUCCIONES ROCAFORTE.CONSTRUCCIONES@GMAIL.COM LA CIUDAD CORDIAL SALUDO, DAMOS RESPUESTA A SU PETICIÓN DEL 28 DE JUNIO DE 2023, RECIBIDO EN ESTA ENTIDAD EL 29 DE JUNIO, EN EL QUE SOLICITA: ¿INFORMACIÓN DE CONTACTO DE LAS EMPRESAS UBICADAS EN ACOPI YUMBO. AGRADEZCO SU ATENCIÓN,¿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E TIENE PARA DISPONER QUE UN DETERMINADO SERVICIO O FUNCIÓN PÚBLICA SEA PRESTADO POR UN PARTICULAR BAJO LAS NORMAS QUE PARA EL EFECTO DISPONGA. AHORA BIEN, ES IMPORTANTE RECORDAR QUE LA INFORMACIÓN DISPONIBLE EN CÁMARA DE COMERCIO DE CALI CORRESPONDE A "/>
    <s v="."/>
    <s v="Finalizado"/>
    <s v="ECUARTAS"/>
    <d v="2023-07-07T00:00:00"/>
    <d v="2023-07-07T00:00:00"/>
    <s v="'rocaforte.construcciones@gmail.com.rpost.biz' jueves 06/07/2023 7:59 a. m"/>
    <s v="N"/>
    <s v=""/>
    <x v="0"/>
    <s v="Interés general y particular"/>
    <s v="N"/>
    <d v="2023-07-07T00:00:00"/>
    <d v="2023-07-07T00:00:00"/>
    <n v="6"/>
    <n v="15"/>
    <x v="0"/>
    <n v="15"/>
    <s v="cumple"/>
  </r>
  <r>
    <x v="0"/>
    <n v="2023004359"/>
    <x v="121"/>
    <s v="EN COMUNICACION DEL DIA JUNIO/2023 DOCUMENTO PRIVADO REMITIDO POR EL INSTITUTO NACIONAL PENITENCIARIO Y CARCELARIO INPEC CON RADICADOO 4311-1 Y ENVIADO POR EMAIL DESDE EL CORREO DE APPSCCC@CCC.ORG.CO , EL SEÑOR (A) LUIS GONZALEZ MUÑOZ CON C.C 78765613, SOLICITA: INFORMACION SI EN LA BASE DE DATOS DE LA CCC APARECE A SU NOMBRE Y/O # DE CÉDULA, RELACION CON ALGUNA MATRICULA MERCANTIL O COMO PROPIETARIO DE ALGUN ESTABLECIMIENTO DE COMERCIO, O EN SU DEFECTO UN NO FIGURA, ESTO PARA PODER PRESENTARLO ANTE EL JUZGADO DE EJECUCION DE PENAS CIVIL DE CALI. SIN MAS DATOS PARA NOTIFICAR. LUIS GONZALEZ MUÑOZ C.C 78765613 TD 1540 NUC 406576 PATIO 11-B BLOQUE B (INPEC)JAMUNDI"/>
    <s v="A"/>
    <s v="FTRUJILL"/>
    <s v=" "/>
    <s v="Obrero"/>
    <d v="2023-06-29T00:00:00"/>
    <s v="Origino"/>
    <s v="."/>
    <s v="."/>
    <s v="."/>
    <s v="Activo"/>
    <s v=" "/>
    <s v="Asignado a"/>
    <s v="CMARTINE"/>
    <s v="Registros Pub y Redes Emp"/>
    <s v="Juridica"/>
    <d v="2023-06-29T00:00:00"/>
    <s v="A"/>
    <s v="NO APLICA"/>
    <m/>
    <m/>
    <m/>
    <m/>
    <m/>
    <m/>
    <m/>
    <s v="Sin Identificación"/>
    <m/>
    <s v="NSTITUTO NACIONAL PENITENCIARIO Y CARCELARIO INPEC"/>
    <s v=""/>
    <s v=""/>
    <s v="E-mail"/>
    <s v="SN"/>
    <s v="3 Peticiones"/>
    <x v="0"/>
    <s v="Registros Publicos y Redes Emp"/>
    <s v="Derecho de peticion"/>
    <s v=""/>
    <s v=""/>
    <s v=""/>
    <s v=""/>
    <s v="Activo"/>
    <s v=""/>
    <m/>
    <m/>
    <s v=""/>
    <s v=""/>
    <s v=""/>
    <x v="0"/>
    <s v=""/>
    <s v=""/>
    <d v="2023-07-13T00:00:00"/>
    <d v="2023-07-14T00:00:00"/>
    <n v="10"/>
    <n v="15"/>
    <x v="0"/>
    <n v="15"/>
    <s v="cumple"/>
  </r>
  <r>
    <x v="0"/>
    <n v="2023004361"/>
    <x v="121"/>
    <s v="EN COMUNICACION DEL DIA 06 JUNIO/2023 DOCUMENTO PRIVADO REMITIDO POR EL INSTITUTO NACIONAL PENITENCIARIO Y CARCELARIO INPEC CON RADICADOO 4310-1 Y ENVIADO POR EMAIL DESDE EL CORREO DE APPSCCC@CCC.ORG.CO , EL SEÑOR (A) JOHN JAIRO NEIRA RUIZ CON C.C. 79471012, SOLICITA: INFORMACION SI EN LA BASE DE DATOS DE LA CCC APARECE A SU NOMBRE Y/O # DE CÉDULA, RELACION CON ALGUNA MATRICULA MERCANTIL O COMO PROPIETARIO DE ALGUN ESTABLECIMIENTO DE COMERCIO, O EN SU DEFECTO UN NO FIGURA, ESTO PARA PODER PRESENTARLO ANTE EL JUZGADO DE EJECUCION DE PENAS CIVIL DE CALI. SIN MAS DATOS PARA NOTIFICAR. JOHN JAIRO NEIRA RUIZ CON C.C. 79471012 TD 5345 NIU 1127119 BLOQUE 5 PATIO 19-B COLECTIVO 6 (INPEC)JAMUNDI"/>
    <s v="A"/>
    <s v="FTRUJILL"/>
    <s v=" "/>
    <s v="Obrero"/>
    <d v="2023-06-29T00:00:00"/>
    <s v="Origino"/>
    <s v="."/>
    <s v="."/>
    <s v="."/>
    <s v="Activo"/>
    <s v=" "/>
    <s v="Asignado a"/>
    <s v="CMARTINE"/>
    <s v="Registros Pub y Redes Emp"/>
    <s v="Juridica"/>
    <d v="2023-06-29T00:00:00"/>
    <s v="A"/>
    <s v="NO APLICA"/>
    <m/>
    <m/>
    <m/>
    <m/>
    <m/>
    <m/>
    <m/>
    <s v="Sin Identificación"/>
    <m/>
    <s v="INSTITUTO NACIONAL PENITENCIARIO Y CARCELARIO INPE"/>
    <s v=""/>
    <s v="SN"/>
    <s v="E-mail"/>
    <s v="SN"/>
    <s v="3 Peticiones"/>
    <x v="0"/>
    <s v="Registros Publicos y Redes Emp"/>
    <s v="Derecho de peticion"/>
    <s v=""/>
    <s v=""/>
    <s v=""/>
    <s v=""/>
    <s v="Activo"/>
    <s v=""/>
    <m/>
    <m/>
    <s v=""/>
    <s v=""/>
    <s v=""/>
    <x v="0"/>
    <s v=""/>
    <s v=""/>
    <d v="2023-07-14T00:00:00"/>
    <d v="2023-07-14T00:00:00"/>
    <n v="11"/>
    <n v="15"/>
    <x v="0"/>
    <n v="15"/>
    <s v="cumple"/>
  </r>
  <r>
    <x v="0"/>
    <n v="2023004364"/>
    <x v="121"/>
    <s v="BUENOS DIAS. EL SEÑOR DIDIER ARLEY HERNANDEZ MANZO CON CC 1143952544 EXPEDIDIA 18/01/2011 SOLICITA CERTIFICADO DE NO FIGURA MUCHAS GRACIAS"/>
    <s v="A"/>
    <s v="FAULESTI"/>
    <s v=" "/>
    <s v="Principal"/>
    <d v="2023-06-29T00:00:00"/>
    <s v="Origino"/>
    <s v="NRESPONS"/>
    <s v="Registros Pub y Redes Emp"/>
    <s v="Back (Registro)"/>
    <s v="Finalizado"/>
    <s v=" "/>
    <s v="Asignado a"/>
    <s v="CMARTINE"/>
    <s v="Registros Pub y Redes Emp"/>
    <s v="Juridica"/>
    <d v="2023-06-29T00:00:00"/>
    <s v="A"/>
    <s v="NO APLICA"/>
    <m/>
    <m/>
    <m/>
    <m/>
    <m/>
    <m/>
    <m/>
    <s v="Sin Identificación"/>
    <n v="1143942188"/>
    <s v="JESSICA ALEXANDRA GONZALEZ"/>
    <s v="3136709780"/>
    <s v="freddyvelasco82@gmail.com"/>
    <s v="Presencial Verbal"/>
    <s v=""/>
    <s v="3 Peticiones"/>
    <x v="0"/>
    <s v="Registros Publicos y Redes Emp"/>
    <s v="Derecho de peticion"/>
    <s v="."/>
    <s v="."/>
    <s v="CONTESTADO CON CARTA 2023-00752 DEL 4 DE JULIO DE 2023, ASÍ: &quot;MEDIANTE PETICIÓN DEL 29 DE JUNIO DE 2023, SOLICITÓ A ESTA CÁMARA DE COMERCIO UN CERTIFICADO DE NO FIGURA A NOMBRE DE DIDIER ARLEY HERNÁNDEZ MANZO, IDENTIFICADO CON LA CÉDULA DE CIUDADANÍA NO. 1143952544.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3"/>
    <n v="15"/>
    <x v="0"/>
    <n v="15"/>
    <s v="cumple"/>
  </r>
  <r>
    <x v="0"/>
    <n v="2023004365"/>
    <x v="121"/>
    <s v="SOLICITUD DE CERTIFICADO DE BIENES MUEBLES E INMUEBLES NOMBRE DE VIVIANA SANCHEZ SATIZABAL CC 31970417, SEGUN VERIFICACION NO ESTA REGISTRADA EN CAMARA LOCAL Y NACIONAL Y LA CEDULA NO REPORTA NOMBRAMIENTOS."/>
    <s v="A"/>
    <s v="JEVELASQ"/>
    <s v=" "/>
    <s v="Yumbo"/>
    <d v="2023-06-29T00:00:00"/>
    <s v="Origino"/>
    <s v="NRESPONS"/>
    <s v="Registros Pub y Redes Emp"/>
    <s v="Back (Registro)"/>
    <s v="Finalizado"/>
    <s v=" "/>
    <s v="Asignado a"/>
    <s v="CMARTINE"/>
    <s v="Registros Pub y Redes Emp"/>
    <s v="Juridica"/>
    <d v="2023-06-29T00:00:00"/>
    <s v="A"/>
    <s v=""/>
    <m/>
    <m/>
    <m/>
    <m/>
    <m/>
    <m/>
    <m/>
    <s v="Sin Identificación"/>
    <m/>
    <s v="RUBY MAYERKY CASTRO RAMIREZ"/>
    <s v="6955696"/>
    <s v="responsabilidadfiscal@contraloriayumbo-valle.gov.c"/>
    <s v="Presencial con Carta"/>
    <s v="6955697"/>
    <s v="3 Peticiones"/>
    <x v="0"/>
    <s v="Registros Publicos y Redes Emp"/>
    <s v="Derecho de peticion"/>
    <s v="."/>
    <s v="."/>
    <s v="CONTESTADO CON CARTA 2023-00753 DEL 4 DE JULIO DE 2023, ASÍ: &quot;MEDIANTE OFICIO 140-03 DE JUNIO DE 2023, RECIBIDO EN ESTA CÁMARA DE COMERCIO EL 29 DE JUNIO DEL MISMO AÑO, NOS SOLICITÓ &quot;INFORMACIÓN SOBRE LOS BIENES MUEBLES E INMUEBLES QUE SE ENCUENTRES REGISTRADOS EN ESA ENTIDAD A NOMBRE DE LA SEÑORA VIVIAN SÁNCHEZ SATIZABAL (PERSONA NATURAL) IDENTIFICADA CON CÉDULA DE CIUDADANÍA O NIT NO. 31.970.4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DISPONGA.&quot;."/>
    <s v="."/>
    <s v="Finalizado"/>
    <s v="CMARTINE"/>
    <d v="2023-07-04T00:00:00"/>
    <d v="2023-07-04T00:00:00"/>
    <s v=" "/>
    <s v="N"/>
    <s v=""/>
    <x v="0"/>
    <s v="Interés general y particular"/>
    <s v="N"/>
    <d v="2023-07-04T00:00:00"/>
    <d v="2023-07-04T00:00:00"/>
    <n v="3"/>
    <n v="15"/>
    <x v="0"/>
    <n v="15"/>
    <s v="cumple"/>
  </r>
  <r>
    <x v="0"/>
    <n v="2023004366"/>
    <x v="121"/>
    <s v="EN COM,UNICACION DEL DIA 28062023 CON OFICIO 140-03 DE LA CONTRALORIA MUPAL DE YUMBO ENVIADO VIA EMAIL A CONTACTO CCC SOLICITAN INFORMAR SOBRE LOS BIENES MUEBLES E INMUEBLES QUE SE ENCUENTREN REGISTRADOS EN ESTA ENTIDAD A NOMBRE DE LA SEÑORA VIVIAN SANCHEZ SATIZABAL CC 31970417 - NOTA LA CEDULA APORTADA NO FIGURA CON REGISTROS EN LA CCC"/>
    <s v="A"/>
    <s v="JCMARIN"/>
    <s v=" "/>
    <s v="Obrero"/>
    <d v="2023-06-29T00:00:00"/>
    <s v="Origino"/>
    <s v="NRESPONS"/>
    <s v="Registros Pub y Redes Emp"/>
    <s v="Back (Registro)"/>
    <s v="Finalizado"/>
    <s v=" "/>
    <s v="Asignado a"/>
    <s v="ECUARTAS"/>
    <s v="Registros Pub y Redes Emp"/>
    <s v="Back (Registro)"/>
    <d v="2023-06-29T00:00:00"/>
    <s v="A"/>
    <s v=""/>
    <m/>
    <m/>
    <m/>
    <m/>
    <m/>
    <m/>
    <m/>
    <s v="Sin Identificación"/>
    <m/>
    <s v="RUBY MAYERLY CASTRO RAMIREZ"/>
    <s v="6955696"/>
    <s v="responsabilidadfiscal@contraloriayumbo.gov.co"/>
    <s v="E-mail"/>
    <s v=""/>
    <s v="3 Peticiones"/>
    <x v="0"/>
    <s v="Registros Publicos y Redes Emp"/>
    <s v="Derecho de peticion"/>
    <s v="."/>
    <s v="."/>
    <s v="2023-00584 SANTIAGO DE CALI, 6 DE JULIO DE 2023 SEÑORES CONTRALORIA MUNICIPAL DE YUMBO ATENCIÓN: RUBY MAYERLY CASTRO RAMIREZ PROFESIONAL UNIVERSITARIO CONTRALORIAYUMBO@CONTRALORIAYUMBO-VALLE.GOV.CO RESPONSABILIDADFISCAL@CONTRALORIAYUMBO-VALLE.GOV.CO YUMBO CORDIAL SALUDO, DAMOS RESPUESTA AL RADICADO 140-03 DE JUNIO DE 2023 RECIBIDO ESTA ENTIDAD EL 29 DE JUNIO, EN EL QUE SOLICITA: &quot;INFORMACIÓN SOBRE LOS BIENES MUEBLES E INMUEBLES QUE SE ENCUENTRE REGISTRADOS EN ESA ENTIDAD A NOMBRE DE LA SEÑORA VIVIAN SÁNCHEZ SATIZABAL IDENTIFICADA CON CEDULA DE CIUDADANÍA O NIT 31.970.417&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s v="."/>
    <s v="Finalizado"/>
    <s v="ECUARTAS"/>
    <d v="2023-07-06T00:00:00"/>
    <d v="2023-07-06T00:00:00"/>
    <s v="contraloriayumbo@contraloriayumbo-valle.gov.co.rpost.biz; responsabilidadfiscal@contraloriayumbo-valle.gov.co.rpost.biz jueves 06/07/2023 8:35 a. m."/>
    <s v="N"/>
    <s v=""/>
    <x v="0"/>
    <s v=""/>
    <s v="N"/>
    <d v="2023-07-06T00:00:00"/>
    <d v="2023-07-06T00:00:00"/>
    <n v="5"/>
    <n v="15"/>
    <x v="0"/>
    <n v="15"/>
    <s v="cumple"/>
  </r>
  <r>
    <x v="0"/>
    <n v="2023004372"/>
    <x v="121"/>
    <s v="EN COMUNICACION DEL DIA 25 ABRIL 2023 ENVIADO A CCBOGOTA D.C Y REMITIDO A LA CCCALI CON RAD 20230638329 POR TRASLADO POR COMPETENCIA EL SR CHAR LAYTON TOBON CC 1033693969 SOLICITA POR FAVOR SE SIRVA INDICAR AL JUZGADO 2 DE EJECUCION DE PENAS Y MEDIDAS DE SEGURIDAD DE TUNJA POR MEDIO DE CERTIFICADO EXPEDIDO POR USTEDES QUE A MI NOMBRE A NIVEL NACIONAL NO SE REGISTRA PAGO DE IMPUESTOS O NEGOCIOS A MI TITULO CHAR LAYTON TOBON CC 1033693969 CPAMSEB COMBITA BOYACA TD 8475 PABELLON 1"/>
    <s v="A"/>
    <s v="LNDELGAD"/>
    <s v=" "/>
    <s v="Principal"/>
    <d v="2023-06-29T00:00:00"/>
    <s v="Origino"/>
    <s v="."/>
    <s v="."/>
    <s v="."/>
    <s v="Activo"/>
    <s v=" "/>
    <s v="Asignado a"/>
    <s v="CMARTINE"/>
    <s v="Registros Pub y Redes Emp"/>
    <s v="Juridica"/>
    <d v="2023-06-29T00:00:00"/>
    <s v="A"/>
    <s v=""/>
    <m/>
    <m/>
    <m/>
    <m/>
    <m/>
    <m/>
    <m/>
    <s v="Sin Identificación"/>
    <n v="1033693969"/>
    <s v="CHAR LAYTON TOBON"/>
    <s v=""/>
    <s v=""/>
    <s v="E-mail"/>
    <s v=""/>
    <s v="3 Peticiones"/>
    <x v="0"/>
    <s v="Registros Publicos y Redes Emp"/>
    <s v="Derecho de peticion"/>
    <s v=""/>
    <s v=""/>
    <s v=""/>
    <s v=""/>
    <s v="Activo"/>
    <s v=""/>
    <m/>
    <m/>
    <s v=""/>
    <s v=""/>
    <s v=""/>
    <x v="0"/>
    <s v=""/>
    <s v=""/>
    <d v="2023-07-14T00:00:00"/>
    <d v="2023-07-14T00:00:00"/>
    <n v="11"/>
    <n v="15"/>
    <x v="0"/>
    <n v="15"/>
    <s v="cumple"/>
  </r>
  <r>
    <x v="0"/>
    <n v="2023004374"/>
    <x v="121"/>
    <s v="EN COMUNICACION DEL DIA 29062023 CON EMAIL ENVIADO A CONTACTO CCC MEDIANTE PETICION LA SEÑORA MARIA ALEJANDRA TORRES BELTRAN IDENTIFICADA CON CEDULA DE CIUDADANÍA NO.1.013.659.950 ACTUANDO EN REPRESENTACIO N DE LA ASOCIACIO N CAMARA AMBIENTAL DEL PLASTICO IDENTIFICADA CON NIT 901.003.314-1 MEDIANTE DERECHO DE PETICION SOLICITA : 1. SE ME INFORME EL NUMERO DE EMPRESAS REGISTRADAS ACTIVAS AL DÍA DE HOY EN LA CAMARA DE COMERCIO DE CALI - 2. SE ME INFORME EL NUMERO DE EMPRESAS REGISTRADAS ACTIVAS AL DÍA DE HOY EN LA CAMARA DE COMERCIO DE CALI POR CADA UNO DE LOS SIGUIENTES CODIGOS CIIU: 222 FABRICACION DE PRODUCTOS DE PLASTICO 2013 FABRICACION DE PLASTICOS EN FORMAS PRIMARIAS 2221 FABRICACION DE FORMAS BASICAS DE PLASTICO 2229 FABRICACION DE ARTÍCULOS DE PLASTICO N.C.P. 4664 COMERCIO AL POR MAYOR DE PRODUCTOS QUÍMICOS BASICOS, CAUCHOS Y PLASTICOS EN FORMAS PRIMARIAS Y PRODUCTOS QUÍMICOS DE USO AGROPECUARIO - 3. SOLICITO UNA COPIA DE LA BASE DE DATOS DE LAS EMPRESAS REGISTRADAS ACTIVAS AL DÍA DE HOY BAJO LOS SIGUIENTES CRITERIOS: ? RAZO N SOCIAL ? TELE FONO ? REPRESENTANTE EGAL ? CORREO ELECTRONICO ? DIRECCION COMERCIAL ? CATEGORÍ A: PERSONA NATURAL O JURÍDICA ? TAMAN O EMPRESA ? ACTIVIDAD ECONO MICA: 222, 2013, 2221, 2229 Y 4664"/>
    <s v="A"/>
    <s v="JCMARIN"/>
    <s v=" "/>
    <s v="Obrero"/>
    <d v="2023-06-29T00:00:00"/>
    <s v="Origino"/>
    <s v="NRESPONS"/>
    <s v="Registros Pub y Redes Emp"/>
    <s v="Back (Registro)"/>
    <s v="Finalizado"/>
    <s v=" "/>
    <s v="Asignado a"/>
    <s v="ECUARTAS"/>
    <s v="Registros Pub y Redes Emp"/>
    <s v="Back (Registro)"/>
    <d v="2023-06-29T00:00:00"/>
    <s v="A"/>
    <s v=""/>
    <m/>
    <m/>
    <m/>
    <m/>
    <m/>
    <m/>
    <m/>
    <s v="Sin Identificación"/>
    <m/>
    <s v="MARIA ALEJANDRA TORRES"/>
    <s v=""/>
    <s v="camaraambientaldelplastico@gmail.com"/>
    <s v="E-mail"/>
    <s v="3156023963"/>
    <s v="3 Peticiones"/>
    <x v="0"/>
    <s v="Registros Publicos y Redes Emp"/>
    <s v="Derecho de peticion"/>
    <s v="."/>
    <s v="."/>
    <s v="2023-00679 SANTIAGO DE CALI, 6 DE JULIO DE 2023 SEÑORA MARIA ALEJANDRA TORRES REPRESENTANTE LEGAL CÁMARA AMBIENTAL DEL PLÁSTICO CAMARAAMBIENTALDELPLASTICO@GMAIL.COM LA CIUDAD CORDIAL SALUDO, DAMOS RESPUESTA A SU ESCRITO SIN FECHA, RECIBIDO EN ESTA ENTIDAD EL 29 DE JUNIO, EN EL QUE SOLICITA: &quot;SE ME INFORME EL NÚMERO DE EMPRESAS REGISTRADAS ACTIVAS AL DÍA DE HOY, EN LA CÁMARA DE COMERCIO DE LA CIUDAD DE CALI, POR CADA UNO DE LOS SIGUIENTES CÓDIGOS CIIU: 222_x0009_FABRICACIÓN DE PRODUCTOS DE PLÁSTICO 2013_x0009_ FABRICACIÓN DE PLÁSTICOS EN FORMAS PRIMARIAS 2221_x0009_ FABRICACIÓN DE FORMAS BÁSICAS DE PLÁSTICO 2229_x0009_ FABRICACIÓN DE ARTÍCULOS DE PLÁSTICO N.C.P. 4664_x0009_ COMERCIO AL POR MAYOR DE PRODUCTOS QUÍMICOS BÁSICOS, CAUCHOS Y PLÁSTICOS EN FORMAS PRIMARIAS Y PRODUCTOS QUÍMICOS DE USO AGROPECUARIO,&quot; SEGUNDO: SE ME INFORME EL NÚMERO DE EMPRESAS LIQUIDADAS EN EL AÑO 2022 Y EN EL TRANSCURSO DEL AÑO 2023, POR CADA UNO DE LOS SIGUIENTES CÓDIGOS CIIU: 222_x0009_FABRICACIÓN DE PRODUCTOS DE PLÁST"/>
    <s v="."/>
    <s v="Finalizado"/>
    <s v="ECUARTAS"/>
    <d v="2023-07-06T00:00:00"/>
    <d v="2023-07-06T00:00:00"/>
    <s v="camaraambientaldelplastico@gmail.com.rpost.biz jueves 06/07/2023 10:54 a. m"/>
    <s v="N"/>
    <s v=""/>
    <x v="0"/>
    <s v="Interés general y particular"/>
    <s v="N"/>
    <d v="2023-07-06T00:00:00"/>
    <d v="2023-07-06T00:00:00"/>
    <n v="5"/>
    <n v="15"/>
    <x v="0"/>
    <n v="15"/>
    <s v="cumple"/>
  </r>
  <r>
    <x v="0"/>
    <n v="2023004377"/>
    <x v="121"/>
    <s v="EN COMUNICACION DEL DIA 28 JUNIO 2023 ENVIADO A CCMONTERIA Y REMITIDO A LA CCCALI CON RAD 20230638362 POR TRASLADO POR COMPETENCIA LA ENTIDAD POLICIA NACIONAL SECCIONAL MONTERIA RAD 2023032493 SOLICITA A ESTA ENTIDAD VERIFICAR SI EL SEÑOR EMIRO NEL SANCHEZ MEDRANO CC 6877729 APARECE COMO REPRESENTANTE LEGAL PRESIDENTE DE LOCALES COMERCIALES ASOCIACIONES Y O FUNDACIONES EN CASO POSITIVO APORTAR TODA LA DOCUMENTACION QUE ACREDITE LA LEGALIDAD DE LAS MISMAS DE FORMA INFORMAR A NOMBRE DE QUIEN SE ENCUENTRA LA FUNDACION DENOMINADA FURTVICAM INFORMAR CUANDO FUE CREADA REPRESENTANTE LEGAL DIRECCIONES Y TELEFONOS"/>
    <s v="A"/>
    <s v="LNDELGAD"/>
    <s v=" "/>
    <s v="Principal"/>
    <d v="2023-06-29T00:00:00"/>
    <s v="Origino"/>
    <s v="NRESPONS"/>
    <s v="Registros Pub y Redes Emp"/>
    <s v="Back (Registro)"/>
    <s v="Finalizado"/>
    <s v=" "/>
    <s v="Asignado a"/>
    <s v="ECUARTAS"/>
    <s v="Registros Pub y Redes Emp"/>
    <s v="Back (Registro)"/>
    <d v="2023-06-29T00:00:00"/>
    <s v="A"/>
    <s v="NO APLICA"/>
    <m/>
    <m/>
    <m/>
    <m/>
    <m/>
    <m/>
    <m/>
    <s v="Sin Identificación"/>
    <n v="10773213"/>
    <s v="JHON JAIRO RODRIGUEZ ESPITIA"/>
    <s v=""/>
    <s v="jhon.rodriguez3213@correo.policia.gov.co"/>
    <s v="E-mail"/>
    <s v="3005242849"/>
    <s v="3 Peticiones"/>
    <x v="0"/>
    <s v="Registros Publicos y Redes Emp"/>
    <s v="Derecho de peticion"/>
    <s v="."/>
    <s v="."/>
    <s v="2023-00017 SANTIAGO DE CALI, 5 DE JULIO DE 2023 SEÑORES MINISTERIO DE DEFENSA NACIONAL POLICIA NACIONAL ATENCIÓN: SUBINTENDENTE JHON JAIRO RODRIGUEZ ESPITIA INVESTIGADOR CRIMINAL CELIT - MEMOT JHON.RODRIGUEZ3213@CORREO.POLICIA.GOV.CO MONTERÍA DAMOS RESPUESTA AL OFICIO GS-2023-032493/SUBIN-GRUIJ-29.50 DEL 21 DE JUNIO DE 2023, RECIBIDO EN LA CÁMARA DE COMERCIO DE MONTERÍA Y REMITIDO A ESTA ENTIDAD EL 28 DE JUNIO, EN EL QUE SOLICITA: &quot;VERIFICAR SI EL SEÑOR EMIRO NEL SÁNCHEZ MEDRANO, IDENTIFICADO CON CÉDULA DE CIUDADANÍA NO. 6.877.729, APARECE COMO REPRESENTANTE LEGAL, PRESIDENTE DE LOCALES COMERCIALES, ASOCIACIONES Y/O FUNDACIONES, EN CASO POSITIVO APORTAR TODA LA DOCUMENTACIÓN QUE ACREDITE LA LEGALIDAD DE LAS MISMAS.&quot; AL RESPECTO, LE INFORMAMOS QUE LAS CÁMARAS DE COMERCIO DEBEN CEÑIRSE A LO ESTRICTAMENTE CONSAGRADO EN EL ORDENAMIENTO JURÍDICO Y, POR LO TANTO, SOLO PUEDEN HACER LO QUE LA LEY LAS FACULTA, DE TAL MANERA QUE EL ARTÍCULO 86 DEL CÓDIGO DE COMERCIO Y EL ARTÍCULO 2.2.2."/>
    <s v="."/>
    <s v="Finalizado"/>
    <s v="ECUARTAS"/>
    <d v="2023-07-05T00:00:00"/>
    <d v="2023-07-05T00:00:00"/>
    <s v="'Jhon.rodriguez3213@correo.policia.gov.co.rpost.biz' miércoles 05/07/2023 12:21 p. m"/>
    <s v="N"/>
    <s v=""/>
    <x v="0"/>
    <s v=""/>
    <s v="N"/>
    <d v="2023-07-05T00:00:00"/>
    <d v="2023-07-05T00:00:00"/>
    <n v="4"/>
    <n v="15"/>
    <x v="0"/>
    <n v="15"/>
    <s v="cumple"/>
  </r>
  <r>
    <x v="0"/>
    <n v="2023004378"/>
    <x v="121"/>
    <s v="SOLICITAN PRORROGA DE PLAZO PARA SUBSANAR REQUERIMIENTO HECHO A LA RAD. 20230545028 DE AL SOCIEDAD CONSTRUCTORA JALL SAS TRAMITE DE PROPONENTE HECHO POR LA DRA. NAYLA JULIETH MENZA CASTAÑEDA"/>
    <s v="A"/>
    <s v="JCMARIN"/>
    <s v=" "/>
    <s v="Obrero"/>
    <d v="2023-06-29T00:00:00"/>
    <s v="Origino"/>
    <s v="NRESPONS"/>
    <s v="Registros Pub y Redes Emp"/>
    <s v="Juridica"/>
    <s v="Finalizado"/>
    <s v=" "/>
    <s v="Asignado a"/>
    <s v="NMENZA"/>
    <s v="Registros Pub y Redes Emp"/>
    <s v="Juridica"/>
    <d v="2023-06-29T00:00:00"/>
    <s v="A"/>
    <s v="PROPONENTES"/>
    <m/>
    <n v="20230545028"/>
    <m/>
    <m/>
    <m/>
    <m/>
    <m/>
    <s v="Sin Identificación"/>
    <m/>
    <s v="JESUS ANTONIO LOPEZ LOZADA"/>
    <s v=""/>
    <s v="jesuslopez61@hotmail.com"/>
    <s v="E-mail"/>
    <s v="3153642226"/>
    <s v="3 Peticiones"/>
    <x v="3"/>
    <s v="Registros Publicos y Redes Emp"/>
    <s v="Derecho de peticion"/>
    <s v="."/>
    <s v="."/>
    <s v="SE CONCEDE PRORROGA AL RADICADO 20230545028 HASTA EL 01/08/2023 "/>
    <s v="."/>
    <s v="Finalizado"/>
    <s v="NMENZA"/>
    <d v="2023-06-30T00:00:00"/>
    <d v="2023-06-30T00:00:00"/>
    <s v=" "/>
    <s v="N"/>
    <s v=""/>
    <x v="0"/>
    <s v="."/>
    <s v="N"/>
    <d v="2023-06-30T00:00:00"/>
    <d v="2023-06-30T00:00:00"/>
    <n v="2"/>
    <n v="15"/>
    <x v="0"/>
    <n v="15"/>
    <s v="cumple"/>
  </r>
  <r>
    <x v="0"/>
    <n v="2023004379"/>
    <x v="121"/>
    <s v="EN COMUNICACION DEL DIA 29062023 CON RAD 202341610600071501 DE LA ALCALDIA DE CALI SECRETARIA DE INSPECCION VIGILANCIA Y CONTROL ENVIADO VIA EMAIL A CONTACTO CCC SOLICITAN LISTADO DE LAS ASOCIACIONES AGROPECUARIAS NACIONALES REGISTRADAS AL 2023 DONDE SE DETALLEN: RAZON SOCIAL - RUT - CORREO ELECTRONICO - NUMERO DE CONTACTO"/>
    <s v="A"/>
    <s v="JCMARIN"/>
    <s v=" "/>
    <s v="Obrero"/>
    <d v="2023-06-29T00:00:00"/>
    <s v="Origino"/>
    <s v="NRESPONS"/>
    <s v="Registros Pub y Redes Emp"/>
    <s v="Back (Registro)"/>
    <s v="Finalizado"/>
    <s v=" "/>
    <s v="Asignado a"/>
    <s v="ECUARTAS"/>
    <s v="Registros Pub y Redes Emp"/>
    <s v="Back (Registro)"/>
    <d v="2023-06-29T00:00:00"/>
    <s v="A"/>
    <s v=""/>
    <m/>
    <m/>
    <m/>
    <m/>
    <m/>
    <m/>
    <m/>
    <s v="Sin Identificación"/>
    <m/>
    <s v="JOSE HEBERH CALLE DAVALOS"/>
    <s v=""/>
    <s v="jose.calle.daqcalil.gov.co"/>
    <s v="E-mail"/>
    <s v=""/>
    <s v="3 Peticiones"/>
    <x v="0"/>
    <s v="Registros Publicos y Redes Emp"/>
    <s v="Derecho de peticion"/>
    <s v="."/>
    <s v="."/>
    <s v="2023-00760 SANTIAGO DE CALI, 6 DE JULIO DE 2023 SEÑOR JOSÉ HEBERTH CALLE DÁVALOS SUBSECRETARIO DE DESPACHO ALCALDÍA DE SANTIAGO DE CALI - SECRETARIA DE SEGURIDAD Y JUSTICIA JOSE.CALLE.DA@CALI.GOV.CO LA CIUDAD CORDIAL SALUDO, DAMOS RESPUESTA A SU OFICIO NO. 202341610600071501 DEL 27 DE JUNIO DE 2023, RECIBIDO EN ESTA ENTIDAD EL 29 DE JUNIO DE 2023, EN EL QUE SOLICITA LA SIGUIENTE INFORMACIÓN: &quot;EL LISTADO DE LAS ASOCIACIONES AGROPECUARIAS NO NACIONALES, REGISTRADAS AL 2023 DONDE SE DETALLEN LOS SIGUIENTES DATOS: RAZÓN SOCIAL RUT CORREO ELECTRÓNICO NÚMERO DE CONTACTO.&quot; AL RESPECTO, LE INFORMAMOS QUE LAS CÁMARAS DE COMERCIO DEBEN CEÑIRSE A LO ESTRICTAMENTE CONSAGRADO EN EL ORDENAMIENTO JURÍDICO Y, POR TANTO, SOLO PUEDEN HACER LO QUE LA LEY LAS FACULTA, DE TAL MANERA QUE EL ARTÍCULO 86 DEL CÓDIGO DE COMERCIO Y EL ARTÍCULO 2.2.2.38.1.4 DEL DECRETO 1074 DE 2015, FIJAN LAS FUNCIONES QUE LES COMPETEN, LAS CUALES HAN SIDO SEÑALADAS POR EL LEGISLADOR CON BASE EN LA FACULTAD QU"/>
    <s v="."/>
    <s v="Finalizado"/>
    <s v="ECUARTAS"/>
    <d v="2023-07-06T00:00:00"/>
    <d v="2023-07-06T00:00:00"/>
    <s v="jose.calle.da@cali.gov.co.rpost.biz jueves 06/07/2023 5:27 p. m."/>
    <s v="N"/>
    <s v=""/>
    <x v="0"/>
    <s v=""/>
    <s v="N"/>
    <d v="2023-07-06T00:00:00"/>
    <d v="2023-07-06T00:00:00"/>
    <n v="5"/>
    <n v="15"/>
    <x v="0"/>
    <n v="15"/>
    <s v="cumple"/>
  </r>
  <r>
    <x v="0"/>
    <n v="2023004380"/>
    <x v="121"/>
    <s v="SE SOLICITA PRORROGA DE PLAZO PARA SUBSANAR REQUERIMIENTO DE LA RAD. 20230548921 DE LA CONSTITUCION DE LA SOCIEDAD TRIONICA S.A.S DEL SR. JOHN ROBINSON RENGIFO RENGIFO CON CC. 1126845466 HECHO POR MELISSA MONTERO"/>
    <s v="A"/>
    <s v="JCMARIN"/>
    <s v=" "/>
    <s v="Obrero"/>
    <d v="2023-06-29T00:00:00"/>
    <s v="Origino"/>
    <s v="NRESPONS"/>
    <s v="Registros Pub y Redes Emp"/>
    <s v="Juridica"/>
    <s v="Finalizado"/>
    <s v=" "/>
    <s v="Asignado a"/>
    <s v="LPRADO"/>
    <s v="Registros Pub y Redes Emp"/>
    <s v="Juridica"/>
    <d v="2023-06-29T00:00:00"/>
    <s v="A"/>
    <s v="MERCANTIL"/>
    <m/>
    <n v="20230548921"/>
    <m/>
    <m/>
    <m/>
    <m/>
    <m/>
    <s v="Sin Identificación"/>
    <m/>
    <s v="JOHN ROBINSON RENGIFO RENGIFO"/>
    <s v=""/>
    <s v="jhon-rengifo@hotmail.com"/>
    <s v="E-mail"/>
    <s v=""/>
    <s v="3 Peticiones"/>
    <x v="3"/>
    <s v="Registros Publicos y Redes Emp"/>
    <s v="Derecho de peticion"/>
    <s v="."/>
    <s v="."/>
    <s v="SE PRÓRROGA HASTA EL 29 DE JULIO DE 2023."/>
    <s v="."/>
    <s v="Finalizado"/>
    <s v="LPRADO"/>
    <d v="2023-06-30T00:00:00"/>
    <d v="2023-06-30T00:00:00"/>
    <s v=" "/>
    <s v="N"/>
    <s v=""/>
    <x v="0"/>
    <s v="Interés general y particular"/>
    <s v="N"/>
    <d v="2023-06-30T00:00:00"/>
    <d v="2023-06-30T00:00:00"/>
    <n v="2"/>
    <n v="15"/>
    <x v="0"/>
    <n v="15"/>
    <s v="cumple"/>
  </r>
  <r>
    <x v="0"/>
    <n v="2023004381"/>
    <x v="121"/>
    <s v="SOLICITUD DE PRORROGA , COMEDIDAMENTE SOLICITO PRORROGA PARA CONTINUAR CON EL TRAMITE DE ADJUDICACION DE CUOTAS QUE POSEIA EL CAUSANTE LUIS ALBERTO SARRIA TAMAYO SOBRE LAS CUOTAS QUE EL TENIA SOBRE LA SOCIEDAD COLEGIO BRITANICO THE BRITISH SCHOOL LTDA, LA SOLICITUD OBEDECE A QUE LA E.P. ACLARATORIA DE LA E.P. 580 DE MARZO 02 DE 2023 PESE A ESTAR ELABORADA EN LA NOTARIA NO ALCANZÓ A SER FIRMADO POR NOTARIO QUIEN SE ASENTÓ Y NO HAY FECHA DETERMINADA DE REGRESO. APORTO CERTIFICACION OTORGADA POR LA NOTARIA"/>
    <s v="A"/>
    <s v="PGUARGUA"/>
    <s v=" "/>
    <s v="Principal"/>
    <d v="2023-06-29T00:00:00"/>
    <s v="Origino"/>
    <s v="NRESPONS"/>
    <s v="Registros Pub y Redes Emp"/>
    <s v="Juridica"/>
    <s v="Finalizado"/>
    <s v=" "/>
    <s v="Asignado a"/>
    <s v="MVELASQU"/>
    <s v="Registros Pub y Redes Emp"/>
    <s v="Juridica"/>
    <d v="2023-06-29T00:00:00"/>
    <s v="A"/>
    <s v="MERCANTIL"/>
    <n v="463825"/>
    <n v="20230531089"/>
    <m/>
    <m/>
    <m/>
    <m/>
    <m/>
    <s v="Inscrito"/>
    <n v="94399473"/>
    <s v="HECTOR HERNAN ORTIZ VELEZ"/>
    <s v=""/>
    <s v="hectorhernan73@yahoo.es"/>
    <s v="Presencial con Carta"/>
    <s v="3104640131"/>
    <s v="3 Peticiones"/>
    <x v="3"/>
    <s v="Registros Publicos y Redes Emp"/>
    <s v="Derecho de peticion"/>
    <s v="."/>
    <s v="."/>
    <s v="SE CONCEDE PRÓRROGA HASTA EL 29 DE JULIO DE 2023"/>
    <s v="."/>
    <s v="Finalizado"/>
    <s v="MVELASQU"/>
    <d v="2023-06-29T00:00:00"/>
    <d v="2023-06-29T00:00:00"/>
    <s v=" "/>
    <s v="N"/>
    <s v=""/>
    <x v="0"/>
    <s v="Interés general y particular"/>
    <s v="N"/>
    <d v="2023-06-29T00:00:00"/>
    <d v="2023-06-29T00:00:00"/>
    <n v="1"/>
    <n v="15"/>
    <x v="0"/>
    <n v="15"/>
    <s v="cumple"/>
  </r>
  <r>
    <x v="0"/>
    <n v="2023004391"/>
    <x v="122"/>
    <s v="SE SOLICITA PRORROGA DE PLAZO PARA SUBSANAR REQUERIMIENTO A LA RADICACION 20230565884 CONSTITUCION DE LA ENTIDAD FUNDACION PLENITUD DE VIDA HECHA POR EL DR. SANTIAGO ALBAN FIGUEROA"/>
    <s v="A"/>
    <s v="JCMARIN"/>
    <s v=" "/>
    <s v="Obrero"/>
    <d v="2023-06-30T00:00:00"/>
    <s v="Origino"/>
    <s v="NRESPONS"/>
    <s v="Registros Pub y Redes Emp"/>
    <s v="Juridica"/>
    <s v="Finalizado"/>
    <s v=" "/>
    <s v="Asignado a"/>
    <s v="SALBAN"/>
    <s v="Registros Pub y Redes Emp"/>
    <s v="Juridica"/>
    <d v="2023-06-30T00:00:00"/>
    <s v="A"/>
    <s v="ESAL"/>
    <m/>
    <n v="20230565884"/>
    <m/>
    <m/>
    <m/>
    <m/>
    <m/>
    <s v="Sin Identificación"/>
    <m/>
    <s v="JAVIER GUTIERREZ AYAZO"/>
    <s v=""/>
    <s v="jaferjo@hotmail.com"/>
    <s v="E-mail"/>
    <s v=""/>
    <s v="3 Peticiones"/>
    <x v="3"/>
    <s v="Registros Publicos y Redes Emp"/>
    <s v="Derecho de peticion"/>
    <s v="."/>
    <s v="."/>
    <s v="SE CONCEDE PRÓRROGA DEL PQR 2023004391 HASTA EL 30 DE JULIO DEL 2023."/>
    <s v="."/>
    <s v="Finalizado"/>
    <s v="SALBAN"/>
    <d v="2023-06-30T00:00:00"/>
    <d v="2023-06-30T00:00:00"/>
    <s v=" "/>
    <s v="N"/>
    <s v=""/>
    <x v="0"/>
    <s v="."/>
    <s v="N"/>
    <d v="2023-06-30T00:00:00"/>
    <d v="2023-06-30T00:00:00"/>
    <n v="1"/>
    <n v="15"/>
    <x v="0"/>
    <n v="15"/>
    <s v="cumple"/>
  </r>
  <r>
    <x v="0"/>
    <n v="2023004396"/>
    <x v="122"/>
    <s v="EN COMUNICACION DEL DIA 14 JUNIO ENVIADO A CC BOGOTA Y REMITIDO A LA CC CALI 29 JUNIO 2023 CON RAD 20230641017 POR TRASLADO POR COMPETENCIA DE LA ENTIDAD FISCALIA GENERAL DE LA NACION OFICIO 0285, EL HISTORIAL DEL CERTIFICADO DE EXISTENCIA Y REPRESENTACION LEGAL DE LA SOCIEDAD NEXURA INTERNACIONAL SAS NIT 805025355-8"/>
    <s v="A"/>
    <s v="LNDELGAD"/>
    <s v=" "/>
    <s v="Principal"/>
    <d v="2023-06-30T00:00:00"/>
    <s v="Origino"/>
    <s v="NRESPONS"/>
    <s v="Registros Pub y Redes Emp"/>
    <s v="Back (Registro)"/>
    <s v="Finalizado"/>
    <s v=" "/>
    <s v="Asignado a"/>
    <s v="ECUARTAS"/>
    <s v="Registros Pub y Redes Emp"/>
    <s v="Back (Registro)"/>
    <d v="2023-06-30T00:00:00"/>
    <s v="A"/>
    <s v="NO APLICA"/>
    <m/>
    <m/>
    <m/>
    <m/>
    <m/>
    <m/>
    <m/>
    <s v="Sin Identificación"/>
    <m/>
    <s v="DIEGO GABRIEL PAVA GONZALEZ"/>
    <s v=""/>
    <s v="diego.pava@fiscalia.gov.co"/>
    <s v="E-mail"/>
    <s v=""/>
    <s v="3 Peticiones"/>
    <x v="0"/>
    <s v="Registros Publicos y Redes Emp"/>
    <s v="Derecho de peticion"/>
    <s v="."/>
    <s v="."/>
    <s v="2023-00686 SANTIAGO DE CALI, 4 DE JULIO DE 2022 SEÑORES FISCALIA GENERAL DE LA NACION ATENCIÓN: DIEGO GABRIEL PAVA GONZALEZ SERVIDOR DEL C.T.I. DIEGO.PAVA@FISCALIA.GOV.CO BOGOTÁ D.C CORDIAL SALUDO DAMOS RESPUESTA A SU OFICIO 0285 RADICADO 110016000050201942263 DEL 14 DE JUNIO, RECIBIDO EN LA CÁMARA DE COMERCIO DE BOGOTÁ Y REMITIDO A ESTA ENTIDAD EL 29 DE JUNIO, EN EL CUAL SOLICITA: &quot;HISTORIAL DEL CERTIFICADO DE EXISTENCIA Y REPRESENTACIÓN LEGAL DE LA SOCIEDAD NEXURA INTERNACIONAL S.A.S. IDENTIFICADA CON NIT 805.025.355-8&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
    <s v="."/>
    <s v="Finalizado"/>
    <s v="ECUARTAS"/>
    <d v="2023-07-04T00:00:00"/>
    <d v="2023-07-04T00:00:00"/>
    <s v="diego.pava@fiscalia.gov.co.rpost.biz martes 04/07/2023 9:33 a. m"/>
    <s v="N"/>
    <s v=""/>
    <x v="0"/>
    <s v=""/>
    <s v="N"/>
    <d v="2023-07-04T00:00:00"/>
    <d v="2023-07-04T00:00:00"/>
    <n v="2"/>
    <n v="15"/>
    <x v="0"/>
    <n v="15"/>
    <s v="cumple"/>
  </r>
  <r>
    <x v="0"/>
    <n v="2023004397"/>
    <x v="122"/>
    <s v="EN COMUNICACION DEL DIA 27 JUNIO ENVIADO A CC ABURRA SUR Y REMITIDO A LA CC CALI 30 JUNIO 2023 CON RAD 20230641398 POR TRASLADO POR COMPETENCIA DE LA ENTIDAD FISCALÍA 28 LOCAL - UNIDAD DE COMPETENCIAS GENERALES CALI NOTICIA CRIMINAL NO. 760016099165202252306 SOLICITAR SE SIRVA ORDENAR A QUIEN CORRESPONDAINFORMAR A ESTE DESPACHO FISCAL SI EL SEÑOR GERMAN ALVARO POSADA TABORDA IDENTIFICADOCON CEDULA 3400277 DE MEDELLÍN SE ENCUENTRA VINCULADO EN ALGÚN ESTABLECIMIENTO DECOMERCIO Y SI ES ASÍ, POR FAVOR ENVIAR EL CERTIFICADO DE EXISTENCIA Y REPRESENTACIÓN"/>
    <s v="A"/>
    <s v="LNDELGAD"/>
    <s v=" "/>
    <s v="Principal"/>
    <d v="2023-06-30T00:00:00"/>
    <s v="Origino"/>
    <s v="NRESPONS"/>
    <s v="Registros Pub y Redes Emp"/>
    <s v="Back (Registro)"/>
    <s v="Finalizado"/>
    <s v=" "/>
    <s v="Asignado a"/>
    <s v="ECUARTAS"/>
    <s v="Registros Pub y Redes Emp"/>
    <s v="Back (Registro)"/>
    <d v="2023-06-30T00:00:00"/>
    <s v="A"/>
    <s v="NO APLICA"/>
    <m/>
    <m/>
    <m/>
    <m/>
    <m/>
    <m/>
    <m/>
    <s v="Sin Identificación"/>
    <m/>
    <s v="JAIME HUMBERTO GOMEZ MARIÑO"/>
    <s v="6023989980"/>
    <s v="jaime.gomez@fiscalia.gov.co"/>
    <s v="E-mail"/>
    <s v=""/>
    <s v="3 Peticiones"/>
    <x v="0"/>
    <s v="Registros Publicos y Redes Emp"/>
    <s v="Derecho de peticion"/>
    <s v="."/>
    <s v="."/>
    <s v="2023-00686 SANTIAGO DE CALI, 6 DE JULIO DE 2022 SEÑORES FISCALIA GENERAL DE LA NACION ATENCIÓN: JAIME HUMBERTO GOMEZ MARIÑO ASISTENTE DE FISCALÍA 28 LOCAL - UNIDAD DE COMPETENCIAS GENERALES CALI - SUBGRUPO LOCAL JAIME.GOMEZ@FISCALIA.GOV.CO LA CIUDAD CORDIAL SALUDO DAMOS RESPUESTA A SU CORREO ELECTRÓNICO CON ASUNTO NOTICIA CRIMINAL 760016099165202252306 DEL 23 DE JUNIO DE 2023, RECIBIDO EN LA CÁMARA DE COMERCIO DE ABURRÁ SUR Y REMITIDO A ESTA ENTIDAD EL 28 DE JUNIO, EN EL CUAL SOLICITA: &quot;SI EL SEÑOR GERMAN ALVARO POSADA TABORDA IDENTIFICADO CON CEDULA NO. 3.400.277 DE MEDELLÍN SE ENCUENTRA VINCULADO EN ALGÚN ESTABLECIMIENTO DE COMERCIO Y SI ES ASÍ, POR FAVOR ENVIAR EL CERTIFICADO DE EXISTENCIA Y REPRESENTACIÓN&quot; AL RESPECTO, LE INFORMAMOS QUE LAS CÁMARAS DE COMERCIO DEBEN CEÑIRSE A LO ESTRICTAMENTE CONSAGRADO EN EL ORDENAMIENTO JURÍDICO Y, POR LO TANTO, SOLO PUEDEN HACER LO QUE LA LEY LAS FACULTA, DE TAL MANERA QUE EL ARTÍCULO 86 DEL CÓDIGO DE COMERCIO Y EL ARTÍCULO 2.2.2.38.1."/>
    <s v="."/>
    <s v="Finalizado"/>
    <s v="ECUARTAS"/>
    <d v="2023-07-06T00:00:00"/>
    <d v="2023-07-06T00:00:00"/>
    <s v="jueves 06/07/2023 8:10 a. m Jaime.gomez@fiscalia.gov.co.rpost.biz"/>
    <s v="N"/>
    <s v=""/>
    <x v="0"/>
    <s v=""/>
    <s v="N"/>
    <d v="2023-07-06T00:00:00"/>
    <d v="2023-07-06T00:00:00"/>
    <n v="4"/>
    <n v="15"/>
    <x v="0"/>
    <n v="15"/>
    <s v="cumple"/>
  </r>
  <r>
    <x v="0"/>
    <n v="2023004399"/>
    <x v="122"/>
    <s v="EN COMUNICACION DEL DIA 28 JUNIO ENVIADO A CC HUILA Y REMITIDO A LA CC CALI 30 JUNIO 2023 CON RAD 20230643927 POR TRASLADO POR COMPETENCIA MEDIANTE DERECHO DE PETICION EL SR MIGUEL ANGEL GUZMAN RANGEL SOLICITA BASE DE DATOS QUE CONTENGA INFORMACION SOBRE LOS ALMACENES QUE VENDAN Y COMERCIALICEN ARTICULOS DE PESCA EN COLOMBIA Y DATOS SOBRE TODOS LOS PISCICULTORES DE COLOMBIA QUE ESTEN ACTIVOS EN ESTOS MOMENTOS"/>
    <s v="A"/>
    <s v="LNDELGAD"/>
    <s v=" "/>
    <s v="Principal"/>
    <d v="2023-06-30T00:00:00"/>
    <s v="Origino"/>
    <s v="."/>
    <s v="."/>
    <s v="."/>
    <s v="Activo"/>
    <s v=" "/>
    <s v="Asignado a"/>
    <s v="ECUARTAS"/>
    <s v="Registros Pub y Redes Emp"/>
    <s v="Back (Registro)"/>
    <d v="2023-06-30T00:00:00"/>
    <s v="A"/>
    <s v="NO APLICA"/>
    <m/>
    <m/>
    <m/>
    <m/>
    <m/>
    <m/>
    <m/>
    <s v="Sin Identificación"/>
    <m/>
    <s v="MIGUEL ANGEL GUZMAN RANGEL"/>
    <s v="SN"/>
    <s v="mallasyredesmg@gmail.com"/>
    <s v="E-mail"/>
    <s v="SN"/>
    <s v="3 Peticiones"/>
    <x v="0"/>
    <s v="Registros Publicos y Redes Emp"/>
    <s v="Derecho de peticion"/>
    <s v=""/>
    <s v=""/>
    <s v=""/>
    <s v=""/>
    <s v="Activo"/>
    <s v=""/>
    <m/>
    <m/>
    <s v=""/>
    <s v=""/>
    <s v=""/>
    <x v="0"/>
    <s v=""/>
    <s v=""/>
    <d v="2023-07-10T00:00:00"/>
    <d v="2023-07-10T00:00:00"/>
    <n v="6"/>
    <n v="15"/>
    <x v="0"/>
    <n v="15"/>
    <s v="cumple"/>
  </r>
  <r>
    <x v="0"/>
    <n v="2023004400"/>
    <x v="122"/>
    <s v="EN COMUNICACION DEL DIA 23062023 CON OFIXCIO GS-2023-00156 DE LA POLICIA NACIONAL SECCIONAL CALI ENVIADO VIA EMAIL A CONTACTO CCC SOLICITAN SE OBTENGA DE LAS PERSONAS NATURALES Y/O JURÍDICAS MÁS ADELANTE RELACIONADAS, CERTIFICADO DE EXISTENCIA Y REPRESENTACIÓN LEGAL DE PERSONA JURÍDICA, REGISTRO MERCANTIL Y CARPETA HISTÓRICA DE LA SOCIEDAD COMERCIAL MUÑOZ PARRA LILIANA CC 30338414 - JULIAN DAVID VALENCIA MUÑOZ CC 1010217728 - LUCIA PARRA ROJAS CC 30270017 - NOTA LAS CEDULAS APORTADAS NO FIGURAN CON REGISTROS EN LA CCC."/>
    <s v="A"/>
    <s v="JCMARIN"/>
    <s v=" "/>
    <s v="Obrero"/>
    <d v="2023-06-30T00:00:00"/>
    <s v="Origino"/>
    <s v="NRESPONS"/>
    <s v="Registros Pub y Redes Emp"/>
    <s v="Back (Registro)"/>
    <s v="Finalizado"/>
    <s v=" "/>
    <s v="Asignado a"/>
    <s v="ECUARTAS"/>
    <s v="Registros Pub y Redes Emp"/>
    <s v="Back (Registro)"/>
    <d v="2023-06-30T00:00:00"/>
    <s v="A"/>
    <s v=""/>
    <m/>
    <m/>
    <m/>
    <m/>
    <m/>
    <m/>
    <m/>
    <s v="Sin Identificación"/>
    <m/>
    <s v="SUBINTENDENTE ANDRES FELIPE GONZALEZ LONDOÑO"/>
    <s v=""/>
    <s v="andres.gonzalez2921@correo.policia.gov.co"/>
    <s v="E-mail"/>
    <s v="3229466816"/>
    <s v="3 Peticiones"/>
    <x v="0"/>
    <s v="Registros Publicos y Redes Emp"/>
    <s v="Derecho de peticion"/>
    <s v="."/>
    <s v="."/>
    <s v="2023-00761 SANTIAGO DE CALI, 6 DE JULIO DE 2023 SEÑORES MINISTERIO DE DEFENSA NACIONAL POLICIA NACIONAL ATENCIÓN: SUBINTENDENTE ANDRES FELIPE GONZALEZ LONDOÑO INVESTIGADOR CRIMINAL ANDRES.GONZALEZ2921@CORREO.POLICIA.GOV.CO LA CIUDAD DAMOS RESPUESTA AL OFICIO NRO. GS - 2023-00156/CIJUD-GESIN DEL 23 DE JUNIO DE 2023, RECIBIDO EN ESTA ENTIDAD EL 30 DE JUNIO, EN EL QUE SOLICITA: &quot;SE OBTENGA DE LAS PERSONAS NATURALES Y/O JURÍDICAS MÁS ADELANTE RELACIONADAS, CERTIFICADO DE EXISTENCIA Y REPRESENTACIÓN LEGAL DE PERSONA JURÍDICA, REGISTRO MERCANTIL Y CARPETA HISTÓRICA DE LA SOCIEDAD COMERCIAL.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
    <s v="."/>
    <s v="Finalizado"/>
    <s v="ECUARTAS"/>
    <d v="2023-07-06T00:00:00"/>
    <d v="2023-07-06T00:00:00"/>
    <s v="andres.gonzalez2921@correo.policia.gov.co.rpost.biz jueves 06/07/2023 11:11 a. m"/>
    <s v="N"/>
    <s v=""/>
    <x v="0"/>
    <s v=""/>
    <s v="N"/>
    <d v="2023-07-06T00:00:00"/>
    <d v="2023-07-06T00:00:00"/>
    <n v="4"/>
    <n v="15"/>
    <x v="0"/>
    <n v="15"/>
    <s v="cumple"/>
  </r>
  <r>
    <x v="0"/>
    <n v="2023004402"/>
    <x v="122"/>
    <s v="SE SOLICITA PRORROGA DE PLAZO PARA SUBSANAR EL REQUERIMIENTO CON RAD 20230551483 DE LA SOCIEDAD TRANSFORMAR PROYECTOS S.A.S. NIT 900858535 HECHO POR EL DR. SANTIAGO ALBAN."/>
    <s v="A"/>
    <s v="FTRUJILL"/>
    <s v=" "/>
    <s v="Obrero"/>
    <d v="2023-06-30T00:00:00"/>
    <s v="Origino"/>
    <s v="NRESPONS"/>
    <s v="Registros Pub y Redes Emp"/>
    <s v="Juridica"/>
    <s v="Activo"/>
    <s v=" "/>
    <s v="Asignado a"/>
    <s v="SALBAN"/>
    <s v="Registros Pub y Redes Emp"/>
    <s v="Juridica"/>
    <d v="2023-06-30T00:00:00"/>
    <s v="A"/>
    <s v="PROPONENTES"/>
    <m/>
    <n v="20230551483"/>
    <m/>
    <m/>
    <m/>
    <m/>
    <m/>
    <s v="Sin Identificación"/>
    <m/>
    <s v="JUAN JOSÉ CARVAJAL"/>
    <s v=""/>
    <s v="contacto@tproyectos.com"/>
    <s v="E-mail"/>
    <s v="320 8351102"/>
    <s v="3 Peticiones"/>
    <x v="3"/>
    <s v="Registros Publicos y Redes Emp"/>
    <s v="Derecho de peticion"/>
    <s v="."/>
    <s v="."/>
    <s v="SE CONCEDE PRÓRROGA DEL PQR 2023004402 HASTA EL 1 DE AGOSTO DEL 2023."/>
    <s v="."/>
    <s v="Finalizado"/>
    <s v="SALBAN"/>
    <d v="2023-06-30T00:00:00"/>
    <d v="2023-06-30T00:00:00"/>
    <s v=" "/>
    <s v="N"/>
    <s v=""/>
    <x v="0"/>
    <s v="."/>
    <s v="N"/>
    <d v="2023-06-30T00:00:00"/>
    <d v="2023-06-30T00:00:00"/>
    <n v="1"/>
    <n v="15"/>
    <x v="0"/>
    <n v="15"/>
    <s v="cumple"/>
  </r>
  <r>
    <x v="0"/>
    <n v="2023004404"/>
    <x v="122"/>
    <s v="EN COMUNICACION DEL DIA 30-06-2023 CON EMAIL EVIADO A CONTACTO CCC POR DERECHO DE PETICION EL SR. ALEJANDRO MIGUEL CASTELLANOS LOPEZ APODERADO ESPECIAL DE LA SOCIEDAD BAXTER SA NIT 890300292, SOLICITA CERTIFICACIÓN EN LA QUE SE INDIQUE SI EL SEÑOR WALTER MARIN CAICEDO QUIEN SE IDENTIFICA CON CEDULA DE CIUDADANÍA NO. 16.662.280 ES COMERCIANTE INSCRITO EN LA CAMARA DE COMERCIO DE CALI. "/>
    <s v="A"/>
    <s v="FTRUJILL"/>
    <s v=" "/>
    <s v="Obrero"/>
    <d v="2023-06-30T00:00:00"/>
    <s v="Origino"/>
    <s v="NRESPONS"/>
    <s v="Registros Pub y Redes Emp"/>
    <s v="Back (Registro)"/>
    <s v="Finalizado"/>
    <s v=" "/>
    <s v="Asignado a"/>
    <s v="ECUARTAS"/>
    <s v="Registros Pub y Redes Emp"/>
    <s v="Back (Registro)"/>
    <d v="2023-06-30T00:00:00"/>
    <s v="A"/>
    <s v="MERCANTIL"/>
    <n v="754479"/>
    <m/>
    <m/>
    <m/>
    <m/>
    <m/>
    <m/>
    <s v="Inscrito"/>
    <m/>
    <s v="ALEJANDRO MIGUEL CASTELLANOS LOPEZ"/>
    <s v=""/>
    <s v="abogados@lopezasociados.net"/>
    <s v="E-mail"/>
    <s v=""/>
    <s v="3 Peticiones"/>
    <x v="0"/>
    <s v="Registros Publicos y Redes Emp"/>
    <s v="Derecho de peticion"/>
    <s v="."/>
    <s v="."/>
    <s v="2023-00745 SANTIAGO DE CALI, 6 DE JULIO DE 2023 SEÑORA GINNA TATIANA DÍAZ MAHECHA ABOGADOS@LOPEZASOCIADOS.NET BOGOTÁ D.C. CORDIAL SALUDO, MEDIANTE ESCRITO DEL 20 DE JUNIO DE 2023, RECIBIDO EN ESTA ENTIDAD EL 30 DE JUNIO, SOLICITÓ: &quot;CERTIFICACIÓN EN LA QUE SE INDIQUE SI EL SEÑOR WALTER MARIN CAICEDO QUIEN SE IDENTIFICA CON CEDULA DE CIUDADANÍA NO. 16.662.280 ES COMERCIANTE INSCRITO EN LA CÁMARA DE COMERCIO DE CALI&quot;. AL RESPECTO, LE INFORMAMOS QUE LAS CÁMARAS DE COMERCIO DEBEN CEÑIRSE A LO ESTRICTAMENTE CONSAGRADO EN EL ORDENAMIENTO JURÍDICO Y, POR LO TANTO, SOLO PUEDEN HACER LO QUE LA LEY LAS FACULTA, DE TAL MANERA QUE EL ARTÍCULO 86 DEL CÓDIGO DE COMERCIO Y EL ARTÍCULO 2.2.2.38.1.4 DEL DECRETO 1074 DE 2015, FIJAN LAS FUNCIONES QUE LE COMPETEN A LAS CÁMARAS DE COMERCIO, LAS CUALES HAN SIDO SEÑALADAS POR EL LEGISLADOR CON BASE EN LA FACULTAD QUE TIENE PARA DISPONER QUE UN DETERMINADO SERVICIO O FUNCIÓN PÚBLICA SEA PRESTADO POR UN PARTICULAR BAJO LAS NORMAS QUE PARA EL EFECTO "/>
    <s v="."/>
    <s v="Finalizado"/>
    <s v="ECUARTAS"/>
    <d v="2023-07-06T00:00:00"/>
    <d v="2023-07-06T00:00:00"/>
    <s v="abogados@lopezasociados.net.rpost.biz jueves 06/07/2023 5:19 p. m"/>
    <s v="N"/>
    <s v=""/>
    <x v="0"/>
    <s v="Interés general y particular"/>
    <s v="N"/>
    <d v="2023-07-06T00:00:00"/>
    <d v="2023-07-06T00:00:00"/>
    <n v="4"/>
    <n v="15"/>
    <x v="0"/>
    <n v="15"/>
    <s v="cumple"/>
  </r>
  <r>
    <x v="0"/>
    <n v="2023004405"/>
    <x v="122"/>
    <s v="SE SOLICITA PRORROGA DE 30 DÍAS PARA TRÁMITE RAD 20230542390 DE LA SOCIEDAD ADMINISTRACION DE LA SEGURIDAD Y LA SALUD EN EL TRABAJO S.A.S. NIT 900696451 - 1 HECJHO POR LA DRA. ALEXANDRA MUÑOZ YUNDA"/>
    <s v="A"/>
    <s v="JCMARIN"/>
    <s v=" "/>
    <s v="Obrero"/>
    <d v="2023-06-30T00:00:00"/>
    <s v="Origino"/>
    <s v="NRESPONS"/>
    <s v="Registros Pub y Redes Emp"/>
    <s v="Empresario"/>
    <s v="Finalizado"/>
    <s v=" "/>
    <s v="Asignado a"/>
    <s v="AMUNOZY"/>
    <s v="Registros Pub y Redes Emp"/>
    <s v="Juridica"/>
    <d v="2023-06-30T00:00:00"/>
    <s v="A"/>
    <s v="MERCANTIL"/>
    <n v="890676"/>
    <n v="20230542390"/>
    <m/>
    <m/>
    <m/>
    <m/>
    <m/>
    <s v="Inscrito"/>
    <m/>
    <s v="JORGE ALBERTO FONSECA S."/>
    <s v=""/>
    <s v="gerencia@adsesa.com.co"/>
    <s v="E-mail"/>
    <s v=""/>
    <s v="3 Peticiones"/>
    <x v="3"/>
    <s v="Registros Publicos y Redes Emp"/>
    <s v="Derecho de peticion"/>
    <s v="."/>
    <s v="."/>
    <s v="30/06/2023. PRORROGA APROBADA ATENDIENDO LO DISPUESTO EN EL INCISO TERCERO DEL ARTÍCULO 17 DEL CÓDIGO DE PROCEDIMIENTO ADMINISTRATIVO Y DE LO CONTENCIOSO ADMINISTRATIVO, EL CUAL DISPONE: &quot;(¿)SE ENTENDERÁ QUE EL PETICIONARIO HA DESISTIDO DE SU SOLICITUD O DE LA ACTUACIÓN CUANDO NO SATISFAGA EL REQUERIMIENTO, SALVO QUE ANTES DE VENCER EL PLAZO CONCEDIDO SOLICITE PRÓRROGA HASTA POR UN TÉRMINO IGUAL&quot;. ASÍ LAS COSAS, TENIENDO EN CUENTA QUE LA SOLICITUD DE PRÓRROGA SE HA REALIZADO ANTES DE VENCER EL PLAZO CONCEDIDO, CONFORME A LO ANTERIOR, SE PROCEDE A OTORGAR UNA PRÓRROGA POR TREINTA DÍAS, FECHA FINALIZACIÓN PRÓRROGA 01 DE AGOSTO DE 2023, PARA RESOLVER EL REQUERIMIENTO CON RADICADO 20230542390. "/>
    <s v="."/>
    <s v="Finalizado"/>
    <s v="AMUNOZY"/>
    <d v="2023-06-30T00:00:00"/>
    <d v="2023-06-30T00:00:00"/>
    <s v=" "/>
    <s v="N"/>
    <s v=""/>
    <x v="0"/>
    <s v="."/>
    <s v="N"/>
    <d v="2023-06-30T00:00:00"/>
    <d v="2023-06-30T00:00:00"/>
    <n v="1"/>
    <n v="15"/>
    <x v="0"/>
    <n v="15"/>
    <s v="cumple"/>
  </r>
  <r>
    <x v="1"/>
    <n v="2023000013"/>
    <x v="0"/>
    <s v="EN COMUNICACION DEL DIA 27122022 CON EMAIL ENVIADO A LA CC BOGOTA Y REMITIDO A LA CC CALI EL DIA 02012023 MEDIANTE PETICION EL SR. GABRIEL BARAYA GAY CC 79155749 RE.P. LEGAL DE LA SOCIEDAD LAVORO COLOMBIA S A S NIT 901439285-6 SOLICITA SE ELIMINE DEL CERTIFICADO A LA SOCIEDAD FERTILIZANTES LIQUIDOS SAS NIT 900856833-7 YA QUE FUE ABSORBIDA SIN LIQUIDARSE POR LA OPERACION DE FUSION CON LA SOCIEDAD AGRICULTURA Y SERVICIOS SAS NIT 805020771-6 ABSORBENTE INFORMADA MEDIANTE EL ACTA 15 DEL 30032022 - AGRICULTURA Y SERVICIOS S.A.S. AGSE_x0009_NIT 805020771 - 6_x0009_MATRÍCULA CANCELADA POR TRASLADO DE DOMICILIO EN CALI CON MAT # 568163"/>
    <s v="A"/>
    <s v="JCMARIN"/>
    <s v=" "/>
    <s v="Obrero"/>
    <d v="2023-01-02T00:00:00"/>
    <s v="Origino"/>
    <s v="NRESPONS"/>
    <s v="Registros Pub y Redes Emp"/>
    <s v="Back (Registro)"/>
    <s v="Finalizado"/>
    <s v=" "/>
    <s v="Asignado a"/>
    <s v="CJORDAN"/>
    <s v="Registros Pub y Redes Emp"/>
    <s v="Juridica"/>
    <d v="2023-01-02T00:00:00"/>
    <s v="A"/>
    <s v=""/>
    <m/>
    <m/>
    <m/>
    <m/>
    <m/>
    <m/>
    <m/>
    <s v="Sin Identificación"/>
    <m/>
    <s v="GABRIEL BARAYA GAY"/>
    <s v=""/>
    <s v=""/>
    <s v="E-mail"/>
    <s v="3203480125"/>
    <s v="5 No aplica/No procede"/>
    <x v="27"/>
    <s v="Registros Publicos y Redes Emp"/>
    <s v="No aplica"/>
    <s v="."/>
    <s v="."/>
    <s v="10-01-2023: SE PASA A LA ABOGADA CJORDAN PARA LA REVISION Y RESPUESTA AL USUARIO. 10-01-2023: H. 3:39 PM, SE MARCA EN DOS OPORTUNIDADES AL NUMERO CELULAR REPORTADO Y ENVIA A BUZON DE MENSAJES. H: 4:17 PM, NO CONTESTA 11-01-2023: H: 2:12 PM NO CONTESTA 12-01-2023: H: 9:54 AM NO CONTESTA SE INSISTE AL NUMERO CELULAR REPORTADO PERO NO CONTESTAN, NO INDICAN CORREO ELECTRONICO. ES DE ACALRAR QUE EL RECLAMO NO ES CLARO Y POR ESTE MOTIVO SE REQUIERE CONTACTAR A LA PERSONA. 12-01-2023:SORTIZ: SE LE INFORMA A JCMARIN QUE ESTO DEBE ENVIARSE A LA CAMARA DE COMERCIO DE BOGOTÁ POR SE UN TRAMITE QUE ESTA REGISTRADA EN LA CIUDAD DE BOGOTÁ"/>
    <s v="."/>
    <s v="Finalizado"/>
    <s v="SORTIZ"/>
    <d v="2023-01-10T00:00:00"/>
    <d v="2023-01-12T00:00:00"/>
    <s v=" "/>
    <s v="N"/>
    <s v=""/>
    <x v="1"/>
    <s v="."/>
    <s v="N"/>
    <d v="2023-01-12T00:00:00"/>
    <d v="2023-01-12T00:00:00"/>
    <n v="8"/>
    <n v="15"/>
    <x v="0"/>
    <n v="1"/>
    <s v="NO CUMPLE"/>
  </r>
  <r>
    <x v="1"/>
    <n v="2023000017"/>
    <x v="0"/>
    <s v="EL USUARIO SOLICITA LA CORRECCION DE QUIEN FIGURA EN EL CERTIFICADO COMO REPRESENTANTE LEGAL DE LA FUNDACION CON NIT 900315461 INSCRITO 11234 PUESTO QUE REVIZANDO EL ACTA 7 2017/11/17 DONDE SE NOMBRA COMO REPRESENTANTE LEGAL AL SEÑOR OSCAR MORENO MANOSALVA, CONTINUA FIGURANDO EN EL CERTIFICADO EL ANTERIOR REPRESENTANTE LEGAL HECTOR ANGEL PRADA PRADA"/>
    <s v="A"/>
    <s v="JMHENAO"/>
    <s v=" "/>
    <s v="Principal"/>
    <d v="2023-01-02T00:00:00"/>
    <s v="Origino"/>
    <s v="NRESPONS"/>
    <s v="Registros Pub y Redes Emp"/>
    <s v="Empresario"/>
    <s v="Finalizado"/>
    <s v=" "/>
    <s v="Asignado a"/>
    <s v="SORTIZ"/>
    <s v="Registros Pub y Redes Emp"/>
    <s v="Back Correcciones Registro"/>
    <d v="2023-01-02T00:00:00"/>
    <s v="A"/>
    <s v="ESAL"/>
    <n v="11234"/>
    <m/>
    <m/>
    <m/>
    <m/>
    <m/>
    <m/>
    <s v="Inscrito"/>
    <n v="19345829"/>
    <s v="OSCAR MORENO MANOSALVA"/>
    <s v=""/>
    <s v="oscarmorenomanosalva@gmail.com"/>
    <s v="Presencial Verbal"/>
    <s v="3156585439"/>
    <s v="5 No aplica/No procede"/>
    <x v="27"/>
    <s v="Registros Publicos y Redes Emp"/>
    <s v="No aplica"/>
    <s v="."/>
    <s v="."/>
    <s v="11-01-2023: SE ASIGNA AL ABOGADO WBURBANO PARA SU REVISION Y RESPUESTA AL USUARIO. 12-01-2023 RECLAMO NO PROCEDE, LA FACULTAD DE NOMBRAR AL REPRESENTANTE ES DE LA JUNTA Y EL ACTA INSCRITA ES DE ASAMBLEA EN LA CUAL SE NOMBRÓ A LA JUNTA Y SE REFORMARON ESTATUTOS. SE EXPLICÓ AL CLIENTE Y SE DA CITA PARA INDICARLE PROCEDIMIETO A SEGUIR"/>
    <s v="."/>
    <s v="Finalizado"/>
    <s v="SORTIZ"/>
    <d v="2023-01-11T00:00:00"/>
    <d v="2023-01-13T00:00:00"/>
    <s v="sortiz: se finalizar el pqr en el sipr por el usuario sortiz sin realizar ninguna modificacion en el modulo de pqr"/>
    <s v="N"/>
    <s v=""/>
    <x v="1"/>
    <s v="."/>
    <s v="N"/>
    <d v="2023-01-13T00:00:00"/>
    <d v="2023-01-13T00:00:00"/>
    <n v="9"/>
    <n v="15"/>
    <x v="0"/>
    <n v="1"/>
    <s v="NO CUMPLE"/>
  </r>
  <r>
    <x v="1"/>
    <n v="2023000025"/>
    <x v="1"/>
    <s v="EN COMUNICACION DEL DIA 02012023 CON EMAIL ENVIADO A CONTACTO CCC MEDIANTE PETICION LA SRA. DIANA PAOLA GARCÍA CARDONA IDENTIFICADA CON CÉDULA DE CIUDADANÍA NO. 29.876.412 EN CALIDAD DE REPRESENTANTE LEGAL DE LA SOCIEDAD CARVAJAL S.A. CON NIT. 890.321.567-0 ME PERMITO REALIZAR LA SIGUIENTE PETICIÓN: 1. EL PASADO 25 DE OCTUBRE DE 2022 SOLICITAMOS QUE SE INSCRIBIERA EN EL CERTIFICADO DE EXISTENCIA DE LA SOCIEDAD CONTROLADA CARVAJAL SERVICIOS COMPARTIDOS S.A.S CON NIT. 901.345.953 LA SITUACIÓN DE CONTROL QUE EJERCE MI REPRESENTADA SOBRE ESTA Y SE SEÑALÓ EN LA SOLICITUD QUE LA FECHA DE CONFIGURACIÓN DE DICHA SITUACIÓN FUE EN EFECTO EL 26 DE NOVIEMBRE DE 2019 SIN EMBARGO SE INSCRIBIÓ POR ERROR COMO FECHA DE CONFIGURACIÓN EL 25 DE OCTUBRE DE 2022. DE ESTA MANERA LES SOLICITO QUE SE REALICE LA CORRECCIÓN DEBIDA SOBRE LA CONFIGURACIÓN DE LA SITUACIÓN DE CONTROL QUE TIENE MI REPRESENTADA CARVAJAL S.A., SOBRE LA SOCIEDAD CARVAJAL SERVICIOS COMPARTIDOS S.A.S CON NIT. 901.345.953 Y DICHA CORRECCIÓN SE VEA REFLEJADA EN EL CERTIFICADO DE EXISTENCIA Y REPRESENTACIÓN LEGAL DE LA SOCIEDAD CONTROLADA"/>
    <s v="A"/>
    <s v="JCMARIN"/>
    <s v=" "/>
    <s v="Obrero"/>
    <d v="2023-01-03T00:00:00"/>
    <s v="Origino"/>
    <s v="JCAMACHO"/>
    <s v="Registros Pub y Redes Emp"/>
    <s v="Back (Registro)"/>
    <s v="Finalizado"/>
    <s v=" "/>
    <s v="Asignado a"/>
    <s v="SORTIZ"/>
    <s v="Registros Pub y Redes Emp"/>
    <s v="Back Correcciones Registro"/>
    <d v="2023-01-03T00:00:00"/>
    <s v="A"/>
    <s v="MERCANTIL"/>
    <n v="1070821"/>
    <m/>
    <m/>
    <m/>
    <m/>
    <m/>
    <m/>
    <s v="Inscrito"/>
    <m/>
    <s v="DIANA PAOLA GARCÍA CARDONA"/>
    <s v=""/>
    <s v="laura.torres@carvajal.com"/>
    <s v="E-mail"/>
    <s v=""/>
    <s v="2 Del tramite del documento"/>
    <x v="22"/>
    <s v="Registros Publicos y Redes Emp"/>
    <s v="Inscripción"/>
    <s v="."/>
    <s v="."/>
    <s v="AL INSCRITO 1070821-16 SE MODIFICA LA FECHA DE LA CONFIGURACION DE LA SITUACION DE CONTROL A 26-11-2019 SE ENVIA AL CORREO ELECTRONICO LAURA.TORRES@CARVAJAL.COM; LAURA.TORRES@CARVAJAL.COM.RPOST.BIZ EL DÍA MARTES 10/01/2023 5:16 P. M"/>
    <s v="."/>
    <s v="Finalizado"/>
    <s v="SORTIZ"/>
    <d v="2023-01-10T00:00:00"/>
    <d v="2023-01-10T00:00:00"/>
    <s v=" "/>
    <s v="N"/>
    <s v=""/>
    <x v="0"/>
    <s v="."/>
    <s v="N"/>
    <d v="2023-01-10T00:00:00"/>
    <d v="2023-01-10T00:00:00"/>
    <n v="5"/>
    <n v="15"/>
    <x v="0"/>
    <n v="1"/>
    <s v="NO CUMPLE"/>
  </r>
  <r>
    <x v="1"/>
    <n v="2023000034"/>
    <x v="1"/>
    <s v="EL INSCRITO PROPONENTE PN IDENTIFICADO C.C. 19125578 E INSCRITO 128677 SOLICITA QUE SU REGISTRO FIGURE ACTIVO EN LA PAGINA DEL RUES COMO ESTA EN NUESTRO REGISTRO CCC, PUESTO QUE AL CONSULTARLO EN LA PAGINA DEL RUES EN PROPONENTES NO SE ENCUNTRA DICHO REGISTRO"/>
    <s v="A"/>
    <s v="JMHENAO"/>
    <s v=" "/>
    <s v="Principal"/>
    <d v="2023-01-03T00:00:00"/>
    <s v="Origino"/>
    <s v="NRESPONS"/>
    <s v="Registros Pub y Redes Emp"/>
    <s v="Back (Registro)"/>
    <s v="Finalizado"/>
    <s v=" "/>
    <s v="Asignado a"/>
    <s v="SORTIZ"/>
    <s v="Registros Pub y Redes Emp"/>
    <s v="Back Correcciones Registro"/>
    <d v="2023-01-03T00:00:00"/>
    <s v="A"/>
    <s v="PROPONENTES"/>
    <n v="128677"/>
    <m/>
    <m/>
    <m/>
    <m/>
    <m/>
    <m/>
    <s v="Inscrito"/>
    <n v="19125578"/>
    <s v="JULIO CESAR DIAZ"/>
    <s v=""/>
    <s v="diona12@hotmail.com"/>
    <s v="Presencial Verbal"/>
    <s v="3136857681"/>
    <s v="2 Del tramite del documento"/>
    <x v="43"/>
    <s v="Registros Publicos y Redes Emp"/>
    <s v="Inscripción"/>
    <s v="."/>
    <s v="."/>
    <s v="SE REALZIO EL AJUESTE CORRESPODIENTE AL INSCRITO DEL PROPONENTE. SE ENVIA CORREO ELECTRONICO DIONA12@HOTMAIL.COM; DIONA12@HOTMAIL.COM.RPOST.BIZ EL DÍA MARTES 10/01/2023 5:28 P. M. "/>
    <s v="."/>
    <s v="Finalizado"/>
    <s v="SORTIZ"/>
    <d v="2023-01-10T00:00:00"/>
    <d v="2023-01-10T00:00:00"/>
    <s v=" "/>
    <s v="N"/>
    <s v=""/>
    <x v="0"/>
    <s v="."/>
    <s v="N"/>
    <d v="2023-01-10T00:00:00"/>
    <d v="2023-01-10T00:00:00"/>
    <n v="5"/>
    <n v="15"/>
    <x v="0"/>
    <n v="1"/>
    <s v="NO CUMPLE"/>
  </r>
  <r>
    <x v="1"/>
    <n v="2023000046"/>
    <x v="1"/>
    <s v="LA SRA. MARIA CARMENZA CALLE RIOS IDENTIFICADA CON C.C. 29740370 HACE EL RECLAMO QUE EN EL CERTIFICADO DE EXISTENCIA DE LA SOCIEDAD RENTING TOTAL S.A.S. HAY UN ERROR EN LA PARTE DE NOMBRAMIENTOS - MENCIONA QUE EXCLUYERON A CLAUDIA ARANGO ZAMORANO COMO CARGO DE SUPLENTE DEL GERENTE Y QUE SOLAMENTE LE CERTIFICARON A JOAQUIN LOSADA FINA Y NICOLAS RENDON ESCOBAR ACTA 31 DEL 09 DE DICIEMBRE DE 2022 REGISTRADA EL 30 DE DICIEMBRE DE 2022 CON RAD. 20221179269. LA PERSONA SOLICITÓ DOS CERTIFICADOS Y SE SOLICITA REEMPLAZARLOS CON SU DEBIDA CORRECCIÓN."/>
    <s v="A"/>
    <s v="PGUARGUA"/>
    <s v=" "/>
    <s v="Principal"/>
    <d v="2023-01-03T00:00:00"/>
    <s v="Origino"/>
    <s v="WBURBANO"/>
    <s v="Registros Pub y Redes Emp"/>
    <s v="Juridica"/>
    <s v="Finalizado"/>
    <s v=" "/>
    <s v="Asignado a"/>
    <s v="SORTIZ"/>
    <s v="Registros Pub y Redes Emp"/>
    <s v="Back Correcciones Registro"/>
    <d v="2023-01-03T00:00:00"/>
    <s v="A"/>
    <s v="MERCANTIL"/>
    <n v="813070"/>
    <n v="20221179269"/>
    <m/>
    <m/>
    <m/>
    <m/>
    <m/>
    <s v="Inscrito"/>
    <n v="29740370"/>
    <s v="MARIA CARMENZA CALLE (ASISTENTE DE DIRECCION JURID"/>
    <s v=""/>
    <s v="mcalle@fanalca.com"/>
    <s v="Presencial Verbal"/>
    <s v="3137370973"/>
    <s v="2 Del tramite del documento"/>
    <x v="19"/>
    <s v="Registros Publicos y Redes Emp"/>
    <s v="Inscripción"/>
    <s v="."/>
    <s v="."/>
    <s v="10-01-2023: SE PASA AL ABOGADO WBURBANO PARA SU REVISION Y RESPUESTA AL USUARIO 10-01-20232 EL RECLAMO PROCEDE, SE DEBE CERTIFICAR A CLAUDIA ZAMORANO EN EL CARGO DE SUPLENTE. SE ACTIVA A LA SEÑORA CLAUDIA ARANGO ZAMORANO COMO CARGO DE SUPLENTE DEL GERENTE SE ENVIA AL CORREO ELECTRONICO MCALLE@FANALCA.COM; MCALLE@FANALCA.COM.RPOST.BIZ EL DÍA MARTES 10/01/2023 5:35 P. M."/>
    <s v="."/>
    <s v="Finalizado"/>
    <s v="SORTIZ"/>
    <d v="2023-01-10T00:00:00"/>
    <d v="2023-01-10T00:00:00"/>
    <s v=" "/>
    <s v="N"/>
    <s v=""/>
    <x v="0"/>
    <s v="."/>
    <s v="N"/>
    <d v="2023-01-10T00:00:00"/>
    <d v="2023-01-10T00:00:00"/>
    <n v="5"/>
    <n v="15"/>
    <x v="0"/>
    <n v="1"/>
    <s v="NO CUMPLE"/>
  </r>
  <r>
    <x v="1"/>
    <n v="2023000047"/>
    <x v="1"/>
    <s v="LA SEÑORA ERIKA INFORMA QUE SOLICITARON LA REVOCATORIA DE PODER ESPECIAL EL PASADO 20/12/2022 BAJO RADICADO 20221164335 EL CUAL SE ENCUENTRA YA FINALIZADO Y OBSERVA EL EL CERTIFICADO CÓDIGO DE VERIFICACIÓN: 0823WKNMTW FECHA EXPEDICIÓN: 02/01/2023 Y NO APARECE EN NINGUNA PARTE LA REVOCATORIA DE PODER QUE SOLICITARON SE SOLICITA LA VERIFICACIÓN, CORRECCIÓN Y REPOSICIÓN DEL CERTIFICADO. CÓDIGO DE VERIFICACIÓN: 0823WKNMTW"/>
    <s v="A"/>
    <s v="CALLCENTER"/>
    <s v=" "/>
    <s v="Principal"/>
    <d v="2023-01-03T00:00:00"/>
    <s v="Origino"/>
    <s v="NRESPONS"/>
    <s v="Registros Pub y Redes Emp"/>
    <s v="Back (Registro)"/>
    <s v="Finalizado"/>
    <s v=" "/>
    <s v="Asignado a"/>
    <s v="CBOTERO"/>
    <s v="Registros Pub y Redes Emp"/>
    <s v="Juridica"/>
    <d v="2023-01-03T00:00:00"/>
    <s v="A"/>
    <s v="MERCANTIL"/>
    <n v="803240"/>
    <n v="20221164335"/>
    <m/>
    <m/>
    <m/>
    <m/>
    <m/>
    <s v="Inscrito"/>
    <n v="66902133"/>
    <s v="ERIKA QUIÑONES"/>
    <s v=""/>
    <s v="erika.quinones@clarios.com"/>
    <s v="Telefónica"/>
    <s v="3148127196"/>
    <s v="5 No aplica/No procede"/>
    <x v="27"/>
    <s v="Registros Publicos y Redes Emp"/>
    <s v="No aplica"/>
    <s v="."/>
    <s v="."/>
    <s v="11-01-2023: SE PASA AL ABOGADA CBOTERO: PARA LA REVISION Y RESPUESTA AL USUARIO. OBSERVACION: ESTE RECLAMO, SE TRATA DE UNA RECLAMACION QUE NO HABIA INGESADO NUNCA ANTES, DONDE EL USUARIO NOS SOLICITA MENCIONAR EN EL CERTIFICADO EL DOCUMENTO POR MEDIO EL CUAL SE REVOCO UN PODER. 12-01-2023: LE EXPLIQUÉ A SANDRA ORTIZ QUE DEBE COMUNICARSE CON EL CLIENTE Y EXPLICARLE QUE CUANDO LA CÁMARA DE COMERCIO INSCRIBE LA REVOCATORIA DE UN PODER, LO QUE SE HACE ES RETIRAR DEL MÓDULO DE PODERES DEL CERTIFICADO, EL TEXTO CORRESPONDIENTE A DICHO PODER, PERO QUE NO SE ADICIONA UN CERTIFICA AL RESPECTO. CBOTERO. 12-01-2023SORTIZ: SE LLAMO A LA SEÑORA ERIKA Y SE LE EXPLICO LA INFORMACION DE LA ABOGADA JURIDICA Y SE ENVIA CORREO ELECTRONICO ERIKA.QUINONES@CLARIOS.COM; ERIKA.QUINONES@CLARIOS.COM.RPOST.BIZ EL DÍA JUEVES 12/01/2023 5:15 P. M."/>
    <s v="."/>
    <s v="Finalizado"/>
    <s v="SORTIZ"/>
    <d v="2023-01-11T00:00:00"/>
    <d v="2023-01-12T00:00:00"/>
    <s v=" "/>
    <s v="N"/>
    <s v=""/>
    <x v="1"/>
    <s v="."/>
    <s v="N"/>
    <d v="2023-01-12T00:00:00"/>
    <d v="2023-01-12T00:00:00"/>
    <n v="7"/>
    <n v="15"/>
    <x v="0"/>
    <n v="1"/>
    <s v="NO CUMPLE"/>
  </r>
  <r>
    <x v="1"/>
    <n v="2023000053"/>
    <x v="2"/>
    <s v="EN COMUNICACION DEL DIA 03012023 CON EMAIL ENVIADO A CONTACTO CCC MEDIANTE PETICION EL SR. JUAN CAMILO VELEZ ECHEVERRI OLICITA CORRECCIÓN EN EL CERTIFICADO DE CANCELACION DE ESTABLECIMIENTO ESTUDIO RX CALI NORTE NIT 900991778-7 MATRICULA MERCANTIL NÚMERO 76133 REFERENTE AL ACTA 103 RELACIONADA EN LOS ANEXOS YA QUE LA FECHA DEL ACTA ES EL 01 DE NOVIEMBRE DEL 2021 Y EN EL CERTIFICADO ESTÁ RELACIONADO COMO 01 DE NOVIEMBRE DEL 2022. - NOTA LA MATRICULA A LA QUE SE HACE REFERENCIA ES LA 705271-2 "/>
    <s v="A"/>
    <s v="JCMARIN"/>
    <s v=" "/>
    <s v="Obrero"/>
    <d v="2023-01-04T00:00:00"/>
    <s v="Origino"/>
    <s v="IROMERO"/>
    <s v="Registros Pub y Redes Emp"/>
    <s v="Juridica"/>
    <s v="Finalizado"/>
    <s v=" "/>
    <s v="Asignado a"/>
    <s v="SORTIZ"/>
    <s v="Registros Pub y Redes Emp"/>
    <s v="Back Correcciones Registro"/>
    <d v="2023-01-04T00:00:00"/>
    <s v="A"/>
    <s v="MERCANTIL"/>
    <n v="705271"/>
    <n v="20221170549"/>
    <m/>
    <m/>
    <m/>
    <m/>
    <m/>
    <s v="Inscrito"/>
    <m/>
    <s v="JUAN CAMILO VELEZ ECHEVERRI"/>
    <s v="6687541"/>
    <s v="conta.estudiorxsas@gmail.com"/>
    <s v="E-mail"/>
    <s v="3146828074"/>
    <s v="2 Del tramite del documento"/>
    <x v="44"/>
    <s v="Registros Publicos y Redes Emp"/>
    <s v="Inscripción"/>
    <s v="."/>
    <s v="."/>
    <s v="AL INSCRITO 705271-2 SE MODIFICA LA FECHA DEL DOCUMENTO A 01-11-2021. SE ENVIA AL CORREO ELECTRONICO CONTA.ESTUDIORXSAS@GMAIL.COM; CONTA.ESTUDIORXSAS@GMAIL.COM.RPOST.BIZ EL DÍA MIÉRCOLES 11/01/2023 11:49 A. M"/>
    <s v="."/>
    <s v="Finalizado"/>
    <s v="SORTIZ"/>
    <d v="2023-01-11T00:00:00"/>
    <d v="2023-01-11T00:00:00"/>
    <s v=" "/>
    <s v="N"/>
    <s v=""/>
    <x v="0"/>
    <s v="."/>
    <s v="N"/>
    <d v="2023-01-11T00:00:00"/>
    <d v="2023-01-11T00:00:00"/>
    <n v="5"/>
    <n v="15"/>
    <x v="0"/>
    <n v="1"/>
    <s v="NO CUMPLE"/>
  </r>
  <r>
    <x v="1"/>
    <n v="2023000055"/>
    <x v="2"/>
    <s v="LA SEÑORA ALEXANDRA VERANO SE COMUNICA, INDICANDO QUE AL EXPEDIR UN CERTIFICADO (C.V 0823QNOPRC) EVIDENCIO QUE EN EL ULTIMO TRAMITE QUE REALIZO DE LA TRANSFORMACIÓN DE LA EMPRESA, LA CUAL SE HIZO JUNTO CON DOS NOMBRAMIENTOS, EL DEL SOCIO GESTOR Y EL DEL ADMINISTRADOR DELEGADO DEL SOCIO GESTOR (HUMBERTO ALEXANDER DIAZ MUÑOZ) EL CUAL ESTA EN LA ESCRITURA 2595 EN EL CAPITULO VIII, NO SE EVIDENCIA DICHO NOMBRAMIENTO, TAMBIÉN INDICA QUE YA NO DEBEN DE APARECER EL SEÑOR ALAN GRINBERC COHEN COMO REPRESENTANTE PRINCIPAL Y LA SEÑORA VIVIAN COHEN COMO REPRESENTANTE LEGAL SUPLENTE, SOLICITA SE CORRIJA EL ERROR Y SE REPONGA EL CERTIFICADO."/>
    <s v="A"/>
    <s v="CALLCENTER"/>
    <s v=" "/>
    <s v="Principal"/>
    <d v="2023-01-04T00:00:00"/>
    <s v="Origino"/>
    <s v="SINIDENT"/>
    <s v="Registros Pub y Redes Emp"/>
    <s v="Back (Registro)"/>
    <s v="Finalizado"/>
    <s v=" "/>
    <s v="Asignado a"/>
    <s v="IROMERO"/>
    <s v="Registros Pub y Redes Emp"/>
    <s v="Juridica"/>
    <d v="2023-01-04T00:00:00"/>
    <s v="A"/>
    <s v="MERCANTIL"/>
    <n v="780425"/>
    <n v="20221143499"/>
    <m/>
    <m/>
    <m/>
    <m/>
    <m/>
    <s v="Inscrito"/>
    <n v="1140882176"/>
    <s v="ALEXANDRA VERANO"/>
    <s v=""/>
    <s v="alexandra.verano@ppulegal.com"/>
    <s v="Telefónica"/>
    <s v="3135396987"/>
    <s v="2 Del tramite del documento"/>
    <x v="45"/>
    <s v="Registros Publicos y Redes Emp"/>
    <s v="Inscripción"/>
    <s v="."/>
    <s v="."/>
    <s v="11-01-2023: SE PASA AL ABOGADO IROMERO PARA SU REVISION. 12/01/2023: EL RECLAMO PROCEDE. LA AUXILIAR DEBIÓ RETIRAR EL NOMBRAMIENTO DEL REPRESENTANTE LEGAL Y SU SUPLENTE PUES CON LA TRANSFORMACIÓN DE LA SOCIEDAD DE S.A.S. A EN COMANDITA ESTOS CARGOS DESAPARECEN Y QUEDAN EN CABEZA DEL SOCIOS GESTOR. ADICIONALMENTE, SE DEBIÓ HABER CERTIFICADO LA DELEGACIÓN REALIZADA POR EL SOCIO GESTOR VER PÁGINA 26 DE LA INSCRIPCIÓN 23257 DEL 30/12/2022. IROMERO. SE INACTIVO AL SEÑORALAN GRINBERC COHEN COMO REPRESENTANTE PRINCIPAL Y POR TEXTO SE ADICIONO EN LA REPRESENTACION LEGAL: ADMINISTRADOR DELEGADO DEL SOCIO GESTOR: HUMBERTO ALEXANDER DIAZ MUÑOZ IDENTIFICADO CON CÉDULA DE CIUDADANÍA NO. 1.118.291.471. SE ENVIA AL CORREO ELECTRONICO ALEXANDRA.VERANO@PPULEGAL.COM; ALEXANDRA.VERANO@PPULEGAL.COM.RPOST.BIZ EL DÍA JUEVES 12/01/2023 4:36 P. M."/>
    <s v="."/>
    <s v="Finalizado"/>
    <s v="SORTIZ"/>
    <d v="2023-01-11T00:00:00"/>
    <d v="2023-01-12T00:00:00"/>
    <s v=" "/>
    <s v="N"/>
    <s v=""/>
    <x v="0"/>
    <s v="."/>
    <s v="N"/>
    <d v="2023-01-12T00:00:00"/>
    <d v="2023-01-12T00:00:00"/>
    <n v="6"/>
    <n v="15"/>
    <x v="0"/>
    <n v="1"/>
    <s v="NO CUMPLE"/>
  </r>
  <r>
    <x v="1"/>
    <n v="2023000060"/>
    <x v="2"/>
    <s v="LA SEÑORA MARCELA RODRIGUEZ PEREZ IDENTIFICADA CON CEDULA DE CIUDADNIA NUMERO 1.116.263.052 DE TULUA VALLE MANIFIESTA SEA CORREGIDO EL NUMERO DE SU CEDULA EN LA SOCIEDAD GRUPO ALMARO S.A.S. YA QUE EN EL CERTIFICADO DE EXISTENCIA QUEDO MAL DIGITADO, SOLICITA SEA NOTIFICADA LO MAS PRONTO POSIBLE PUES LE URGE EL CERTIFICADO. SRA. MARCELA RODRÍGUEZ PÉREZ 1.116.263.052 ESTE EL NUMERO CORRECTO Y EL CORREO ELECTRÓNICO DEBE QUEDAR ASÍ: HACIENDASANTAELENA@HOTMAIL.COM Y NO COMO ESTA EN EL CERTIFICADO. TIENE UNA H INTERMEDIA."/>
    <s v="A"/>
    <s v="FPAYANC"/>
    <s v=" "/>
    <s v="Unicentro web"/>
    <d v="2023-01-04T00:00:00"/>
    <s v="Origino"/>
    <s v="YBENITEZ"/>
    <s v="Registros Pub y Redes Emp"/>
    <s v="Back (Registro)"/>
    <s v="Finalizado"/>
    <s v=" "/>
    <s v="Asignado a"/>
    <s v="SORTIZ"/>
    <s v="Registros Pub y Redes Emp"/>
    <s v="Back Correcciones Registro"/>
    <d v="2023-01-04T00:00:00"/>
    <s v="A"/>
    <s v="MERCANTIL"/>
    <n v="1172794"/>
    <m/>
    <m/>
    <m/>
    <m/>
    <m/>
    <m/>
    <s v="Inscrito"/>
    <n v="1116263052"/>
    <s v="MARCELA RODRIGEUZ PEREZ"/>
    <s v=""/>
    <s v="haciendasantahelena@hotmail.com"/>
    <s v="Presencial Verbal"/>
    <s v="3104941856"/>
    <s v="2 Del tramite del documento"/>
    <x v="46"/>
    <s v="Registros Publicos y Redes Emp"/>
    <s v="Inscripción"/>
    <s v="."/>
    <s v="."/>
    <s v="AL INSCRITO 1172794-16 SE MODIFICA EL CORREO ELECTRONICO HACIENDASANTAELENA@HOTMAIL.COM Y EL NUMERO DE CEDULA DE LA SEÑORA MARCELA RODRÍGUEZ PÉREZ 1116263052 SE ENVIA AL CORREO ELECTRONICO HACIENDASANTAHELENA@HOTMAIL.COM; HACIENDASANTAHELENA@HOTMAIL.COM.RPOST.BIZ; HACIENDASANTAELENA@HOTMAIL.COM; HACIENDASANTAELENA@HOTMAIL.COM.RPOST.BIZ EL DÍA MIÉRCOLES 11/01/2023 12:40 P. M."/>
    <s v="."/>
    <s v="Finalizado"/>
    <s v="SORTIZ"/>
    <d v="2023-01-11T00:00:00"/>
    <d v="2023-01-11T00:00:00"/>
    <s v=" "/>
    <s v="N"/>
    <s v=""/>
    <x v="0"/>
    <s v="."/>
    <s v="N"/>
    <d v="2023-01-11T00:00:00"/>
    <d v="2023-01-11T00:00:00"/>
    <n v="5"/>
    <n v="15"/>
    <x v="0"/>
    <n v="1"/>
    <s v="NO CUMPLE"/>
  </r>
  <r>
    <x v="1"/>
    <n v="2023000071"/>
    <x v="2"/>
    <s v="SE COMUNICA EL SEÑOR SAMIR, INDICANDO QUE EXPIDIÓ UN CERTIFICADO DE EXISTENCIA Y REPRESENTACIÓN (C.V 082208W743) EN EL CUAL VALIDO QUE EL NOMBRE DE LA EMPRESA NO QUEDO CON EL ULTIMO PUNTO EN EL TIPO SOCIETARIO S.A.S., SOLO APARECE CON DOS PUNTOS S.A.S, Y EN LA PARTE DE FACULTADES DEL REPRESENTANTE LEGAL NO APARECE EL ARTICULO 29 PARÁGRAFO ÚNICO: ¿LOS REPRESENTANTES LEGALES PODRÁN ACTUAR VÁLIDAMENTE DE MANERA CONJUNTA E INDIVIDUAL¿. SOLICITA SE CORRIJA EL ERROR Y LA REPOSICIÓN DEL CERTIFICADO."/>
    <s v="A"/>
    <s v="CALLCENTER"/>
    <s v=" "/>
    <s v="Principal"/>
    <d v="2023-01-04T00:00:00"/>
    <s v="Origino"/>
    <s v="LLOPEZ"/>
    <s v="Registros Pub y Redes Emp"/>
    <s v="Back (Registro)"/>
    <s v="Finalizado"/>
    <s v=" "/>
    <s v="Asignado a"/>
    <s v="SORTIZ"/>
    <s v="Registros Pub y Redes Emp"/>
    <s v="Back Correcciones Registro"/>
    <d v="2023-01-04T00:00:00"/>
    <s v="A"/>
    <s v="MERCANTIL"/>
    <n v="1172848"/>
    <n v="20221148342"/>
    <m/>
    <m/>
    <m/>
    <m/>
    <m/>
    <s v="Inscrito"/>
    <n v="1144071210"/>
    <s v="SAMIR ESCOBAR"/>
    <s v=""/>
    <s v="samirescobar.abogado@gmail.com"/>
    <s v="Telefónica"/>
    <s v="3003501559"/>
    <s v="2 Del tramite del documento"/>
    <x v="21"/>
    <s v="Registros Publicos y Redes Emp"/>
    <s v="Inscripción"/>
    <s v="."/>
    <s v="."/>
    <s v="AL INSCRITO 1172848-16 SE MODIOFICO EL NOMBRE DE LA RAZON SOCIAL Y SE ADICIONO EL TEXTO EN LAS FACULTADES DE LA REPRESENTACION SE ENVIA AL CORREO ELECTRONICO SAMIRESCOBAR.ABOGADO@GMAIL.COM; SAMIRESCOBAR.ABOGADO@GMAIL.COM.RPOST.BIZ EL DIA MIÉRCOLES 11/01/2023 2:18 P. M."/>
    <s v="."/>
    <s v="Finalizado"/>
    <s v="SORTIZ"/>
    <d v="2023-01-11T00:00:00"/>
    <d v="2023-01-11T00:00:00"/>
    <s v="Pqr fue asignado a la abogada Nvelez y a la auxiliar Llopez"/>
    <s v="N"/>
    <s v=""/>
    <x v="0"/>
    <s v="."/>
    <s v="N"/>
    <d v="2023-01-11T00:00:00"/>
    <d v="2023-01-11T00:00:00"/>
    <n v="5"/>
    <n v="15"/>
    <x v="0"/>
    <n v="1"/>
    <s v="NO CUMPLE"/>
  </r>
  <r>
    <x v="1"/>
    <n v="2023000074"/>
    <x v="3"/>
    <s v="SE COMUNICA EL SEÑOR GUIDO, INFORMANDO QUÉ COMPRÓ UN CERTIFICADO CON CÓDIGO DE VERIFICACIÓN 0822WDM8S3 EN EL CUAL VALIDA QUE NO SE REALIZÓ EL CAMBIO DEL AUMENTO DEL CAPITAL AUTORIZADO SOLICITADO MEDIANTE ACTA # 44 DE LA TRANSFORMACIÓN DE LA EMPRESA, YA QUE EN LOS NUEVOS ESTATUTOS EN LOS ARTÍCULOS 5, 6, 7 INDICAN QUE EL CAPITAL AUTORIZADO QUEDA CON VALOR 2.500.000.000 MILLONES DE PESOS PERO SE LE SIGUE CERTIFICANDO $ 2.000.000.000 , POR ENDE SOLICITA SEA VALIDADA LA INFORMACIÓN Y SEA CORREGIDA, SOLICITA REPOSICIÓN DE CERTIFICADO."/>
    <s v="A"/>
    <s v="CALLCENTER"/>
    <s v=" "/>
    <s v="Principal"/>
    <d v="2023-01-05T00:00:00"/>
    <s v="Origino"/>
    <s v="ZMOLINA"/>
    <s v="Registros Pub y Redes Emp"/>
    <s v="Back (Registro)"/>
    <s v="Finalizado"/>
    <s v=" "/>
    <s v="Asignado a"/>
    <s v="SORTIZ"/>
    <s v="Registros Pub y Redes Emp"/>
    <s v="Back Correcciones Registro"/>
    <d v="2023-01-05T00:00:00"/>
    <s v="A"/>
    <s v="MERCANTIL"/>
    <n v="61701"/>
    <m/>
    <m/>
    <m/>
    <m/>
    <m/>
    <m/>
    <s v="Inscrito"/>
    <n v="1113688293"/>
    <s v="GUIDO CALVO"/>
    <s v="3184804044"/>
    <s v="Guido.calvo@carvajal.com"/>
    <s v="Telefónica"/>
    <s v="3184804044"/>
    <s v="2 Del tramite del documento"/>
    <x v="47"/>
    <s v="Registros Publicos y Redes Emp"/>
    <s v="Inscripción"/>
    <s v="."/>
    <s v="."/>
    <s v="AL INSCRITO 61701 SE MODIFICO EL CAPITAL AUTORIZADO DE LA SOCIEDAD A 2.500.000.000 NUMERO DE ACCIONES 2.500.000.000 VALOR NOMINAL 1. SE ENVIA AL CORREO ELECTRONICO GUIDO.CALVO@CARVAJAL.COM; GUIDO.CALVO@CARVAJAL.COM.RPOST.BIZ EL DÍA MIÉRCOLES 11/01/2023 2:41 P. M"/>
    <s v="."/>
    <s v="Finalizado"/>
    <s v="SORTIZ"/>
    <d v="2023-01-11T00:00:00"/>
    <d v="2023-01-11T00:00:00"/>
    <s v=" "/>
    <s v="N"/>
    <s v=""/>
    <x v="0"/>
    <s v="."/>
    <s v="N"/>
    <d v="2023-01-11T00:00:00"/>
    <d v="2023-01-11T00:00:00"/>
    <n v="4"/>
    <n v="15"/>
    <x v="0"/>
    <n v="1"/>
    <s v="NO CUMPLE"/>
  </r>
  <r>
    <x v="1"/>
    <n v="2023000087"/>
    <x v="3"/>
    <s v="SANDRA, BUENA TARDE... SE PRESENTA CONTADOR DE LA EMPRESA FARMAVIT EAT NIT 805023806-9, ARGUMENTANDO QUE LE DICEN QUE LA EMPRESA NO APARECE RENOVADA, PERO EL TRAE LOS RECIBOS QUE CONSTA QUE SI SE RENOVO HASTA 2022... AL VERIFICAR CON JENNIFER CERON .. LA EMPRESA APARECE INACTIVA... EL CONTADOR PIDE FAVOR COLABORAR CON ESTA SITUACION PUES SE NECESITA URGENTE..."/>
    <s v="A"/>
    <s v="JCHANCHI"/>
    <s v=" "/>
    <s v="Jamundi"/>
    <d v="2023-01-05T00:00:00"/>
    <s v="Origino"/>
    <s v="SINIDENT"/>
    <s v="Registros Pub y Redes Emp"/>
    <s v="Back (Registro)"/>
    <s v="Finalizado"/>
    <s v=" "/>
    <s v="Asignado a"/>
    <s v="SORTIZ"/>
    <s v="Registros Pub y Redes Emp"/>
    <s v="Back Correcciones Registro"/>
    <d v="2023-01-05T00:00:00"/>
    <s v="A"/>
    <s v="MERCANTIL"/>
    <n v="587462"/>
    <m/>
    <m/>
    <m/>
    <m/>
    <m/>
    <m/>
    <s v="Inscrito"/>
    <n v="14964738"/>
    <s v="HAROLD MONTES DE OCA"/>
    <s v=""/>
    <s v="hmontesdeoca4810@hotmail.com"/>
    <s v="Presencial Verbal"/>
    <s v="3117019192"/>
    <s v="2 Del tramite del documento"/>
    <x v="48"/>
    <s v="Registros Publicos y Redes Emp"/>
    <s v="Inscripción"/>
    <s v="."/>
    <s v="."/>
    <s v="AL INSCRITO 587462-14 SE ACTIVO LA FECHA DE RENOVACION A 22-03-2022 SE ENVIA CORREO ELECTRONICO HMONTESDEOCA4810@HOTMAIL.COM; HMONTESDEOCA4810@HOTMAIL.COM.RPOST.BIZ EL DÍA MIÉRCOLES 11/01/2023 2:08 P. M."/>
    <s v="."/>
    <s v="Finalizado"/>
    <s v="SORTIZ"/>
    <d v="2023-01-11T00:00:00"/>
    <d v="2023-01-11T00:00:00"/>
    <s v=" "/>
    <s v="N"/>
    <s v=""/>
    <x v="0"/>
    <s v="."/>
    <s v="N"/>
    <d v="2023-01-11T00:00:00"/>
    <d v="2023-01-11T00:00:00"/>
    <n v="4"/>
    <n v="15"/>
    <x v="0"/>
    <n v="1"/>
    <s v="NO CUMPLE"/>
  </r>
  <r>
    <x v="1"/>
    <n v="2023000092"/>
    <x v="3"/>
    <s v="SE COMUNICA EL SEÑOR CARLOS ENRIQUE CALDERON INDICA REGISTRO LA SOCIEDAD CON EL VALOR NOMINAL DE $1 Y EN EL CERTIFICADO CON EL CÓDIGO DE VERIFICACIÓN DEL CERTIFICADO : 0822R5BNWH APARECE CON $10 PESOS, SE VERIFICA EN EL EXPEDIENTE Y EL VALOR NOMINAL CORRECTO ES $1 PESO. SE SOLICITA LA VERIFICACIÓN, CORRECCIÓN Y REPOSICIÓN DEL CERTIFICADO."/>
    <s v="A"/>
    <s v="CALLCENTER"/>
    <s v=" "/>
    <s v="Principal"/>
    <d v="2023-01-05T00:00:00"/>
    <s v="Origino"/>
    <s v="LLOPEZ"/>
    <s v="Registros Pub y Redes Emp"/>
    <s v="Back (Registro)"/>
    <s v="Finalizado"/>
    <s v=" "/>
    <s v="Asignado a"/>
    <s v="SORTIZ"/>
    <s v="Registros Pub y Redes Emp"/>
    <s v="Back Correcciones Registro"/>
    <d v="2023-01-05T00:00:00"/>
    <s v="A"/>
    <s v="MERCANTIL"/>
    <n v="1172898"/>
    <n v="20221157971"/>
    <m/>
    <m/>
    <m/>
    <m/>
    <m/>
    <s v="Inscrito"/>
    <n v="1130599810"/>
    <s v="CARLOS ENRIQUE CALDERON"/>
    <s v=""/>
    <s v="abogadocomercial@pantojaleon.com"/>
    <s v="Telefónica"/>
    <s v="3160431501"/>
    <s v="2 Del tramite del documento"/>
    <x v="47"/>
    <s v="Registros Publicos y Redes Emp"/>
    <s v="Inscripción"/>
    <s v="."/>
    <s v="."/>
    <s v="AL INSCRITO 1172898-16 SE MODIFICA EL NUMERO DE LAS ACCIONES DEL CAPITAL AUTORIZADO, SUSCRITO Y PAGADO Y EL VALOR NOMINAL SE ENVIA AL CORREO ELECTRONICO ABOGADOCOMERCIAL@PANTOJALEON.COM; ABOGADOCOMERCIAL@PANTOJALEON.COM.RPOST.BIZ EL DÍA MIÉRCOLES 11/01/2023 3:06 P. M."/>
    <s v="."/>
    <s v="Finalizado"/>
    <s v="SORTIZ"/>
    <d v="2023-01-11T00:00:00"/>
    <d v="2023-01-11T00:00:00"/>
    <s v=" "/>
    <s v="N"/>
    <s v=""/>
    <x v="0"/>
    <s v="."/>
    <s v="N"/>
    <d v="2023-01-11T00:00:00"/>
    <d v="2023-01-11T00:00:00"/>
    <n v="4"/>
    <n v="15"/>
    <x v="0"/>
    <n v="1"/>
    <s v="NO CUMPLE"/>
  </r>
  <r>
    <x v="1"/>
    <n v="2023000103"/>
    <x v="4"/>
    <s v="EN EL INSCRITO 1172564 - 16 EL NOMBRE DEL REPRESENTANTE LEGAL QUEDO MAL ESCRITO FIGURA JOHN EDDY ARCE Y SEGUN DOCUMENTO DE CONSTITUCION Y COPIA DE CC ES JHON EDDY ARCE...FAVOR REPONER CERTIFICADO ENVIARLO AL CORREO DIRCOMERCIAL@MYL.COM.CO ...GRACIAS"/>
    <s v="A"/>
    <s v="FMOLINA"/>
    <s v=" "/>
    <s v="Unicentro web"/>
    <d v="2023-01-06T00:00:00"/>
    <s v="Origino"/>
    <s v="MMONTERO"/>
    <s v="Registros Pub y Redes Emp"/>
    <s v="Back (Registro)"/>
    <s v="Finalizado"/>
    <s v=" "/>
    <s v="Asignado a"/>
    <s v="SORTIZ"/>
    <s v="Registros Pub y Redes Emp"/>
    <s v="Back Correcciones Registro"/>
    <d v="2023-01-06T00:00:00"/>
    <s v="A"/>
    <s v="MERCANTIL"/>
    <n v="1172564"/>
    <n v="20221128158"/>
    <m/>
    <m/>
    <m/>
    <m/>
    <m/>
    <s v="Inscrito"/>
    <n v="79798319"/>
    <s v="JHON EDDY ARCE"/>
    <s v=""/>
    <s v="dircomercial@myl.com.co"/>
    <s v="Presencial Verbal"/>
    <s v="3175162562"/>
    <s v="2 Del tramite del documento"/>
    <x v="19"/>
    <s v="Registros Publicos y Redes Emp"/>
    <s v="Inscripción"/>
    <s v="."/>
    <s v="."/>
    <s v="AL INSCRITO 1172564-16 SE MODIFICA EL NOMBRE DEL REPRESENTANTE LEGAL JOHN A JHON SE ENVIA AL CORREO ELECTRONICO DIRCOMERCIAL@MYL.COM.CO; DIRCOMERCIAL@MYL.COM.CO.RPOST.BIZ EL DÍA MIÉRCOLES 11/01/2023 3:37 P. M."/>
    <s v="."/>
    <s v="Finalizado"/>
    <s v="SORTIZ"/>
    <d v="2023-01-11T00:00:00"/>
    <d v="2023-01-11T00:00:00"/>
    <s v=" "/>
    <s v="N"/>
    <s v=""/>
    <x v="0"/>
    <s v="."/>
    <s v="N"/>
    <d v="2023-01-11T00:00:00"/>
    <d v="2023-01-11T00:00:00"/>
    <n v="3"/>
    <n v="15"/>
    <x v="0"/>
    <n v="1"/>
    <s v="NO CUMPLE"/>
  </r>
  <r>
    <x v="1"/>
    <n v="2023000141"/>
    <x v="5"/>
    <s v="FAVOR REVISAR EN LA MATRICULA 1172656-16 TRAE UN CERTIFICADO DICE QUE POR DOCUMENTO PRIVADO EL 22 DE NOVIEMBRE DE 2023 Y LO CORRECTO ES 22 DE NOVIEMBRE DEL 2022 DEJA UN CERTIFICADO"/>
    <s v="A"/>
    <s v="JCARDONA"/>
    <s v=" "/>
    <s v="Unicentro web"/>
    <d v="2023-01-10T00:00:00"/>
    <s v="Origino"/>
    <s v="DEGOMEZ"/>
    <s v="Registros Pub y Redes Emp"/>
    <s v="Juridica"/>
    <s v="Finalizado"/>
    <s v=" "/>
    <s v="Asignado a"/>
    <s v="SORTIZ"/>
    <s v="Registros Pub y Redes Emp"/>
    <s v="Back Correcciones Registro"/>
    <d v="2023-01-10T00:00:00"/>
    <s v="A"/>
    <s v="MERCANTIL"/>
    <n v="1172656"/>
    <n v="20221104152"/>
    <m/>
    <m/>
    <m/>
    <m/>
    <m/>
    <s v="Inscrito"/>
    <n v="31963604"/>
    <s v="MAYERLINE BARDALES GUTIERREZ"/>
    <s v=""/>
    <s v="mayerbargu@hotmail.com"/>
    <s v="Presencial Verbal"/>
    <s v="3238012759"/>
    <s v="2 Del tramite del documento"/>
    <x v="44"/>
    <s v="Registros Publicos y Redes Emp"/>
    <s v="Inscripción"/>
    <s v="."/>
    <s v="."/>
    <s v="EN LA MATRICULA 1172656-16 EN LA INSCRIPCIÓN 22377 DE FECHA 16/12/2022 DEL LIBRO 9 SE MODIFICA LA FECHA DE 22-11-2023 A 22-11-2022"/>
    <s v="."/>
    <s v="Finalizado"/>
    <s v="SORTIZ"/>
    <d v="2023-01-10T00:00:00"/>
    <d v="2023-01-10T00:00:00"/>
    <s v=" "/>
    <s v="N"/>
    <s v=""/>
    <x v="0"/>
    <s v="."/>
    <s v="N"/>
    <d v="2023-01-10T00:00:00"/>
    <d v="2023-01-10T00:00:00"/>
    <n v="1"/>
    <n v="15"/>
    <x v="0"/>
    <n v="1"/>
    <s v="cumple"/>
  </r>
  <r>
    <x v="1"/>
    <n v="2023000144"/>
    <x v="5"/>
    <s v="SE COMUNICA LA SRA. AURA CABRERA INDICA COMPRO EL CERTIFICADO CON EL CÓDIGO DE VERIFICACIÓN 08239LU463 DONDE NO SE VE REFLEJADO LA ULTIMA REMOCIÓN QUE REGISTRO EN EL MES DE OCTUBRE DEL AÑO 2022, SE VERIFICA EN EL EXPEDIENTE CON EL RADICADO : 20220863628 POR EL ACTA RADICADA 2022-10-05, SE REGISTRÓ LA REMOCIÓN AL CARGO DE REPRESENTANTE LEGAL SUPLENTE. SE SOLICITA LA VERIFICACIÓN, CORRECCIÓN Y REPOSICIÓN DEL CERTIFICADO."/>
    <s v="A"/>
    <s v="CALLCENTER"/>
    <s v=" "/>
    <s v="Principal"/>
    <d v="2023-01-10T00:00:00"/>
    <s v="Origino"/>
    <s v="NRESPONS"/>
    <s v="Registros Pub y Redes Emp"/>
    <s v="Back (Registro)"/>
    <s v="Finalizado"/>
    <s v=" "/>
    <s v="Asignado a"/>
    <s v="SORTIZ"/>
    <s v="Registros Pub y Redes Emp"/>
    <s v="Back Correcciones Registro"/>
    <d v="2023-01-10T00:00:00"/>
    <s v="A"/>
    <s v="MERCANTIL"/>
    <n v="596220"/>
    <m/>
    <m/>
    <m/>
    <m/>
    <m/>
    <m/>
    <s v="Inscrito"/>
    <n v="29511397"/>
    <s v="AURA CABRERA"/>
    <s v="3116438059"/>
    <s v="acabrera@jgb.com.co"/>
    <s v="Telefónica"/>
    <s v="3116438059"/>
    <s v="2 Del tramite del documento"/>
    <x v="49"/>
    <s v="Registros Publicos y Redes Emp"/>
    <s v="Inscripción"/>
    <s v="."/>
    <s v="."/>
    <s v="AL INSCRITO SE REALIZO LO SIGUIENTE: SE ACTIVO NUEVAMENTE LA INSCRIPCION 18119 DE FECHA 05/10/2022 DEL LIBRO 9 Y COMO TIENE OS ACTOS INSCRITOS SE CAMBIO ELESTADO AL ACTO DE RETIRO POR RENUNCIA MIEMBRO JUNTA DIRECTIVA Y E DEJA ACTIVO EL ACTO DE RETIRO POR RENUNCIA REPRESENTANTE LEGAL SUPLENTE POR CUANTO A LA FECHA NO HAN REGISTRADO UN NUMEOV REPRESENTANTE LEGAL Y PARA QUE ASI LE SALGA EL CERTIFICA DE LA REMOCION DE LA SEÑORA ANGELA MARIA CORENA CUERVO. SE ENVIA CORREO ELECTRONICO ACABRERA@JGB.COM.CO; ACABRERA@JGB.COM.CO.RPOST.BIZ EL DÍA MIÉRCOLES 11/01/2023 4:45 P. M"/>
    <s v="."/>
    <s v="Finalizado"/>
    <s v="SORTIZ"/>
    <d v="2023-01-11T00:00:00"/>
    <d v="2023-01-11T00:00:00"/>
    <s v=" "/>
    <s v="N"/>
    <s v=""/>
    <x v="0"/>
    <s v="."/>
    <s v="N"/>
    <d v="2023-01-11T00:00:00"/>
    <d v="2023-01-11T00:00:00"/>
    <n v="2"/>
    <n v="15"/>
    <x v="0"/>
    <n v="1"/>
    <s v="NO CUMPLE"/>
  </r>
  <r>
    <x v="1"/>
    <n v="2023000145"/>
    <x v="5"/>
    <s v="LOS CONTRATOS 13 Y 14 DEL MUNICIPIO DE SAN PABLO REPORTADOS PARA EL REGISTRO UNICO DE PROPONENTES NO COINCIDE CON EL FORMULARIO NI LAS CERTIFICACIONES QUE ARROJA EL SISTEMA LOS CUALES SALIERON A NOMBRE DE LA EMPRESA NACIONAL PROMOTORA DEL DESARROLLO TERRITORIAL- ENTERRITORIO. LOS DOCUMENTOS DE SOPORTE DE LOS DOS CONTRATOS DEL MUNICIPIO DE SAN PABLO SON LOS QUE DEBEN DE QUEDAR REPORTADOS."/>
    <s v="A"/>
    <s v="DCOLLAZO"/>
    <s v=" "/>
    <s v="Unicentro web"/>
    <d v="2023-01-10T00:00:00"/>
    <s v="Origino"/>
    <s v="SINIDENT"/>
    <s v="Registros Pub y Redes Emp"/>
    <s v="Back (Registro)"/>
    <s v="Finalizado"/>
    <s v=" "/>
    <s v="Asignado a"/>
    <s v="CBOTERO"/>
    <s v="Registros Pub y Redes Emp"/>
    <s v="Juridica"/>
    <d v="2023-01-10T00:00:00"/>
    <s v="A"/>
    <s v="PROPONENTES"/>
    <n v="133468"/>
    <n v="20221157161"/>
    <m/>
    <m/>
    <m/>
    <m/>
    <m/>
    <s v="Inscrito"/>
    <n v="1130593034"/>
    <s v="JHON HENRY TORRES"/>
    <s v=""/>
    <s v="soporteitcolombia1@gmail.com"/>
    <s v="Presencial Verbal"/>
    <s v="3053372955"/>
    <s v="2 Del tramite del documento"/>
    <x v="50"/>
    <s v="Registros Publicos y Redes Emp"/>
    <s v="Proponentes (inscripción, renovación, modif)"/>
    <s v="."/>
    <s v="."/>
    <s v="11-01-2023: SE PASA AL ABOGADO BACK CBOTERO PARA SU REVISION 12-01-2023: HABLÉ CON EL SEÑOR JOHN HENRY TORRES. LE DI DOS OPCIONES INICIALMENTE: REVOCATORIA DIRECTA PREVIA AUTORIZACIÓN DEL REPRESENTANTE LEGAL O QUE RENOVARAN EL REGISTRO. COMO ESTÁN EN UN PROCESO DE LICITACIÓN NO LES SIRVE ESTAS ALTERNATIVAS. LA ÚLTIMA OPCIÓN ES QUE SOLICITE LA ACTUALIZACIÓN DEL REGISTRO Y QUE LA CCC ASUMA EL VALOR. LA ING. LINA ABAD YA LO AUTORIZÓ. LE INFORMÉ AL SOLICITANTE QUE DILIGENCIE EL FORMULARIO DE ACTUALIZACIÓN EN EL APLICATIVO DEL RUP Y QUE CUANDO FIRME ELECTRÓNICAMENTE ME INFORME PARA INDICARLE EL PASO A SEGUIR. CBOTERO."/>
    <s v="."/>
    <s v="Finalizado"/>
    <s v="SORTIZ"/>
    <d v="2023-01-11T00:00:00"/>
    <d v="2023-01-13T00:00:00"/>
    <s v="sortiz: se finalizar el pqr en el sipr por el usuario sortiz sin realizar ninguna modificacion en el modulo de pqr"/>
    <s v="N"/>
    <s v=""/>
    <x v="0"/>
    <s v="."/>
    <s v="N"/>
    <d v="2023-01-13T00:00:00"/>
    <d v="2023-01-13T00:00:00"/>
    <n v="4"/>
    <n v="15"/>
    <x v="0"/>
    <n v="1"/>
    <s v="NO CUMPLE"/>
  </r>
  <r>
    <x v="1"/>
    <n v="2023000153"/>
    <x v="5"/>
    <s v="PETICIÓN Y EXPLICACIÓN DEL POR QUE DEBO PAGAR COMO PERSONA NATURAL Y APARTE COMO ESTABLECIMIENTO POR FAVOR CITAR EL ARTICULO DONDE ME LO EXIGA. INSCRITO 1042631 OCTAVIO MARIN RIZO CC. 14679553 EN CAJAS SE LE EXPLICO LA RAZON PÓR LA CUAL DEBE CANCELAR LOS DERECHOS DE RENOVACION, CON BASE AL TIPO DE REGISTRO QUE REALIZO QUE EN SU MOMENTO FUE PERSONA NATURAL CON ESTABLECIMIENTO DE COMERCIO, EL USUARIO INDICA QUE NESECITA UNA RESPUESTA A SU INCONFORMIDAD POR QUE AUN ASI NO ESTA DE ACUERDO EN QUE DEBA PAGAR POR SU NOMBRE Y POR EL ESTABLECIMIENTO. LA RENOVACION ES DE 4 AÑOS"/>
    <s v="A"/>
    <s v="ANGRAMIR"/>
    <s v=" "/>
    <s v="Principal"/>
    <d v="2023-01-10T00:00:00"/>
    <s v="Origino"/>
    <s v="NRESPONS"/>
    <s v="Registros Pub y Redes Emp"/>
    <s v="Empresario"/>
    <s v="Finalizado"/>
    <s v=" "/>
    <s v="Asignado a"/>
    <s v="CBOTERO"/>
    <s v="Registros Pub y Redes Emp"/>
    <s v="Juridica"/>
    <d v="2023-01-10T00:00:00"/>
    <s v="A"/>
    <s v="MERCANTIL"/>
    <n v="1042631"/>
    <m/>
    <m/>
    <m/>
    <m/>
    <m/>
    <m/>
    <s v="Inscrito"/>
    <n v="14679553"/>
    <s v="OCTAVIO MARIN RIZO"/>
    <s v=""/>
    <s v="revistamundonatural@gmail.com"/>
    <s v="Presencial Verbal"/>
    <s v="3156917705"/>
    <s v="2 Del tramite del documento"/>
    <x v="51"/>
    <s v="Registros Publicos y Redes Emp"/>
    <s v="Inscripción"/>
    <s v="."/>
    <s v="."/>
    <s v="11-01-2023: SE PASA AL ABOGADO BACK CBOTERO PARA SU REVISION Y RESPUESTA AL USUARIO. 12-01-2023. HABLE CON EL SEÑOR OCTAVIO MARIN E IGUALMENTE LE ENVIE LA RESPUESTA AL CORREO ELECTRONICO CON COPIA A SANDRA ORTIZ. POR FAVOR FINALIZAR EL PQR. CBOTERO."/>
    <s v="."/>
    <s v="Finalizado"/>
    <s v="SORTIZ"/>
    <d v="2023-01-11T00:00:00"/>
    <d v="2023-01-13T00:00:00"/>
    <s v="sortiz: se finalizar el pqr en el sipr por el usuario sortiz sin realizar ninguna modificacion en el modulo de pqr"/>
    <s v="N"/>
    <s v=""/>
    <x v="1"/>
    <s v="."/>
    <s v="N"/>
    <d v="2023-01-13T00:00:00"/>
    <d v="2023-01-13T00:00:00"/>
    <n v="4"/>
    <n v="15"/>
    <x v="0"/>
    <n v="1"/>
    <s v="NO CUMPLE"/>
  </r>
  <r>
    <x v="1"/>
    <n v="2023000168"/>
    <x v="6"/>
    <s v="SE COMUNICA LA SEÑORA LADY INDICANDO QUE POR MEDIO DEL CERTIFICADO QUE COMPRARON 08239GWAGG SE DA CUENTA QUE EL CORREO ESTA MAL ESCRITO QUEDANDO DE LA SIGUIENTE MANERA JORGE.LAV@ALCMEDICAL.PE LO CUÁL NO ES ASÍ ES, EL CORRECTO ES JORGE.LAY@ALCMEDICAL.PE SE VALIDA EN LOS EXPEDIENTES ESTA DE MANERA CORRECTA, SOLICITA POR FAVOR LO MÁS RÁPIDO POSIBLE QUE SE SOLUCIONE YA QUE FUE UN ERROR DE DIGITACIÓN POR PARTE DE CÁMARA YA QUE ESTÁN QUE ESTÁN REALIZANDO TRÁMITE CON EL INVIMA Y ES SUPER IMPORTANTE PARA LA EMPRESA ADICIONAL QUE SE ELE REPONGA EL CERTIFICADO."/>
    <s v="A"/>
    <s v="CALLCENTER"/>
    <s v=" "/>
    <s v="Principal"/>
    <d v="2023-01-11T00:00:00"/>
    <s v="Origino"/>
    <s v="XRIVERA"/>
    <s v="Registros Pub y Redes Emp"/>
    <s v="Back (Registro)"/>
    <s v="Finalizado"/>
    <s v=" "/>
    <s v="Asignado a"/>
    <s v="SORTIZ"/>
    <s v="Registros Pub y Redes Emp"/>
    <s v="Back Correcciones Registro"/>
    <d v="2023-01-11T00:00:00"/>
    <s v="A"/>
    <s v="MERCANTIL"/>
    <n v="1173105"/>
    <n v="20221167629"/>
    <m/>
    <m/>
    <m/>
    <m/>
    <m/>
    <s v="Inscrito"/>
    <n v="1040731415"/>
    <s v=" LADY JOHANNA CANO"/>
    <s v=""/>
    <s v="jorge.lay@alcmedical.pe"/>
    <s v="Telefónica"/>
    <s v=""/>
    <s v="2 Del tramite del documento"/>
    <x v="52"/>
    <s v="Registros Publicos y Redes Emp"/>
    <s v="Inscripción"/>
    <s v="."/>
    <s v="."/>
    <s v="AL INSCRITO 1173105-16 SE ACTUALIZA EL CORREO ELECTRONICO JORGE.LAY@ALCMEDICAL.PE SE ENVIA AL CORREO ELECTRONICO JORGE.LAY@ALCMEDICAL.PE; JORGE.LAY@ALCMEDICAL.PE.RPOST.BIZ EL DÍA VIERNES 13/01/2023 1:14 P. M. CON LA RADICACION 20230023650 "/>
    <s v="."/>
    <s v="Finalizado"/>
    <s v="SORTIZ"/>
    <d v="2023-01-13T00:00:00"/>
    <d v="2023-01-13T00:00:00"/>
    <s v=" "/>
    <s v="N"/>
    <s v=""/>
    <x v="0"/>
    <s v="."/>
    <s v="N"/>
    <d v="2023-01-13T00:00:00"/>
    <d v="2023-01-13T00:00:00"/>
    <n v="3"/>
    <n v="15"/>
    <x v="0"/>
    <n v="1"/>
    <s v="NO CUMPLE"/>
  </r>
  <r>
    <x v="1"/>
    <n v="2023000170"/>
    <x v="6"/>
    <s v="EN LA INSCRIPCION 135 DEL DIA 05/01/2023 ACTA 105 REALIZARON UNA TRANSFORMACION DEL INSCRITO 6677 CORGIL S.A A CORGIL S.A.S EN LA CUAL EN SUS ESTATUTOS REMUEVEN EL CARGO DE MIEMBROS DE LA JUNTA DIRECTIVA EN EL NUMERAL QUINTO, EL CUAL CONTINUA APARECIENDO EN EL CERTIFICADO. SI ES PROCEDENTE POR FAVOR REPONER CERTIFICADO 08237MGAWK "/>
    <s v="A"/>
    <s v="ANGRAMIR"/>
    <s v=" "/>
    <s v="Principal"/>
    <d v="2023-01-11T00:00:00"/>
    <s v="Origino"/>
    <s v="SINIDENT"/>
    <s v="Registros Pub y Redes Emp"/>
    <s v="Back (Registro)"/>
    <s v="Finalizado"/>
    <s v=" "/>
    <s v="Asignado a"/>
    <s v="SORTIZ"/>
    <s v="Registros Pub y Redes Emp"/>
    <s v="Back Correcciones Registro"/>
    <d v="2023-01-11T00:00:00"/>
    <s v="A"/>
    <s v="MERCANTIL"/>
    <n v="6677"/>
    <n v="20221167301"/>
    <n v="135"/>
    <d v="2023-01-05T00:00:00"/>
    <n v="9"/>
    <m/>
    <m/>
    <s v="Inscrito"/>
    <n v="66921707"/>
    <s v="GLORIA AMPARO CARVAJAL CARVAJAL"/>
    <s v=""/>
    <s v="albertoriosospina@gmail.com"/>
    <s v="Presencial Verbal"/>
    <s v="3154607392"/>
    <s v="2 Del tramite del documento"/>
    <x v="45"/>
    <s v="Registros Publicos y Redes Emp"/>
    <s v="Inscripción"/>
    <s v="."/>
    <s v="."/>
    <s v="11-01-2023: SE PASA A LA ABOGADA AMARQUEZ PARA SU REVISION. ENERO 12: SE PROCEDE A REVISAR EL TRAMITE Y EN EFECTO, LA JUNTA DIRECTIVA NO SE DEBERÍA ESTAR CERTIFICANDO PUES CON LA TRANSFORMACIÓN, DICHO ORGANO SE ELIMINO. NO OBSTANTE, EL CASO LO TENGO MUY PRESENTE PUES FUE DE LA SEMANA PASADA, EN EL CUAL INCLUSO HABLE HASTA CON EL ABOGADO DE LA EMPRESA Y ENTRE LO QUE SE HABLÓ SE INFORMO QUE LA JD SE RETIRARIA DEL CERTIFICADO, SIN QUE CON ELLO TUVIERAN QUE PAGAR POR LA REMOCION. SE PUSO LA DEBIDA ANOTACION EN LA IMAGEN DE DOCUNET, PERO AL ABRIR AHORA LA IMAGEN, EVIDENCIO QUE LA ELIMINARON, POR LO TANTO, EL RECLAMO PROCEDE, PERO NO DEBE SERE CARGADO AL ABOGADO, PUES LA ANOTACION FUE PUESTA EN LA IMAGEN, PERO LA ELIMINARON. SORTIZ: DE ACUERDO A LA RESPUESTA DE LA ABOGADA SE INACTIVA LA JUNTA DIRECTIVA Y SE ENVIA AL CORREO ELECTRONICO ALBERTORIOSOSPINA@GMAIL.COM; ALBERTORIOSOSPINA@GMAIL.COM.RPOST.BIZ EL DÍA JUEVES 19/01/2023 12:46 P. M"/>
    <s v="."/>
    <s v="Finalizado"/>
    <s v="SORTIZ"/>
    <d v="2023-01-11T00:00:00"/>
    <d v="2023-01-19T00:00:00"/>
    <s v="No se coloca originario por cuanto en docunet no aparece la observacion de la abogada"/>
    <s v="N"/>
    <s v=""/>
    <x v="0"/>
    <s v="."/>
    <s v="N"/>
    <d v="2023-01-19T00:00:00"/>
    <d v="2023-01-19T00:00:00"/>
    <n v="7"/>
    <n v="15"/>
    <x v="0"/>
    <n v="1"/>
    <s v="NO CUMPLE"/>
  </r>
  <r>
    <x v="1"/>
    <n v="2023000172"/>
    <x v="6"/>
    <s v="SE COMUNICA LA SEÑORA MILADY INFORMANDO QUÉ RADICARON TRÁMITE DE AUMENTO DE CAPITAL CON FECHA 21/12/2022 MEDIANTE CERTIFICACIÓN SUSCRITA POR EL REVISOR, SOLICITARON AUMENTO DE LOS CAPITALES SUSCRITO Y PAGADO POR VALOR DE 4.420.440.000REPRESENTADOS EN 110.511 ACCIONES PERO AL VALIDAR EL CERTIFICADO PUEDEN VISUALIZAR LO DISMINUYERON A 877.760.000, A LO CUAL LA SEÑORA MILADY INDICA QUE ES EL VALOR QUÉ SE AUTORIZA LA CAPITALIZACIÓN DE UTILIDADES RETENIDAS A DICIEMBRE 31 DE 2021, POR UN MONTO DE $877.760.000 PERO DEBAJO DE ESE PUNTO DEJAN COMO VA A QUEDAR LOS CAPITALES EN SU TOTALIDAD, POR ENDE SOLICITA SEA VALIDADA LA INFORMACIÓN Y CORREGIDA ADEMÁS DESEA REPOSICIÓN DE CERTIFICADO CON CÓDIGO DE VERIFICACIÓN 0823YROGT1"/>
    <s v="A"/>
    <s v="CALLCENTER"/>
    <s v=" "/>
    <s v="Principal"/>
    <d v="2023-01-11T00:00:00"/>
    <s v="Origino"/>
    <s v="JCAMACHO"/>
    <s v="Registros Pub y Redes Emp"/>
    <s v="Back (Registro)"/>
    <s v="Finalizado"/>
    <s v=" "/>
    <s v="Asignado a"/>
    <s v="JCERON"/>
    <s v="Registros Pub y Redes Emp"/>
    <s v="Back Correcciones Registro"/>
    <d v="2023-01-11T00:00:00"/>
    <s v="A"/>
    <s v="MERCANTIL"/>
    <n v="536797"/>
    <n v="20221166585"/>
    <m/>
    <m/>
    <m/>
    <m/>
    <m/>
    <s v="Inscrito"/>
    <n v="1015458679"/>
    <s v="MILADY DE LA CRUZ"/>
    <s v=""/>
    <s v="asisjuridico@enertotalesp.com"/>
    <s v="Telefónica"/>
    <s v="3004959187"/>
    <s v="2 Del tramite del documento"/>
    <x v="47"/>
    <s v="Registros Publicos y Redes Emp"/>
    <s v="Inscripción"/>
    <s v="."/>
    <s v="."/>
    <s v="EN EL INSCRITO 536797 CORREGÍ LOS VALORES DE CAPITAL SUSCRITO Y PAGADO Y SUS ACCIONES. LO CORRECTO ES $4.420.440.000 ACCIONES 110511.GENERÉ RAD 20230028389 PARA REMPLAZAR CERTIFICADO Y LO ENVIÉ A KAREN CRUZ QUE TIENE EL CLIENTE EN VENTANILLA."/>
    <s v="."/>
    <s v="Finalizado"/>
    <s v="JCERON"/>
    <d v="2023-01-16T00:00:00"/>
    <d v="2023-01-16T00:00:00"/>
    <s v=" "/>
    <s v="N"/>
    <s v=""/>
    <x v="0"/>
    <s v="."/>
    <s v="N"/>
    <d v="2023-01-16T00:00:00"/>
    <d v="2023-01-16T00:00:00"/>
    <n v="4"/>
    <n v="15"/>
    <x v="0"/>
    <n v="1"/>
    <s v="NO CUMPLE"/>
  </r>
  <r>
    <x v="1"/>
    <n v="2023000177"/>
    <x v="6"/>
    <s v="EL DIA 14 DE DICIEMBRE SE REINGRESO EL ACTA 005/2022 EN LA CUAL SE SOLICITA EL REGISTRO DE LA REFORMA DE ESTATUTOS CREANDO EL CARGO DE REVISOR FISCAL Y EL NOMBRAMIENTO DE REVISOR FISCAL DE LA FUNDACION DE GESTION Y APOYO A LA MUJER CABEZA DE FAMILIA INSCRITO 5657-50, EL NOMBRE DEL REVISOR FISCAL QUE DESEABAMOS REGISTRAR EL LA SEÑORA DELFA IRINA MOSQUERA VALENCIA DE LA CUAL SE APORTO LA COPIA DE LA CEDULA DE CIUDADANIA Y DE LA TARJETA PROFESIONAL, PERO EN EL ACTA SE NOMBRO AL SEÑOR ARIEL DE JESUS PATERNINA. EL ABOGADO REALIZO EL REGISTRO PERO NINGUN MOMENTO REALIZO ALGUN REQUERIMIENTO SOBRE LOS DOCUMENTOS PRESENTADOS DE LA SEÑORA DELFA IRINA QUIEN ES LA PERSONA QUE DEBE OCUPAR EL CARGO. POR FAVOR COMUNICARME LA RESPUESTA."/>
    <s v="A"/>
    <s v="ABEDOYA"/>
    <s v=" "/>
    <s v="Unicentro web"/>
    <d v="2023-01-11T00:00:00"/>
    <s v="Origino"/>
    <s v="NRESPONS"/>
    <s v="Registros Pub y Redes Emp"/>
    <s v="Empresario"/>
    <s v="Finalizado"/>
    <s v=" "/>
    <s v="Asignado a"/>
    <s v="SORTIZ"/>
    <s v="Registros Pub y Redes Emp"/>
    <s v="Back Correcciones Registro"/>
    <d v="2023-01-11T00:00:00"/>
    <s v="A"/>
    <s v="ESAL"/>
    <n v="5657"/>
    <m/>
    <m/>
    <m/>
    <m/>
    <m/>
    <m/>
    <s v="Inscrito"/>
    <n v="31933871"/>
    <s v="GLORIA ELENA OLAVE"/>
    <s v=""/>
    <s v="elenolbe@hotmail.com"/>
    <s v="Presencial Verbal"/>
    <s v="3203659066"/>
    <s v="5 No aplica/No procede"/>
    <x v="27"/>
    <s v="Registros Publicos y Redes Emp"/>
    <s v="No aplica"/>
    <s v="."/>
    <s v="."/>
    <s v="SORTIZ: SE PASA A LA ABOGADA AMUÑOZ PARA SU REVISION Y RESPUESTA AL USUARIO. 23/01/2022. AMUNOZY: EL RECLAMO NO PROCEDE. VERIFICADA EL ACTA NO.005/2022 DE FECHA NOVIEMBRE 28 DE 2022 CONTIENE EL NOMBRAMIENTO DEL REVISOR FISCAL ARIEL DE JESUS PATERNINA RODRIGUEZ IDENTIFICADO CON C.C.1.104.015.440 Y TARJETA PROFESIONAL NO.260626-T JUNTO CON LA CONSTANCIA DE ACEPTACIÓN EN EL ACTA, DEBIDAMENTE APROBADO POR LA ASAMBLEA GENERAL DE LA FUNDACIÓN DE FORMA CLARA Y EXPRESA. DE ACUERDO CON LO MANIFESTADO POR LA PETICIONARIA, SE INFORMA EL HABER ADJUNTADO UNA COPIA DE CÉDULA Y TARJETA PROFESIONAL DE OTRA PERSONA, NO ES MOTIVO DE ABSTENCIÓN PARA EL REGISTRO, TODA VEZ, QUE EL NOMBRADO CUMPLE CON TODOS LOS REQUISITOS. (NUMERAL 1.1.9. DEL CAPÍTULO I CIRCULAR EXTERNA NO.100-000002 DEL 2022 DE LA SUPERINTENDENCIA DE SOCIEDADES). SE REALIZO CONTACTO TELEFONICO CON LA SEÑORA GLORIA ELENA OLAVE A QUIEN SE LE BRINDO LA INFORMACIÓN, MANIFESTANDO QUE LA FUNDACIÓN SI COMETÍO UN ERROR AL NOMBRAR DICHA PERSONA "/>
    <s v="."/>
    <s v="Finalizado"/>
    <s v="SORTIZ"/>
    <d v="2023-01-23T00:00:00"/>
    <d v="2023-01-25T00:00:00"/>
    <s v="Pqr finalizado en el sipr por sortiz"/>
    <s v="N"/>
    <s v=""/>
    <x v="1"/>
    <s v="."/>
    <s v="N"/>
    <d v="2023-01-25T00:00:00"/>
    <d v="2023-01-25T00:00:00"/>
    <n v="11"/>
    <n v="15"/>
    <x v="0"/>
    <n v="1"/>
    <s v="NO CUMPLE"/>
  </r>
  <r>
    <x v="1"/>
    <n v="2023000178"/>
    <x v="6"/>
    <s v="EL SUPLENTE CARLOS ARTURO RENTERIA OTERO C.C 16621419, NO HACE PARTE DEL ACUEDUCTO Y ALCANTARILLADO DE LA BUITRERA CALI DESDE EL 2019, POR MEDIO DEL ACTA 001 DEL 22/08/21 CON LA INCRIPCION 2810 DEL 04/09/2021, SE NOMBRO AL NUEVO SUPLENTE EL SEÑOR JAIME ALBERTO CARABALI SANCHEZ C.C 66856267 EL CUAL ES EL ACTUAL PRESIDENTE DE LA JUNTA DIRECTIVA."/>
    <s v="A"/>
    <s v="DCOLLAZO"/>
    <s v=" "/>
    <s v="Unicentro web"/>
    <d v="2023-01-11T00:00:00"/>
    <s v="Origino"/>
    <s v="NRESPONS"/>
    <s v="Registros Pub y Redes Emp"/>
    <s v="Empresario"/>
    <s v="Finalizado"/>
    <s v=" "/>
    <s v="Asignado a"/>
    <s v="FAVELASC"/>
    <s v="Registros Pub y Redes Emp"/>
    <s v="Juridica"/>
    <d v="2023-01-11T00:00:00"/>
    <s v="A"/>
    <s v="ESAL"/>
    <n v="3713"/>
    <m/>
    <m/>
    <m/>
    <m/>
    <m/>
    <m/>
    <s v="Inscrito"/>
    <n v="66856267"/>
    <s v="CLAUDIA VILLAMARIN"/>
    <s v="3153945313"/>
    <s v="acuabuitrera.gerencia01@gmail.com"/>
    <s v="Presencial con Carta"/>
    <s v="3108478800"/>
    <s v="5 No aplica/No procede"/>
    <x v="27"/>
    <s v="Registros Publicos y Redes Emp"/>
    <s v="No aplica"/>
    <s v="."/>
    <s v="."/>
    <s v="SORTIZ: SE PASA AL ABOGADO FVELASCO PARA SU REVISION Y RESPUESTA AL USUARIO EL RECLAMO NO PROCEDE. DE CONFORMIDAD CON EL ESTATUTO SOCIAL VIGENTE AL MOMENTO DE LA REUNIÓN, EL REPRESENTANTE LEGAL DE LA ENTIDAD ES EL GERENTE Y TENDRÁ UN SUPLENTE, LOS DOS ELEGIDOS POR LA JUNTA DIRECTIVA. DEBE TENERSE EN CUENTA QUE LA ÚLTIMA REFORMA DE ESTATUTOS FUE APROBADA EN EL ACTA SIN NÚMERO DE FECHA 19 DE NOVIEMBRE DE 2016, REGISTRADA BAJO LA INSCRIPCIÓN 112 DEL 20 DE ENERO DE 2017 Y EN ELLA NO SE CONSIGNA QUE EL PRESIDENTE DE LA JUNTA DIRECTIVA SEA EL REPRESENTANTE LEGAL SUPLENTE, MOTIVO POR EL CUAL NO SE REALIZÓ NINGÚN CAMBIO EN LA REPRESENTACIÓN LEGAL, SOLO SE CAMBIÓ LA JUNTA DIRECTIVA, QUIEN AHORA DEBERÁ DESIGNAR REPRESENTANTE LEGAL Y/O REPRESENTANTE LEGAL SUPLENTE PARA CAMBIAR A LOS ACTUALES, SI ESA ES LA INTENCIÓN."/>
    <s v="."/>
    <s v="Finalizado"/>
    <s v="SORTIZ"/>
    <d v="2023-01-23T00:00:00"/>
    <d v="2023-01-26T00:00:00"/>
    <s v="se finalizo el pqr por sortiz el abogado dio respuesta."/>
    <s v="N"/>
    <s v=""/>
    <x v="1"/>
    <s v="."/>
    <s v="N"/>
    <d v="2023-01-26T00:00:00"/>
    <d v="2023-01-26T00:00:00"/>
    <n v="12"/>
    <n v="15"/>
    <x v="0"/>
    <n v="1"/>
    <s v="NO CUMPLE"/>
  </r>
  <r>
    <x v="1"/>
    <n v="2023000182"/>
    <x v="6"/>
    <s v="SE COMUNICA EL SR. JAIME PEÑA INDICA COMPRO UN CERTIFICADO CON EL CÓDIGO DE VERIFICACIÓN 08239Y3XBK Y NO SE VE REFLEJADO EL CAMBIO DEL NOMBRE DE SOCIEDAD QUE RADICO EN EL MES DE DICIEMBRE DEL AÑO 2022, SE VERIFICA EN EL EXPEDIENTE EL ACTA NO 2 EN ORDEN DEL DÍA PUNTO 5 REFORMA ESTATUTARIA ARTICULO 1. NOMBRE DE LA SOCIEDAD: MANGLAR ARQUITECTURA Y MOBILIARIO. SE SOLICITA LA VERIFICACIÓN, CORRECCIÓN Y REPOSICIÓN DEL CERTIFICADO."/>
    <s v="A"/>
    <s v="CALLCENTER"/>
    <s v=" "/>
    <s v="Principal"/>
    <d v="2023-01-11T00:00:00"/>
    <s v="Origino"/>
    <s v="DRENDON"/>
    <s v="Registros Pub y Redes Emp"/>
    <s v="Back (Registro)"/>
    <s v="Finalizado"/>
    <s v=" "/>
    <s v="Asignado a"/>
    <s v="SORTIZ"/>
    <s v="Registros Pub y Redes Emp"/>
    <s v="Back Correcciones Registro"/>
    <d v="2023-01-11T00:00:00"/>
    <s v="A"/>
    <s v="MERCANTIL"/>
    <n v="1151423"/>
    <m/>
    <m/>
    <m/>
    <m/>
    <m/>
    <m/>
    <s v="Inscrito"/>
    <n v="79522348"/>
    <s v="JAIME PEÑA"/>
    <s v="4019440"/>
    <s v="manglararqstudio@gmail.com"/>
    <s v="Telefónica"/>
    <s v="3152978632"/>
    <s v="2 Del tramite del documento"/>
    <x v="21"/>
    <s v="Registros Publicos y Redes Emp"/>
    <s v="Inscripción"/>
    <s v="."/>
    <s v="."/>
    <s v="AL INSCRITO 1151423-16 SE MODIFICO EL NOMBRE A MANGLAR ARQUITECTURA Y MOBILIARIO S.A.S. DE ACUERDO A LA REFORMA SE GENERA RADICACION 20230040805 Y SE ENVIA RESPUETA AL CORREO ELECTRONICO MANGLARARQSTUDIO@GMAIL.COM; MANGLARARQSTUDIO@GMAIL.COM.RPOST.BIZ EL DÍA JUEVES 19/01/2023 3:36 P. M."/>
    <s v="."/>
    <s v="Finalizado"/>
    <s v="SORTIZ"/>
    <d v="2023-01-19T00:00:00"/>
    <d v="2023-01-19T00:00:00"/>
    <s v=" "/>
    <s v="N"/>
    <s v=""/>
    <x v="0"/>
    <s v="."/>
    <s v="N"/>
    <d v="2023-01-19T00:00:00"/>
    <d v="2023-01-19T00:00:00"/>
    <n v="7"/>
    <n v="15"/>
    <x v="0"/>
    <n v="1"/>
    <s v="NO CUMPLE"/>
  </r>
  <r>
    <x v="1"/>
    <n v="2023000196"/>
    <x v="7"/>
    <s v="SE COMUNICA EL SEÑOR DIEGO DAVID, SOLICITA RADICAR UNA QUEJA YA QUE NO ESTA CONFORME CON LA DEVOLUCIÓN QUE LE REALIZA LA ABOGADA CLAUDIA JORDAN, YA QUE EL HA REGISTRADO EL MISMO DOCUMENTOS EN DISTINTAS CÁMARAS DE COMERCIO Y NO HAN SIDO OBJETO DE DEVOLUCIÓN. SE EXPLICA LOS CASUALES DE LA DEVOLUCIÓN USUARIO MANIFIESTA CONTINUAR CON LA QUEJA."/>
    <s v="A"/>
    <s v="CALLCENTER"/>
    <s v=" "/>
    <s v="Principal"/>
    <d v="2023-01-12T00:00:00"/>
    <s v="Origino"/>
    <s v="KGIRALDO"/>
    <s v="Secretaria General"/>
    <s v="Convocatoria"/>
    <s v="Finalizado"/>
    <s v=" "/>
    <s v="Asignado a"/>
    <s v="CJORDAN"/>
    <s v="Registros Pub y Redes Emp"/>
    <s v="Juridica"/>
    <d v="2023-01-12T00:00:00"/>
    <s v="A"/>
    <s v="MERCANTIL"/>
    <n v="1162377"/>
    <n v="20230015364"/>
    <m/>
    <m/>
    <m/>
    <m/>
    <m/>
    <s v="Inscrito"/>
    <n v="1017224987"/>
    <s v="DIEGO DAVID"/>
    <s v=""/>
    <s v=" andrszambrano@gmail.com"/>
    <s v="E-mail"/>
    <s v="3137708780"/>
    <s v="5 No aplica/No procede"/>
    <x v="27"/>
    <s v="Registros Publicos y Redes Emp"/>
    <s v="No aplica"/>
    <s v="."/>
    <s v="."/>
    <s v="12-01-2023: H: 9:58. NO PROCEDE RECLAMO. SE CONTACTA A LA PERSONA ENCARGADA, EL SEÑOR DAVID Y SE LE EXPLICA EL MOTIVO DE REQUERIMIENTO TENIENDO EN CUENTA QUE EL DOCUMENTO FUE PRESENTADO SIN NINGUNA DE LAS FIRMAS REQUERIDAS POR LA NORMA."/>
    <s v="."/>
    <s v="Finalizado"/>
    <s v="CJORDAN"/>
    <d v="2023-01-12T00:00:00"/>
    <d v="2023-01-12T00:00:00"/>
    <s v="no procede, se le explica telefónicamente al interesado la incosistencia presentada."/>
    <s v="N"/>
    <s v=""/>
    <x v="1"/>
    <s v="."/>
    <s v="N"/>
    <d v="2023-01-12T00:00:00"/>
    <d v="2023-01-12T00:00:00"/>
    <n v="1"/>
    <n v="15"/>
    <x v="0"/>
    <n v="1"/>
    <s v="cumple"/>
  </r>
  <r>
    <x v="1"/>
    <n v="2023000206"/>
    <x v="7"/>
    <s v="EN COMUNICACION DEL DIA 12012023 CON EMAIL ENVIADO A CONTACTO CCC EL SR. SEBASTIAN VINUEZA MURILLO DE LA SOXCIEDAD HARINERA DEL VALLE S A SOLICITAN SE REALICE LA SIGUIENTE CORRECCION: 1. PORTAGRANELES S.A.S. CON NIT. 800242773-5 ES UNA SOCIEDAD CONTROLADA POR HARINERA DEL VALLE S.A. 2. MEDIANTE DOCUMENTO PRIVADO DEL 25 DE FEBRERO DE 2021 INSCRITO EL 15 DE OCTUBRE DE 2021 EN EL REGISTRO MERCANTIL DE PORTAGRANELES S.A.S. QUEDÓ INSCRITA LA RENUNCIA DE JAIME FELIPE MONEDERO NAVIA ASÍ CONSTA EN EL CERTIFICADO ADJUNTO SIN EMBARGO OBSERVAMOS QUE EN EL CERTIFICADO ADJUNTO CON FECHA DEL 3 DE ENERO DE 2023 LA CÁMARA DE COMERCIO NO INCLUYÓ LA ANOTACIÓN CORRESPONDIENTE A DICHA RENUNCIA POR LO CUAL SOLICITAMOS QUE POR FAVOR NOS COLABOREN RESTABLECIENDO LA SIGUIENTE ANOTACIÓN: 3. MEDIANTE DOCUMENTO PRIVADO DEL 2 DE DICIEMBRE DE 2022 INSCRITO EL 19 DE DICIEMBRE DE 2022 EN EL REGISTRO MERCANTIL DE PORTAGRANELES S.A.S. QUEDÓ INSCRITA LA RENUNCIA DE JUAN GABRIEL GORDILLO GONZÁLEZ ASÍ CONSTA EN EL CERTIFICADO ADJUNTO SIN EMBARGO OBSERVAMOS QUE EN EL CERTIFICADO ADJUNTO CON FECHA DEL 3 DE ENERO DE 2023 LA CÁMARA DE COMERCIO NO INCLUYÓ LA ANOTACIÓN CORRESPONDIENTE A DICHA RENUNCIA"/>
    <s v="A"/>
    <s v="JCMARIN"/>
    <s v=" "/>
    <s v="Obrero"/>
    <d v="2023-01-12T00:00:00"/>
    <s v="Origino"/>
    <s v="NRESPONS"/>
    <s v="Registros Pub y Redes Emp"/>
    <s v="Back (Registro)"/>
    <s v="Finalizado"/>
    <s v=" "/>
    <s v="Asignado a"/>
    <s v="JCERON"/>
    <s v="Registros Pub y Redes Emp"/>
    <s v="Back Correcciones Registro"/>
    <d v="2023-01-12T00:00:00"/>
    <s v="A"/>
    <s v="MERCANTIL"/>
    <n v="384897"/>
    <m/>
    <m/>
    <m/>
    <m/>
    <m/>
    <m/>
    <s v="Inscrito"/>
    <m/>
    <s v="SEBASTIÁN VINUEZA MURILLO"/>
    <s v="4187000EXT1302"/>
    <s v="s.vinueza@hv.com.co"/>
    <s v="E-mail"/>
    <s v=""/>
    <s v="2 Del tramite del documento"/>
    <x v="53"/>
    <s v="Registros Publicos y Redes Emp"/>
    <s v="Inscripción"/>
    <s v="."/>
    <s v="."/>
    <s v="CORREGÍ INFORMACIÓN DEL CERTIFICADO INSCRITO384897, NO ESTABA SALIENDO LA RENUNCIA DEBIDO A UN AJUSTE DE TI, ADICIONÉ EL CODIGO DEL CARGO Y SE SOLUCIONÓ. RESPONDÍ POR CORREO AL ABOGADO SEBASTIAN Y ENVIÉ CERTIFICADO CORREGIDO."/>
    <s v="."/>
    <s v="Finalizado"/>
    <s v="JCERON"/>
    <d v="2023-01-12T00:00:00"/>
    <d v="2023-01-12T00:00:00"/>
    <s v=" "/>
    <s v="N"/>
    <s v=""/>
    <x v="0"/>
    <s v="."/>
    <s v="N"/>
    <d v="2023-01-12T00:00:00"/>
    <d v="2023-01-12T00:00:00"/>
    <n v="1"/>
    <n v="15"/>
    <x v="0"/>
    <n v="1"/>
    <s v="cumple"/>
  </r>
  <r>
    <x v="1"/>
    <n v="2023000211"/>
    <x v="7"/>
    <s v="COMUNICACIÓN POR PARTE DE LA SEÑORA ADRIANA PEREZ LA CUAL INFORMA QUE EN LA PRESENTACIÓN DE UN AUMENTO DEL CAPITAL SUSCRITO Y PAGADO CON LA RADICACIÓN 20221182970 HA TENIDO UNA SERIE DE DIFICULTADES PARA SU FINALIZACIÓN, AL MOMENTO DE CONOCER QUE SU TRÁMITE YA SE ENCONTRABA FINALIZADO HACE LA COMPRA DE UN CERTIFICADO CON EL CÓDIGO DE VERIFICACIÓN 0823YRXDZZ EL CUAL ENCUENTRA LOS VALORES DEL AUMENTO DE FORMA INCORRECTA, SE OBSERVA EN SU CERTIFICADO UNOS DATOS DIFERENTES A LO MANIFESTADO EN SU CERTIFICACIÓN. SIENDO LO CORRECTO CAPITAL SUSCRITO 3,545,210,827 Y NO. DE ACCIONES : 354,521,082,70 SOLICITA MODIFICACIÓN DE FORMA PRONTA Y LA REPOSICIÓN DE SU CERTIFICADO."/>
    <s v="A"/>
    <s v="CALLCENTER"/>
    <s v=" "/>
    <s v="Principal"/>
    <d v="2023-01-12T00:00:00"/>
    <s v="Origino"/>
    <s v="CJORDAN"/>
    <s v="Registros Pub y Redes Emp"/>
    <s v="Juridica"/>
    <s v="Finalizado"/>
    <s v=" "/>
    <s v="Asignado a"/>
    <s v="SORTIZ"/>
    <s v="Registros Pub y Redes Emp"/>
    <s v="Back Correcciones Registro"/>
    <d v="2023-01-12T00:00:00"/>
    <s v="A"/>
    <s v="MERCANTIL"/>
    <n v="183570"/>
    <n v="20221182970"/>
    <m/>
    <m/>
    <m/>
    <m/>
    <m/>
    <s v="Inscrito"/>
    <n v="66878982"/>
    <s v="ADRIANA PEREZ"/>
    <s v=""/>
    <s v="abogadojr@chabogados.com.co"/>
    <s v="Telefónica"/>
    <s v="3225904103"/>
    <s v="2 Del tramite del documento"/>
    <x v="47"/>
    <s v="Registros Publicos y Redes Emp"/>
    <s v="Inscripción"/>
    <s v="."/>
    <s v="."/>
    <s v="AL INSCRITO 183570-16 SE MODIFICA LOS CAPITALES DE ACUERDO A LA CERTIFICACION PRESENTADA SE ENVIA CORREO ELECTRONICO ABOGADOJR@CHABOGADOS.COM.CO; ACABRERA@JGB.COM.CO.RPOST.BIZ EL DÍA VIERNES 13/01/2023 3:52 P. M"/>
    <s v="."/>
    <s v="Finalizado"/>
    <s v="SORTIZ"/>
    <d v="2023-01-13T00:00:00"/>
    <d v="2023-01-13T00:00:00"/>
    <s v=" "/>
    <s v="N"/>
    <s v=""/>
    <x v="0"/>
    <s v="."/>
    <s v="N"/>
    <d v="2023-01-13T00:00:00"/>
    <d v="2023-01-13T00:00:00"/>
    <n v="2"/>
    <n v="15"/>
    <x v="0"/>
    <n v="1"/>
    <s v="NO CUMPLE"/>
  </r>
  <r>
    <x v="1"/>
    <n v="2023000218"/>
    <x v="7"/>
    <s v="LA SEÑORA ISLENIA SE COMUNICA SOLICITANDO INFORMACIÓN DE COMO REALIZAR EL PROCESO DE CORRECCIÓN DE SU TRÁMITE 20221174840 , INDICA NO ESTAR DE ACUERDO CON LA ASESORÍA RECIBIDA DESDE EL PRIMER CONTACTO QUE TUVO, DADO QUE SE LE INFORMA QUE DEBERÁ HACER PRESENTACIÓN PERSONAL EN LA SEDE PARA LA CORRECCIÓN DE SU TRÁMITE AL ENCONTRARSE DEVUELTO, INDICA QUE NO SE JUSTIFICA QUE SOLAMENTE EL CORREGIR UNA CERTIFICACIÓN TENGA QUE HACER PRESENTACIÓN PERSONAL CUANDO SE PERMITE HACERLO VIRTUALMENTE Y ASÍ EVITAR TANTO CONTACTO OPERATIVO."/>
    <s v="A"/>
    <s v="CALLCENTER"/>
    <s v=" "/>
    <s v="Principal"/>
    <d v="2023-01-12T00:00:00"/>
    <s v="Origino"/>
    <s v="NRESPONS"/>
    <s v="Registros Pub y Redes Emp"/>
    <s v="Back (Registro)"/>
    <s v="Finalizado"/>
    <s v=" "/>
    <s v="Asignado a"/>
    <s v="SORTIZ"/>
    <s v="Registros Pub y Redes Emp"/>
    <s v="Back Correcciones Registro"/>
    <d v="2023-01-12T00:00:00"/>
    <s v="A"/>
    <s v="MERCANTIL"/>
    <n v="903342"/>
    <n v="20221174840"/>
    <m/>
    <m/>
    <m/>
    <m/>
    <m/>
    <s v="Inscrito"/>
    <n v="23326708"/>
    <s v="ISLENIA BELLO"/>
    <s v=""/>
    <s v="islena.bello@induservi-sas.com"/>
    <s v="Telefónica"/>
    <s v="3217954340"/>
    <s v="5 No aplica/No procede"/>
    <x v="27"/>
    <s v="Registros Publicos y Redes Emp"/>
    <s v="No aplica"/>
    <s v="."/>
    <s v="."/>
    <s v="13-01-2023: COMUNICARSE CON LA SEÑORA ISLENIA BELLO E INDICARLE QUE LE VAMOS A DAR LA OPCIÓN DE QUE VUELVA A CARGAR LA CERTIFICACIÓN CORREGIDA. PARA ESO, SE DEBE DEJAR LA RADICACIÓN EN REQUERIMIENTO. HABLAR CON ALBERT PARA QUE VERIFIQUE QUE LA PERSONA PUEDA INGRESAR AL TRÁMITE EN SVI PARA QUE REEMPLACE LOS DOCUMENTOS, LOS FIRME ELECTRÓNICAMENTE Y RADIQUE DE NUEVO EL TRÁMITE POR ESE SERVICIO. CBOTERO. SORTIZ: SE LLAMO A LA SEÑORA ISLENIA BELLO INFORMANDOLE EL DÍA LUNES 16-01-2023 Y NO SE LOGRO COMUNICACION SE HABLA CON LA SEÑORA E DÍA MIERCOLES 18-01-2023 SOBRE LA SOLUCION QUE SE DIO LA ABOGADA BACK, PERO ELLA MANIFIESTA QUE INGRESO EL TRAMITE EL DÍA LUNES 16 DE ENERO CON UNA NUEVA RADICACION INGRESANDO EL DOCUMENTO CORREGIDO, PERO LA USUARIA MANIFIESTA QUE ESTA DISGUSTADA POR CUANTO TUVO QUE IR A LAS ISTALACIONES DE LA CCC Y PAGAR UN VALOR ADICIONAL POR CAMBIOS DE TARIFAS. ESTO SE LE INFORMO A LA ABOGADA CBOTERO EL CUAL ME INFORMA QUE COMO LA SEÑORA YA INGRESO EL TRAMITE ENTONCES NO A"/>
    <s v="."/>
    <s v="Finalizado"/>
    <s v="CBOTERO"/>
    <d v="2023-01-13T00:00:00"/>
    <d v="2023-01-19T00:00:00"/>
    <s v=" "/>
    <s v="N"/>
    <s v=""/>
    <x v="1"/>
    <s v="."/>
    <s v="N"/>
    <d v="2023-01-19T00:00:00"/>
    <d v="2023-01-19T00:00:00"/>
    <n v="6"/>
    <n v="15"/>
    <x v="0"/>
    <n v="1"/>
    <s v="NO CUMPLE"/>
  </r>
  <r>
    <x v="1"/>
    <n v="2023000227"/>
    <x v="8"/>
    <s v="EN EL INSCRITO 1171587 - 16 BELLEZA LUZ DEL ALBA S.A.S. COMO REPRESENTANTE LEGAL FIGURA EL SEÑOR CHRISTIAN FELIPE SALAZAR TRUJILLO PERO EN EL DOCUMENTO DE CONSTITUCION AL FINAL DEL ARTICULO 32 FUE NOMBRADA LA SEÑORA ALBA LUZ TRUJILLO LOPEZ CC 31889577.FAVOR VERIFICAR."/>
    <s v="A"/>
    <s v="FMOLINA"/>
    <s v=" "/>
    <s v="Unicentro web"/>
    <d v="2023-01-13T00:00:00"/>
    <s v="Origino"/>
    <s v="SIBARGUE"/>
    <s v="Registros Pub y Redes Emp"/>
    <s v="Back (Registro)"/>
    <s v="Finalizado"/>
    <s v=" "/>
    <s v="Asignado a"/>
    <s v="SORTIZ"/>
    <s v="Registros Pub y Redes Emp"/>
    <s v="Back Correcciones Registro"/>
    <d v="2023-01-13T00:00:00"/>
    <s v="A"/>
    <s v="MERCANTIL"/>
    <n v="1171587"/>
    <m/>
    <m/>
    <m/>
    <m/>
    <m/>
    <m/>
    <s v="Inscrito"/>
    <m/>
    <s v=""/>
    <s v=""/>
    <s v="bellezaluzdelalba@hotmail.com"/>
    <s v="Presencial Verbal"/>
    <s v="3168319795"/>
    <s v="2 Del tramite del documento"/>
    <x v="19"/>
    <s v="Registros Publicos y Redes Emp"/>
    <s v="Inscripción"/>
    <s v="."/>
    <s v="."/>
    <s v="AL INSCRITO 1171587-16 SE MODIFICA EL NOMNBRAMIENTO A LA SEÑORA ALBA LUZ TRUJILLO LOPEZ CC 31889577 SE GENERA CERTIFICADO 20230041070 Y PENDIENTE DE QUE EL CAJERO FMOLINA NO COLOCO LOS DATOS DE LA INFORMACION DEL CONTACTO SE ENVIA CORREO ELECTRONICO BELLEZALUZDELALBA@HOTMAIL.COM; BELLEZALUZDELALBA@HOTMAIL.COM.RPOST.BIZ EL DÍA JUEVES 19/01/2023 5:02 P. M"/>
    <s v="."/>
    <s v="Finalizado"/>
    <s v="SORTIZ"/>
    <d v="2023-01-19T00:00:00"/>
    <d v="2023-01-19T00:00:00"/>
    <s v=" "/>
    <s v="N"/>
    <s v=""/>
    <x v="0"/>
    <s v="."/>
    <s v="N"/>
    <d v="2023-01-19T00:00:00"/>
    <d v="2023-01-19T00:00:00"/>
    <n v="5"/>
    <n v="15"/>
    <x v="0"/>
    <n v="1"/>
    <s v="NO CUMPLE"/>
  </r>
  <r>
    <x v="1"/>
    <n v="2023000231"/>
    <x v="8"/>
    <s v="SE COMUNICA EL SEÑOR HUGO, INFORMANDO QUÉ COMPRÓ UN CERTIFICADO CON CÓDIGO DE VERIFICACIÓN 0823ZPZRA6V EN EL CUAL VALIDA QUE NO SE REALIZÓ EL CAMBIO SOLICITADO MEDIANTE ACTA 02-2022 EN EL CUAL EN LOS 4 Y 7 SE SOLICITA AMPLIACIÓN DE TERMINO DE VIGENCIA DE LA EMPRESA A INDEFINIDA PERO SE LE SIGUE CERTIFICANDO VENCIMIENTO 03/09/2040 , POR ENDE SOLICITA SEA VALIDADA Y CORREGIDA LA INFORMACIÓN ADEMÁS NECESITA REPOSICIÓN DE CERTIFICADO"/>
    <s v="A"/>
    <s v="CALLCENTER"/>
    <s v=" "/>
    <s v="Principal"/>
    <d v="2023-01-13T00:00:00"/>
    <s v="Origino"/>
    <s v="MVELASCO"/>
    <s v="Registros Pub y Redes Emp"/>
    <s v="Back (Registro)"/>
    <s v="Activo"/>
    <s v=" "/>
    <s v="Asignado a"/>
    <s v="SORTIZ"/>
    <s v="Registros Pub y Redes Emp"/>
    <s v="Back Correcciones Registro"/>
    <d v="2023-01-13T00:00:00"/>
    <s v="A"/>
    <s v="MERCANTIL"/>
    <n v="800461"/>
    <n v="20221161840"/>
    <m/>
    <m/>
    <m/>
    <m/>
    <m/>
    <s v="Inscrito"/>
    <n v="1144031253"/>
    <s v="1144031253"/>
    <s v=""/>
    <s v="hugobejaranosanchez@hotmail.com"/>
    <s v="Telefónica"/>
    <s v=" 3206323332"/>
    <s v="2 Del tramite del documento"/>
    <x v="44"/>
    <s v="Registros Publicos y Redes Emp"/>
    <s v="Inscripción"/>
    <s v="."/>
    <s v="."/>
    <s v="AL INSCRITO 800461-16 SE MODIFICO EL TERMINO DE DURACION A INDEFINIDO SE ENVIA AL CORREO ELECTRONICO HUGOBEJARANOSANCHEZ@HOTMAIL.COM HUGOBEJARANOSANCHEZ@HOTMAIL.COM.RPOST.BIZ EL DÍA LUNES 23/01/2023 2:54 P. M."/>
    <s v="."/>
    <s v="Finalizado"/>
    <s v="SORTIZ"/>
    <d v="2023-01-23T00:00:00"/>
    <d v="2023-02-24T00:00:00"/>
    <s v=" "/>
    <s v="N"/>
    <s v=""/>
    <x v="0"/>
    <s v="."/>
    <s v="N"/>
    <d v="2023-01-23T00:00:00"/>
    <d v="2023-01-23T00:00:00"/>
    <n v="7"/>
    <n v="15"/>
    <x v="0"/>
    <n v="1"/>
    <s v="NO CUMPLE"/>
  </r>
  <r>
    <x v="1"/>
    <n v="2023000235"/>
    <x v="8"/>
    <s v="MOTIVO SE COMUNICA LA SEÑORA PATRICIA POR QUE NO LE HA LLEGADO CORREO DE LA DIAN CON EL RUT DE LA MATRICULA, SE INFORMA QUE LE LLEGA CORREO DE LA DIAN, SE VALIDA EN EL CERTIFICADO Y EN ESTE SE EVIDENCIA QUE EL TIPO DE IDENTIFICACIÓN NO APARECE NIT, DICE C.C POR FAVOR CORREGIR, NECESITA QUE SE LE CORRIJA RAPIDO POR QUE TIENE QUE ABRIR LA CUENTA DEL BANCO. REPONER CERTIFICADO CODIGO DE VERIFICACION 082212KXB7"/>
    <s v="A"/>
    <s v="CALLCENTER"/>
    <s v=" "/>
    <s v="Principal"/>
    <d v="2023-01-13T00:00:00"/>
    <s v="Origino"/>
    <s v="YBENITEZ"/>
    <s v="Registros Pub y Redes Emp"/>
    <s v="Back (Registro)"/>
    <s v="Finalizado"/>
    <s v=" "/>
    <s v="Asignado a"/>
    <s v="SORTIZ"/>
    <s v="Registros Pub y Redes Emp"/>
    <s v="Back Correcciones Registro"/>
    <d v="2023-01-13T00:00:00"/>
    <s v="A"/>
    <s v="MERCANTIL"/>
    <n v="1172808"/>
    <m/>
    <m/>
    <m/>
    <m/>
    <m/>
    <m/>
    <s v="Inscrito"/>
    <n v="35463397"/>
    <s v="PATRICIA RIVERA CABAL"/>
    <s v="3165240033"/>
    <s v="riverapat59@yahoo.com"/>
    <s v="Telefónica"/>
    <s v="3165240033"/>
    <s v="2 Del tramite del documento"/>
    <x v="9"/>
    <s v="Registros Publicos y Redes Emp"/>
    <s v="Inscripción"/>
    <s v="."/>
    <s v="."/>
    <s v="AL INSCRITO 1172808-16 SE MODIFICO EL TIPO DE IDENTIFICACION DE LA SOCIEDAD A NIT SE ENVIA AL CORREO ELECTRONICO RIVERAPAT59@YAHOO.COM; RIVERAPAT59@YAHOO.COM.RPOST.BIZ EL DÍA LUNES 23/01/2023 3:09 P. M"/>
    <s v="."/>
    <s v="Finalizado"/>
    <s v="SORTIZ"/>
    <d v="2023-01-23T00:00:00"/>
    <d v="2023-01-23T00:00:00"/>
    <s v=" "/>
    <s v="N"/>
    <s v=""/>
    <x v="0"/>
    <s v="."/>
    <s v="N"/>
    <d v="2023-01-23T00:00:00"/>
    <d v="2023-01-23T00:00:00"/>
    <n v="7"/>
    <n v="15"/>
    <x v="0"/>
    <n v="1"/>
    <s v="NO CUMPLE"/>
  </r>
  <r>
    <x v="1"/>
    <n v="2023000247"/>
    <x v="9"/>
    <s v="EN EL CERTIFICA DE LAS REFORMAS DE ESTATUTOS NO APARECE LA REFORMA DEL AUMENTO DE CAPITAL QUE REALIZO EN DICIEMBRE 2022 CON LA INSCRIPCION 23567. LA PERSONA DEJA 1 CERTIFICADO"/>
    <s v="A"/>
    <s v="FCAJAS"/>
    <s v=" "/>
    <s v="Principal"/>
    <d v="2023-01-16T00:00:00"/>
    <s v="Origino"/>
    <s v="NRESPONS"/>
    <s v="Registros Pub y Redes Emp"/>
    <s v="Empresario"/>
    <s v="Finalizado"/>
    <s v=" "/>
    <s v="Asignado a"/>
    <s v="CJORDAN"/>
    <s v="Registros Pub y Redes Emp"/>
    <s v="Juridica"/>
    <d v="2023-01-16T00:00:00"/>
    <s v="A"/>
    <s v="MERCANTIL"/>
    <n v="94624"/>
    <n v="20221177040"/>
    <m/>
    <m/>
    <m/>
    <m/>
    <m/>
    <s v="Inscrito"/>
    <m/>
    <s v="JULIO FAJARDO"/>
    <s v=""/>
    <s v=""/>
    <s v="Presencial Verbal"/>
    <s v="3183589094"/>
    <s v="5 No aplica/No procede"/>
    <x v="27"/>
    <s v="Registros Publicos y Redes Emp"/>
    <s v="No aplica"/>
    <s v="."/>
    <s v="."/>
    <s v="SORTIZ: SE PASA AL ABOGADO CJORDAN PARA LA REVISION Y REPUESTA AL USUARIO ( SE VALIDO QUE EL AUMENTO DEL CS Y CP SE ESTAN CERTICANDO). 26012022: EL RECLAMO NO PROCEDE LOS AUMENTOS DE CAPITAL SUSCRITO Y PAGADO NO SE CONSIDERAN REFORMAS, POR ENDE NO HACEN PARTE DEL CERTIFICA DE REFORMAS. NO SE REEMPLAZA CERTIFICADO. 27012023: SE HABLA TELEFÓNICAMENTE CON LA SEÑORA LUZ LA TORRE Y SE LE INFORMA QUE NO PROCEDE EL RECLAMO, SE LE DA CLARIDAD RESPECTO DE LA DUDA QUE TENIA Y MANIFIESTA QUE EL CERTIFICADO ESTÁ BIEN."/>
    <s v="."/>
    <s v="Finalizado"/>
    <s v="SORTIZ"/>
    <d v="2023-01-26T00:00:00"/>
    <d v="2023-01-27T00:00:00"/>
    <s v="Se termina por el usuario sortiz pero la gestion la hace el abogado"/>
    <s v="N"/>
    <s v=""/>
    <x v="1"/>
    <s v="."/>
    <s v="N"/>
    <d v="2023-01-27T00:00:00"/>
    <d v="2023-01-27T00:00:00"/>
    <n v="10"/>
    <n v="15"/>
    <x v="0"/>
    <n v="1"/>
    <s v="NO CUMPLE"/>
  </r>
  <r>
    <x v="1"/>
    <n v="2023000259"/>
    <x v="9"/>
    <s v="SE COMUNICA LA SEÑORA LICETH INDICANDO QUE LA ENTIDAD REALIZO UN NOMBRAMIENTO DESIGNADO POR LA FIRMA DE REVISOR FISCAL SUPLENTE DEL SEÑOR IVÁN ANDRÉS PAÉZ MONTOYA PERO AL COMPRAR UN CERTIFICADO SE DA CUENTA QUE LO COLOCARON COMO PRINCIPAL Y NO COMO SUPLENTE SE VALIDA LOS EXPEDIENTES Y EN EL PORTAL SE SOLICITA SE CORRIJA. SOLICITA REPOSICIÓN DEL CERTIFICADO 0823V7Z6MP"/>
    <s v="A"/>
    <s v="CALLCENTER"/>
    <s v=" "/>
    <s v="Principal"/>
    <d v="2023-01-16T00:00:00"/>
    <s v="Origino"/>
    <s v="NRESPONS"/>
    <s v="Registros Pub y Redes Emp"/>
    <s v="Empresario"/>
    <s v="Finalizado"/>
    <s v=" "/>
    <s v="Asignado a"/>
    <s v="WBURBANO"/>
    <s v="Registros Pub y Redes Emp"/>
    <s v="Juridica"/>
    <d v="2023-01-16T00:00:00"/>
    <s v="A"/>
    <s v="MERCANTIL"/>
    <n v="956223"/>
    <m/>
    <m/>
    <m/>
    <m/>
    <m/>
    <m/>
    <s v="Inscrito"/>
    <n v="1113527870"/>
    <s v=" LICETH MOSQUERA"/>
    <s v=""/>
    <s v=" liceth.mosquera@pwc.com"/>
    <s v="Telefónica"/>
    <s v="3218765945"/>
    <s v="5 No aplica/No procede"/>
    <x v="27"/>
    <s v="Registros Publicos y Redes Emp"/>
    <s v="No aplica"/>
    <s v="."/>
    <s v="."/>
    <s v="EL RECLAMO NO PROCEDE, SE VERIFICA LA DOCUMETNACIÓN Y, SI BIEN ES CIERTO LA CERTIFICACIÓN DE LA SUPERINTENDENCIA FINANCIERA HACE REFERENCIA AL REVISOR FISCAL SUPLENTE, TAMBIEN LO ES QUE EN EL DOCUMENTO DE LA FIRMA REVISORA APORTADO SE APROBÓ LA DESIGNACIÓN DEL REVISOR FISCAL PRINCIPAL. SE INFORMA QUE DEBEN APORTAR LA ACLARACIÓN, EL FUNCIONARIO ASUME EL COSTO DE LA NUEVA INSCRIPCIÓN."/>
    <s v="."/>
    <s v="Finalizado"/>
    <s v="WBURBANO"/>
    <d v="2023-01-23T00:00:00"/>
    <d v="2023-01-26T00:00:00"/>
    <s v=" "/>
    <s v="N"/>
    <s v=""/>
    <x v="1"/>
    <s v="."/>
    <s v="N"/>
    <d v="2023-01-26T00:00:00"/>
    <d v="2023-01-26T00:00:00"/>
    <n v="9"/>
    <n v="15"/>
    <x v="0"/>
    <n v="1"/>
    <s v="NO CUMPLE"/>
  </r>
  <r>
    <x v="1"/>
    <n v="2023000274"/>
    <x v="9"/>
    <s v="EL INSCRITO 1171845 EN REPRESENTACION LEGAL DE SU SUPLENTE SE PRESENTA EN LAS INSTALACIONES DE LA CAMARA PARA REALIZAR RECLAMO, YA QUE EN EL REGISTRO DE LA SOCIEDAD QUEDO MAL ESCRITO EL CORREO ELECTRONICO, ARGUMENTANDO QUE EN EL ACTA DE CONSTITUCIÓN ESTABA BIEN ESCRITO Y QUE DEBE DE QUEDAR COMO ESTA EN LA MISMA. ABOGADOLUISF7@HOTMAIL.COM LUIS FERNANDO CASTILLO CONTRERAS_x0009_ CEL 3016291200 CC 16940537 "/>
    <s v="A"/>
    <s v="PRUEDA"/>
    <s v=" "/>
    <s v="Principal"/>
    <d v="2023-01-16T00:00:00"/>
    <s v="Origino"/>
    <s v="NRESPONS"/>
    <s v="Registros Pub y Redes Emp"/>
    <s v="Empresario"/>
    <s v="Finalizado"/>
    <s v=" "/>
    <s v="Asignado a"/>
    <s v="SORTIZ"/>
    <s v="Registros Pub y Redes Emp"/>
    <s v="Back Correcciones Registro"/>
    <d v="2023-01-16T00:00:00"/>
    <s v="A"/>
    <s v="MERCANTIL"/>
    <n v="1171845"/>
    <n v="20221111170"/>
    <m/>
    <m/>
    <m/>
    <m/>
    <m/>
    <s v="Inscrito"/>
    <n v="16940537"/>
    <s v="LUIS FERNANDO CASTILLO CONTRERAS"/>
    <s v=""/>
    <s v="ABOGADOLUISF7@HOTMAIL.COM"/>
    <s v="Presencial Verbal"/>
    <s v="3016291200"/>
    <s v="5 No aplica/No procede"/>
    <x v="27"/>
    <s v="Registros Publicos y Redes Emp"/>
    <s v="No aplica"/>
    <s v="."/>
    <s v="."/>
    <s v="PQR NO PROCEDE POR CUANTO LA INFORMACIÓN DE LOS DATOS BÁSICOS SE TOMA DE LO DILIGENCIADO POR EL USUARIO EN EL FORMULARIO RUES, EL CUAL ESTÁ FIRMADO POR EL REPRESENTANTE LEGAL DE LA SOCIEDAD. (SE ADJUNTA EL FORMULARIO DE MATRÍCULA) SE ENVIA CORREO ELECTRONICO AL ABOGADOLUISF7@HOTMAIL.COM; ABOGADOLUISF7@HOTMAIL.COM.RPOST.BIZ EL DÍA VIERNES 27/01/2023 4:18 P. M"/>
    <s v="."/>
    <s v="Finalizado"/>
    <s v="SORTIZ"/>
    <d v="2023-01-27T00:00:00"/>
    <d v="2023-01-27T00:00:00"/>
    <s v=" "/>
    <s v="N"/>
    <s v=""/>
    <x v="1"/>
    <s v="."/>
    <s v="N"/>
    <d v="2023-01-27T00:00:00"/>
    <d v="2023-01-27T00:00:00"/>
    <n v="10"/>
    <n v="15"/>
    <x v="0"/>
    <n v="1"/>
    <s v="NO CUMPLE"/>
  </r>
  <r>
    <x v="1"/>
    <n v="2023000283"/>
    <x v="10"/>
    <s v="SE COMUNICA EL SEÑOR SANTIAGO VALDERRAMA INDICANDO QUE CCC REGISTRÓ ERRÓNEAMENTE LA INFORMACIÓN DE LOS REPRESENTANTES LEGALES DE LA EMPRESA PAYJOY COLOMBIA S.A.S. YA QUE EN BOGOTÁ ESTABA NOMBRADO: ALFONSO ANTONIO ARANGO GOMEZ, CON CÉDULA: 6530853 Y DENISSE MARIA BECERRA BARAZZINI, CON PASAPORTE: 657929954 DE EEUU. ESTE ÚLTIMO EN REEMPLAZO DEL SEÑOR JUAN MANUEL CASTRO ZUMAETA. SE REALIZA VALIDACIÓN EN EXPEDIENTES Y EFECTIVAMENTE FUE NOMBRADA LA SEÑORA DENISSE BECERRA, EL USUARIO TAMBIÉN BRINDA CÓDIGO DE VERIFICACIÓN 0823PWMPDT DÓNDE SE PUEDE VALIDAR CCC DEJÓ REGISTRADO COMO REPRESENTANTE LEGAL ÚNICAMENTE A JUAN MANUEL CASTRO ZUMAETA. SE SOLICITA QUE SE REALICE LA CORRECCIÓN Y REPOSICIÓN DE CERTIFICADO."/>
    <s v="A"/>
    <s v="CALLCENTER"/>
    <s v=" "/>
    <s v="Principal"/>
    <d v="2023-01-17T00:00:00"/>
    <s v="Origino"/>
    <s v="XRIVERA"/>
    <s v="Registros Pub y Redes Emp"/>
    <s v="Back (Registro)"/>
    <s v="Finalizado"/>
    <s v=" "/>
    <s v="Asignado a"/>
    <s v="SORTIZ"/>
    <s v="Registros Pub y Redes Emp"/>
    <s v="Back Correcciones Registro"/>
    <d v="2023-01-17T00:00:00"/>
    <s v="A"/>
    <s v="MERCANTIL"/>
    <n v="1173116"/>
    <n v="20221170599"/>
    <m/>
    <m/>
    <m/>
    <m/>
    <m/>
    <s v="Inscrito"/>
    <n v="1037656808"/>
    <s v="SANTIAGO VALDERRAMA HENAO"/>
    <s v=""/>
    <s v=" svalderrama@legalcorp.co"/>
    <s v="Telefónica"/>
    <s v="3104680276"/>
    <s v="2 Del tramite del documento"/>
    <x v="19"/>
    <s v="Registros Publicos y Redes Emp"/>
    <s v="Inscripción"/>
    <s v="."/>
    <s v="."/>
    <s v="AL INSCRITO 1173116-16 SE MODIFICA LOS NOMBRAMIENTOS DE LA SOCIEDAD Y SE ENVIA AL CORREO ELECTRONICO SVALDERRAMA@LEGALCORP.CO; SVALDERRAMA@LEGALCORP.CO.RPOST.BIZ EL DÍA JUEVES 26/01/2023 2:10 P. M"/>
    <s v="."/>
    <s v="Finalizado"/>
    <s v="SORTIZ"/>
    <d v="2023-01-26T00:00:00"/>
    <d v="2023-01-26T00:00:00"/>
    <s v=" "/>
    <s v="N"/>
    <s v=""/>
    <x v="0"/>
    <s v="."/>
    <s v="N"/>
    <d v="2023-01-26T00:00:00"/>
    <d v="2023-01-26T00:00:00"/>
    <n v="8"/>
    <n v="15"/>
    <x v="0"/>
    <n v="1"/>
    <s v="NO CUMPLE"/>
  </r>
  <r>
    <x v="1"/>
    <n v="2023000286"/>
    <x v="10"/>
    <s v="EN EL INSCRITO 1173006 - 16 HORIZON FILMS S.A.S. APARECE EN EL CERTIFICADO EN GRUPO NIIF NO APLICA CUANDO DEBERIA SER EL GRUPO NIIF 3 SEGUN LOS FORMULARIOS QUE DILIGENCIO EN LA CONSTITUCION.FAVOR VERIFICAR.GRACIAS "/>
    <s v="A"/>
    <s v="FMOLINA"/>
    <s v=" "/>
    <s v="Unicentro web"/>
    <d v="2023-01-17T00:00:00"/>
    <s v="Origino"/>
    <s v="YBENITEZ"/>
    <s v="Registros Pub y Redes Emp"/>
    <s v="Back (Registro)"/>
    <s v="Finalizado"/>
    <s v=" "/>
    <s v="Asignado a"/>
    <s v="SORTIZ"/>
    <s v="Registros Pub y Redes Emp"/>
    <s v="Back Correcciones Registro"/>
    <d v="2023-01-17T00:00:00"/>
    <s v="A"/>
    <s v="MERCANTIL"/>
    <n v="1173006"/>
    <m/>
    <m/>
    <m/>
    <m/>
    <m/>
    <m/>
    <s v="Inscrito"/>
    <n v="1193561553"/>
    <s v="RYAN MARTINEZ MUÑOZ"/>
    <s v=""/>
    <s v="ryanmartinezmunoz@gmail.com"/>
    <s v="Presencial Verbal"/>
    <s v="3003254911"/>
    <s v="2 Del tramite del documento"/>
    <x v="54"/>
    <s v="Registros Publicos y Redes Emp"/>
    <s v="Inscripción"/>
    <s v="."/>
    <s v="."/>
    <s v="AL INSCRITO 1173006-16 SE ADICIONA LA INFORMACION FINANCIERA Y EK GRUPO A NIIF SE ENVIA CORREO ELECTRINICO RYANMARTINEZMUNOZ@GMAIL.COM; RYANMARTINEZMUNOZ@GMAIL.COM.RPOST.BIZ EL DÍA VIERNES 27/01/2023 6:11 P. M"/>
    <s v="."/>
    <s v="Finalizado"/>
    <s v="SORTIZ"/>
    <d v="2023-01-27T00:00:00"/>
    <d v="2023-01-27T00:00:00"/>
    <s v=" "/>
    <s v="N"/>
    <s v=""/>
    <x v="0"/>
    <s v="."/>
    <s v="N"/>
    <d v="2023-01-27T00:00:00"/>
    <d v="2023-01-27T00:00:00"/>
    <n v="9"/>
    <n v="15"/>
    <x v="0"/>
    <n v="1"/>
    <s v="NO CUMPLE"/>
  </r>
  <r>
    <x v="1"/>
    <n v="2023000290"/>
    <x v="10"/>
    <s v="EL INSCRITO 1375 SOLICITA CORREGIR TEXTO INICIAL DEL OBJETO SOCIAL SE LES ESTA CERTIFICANDO &quot;LA SOCIEDAD&quot; CUANDO SON ENTIDAD SIN ANIMO DE LUCRO, SE REVISA ACTA 01-20 INSCRIPCIÓN 801 SU OBJETO PRINCIPAL ES... EL USUARIO TIENE UN CERTIFICADO POR REEMPLAZAR. ENVIAR CERTIFICADO AL CORREO INFO@FONMIXTORPRODEPORTE.GOV.CO"/>
    <s v="A"/>
    <s v="KCRUZ"/>
    <s v=" "/>
    <s v="Principal"/>
    <d v="2023-01-17T00:00:00"/>
    <s v="Origino"/>
    <s v="LCASTRO"/>
    <s v="Registros Pub y Redes Emp"/>
    <s v="Back (Registro)"/>
    <s v="Finalizado"/>
    <s v=" "/>
    <s v="Asignado a"/>
    <s v="SORTIZ"/>
    <s v="Registros Pub y Redes Emp"/>
    <s v="Back Correcciones Registro"/>
    <d v="2023-01-17T00:00:00"/>
    <s v="A"/>
    <s v="ESAL"/>
    <n v="1375"/>
    <m/>
    <m/>
    <m/>
    <m/>
    <m/>
    <m/>
    <s v="Inscrito"/>
    <n v="66811859"/>
    <s v="LYDA CAICEDO MARTINEZ_x0009_"/>
    <s v=""/>
    <s v="info@fonmixtorprodeporte.gov.co"/>
    <s v="Presencial Verbal"/>
    <s v="3108260542"/>
    <s v="2 Del tramite del documento"/>
    <x v="22"/>
    <s v="Registros Publicos y Redes Emp"/>
    <s v="Inscripción"/>
    <s v="."/>
    <s v="."/>
    <s v="AL INSCRITO 1375-50 SE RETIRA DEL OBJETO SOCIAL LA PALABRA SOCIEDAD Y SE COLOCA SU OBJETO PRINCIPAL ..... DE ACUERDO A LA ACTQA 01-20 CON LA INSCRIPCION 801 DEL LIBRO 1 DE FECHA 28/04/2020 SE GENERA LA RADICACION 20230074005 Y SE ENVIA AL CORREO ELECTRONICO INFO@FONMIXTORPRODEPORTE.GOV.CO; INFO@FONMIXTORPRODEPORTE.GOV.CO.RPOST.BIZ EL DÍA MIÉRCOLES 01/02/2023 10:41 A. M"/>
    <s v="."/>
    <s v="Finalizado"/>
    <s v="SORTIZ"/>
    <d v="2023-02-01T00:00:00"/>
    <d v="2023-02-01T00:00:00"/>
    <s v=" "/>
    <s v="N"/>
    <s v=""/>
    <x v="0"/>
    <s v="."/>
    <s v="N"/>
    <d v="2023-02-01T00:00:00"/>
    <d v="2023-02-01T00:00:00"/>
    <n v="12"/>
    <n v="15"/>
    <x v="0"/>
    <n v="1"/>
    <s v="NO CUMPLE"/>
  </r>
  <r>
    <x v="1"/>
    <n v="2023000291"/>
    <x v="10"/>
    <s v="FAVOR REVISAR EN LA SOCIEDAD INVERSIONES RODICON S.A.S. MATRICULA 1136389 LA REPRESENTANTE LEGAL SUPLENTE LEIDY VANNESSA MUÑOZ MARIN EL NUMERO DE CEDULA QUEDO MAL EL NUMERO DE CEDULA EL CORRECTO ES 1.112.957.731"/>
    <s v="A"/>
    <s v="JCARDONA"/>
    <s v=" "/>
    <s v="Unicentro web"/>
    <d v="2023-01-17T00:00:00"/>
    <s v="Origino"/>
    <s v="JSANDOVA"/>
    <s v="Registros Pub y Redes Emp"/>
    <s v="Back (Registro)"/>
    <s v="Finalizado"/>
    <s v=" "/>
    <s v="Asignado a"/>
    <s v="SORTIZ"/>
    <s v="Registros Pub y Redes Emp"/>
    <s v="Back Correcciones Registro"/>
    <d v="2023-01-17T00:00:00"/>
    <s v="A"/>
    <s v="MERCANTIL"/>
    <n v="1136389"/>
    <n v="20220877870"/>
    <m/>
    <m/>
    <m/>
    <m/>
    <m/>
    <s v="Inscrito"/>
    <n v="79798686"/>
    <s v="LUIS RAMIRO DIAZ BRICEÑO"/>
    <s v=""/>
    <s v="ramirod@me.com"/>
    <s v="Presencial Verbal"/>
    <s v="3126692073"/>
    <s v="2 Del tramite del documento"/>
    <x v="19"/>
    <s v="Registros Publicos y Redes Emp"/>
    <s v="Inscripción"/>
    <s v="."/>
    <s v="."/>
    <s v="AL INSCRITO 1136389-16 SE MODIFICA EL NUMERO DE IDENTIFICACION DE LA SEÑORA LEIDY VANNESSA MUÑOZ MARIN 1112957731. SE ENVIA CORREO ELECTRONICO RAMIROD@ME.COM; RAMIROD@ME.COM.RPOST EL DÍA MIÉRCOLES 01/02/2023 11:46 A. M."/>
    <s v="."/>
    <s v="Finalizado"/>
    <s v="SORTIZ"/>
    <d v="2023-02-01T00:00:00"/>
    <d v="2023-02-01T00:00:00"/>
    <s v=" "/>
    <s v="N"/>
    <s v=""/>
    <x v="0"/>
    <s v="."/>
    <s v="N"/>
    <d v="2023-02-01T00:00:00"/>
    <d v="2023-02-01T00:00:00"/>
    <n v="12"/>
    <n v="15"/>
    <x v="0"/>
    <n v="1"/>
    <s v="NO CUMPLE"/>
  </r>
  <r>
    <x v="1"/>
    <n v="2023000304"/>
    <x v="11"/>
    <s v="EL SEÑOR GUIDO SE COMUNICA PORQUE EVIDENCIÓ EN EL CERTIFICADO CON CÓDIGO 08223P2OTL UN ERROR EN LAS ACCIONES DEL CAPITAL SUSCRITO, ESTAS TIENEN UN VALOR DE 512.565.818 Y EL VALOR CORRECTO ES 512.656.818. SOLICITA VERIFICACIÓN, CORRECCIÓN Y REPOSICIÓN DEL CERTIFICADO."/>
    <s v="A"/>
    <s v="CALLCENTER"/>
    <s v=" "/>
    <s v="Principal"/>
    <d v="2023-01-18T00:00:00"/>
    <s v="Origino"/>
    <s v="JCAMACHO"/>
    <s v="Registros Pub y Redes Emp"/>
    <s v="Back (Registro)"/>
    <s v="Finalizado"/>
    <s v=" "/>
    <s v="Asignado a"/>
    <s v="SORTIZ"/>
    <s v="Registros Pub y Redes Emp"/>
    <s v="Back Correcciones Registro"/>
    <d v="2023-01-18T00:00:00"/>
    <s v="A"/>
    <s v="MERCANTIL"/>
    <n v="937757"/>
    <n v="20150638108"/>
    <m/>
    <m/>
    <m/>
    <m/>
    <m/>
    <s v="Inscrito"/>
    <n v="1113688293"/>
    <s v="GUIDO CALVO"/>
    <s v=""/>
    <s v="guido.calvo@carvajal.com"/>
    <s v="Telefónica"/>
    <s v="3184804044"/>
    <s v="2 Del tramite del documento"/>
    <x v="47"/>
    <s v="Registros Publicos y Redes Emp"/>
    <s v="Inscripción"/>
    <s v="."/>
    <s v="."/>
    <s v="AL INSCRITO 937757-16 SE MODIFICA EL VALOR DE LAS ACCIONES A 512.656.818 DE ACUERDO AL DOCUMENTO DE CONSTITUCION. SE GENERA LA RADICAICON 20230074593 PARA EL ENVIO DEL CERTIFICADO Y SE ENVIA AL CORREO ELECTRONICO GUIDO.CALVO@CARVAJAL.COM; GUIDO.CALVO@CARVAJAL.COM.RPOST.BIZ EL DÍA MIÉRCOLES 01/02/2023 12:05 P. M."/>
    <s v="."/>
    <s v="Finalizado"/>
    <s v="SORTIZ"/>
    <d v="2023-02-01T00:00:00"/>
    <d v="2023-02-01T00:00:00"/>
    <s v=" "/>
    <s v="N"/>
    <s v=""/>
    <x v="0"/>
    <s v="."/>
    <s v="N"/>
    <d v="2023-02-01T00:00:00"/>
    <d v="2023-02-01T00:00:00"/>
    <n v="11"/>
    <n v="15"/>
    <x v="0"/>
    <n v="1"/>
    <s v="NO CUMPLE"/>
  </r>
  <r>
    <x v="1"/>
    <n v="2023000345"/>
    <x v="12"/>
    <s v="POR FAVOR SOLICITUD EL DIA 6 DE ENERO 2023 AÑO, SE SOLICITO UN CERTIFICADO DE LA CÁMARA Y COMERCIO UN CERTIFICADO ACTUALIZADO DE LA MATRICULA MERCANTIL CON NO 860783. Y EN EL SISTEMA REGISTRA CON UNA DIRECCIÓN DIFERENTE A LA SEDE NUESTRA CALLE 5E # 43-05. NO SE PUEDE SOLICITAR PORQUE LA DIRECCIÓN QUE USTEDES TIENE EN SUS REGISTRO NO ES. AGRADEZCO POR FAVOR ME COLABOREN CON EL SIGUIENTE AJUSTE O POR FAVOR ME VALIDEN CUAL ES EL PASO A SEGUIR PARA QUE REALICEN EL CAMBIEN Y SE HAGA EL AJUSTE. SE ADJUNTA DOCUMENTO CON ERROR EPS SANITAS CENTRO MÉDICO UNIDAD DE URGENCIAS CALI MATRICULA 860783 - 2"/>
    <s v="A"/>
    <s v="LNDELGAD"/>
    <s v=" "/>
    <s v="Principal"/>
    <d v="2023-01-19T00:00:00"/>
    <s v="Origino"/>
    <s v="FUNRETIR"/>
    <s v="Registros Pub y Redes Emp"/>
    <s v="Back (Registro)"/>
    <s v="Finalizado"/>
    <s v=" "/>
    <s v="Asignado a"/>
    <s v="MVELASCO"/>
    <s v="Registros Pub y Redes Emp"/>
    <s v="Back Correcciones Registro"/>
    <d v="2023-01-19T00:00:00"/>
    <s v="A"/>
    <s v="MERCANTIL"/>
    <n v="860783"/>
    <m/>
    <m/>
    <m/>
    <m/>
    <m/>
    <m/>
    <s v="Inscrito"/>
    <n v="800251440"/>
    <s v="ENTIDAD PROMOTORA SALUD SANITAS"/>
    <s v="SN"/>
    <s v="casuarez@epssanitas.com"/>
    <s v="E-mail"/>
    <s v="3137938476"/>
    <s v="2 Del tramite del documento"/>
    <x v="55"/>
    <s v="Registros Publicos y Redes Emp"/>
    <s v="Inscripción"/>
    <s v="."/>
    <s v="."/>
    <s v="EN ESPERA DEL RUES SE REALIZA LA VALIDACIÓN CON EL FORMULARIO DE RENOVACIÓN SE CORRIGE LA INFORMACIÓN Y SE CREA LA RAD 20230104533 PARA REALIZAR LA REPOSICIÓN DEL CERTIFICADO EL CUAL FUE ENVIADO AL CORREO ELECTRÓNICO REPORTADO EN EL RECLAMO. FEBRERO 9 DE 2023 CAMBIÉ LAS IMAGENES DEL FORMULARIO RENOVACIÓN 2022 POR LAS QUE NOS COMPARTIÓ LA CCBOGOTÁ JCERON "/>
    <s v="."/>
    <s v="Finalizado"/>
    <s v="MVELASCO"/>
    <d v="2023-02-01T00:00:00"/>
    <d v="2023-02-09T00:00:00"/>
    <s v=" "/>
    <s v="N"/>
    <s v=""/>
    <x v="0"/>
    <s v="."/>
    <s v="N"/>
    <d v="2023-02-09T00:00:00"/>
    <d v="2023-02-09T00:00:00"/>
    <n v="16"/>
    <n v="15"/>
    <x v="1"/>
    <n v="1"/>
    <s v="NO CUMPLE"/>
  </r>
  <r>
    <x v="1"/>
    <n v="2023000363"/>
    <x v="12"/>
    <s v="EN EL INSCRITO 1032121 - 16 BUSINESS ORIENTED TECHNOLOGIES S.A.S RADICADA EL DIA 16 ENERO 2013 CON EL RAD 20230028393 LA CUAL EL DIA DE HOY 19 ENERO 2023 SE COMPRO UN CERTIFICADO Y APARECE DE LA SIGUIENTE MANERA SE ADJUNTA IMAGEN.... AGRADEZCO CORREGIR CUANTO ANTES Y ENVIARME LA COPIA DEL CERTIFICADO"/>
    <s v="A"/>
    <s v="LNDELGAD"/>
    <s v=" "/>
    <s v="Principal"/>
    <d v="2023-01-19T00:00:00"/>
    <s v="Origino"/>
    <s v="ZMOLINA"/>
    <s v="Registros Pub y Redes Emp"/>
    <s v="Back (Registro)"/>
    <s v="Finalizado"/>
    <s v=" "/>
    <s v="Asignado a"/>
    <s v="MVELASCO"/>
    <s v="Registros Pub y Redes Emp"/>
    <s v="Back Correcciones Registro"/>
    <d v="2023-01-19T00:00:00"/>
    <s v="A"/>
    <s v="MERCANTIL"/>
    <n v="1032121"/>
    <n v="20230028393"/>
    <m/>
    <m/>
    <m/>
    <m/>
    <m/>
    <s v="Inscrito"/>
    <m/>
    <s v="CLAUDIA MADARIAGA"/>
    <s v="4250427"/>
    <s v="madariaga@buorte.com"/>
    <s v="E-mail"/>
    <s v="3102414487"/>
    <s v="2 Del tramite del documento"/>
    <x v="22"/>
    <s v="Registros Publicos y Redes Emp"/>
    <s v="Inscripción"/>
    <s v="."/>
    <s v="."/>
    <s v=".AL INSCRITO 1032121-16 SE VALIDA CON EL DOCUMENTO Y CON EL CERTIFICADO DE CODIGO 0823P7NOAZ QUE FUE EL QUE COMPRO EL USUARIO Y SE EVIDENCIA QUE SE ELIMINA INFORMACIÓN DEL CERTIFICADO POR EFECTOS DE LA TECLA TAB LO ANTERIOR SE CORRIGE Y SE CREA LA RAD 20230075639 PARA REPONER CERTIFICADO EL CUAL FUE ENVIADO AL CORREO ELECTRÓNICO REPORTADO EN EL RECLAMO."/>
    <s v="."/>
    <s v="Finalizado"/>
    <s v="MVELASCO"/>
    <d v="2023-02-01T00:00:00"/>
    <d v="2023-02-01T00:00:00"/>
    <s v=" "/>
    <s v="N"/>
    <s v=""/>
    <x v="0"/>
    <s v="."/>
    <s v="N"/>
    <d v="2023-02-01T00:00:00"/>
    <d v="2023-02-01T00:00:00"/>
    <n v="10"/>
    <n v="15"/>
    <x v="0"/>
    <n v="1"/>
    <s v="NO CUMPLE"/>
  </r>
  <r>
    <x v="1"/>
    <n v="2023000364"/>
    <x v="12"/>
    <s v="EL SEÑOR NORBERTO RODRIGUEZ MEDINA IDENTIFICADO CON CC # 16701076 DE CALI HACE EL RECLAMO QUE EN EL CERTIFICADO DE EXISTENCIA QUE SOLICITÓ EL 29 DE NOV DE 2022 CON CODIGO DE VERIFICACION 0822BU7I4H Y EL 03 DE ENERO DEL 2023 CON EL CÓDIGO 08230EYN2C NO SALE BIEN LA PARTICIPACION DE LOS SOCIOS CON RESPECTO A LAS CUOTAS Y EL VALOR DE LAS CUOTAS Y EL VALOR TOTAL. DE LA SOCIEDAD GRUPO CELCO LTDA CON INSCRITO 1056648-3 POR FAVOR VER E.P. 2732 DONDE ESTÁ LA PARTICIPACION DE LOS SOCIOS. POR FAVOR A LA PERSONA PARA REEMPLAZAR EL CERTIFICADO YA QUE EN LAS DOS OPORTUNIDADES QUE LO SOLICITÓ APARECE CON ERROR. "/>
    <s v="A"/>
    <s v="PGUARGUA"/>
    <s v=" "/>
    <s v="Principal"/>
    <d v="2023-01-19T00:00:00"/>
    <s v="Origino"/>
    <s v="XRIVERA"/>
    <s v="Registros Pub y Redes Emp"/>
    <s v="Back (Registro)"/>
    <s v="Finalizado"/>
    <s v=" "/>
    <s v="Asignado a"/>
    <s v="MVELASCO"/>
    <s v="Registros Pub y Redes Emp"/>
    <s v="Back Correcciones Registro"/>
    <d v="2023-01-19T00:00:00"/>
    <s v="A"/>
    <s v="MERCANTIL"/>
    <n v="1056648"/>
    <m/>
    <m/>
    <m/>
    <m/>
    <m/>
    <m/>
    <s v="Inscrito"/>
    <n v="16701076"/>
    <s v="NORBERTO RODRIGUEZ MEDINA"/>
    <s v=""/>
    <s v="n.rodriguez@grupocelco.com"/>
    <s v="Presencial Verbal"/>
    <s v="3174356160"/>
    <s v="2 Del tramite del documento"/>
    <x v="47"/>
    <s v="Registros Publicos y Redes Emp"/>
    <s v="Inscripción"/>
    <s v="."/>
    <s v="."/>
    <s v="AL INSCRITO 1056648-3 VALIDE COMO QUEDABA SEGÚN LA ESCRITURA 2732 LA COMPOSICIÓN Y ASÍ LO INGRESE POR VÍNCULOS QUEDANDO ASÍ: HAWNY SAMIR ABDEL GUALTEROS CC. 80901595 CUOTAS 963000 VALOR 1.000 NORBERTO RODRIGUEZ MEDINA CC. 16701076 CUOTAS 37000 VALOR 1.000 TOTAL CAPITAL 1.000.000.000 CUOTAS 1.000.000 SE CREA LA RAD 20230075458 PARA REPONER CERTIFICADO EL CUAL FUE ENVIADO AL CORREO ELECTRÓNICO REPORTADO EN EL RECLAMO. "/>
    <s v="."/>
    <s v="Finalizado"/>
    <s v="MVELASCO"/>
    <d v="2023-02-01T00:00:00"/>
    <d v="2023-02-01T00:00:00"/>
    <s v=" "/>
    <s v="N"/>
    <s v=""/>
    <x v="0"/>
    <s v="."/>
    <s v="N"/>
    <d v="2023-02-01T00:00:00"/>
    <d v="2023-02-01T00:00:00"/>
    <n v="10"/>
    <n v="15"/>
    <x v="0"/>
    <n v="1"/>
    <s v="NO CUMPLE"/>
  </r>
  <r>
    <x v="1"/>
    <n v="2023000366"/>
    <x v="12"/>
    <s v="SE COMUNICA PARA VALIDAR SI YA QUEDO FINALIZADO EL TRÁMITE Y SE EVIDENCIA QUE LA SIGLA NO QUEDO COINVA+SAS, SE REVISAN LOS EXPEDIENTES Y SE VALIDA QUE TANTO EN EL FORMULARIO RUES COMO EN LOS ESTATUTOS SI ASIGNARON UNA SIGLA Y EN LA PÁGINA DEL RUES TAMBIÉN SE ENCUENTRA SIN LA MISMA."/>
    <s v="A"/>
    <s v="KGIRALDO"/>
    <s v=" "/>
    <s v="Principal"/>
    <d v="2023-01-19T00:00:00"/>
    <s v="Origino"/>
    <s v="YBENITEZ"/>
    <s v="Registros Pub y Redes Emp"/>
    <s v="Back (Registro)"/>
    <s v="Finalizado"/>
    <s v=" "/>
    <s v="Asignado a"/>
    <s v="MVELASCO"/>
    <s v="Registros Pub y Redes Emp"/>
    <s v="Back Correcciones Registro"/>
    <d v="2023-01-19T00:00:00"/>
    <s v="A"/>
    <s v="MERCANTIL"/>
    <n v="1174254"/>
    <n v="20230015982"/>
    <m/>
    <m/>
    <m/>
    <m/>
    <m/>
    <s v="Inscrito"/>
    <n v="16287033"/>
    <s v="DIEGO ESTUPUÑAN"/>
    <s v=""/>
    <s v="coinva.mercadeo@outlook.com"/>
    <s v="Telefónica"/>
    <s v="3154797460"/>
    <s v="2 Del tramite del documento"/>
    <x v="21"/>
    <s v="Registros Publicos y Redes Emp"/>
    <s v="Inscripción"/>
    <s v="."/>
    <s v="."/>
    <s v="AL INSCRITO 1174254 SE VALIDA CON EL DOCUMENTO DE CONSTITUCIÓN Y SE EVIDENCIA QUE TIENE LA SIGLA COINVA+ SAS LA CUAL SE ADICIONA, SE NOTIFICA AL USUARIO DE LA CORRECCIÓN AL CORREO ELECTRÓNICO REPORTADO EN EL RECLAMO."/>
    <s v="."/>
    <s v="Finalizado"/>
    <s v="MVELASCO"/>
    <d v="2023-02-01T00:00:00"/>
    <d v="2023-02-01T00:00:00"/>
    <s v=" "/>
    <s v="N"/>
    <s v=""/>
    <x v="0"/>
    <s v="."/>
    <s v="N"/>
    <d v="2023-02-01T00:00:00"/>
    <d v="2023-02-01T00:00:00"/>
    <n v="10"/>
    <n v="15"/>
    <x v="0"/>
    <n v="1"/>
    <s v="NO CUMPLE"/>
  </r>
  <r>
    <x v="1"/>
    <n v="2023000381"/>
    <x v="13"/>
    <s v="AL INCRITO 1172794-16 AL GENERAR EL CERTIFICADO SE EVIDENCIA QUE TIENE EL INDICADOR DE NIT EN TRAMITE, SIN EMBARGO AL CONSULTAR EN GENERICA FIGURA ESTADO DEL NIT ASIGNADO CORRECTAMENTE, AL VERIFICAR EN LA PAGINA DE LA DIAN SE ASIGNO 901665860-1 FAVOR VERIFICAR PARA GRABACION.GRACIAS"/>
    <s v="A"/>
    <s v="FMOLINA"/>
    <s v=" "/>
    <s v="Unicentro web"/>
    <d v="2023-01-20T00:00:00"/>
    <s v="Origino"/>
    <s v="YBENITEZ"/>
    <s v="Registros Pub y Redes Emp"/>
    <s v="Back (Registro)"/>
    <s v="Finalizado"/>
    <s v=" "/>
    <s v="Asignado a"/>
    <s v="SIBARGUE"/>
    <s v="Registros Pub y Redes Emp"/>
    <s v="Back Correcciones Registro"/>
    <d v="2023-01-20T00:00:00"/>
    <s v="A"/>
    <s v="MERCANTIL"/>
    <n v="1172794"/>
    <m/>
    <m/>
    <m/>
    <m/>
    <m/>
    <m/>
    <s v="Inscrito"/>
    <n v="1116263052"/>
    <s v="MARCELA RODRIGUEZ PEREZ"/>
    <s v=""/>
    <s v=""/>
    <s v="Presencial Verbal"/>
    <s v=""/>
    <s v="2 Del tramite del documento"/>
    <x v="56"/>
    <s v="Registros Publicos y Redes Emp"/>
    <s v="Matricula o Constitución"/>
    <s v="."/>
    <s v="."/>
    <s v="SE GENERA CERTIFICADO DEL INCRITO 1172794-16 SE EVIDENCIA QUE TIENE EL INDICADOR DE NIT EN TRAMITE, SIN EMBARGO AL CONSULTAR EN GENERICA FIGURA ESTADO DEL NIT ASIGNADO CORRECTAMENTE, SE VERIFICA EN LA PAGINA DE LA DIAN EL NÚMERO DEL NIT Y POR SIRP CAJERO QUE FUE ASIGNADO EL NIT 901665860-1 Y SE HACE LA GRABACIÓN."/>
    <s v="."/>
    <s v="Finalizado"/>
    <s v="SIBARGUE"/>
    <d v="2023-01-20T00:00:00"/>
    <d v="2023-01-20T00:00:00"/>
    <s v=" "/>
    <s v="N"/>
    <s v=""/>
    <x v="0"/>
    <s v="."/>
    <s v="N"/>
    <d v="2023-01-20T00:00:00"/>
    <d v="2023-01-20T00:00:00"/>
    <n v="1"/>
    <n v="15"/>
    <x v="0"/>
    <n v="1"/>
    <s v="cumple"/>
  </r>
  <r>
    <x v="1"/>
    <n v="2023000385"/>
    <x v="13"/>
    <s v="EN LA MATRICULA 1173029-2 LA DIRECCION QUEDO ERRADA, SIENDO LA CORRECTA CR 43 A NO. D 28 - C 41 LOCAL COMO ESTA EN EL FORMULARIO DE MATRICULA"/>
    <s v="A"/>
    <s v="DCOLLAZO"/>
    <s v=" "/>
    <s v="Unicentro web"/>
    <d v="2023-01-20T00:00:00"/>
    <s v="Origino"/>
    <s v="LCOBO"/>
    <s v="Registros Pub y Redes Emp"/>
    <s v="Front (Cajas)"/>
    <s v="Finalizado"/>
    <s v=" "/>
    <s v="Asignado a"/>
    <s v="SORTIZ"/>
    <s v="Registros Pub y Redes Emp"/>
    <s v="Back Correcciones Registro"/>
    <d v="2023-01-20T00:00:00"/>
    <s v="A"/>
    <s v="MERCANTIL"/>
    <n v="1173029"/>
    <n v="20221179173"/>
    <m/>
    <m/>
    <m/>
    <m/>
    <m/>
    <s v="Inscrito"/>
    <n v="31486047"/>
    <s v="DIANA SOELI RODAS ZULETA"/>
    <s v=""/>
    <s v="dianazuleta73@gmail.com"/>
    <s v="Presencial Verbal"/>
    <s v="3223758604"/>
    <s v="2 Del tramite del documento"/>
    <x v="26"/>
    <s v="Registros Publicos y Redes Emp"/>
    <s v="Inscripción"/>
    <s v="."/>
    <s v="."/>
    <s v="AL INSCRITO 1173029-2 SE MODIFICA LA DIRECCION CARRERA 43 A NO. D 28 - C41 LOCALDE ACUERDO AL FORMULARIO DE MATRICULA. SE ENVIA CORREO ELECTRONICO DIANAZULETA73@GMAIL.COM; DIANAZULETA73@GMAIL.COM.RPOST.BIZ EL DÍA MIÉRCOLES 01/02/2023 12:25 P. M"/>
    <s v="."/>
    <s v="Finalizado"/>
    <s v="SORTIZ"/>
    <d v="2023-02-01T00:00:00"/>
    <d v="2023-02-01T00:00:00"/>
    <s v=" "/>
    <s v="N"/>
    <s v=""/>
    <x v="0"/>
    <s v="."/>
    <s v="N"/>
    <d v="2023-02-01T00:00:00"/>
    <d v="2023-02-01T00:00:00"/>
    <n v="9"/>
    <n v="15"/>
    <x v="0"/>
    <n v="1"/>
    <s v="NO CUMPLE"/>
  </r>
  <r>
    <x v="1"/>
    <n v="2023000386"/>
    <x v="13"/>
    <s v="LA ENTIDAD REALIZÓ BAJO RADICACION 20230007863 CONSTITUCION DE LA MISMA Y SOLICITA QUE SE CERTIFIQUE DE ACUERDO A LOS ESTATUTOS EL TEXTO &quot; LA COORDINADORA ANDINA DE LOS DERECHOS HUMANOS PROPONE: .............. Y ADICIONAL SOLICITA LA REPOSICION DEL CERTIFICADO UNA VEZ SE HAGA LA CORRECCION Y SE ENVIE AL SR. JHON JAIME CANO CEL 3216369260 PYVCLARIDAD@HOTMAIL.COM"/>
    <s v="A"/>
    <s v="PRUEDA"/>
    <s v=" "/>
    <s v="Principal"/>
    <d v="2023-01-20T00:00:00"/>
    <s v="Origino"/>
    <s v="NRESPONS"/>
    <s v="Registros Pub y Redes Emp"/>
    <s v="Back (Registro)"/>
    <s v="Finalizado"/>
    <s v=" "/>
    <s v="Asignado a"/>
    <s v="SORTIZ"/>
    <s v="Registros Pub y Redes Emp"/>
    <s v="Back Correcciones Registro"/>
    <d v="2023-01-20T00:00:00"/>
    <s v="A"/>
    <s v="ESAL"/>
    <n v="21555"/>
    <m/>
    <m/>
    <m/>
    <m/>
    <m/>
    <m/>
    <s v="Inscrito"/>
    <n v="16715666"/>
    <s v="JHON JAIME CANO"/>
    <s v="3216369260"/>
    <s v="pyvclaridad@hotmail.com"/>
    <s v="Presencial Verbal"/>
    <s v=""/>
    <s v="2 Del tramite del documento"/>
    <x v="22"/>
    <s v="Registros Publicos y Redes Emp"/>
    <s v="Inscripción"/>
    <s v="."/>
    <s v="."/>
    <s v="PENDIENTE DE RESPUESTA DEL ABOGADO BACK: SE ENVIA RESPUESTA A LOS CORREO ELECTRONICO PYVCLARIDAD@HOTMAIL.COM; PYVCLARIDAD@HOTMAIL.COM.RPOST.BIZ EL DÍA DEBE TENERSE EN CUENTA QUE AL MOMENTO DE CERTIFICAR SOBRE LAS INSCRIPCIONES REALIZADAS EN LOS REGISTROS PÚBLICOS, LAS CÁMARAS DE COMERCIO DEBEN OBSERVAR LAS DIRECTRICES CONTENIDAS EN EL ANEXO 2 DE LA CIRCULAR EXTERNA NO. 100-000002 DEL 2022 DE LA SUPERINTENDENCIA DE SOCIEDADES, EL CUAL ESTABLECE EN EL NUMERAL 2.2.1.2 Y 2.1.8 QUE PARA EFECTOS DEL OBJETO SOCIAL EL MISMO SE DEBE CERTIFICAR DE LA SIGUIENTE MANERA Y LE COPIAS ESTE PEDAZO. "/>
    <s v="."/>
    <s v="Finalizado"/>
    <s v="SORTIZ"/>
    <d v="2023-02-01T00:00:00"/>
    <d v="2023-02-08T00:00:00"/>
    <s v=" "/>
    <s v="N"/>
    <s v=""/>
    <x v="0"/>
    <s v="."/>
    <s v="N"/>
    <d v="2023-02-08T00:00:00"/>
    <d v="2023-02-08T00:00:00"/>
    <n v="14"/>
    <n v="15"/>
    <x v="0"/>
    <n v="1"/>
    <s v="NO CUMPLE"/>
  </r>
  <r>
    <x v="1"/>
    <n v="2023000405"/>
    <x v="14"/>
    <s v="LA SRA ANA LALINDE LENIS IDENTIFICADA CON CC # 1130611430 HACE EL RECLAMO QUE EL 20 DE DICIEMBRE REALIZÓ A TRAVES DEL SERVICIO DE SVI EL REINGRESO DE UN AUMENTO DE CAPITAL CON RAD 20221151543EL TRAMITE ESTABA REQUERIDO Y LE MANIFESTARON QUE YA ESTA EN DESISTIMIENTO, SOLICITA QUE POR FAVOR SE LE REVISE YA QUE ELLA INGRESÓ EL DOCUMENTO COMO DEBIA SER Y LO FIRMÓ ELECTRONICAMENTE."/>
    <s v="A"/>
    <s v="PGUARGUA"/>
    <s v=" "/>
    <s v="Principal"/>
    <d v="2023-01-23T00:00:00"/>
    <s v="Origino"/>
    <s v="NRESPONS"/>
    <s v="Registros Pub y Redes Emp"/>
    <s v="Back (Registro)"/>
    <s v="Finalizado"/>
    <s v=" "/>
    <s v="Asignado a"/>
    <s v="MVELASCO"/>
    <s v="Registros Pub y Redes Emp"/>
    <s v="Back Correcciones Registro"/>
    <d v="2023-01-23T00:00:00"/>
    <s v="A"/>
    <s v="MERCANTIL"/>
    <n v="857551"/>
    <n v="20221151543"/>
    <m/>
    <m/>
    <m/>
    <m/>
    <m/>
    <s v="Inscrito"/>
    <n v="11306011430"/>
    <s v="ANA LALINDE LENIS"/>
    <s v=""/>
    <s v="amlalinde@gmail.com"/>
    <s v="Presencial Verbal"/>
    <s v="3148141414"/>
    <s v="5 No aplica/No procede"/>
    <x v="27"/>
    <s v="Registros Publicos y Redes Emp"/>
    <s v="No aplica"/>
    <s v="."/>
    <s v="."/>
    <s v="RESPECTO A ESTE RECLAMO COLOCARON UN CASO A LOS 444 EL IM-TI-8902, EL CUAL SE DOCUMENTO CON LA SIGUIENTE RESPUESTA: AL CONSULTAR LA TRAZABILIDAD DEL APLICATIVO SE ENCUENTRA QUE EL SISTEMA DEJA EL TRAMITE HABILITADO PARA QUE EL USUARIO INGRESE A REALIZAR LAS CORRECCIONES A LAS 20/12/2022 1:36:14 P. M., A LA 20/12/2022 1:50:29 P. M. REALIZA LA FIRMA PERO LO DEJA EN ESTE PASO NO CONTINUA CON EL PROCESO, EL CUAL CONSISTE EN QUE EL SISTEMA UNA VEZ FIRMADO SE ACTIVA LA OPCION DE &quot;RADICAR&quot;. EL USUARIO DEBE SELECCIONAR LA OPCIÓN DE RADICAR PARA QUE CONCLUYA CON EL TRAMITE Y SE HAGA EL REINGRESO, NO BASTA CON LA FIRMA, ADICIONALMENTE CUANDO REINGRESAN EL TRAMITE LE LLEGA UN CORREO AL USUARIO Y EN LA TRAZABILIDAD DE LOS CORREOS NO SE OBSERVA ESTO. 27022023 MVELASCO: SE DA RESPUESTA AL USUARIO AL CORREO ELECTRÓNICO INDICANDO QUE NO PROCEDE TODA VEZ QUE FALTO UN PASO PARA REALIZAR EL REINGRESO."/>
    <s v="."/>
    <s v="Finalizado"/>
    <s v="AHURTADO"/>
    <d v="2023-02-24T00:00:00"/>
    <d v="2023-03-10T00:00:00"/>
    <s v="LLEGA A RP POR PARTE DE TI EL 27 DE FEB PARA DARLE SOLUCIÓN."/>
    <s v="N"/>
    <s v=""/>
    <x v="1"/>
    <s v="."/>
    <s v="N"/>
    <d v="2023-02-27T00:00:00"/>
    <d v="2023-02-27T00:00:00"/>
    <n v="26"/>
    <n v="15"/>
    <x v="1"/>
    <n v="1"/>
    <s v="NO CUMPLE"/>
  </r>
  <r>
    <x v="1"/>
    <n v="2023000406"/>
    <x v="14"/>
    <s v="SE COMUNICA LA SEÑORA ERIKA RESTREPO, INFORMA QUE POR MEDIO DEL CERTIFICADO CON CÓDIGO DE VERIFICACIÓN 08230ZPKKX EVIDENCIÓ QUE EL OBJETO SOCIAL QUEDÓ INCOMPLETO, SOLO SE APRECIA EL NÚMERO UNO, SE VALIDA ACTA N°63 Y SE CONSTATA QUE INGRESARON CINCO NUMERALES, SE SOLICITA REPOSICIÓN DE CERTIFICADO"/>
    <s v="A"/>
    <s v="KGIRALDO"/>
    <s v=" "/>
    <s v="Principal"/>
    <d v="2023-01-23T00:00:00"/>
    <s v="Origino"/>
    <s v="SINIDENT"/>
    <s v="Registros Pub y Redes Emp"/>
    <s v="Back (Registro)"/>
    <s v="Finalizado"/>
    <s v=" "/>
    <s v="Asignado a"/>
    <s v="SORTIZ"/>
    <s v="Registros Pub y Redes Emp"/>
    <s v="Back Correcciones Registro"/>
    <d v="2023-01-23T00:00:00"/>
    <s v="A"/>
    <s v="MERCANTIL"/>
    <n v="418778"/>
    <n v="20221181485"/>
    <m/>
    <m/>
    <m/>
    <m/>
    <m/>
    <s v="Inscrito"/>
    <n v="1113648591"/>
    <s v="ERIKA RESTREPO"/>
    <s v=""/>
    <s v="sergiocabrera@sergiocabrera.com.co"/>
    <s v="Telefónica"/>
    <s v="3127162800"/>
    <s v="2 Del tramite del documento"/>
    <x v="22"/>
    <s v="Registros Publicos y Redes Emp"/>
    <s v="Inscripción"/>
    <s v="."/>
    <s v="."/>
    <s v="AL INSCRITO 418778-16 AL OBEJTO SOCIAL SE LE BORRO LOS TAB QUE TENIA EL TEXTO SE ENVIA AL CORREO ELECTRONICO SERGIOCABRERA@SERGIOCABRERA.COM.CO; SERGIOCABRERA@SERGIOCABRERA.COM.CO.RPOST.BIZ EL DÍA MARTES 31/01/2023 4:39 P. M"/>
    <s v="."/>
    <s v="Finalizado"/>
    <s v="SORTIZ"/>
    <d v="2023-01-31T00:00:00"/>
    <d v="2023-01-31T00:00:00"/>
    <s v=" "/>
    <s v="N"/>
    <s v=""/>
    <x v="0"/>
    <s v="."/>
    <s v="N"/>
    <d v="2023-01-31T00:00:00"/>
    <d v="2023-01-31T00:00:00"/>
    <n v="7"/>
    <n v="15"/>
    <x v="0"/>
    <n v="1"/>
    <s v="NO CUMPLE"/>
  </r>
  <r>
    <x v="1"/>
    <n v="2023000410"/>
    <x v="14"/>
    <s v="SE COMUNICA LA SEÑORA ESTEFANIA INFORMANDO QUE AL MOMENTO DE REALIZAR ASENTAMIENTO DE LIBROS EL APLICATIVO NO LE RECONOCE EL NÚMERO DE INSCRIPCIÓN ( 10202 ) Y LA FECHA DE INSCRIPCIÓN ( 14/09/2022 ), SE VALIDA LA INFORMACIÓN Y EN EL APLICATIVO EL NOMBRE DEL LIBRO ES REGISTRO DE SOCIOS O ACCIONISTAS PERO EN EL PORTAL APARECE COMO REGISTRO DE ACCIONISTAS. SOLICITA QUE SE CORRIJA EL INCONVENIENTE PARA CONTINUAR CON EL PROCESO."/>
    <s v="A"/>
    <s v="CALLCENTER"/>
    <s v=" "/>
    <s v="Principal"/>
    <d v="2023-01-23T00:00:00"/>
    <s v="Origino"/>
    <s v="JCHANCHI"/>
    <s v="Registros Pub y Redes Emp"/>
    <s v="Front (Cajas)"/>
    <s v="Finalizado"/>
    <s v=" "/>
    <s v="Asignado a"/>
    <s v="MVELASCO"/>
    <s v="Registros Pub y Redes Emp"/>
    <s v="Back Correcciones Registro"/>
    <d v="2023-01-23T00:00:00"/>
    <s v="A"/>
    <s v="MERCANTIL"/>
    <n v="249009"/>
    <n v="20220907104"/>
    <m/>
    <m/>
    <m/>
    <m/>
    <m/>
    <s v="Inscrito"/>
    <n v="1144178465"/>
    <s v="ESTEFANIA RINCON REYES"/>
    <s v=""/>
    <s v="contabiidad@pana.com.co"/>
    <s v="Telefónica"/>
    <s v="3175235140"/>
    <s v="2 Del tramite del documento"/>
    <x v="44"/>
    <s v="Registros Publicos y Redes Emp"/>
    <s v="Inscripción"/>
    <s v="."/>
    <s v="."/>
    <s v="AL INSCRITO 249009 EN LA INSCRIPCION 10202 SE CORRIGIÓ EL NOMBRE DEL LIBRO QUEDANDO LO CORRECTO REGISTRO DE SOCIOS O ACCIONISTAS, SE NOTIFICA AL USUARIO AL CORREO ELECTRÓNICO REPORTADO EN EL RECLAMO"/>
    <s v="."/>
    <s v="Finalizado"/>
    <s v="MVELASCO"/>
    <d v="2023-02-06T00:00:00"/>
    <d v="2023-02-06T00:00:00"/>
    <s v=" "/>
    <s v="N"/>
    <s v=""/>
    <x v="0"/>
    <s v="."/>
    <s v="N"/>
    <d v="2023-02-06T00:00:00"/>
    <d v="2023-02-06T00:00:00"/>
    <n v="11"/>
    <n v="15"/>
    <x v="0"/>
    <n v="1"/>
    <s v="NO CUMPLE"/>
  </r>
  <r>
    <x v="1"/>
    <n v="2023000416"/>
    <x v="14"/>
    <s v="SE SOLICITO ENTRE OTROS CAMBIO DE NOMBRE DEL ESTABLECIMIENTO DE COMERCIO EL NUEVO NOMBRE ES DYEL PERO SE GRABO AYEL MATRICULA 1006489-2"/>
    <s v="A"/>
    <s v="ABEDOYA"/>
    <s v=" "/>
    <s v="Unicentro web"/>
    <d v="2023-01-23T00:00:00"/>
    <s v="Origino"/>
    <s v="MMONTERO"/>
    <s v="Registros Pub y Redes Emp"/>
    <s v="Back (Registro)"/>
    <s v="Finalizado"/>
    <s v=" "/>
    <s v="Asignado a"/>
    <s v="JCERON"/>
    <s v="Registros Pub y Redes Emp"/>
    <s v="Back (Registro)"/>
    <d v="2023-01-23T00:00:00"/>
    <s v="A"/>
    <s v="MERCANTIL"/>
    <n v="1006489"/>
    <n v="20230032994"/>
    <m/>
    <m/>
    <m/>
    <m/>
    <m/>
    <s v="Inscrito"/>
    <n v="1275041"/>
    <s v="CRISDAMAR MENDOZA"/>
    <s v=""/>
    <s v="elgraje.unicentro@gmail.com"/>
    <s v="Presencial Verbal"/>
    <s v="3223689639"/>
    <s v="2 Del tramite del documento"/>
    <x v="21"/>
    <s v="Registros Publicos y Redes Emp"/>
    <s v="Inscripción"/>
    <s v="."/>
    <s v="."/>
    <s v="AL INSCRITO 1006489-2 SE MODIFICA EL NOMBRE A DYEL SE ENVIA CORREO ELECTRONICO ELGRAJE.UNICENTRO@GMAIL.COM; ELGRAJE.UNICENTRO@GMAIL.COM.RPOST.BIZ EL DÍA LUNES 30/01/2023 6:22 P. M. SE PASA A JCERON PARA EL CAMBIO DE LA ETIQUETA ENERO 31 2023 CAMBIE LAS ETIQUETAS INSCRIPCION 2637 Y 2638 LIBRO XV DEL 19 ENERO 2023 EN LA CARPETA 1006489"/>
    <s v="."/>
    <s v="Finalizado"/>
    <s v="SORTIZ"/>
    <d v="2023-01-30T00:00:00"/>
    <d v="2023-01-31T00:00:00"/>
    <s v=" "/>
    <s v="N"/>
    <s v=""/>
    <x v="0"/>
    <s v="."/>
    <s v="N"/>
    <d v="2023-01-31T00:00:00"/>
    <d v="2023-01-31T00:00:00"/>
    <n v="7"/>
    <n v="15"/>
    <x v="0"/>
    <n v="1"/>
    <s v="NO CUMPLE"/>
  </r>
  <r>
    <x v="1"/>
    <n v="2023000443"/>
    <x v="15"/>
    <s v="USUARIO SOLICITA CORRECION EN EL CERTIFICADO CON CODIGO 08225A5AMV DONDE NO APARECE EL SOCIO GESTOR EL CUAL APARECE EN EL REGISTRO DE LA REACTIVACION DE LA EMPRESA. NOMBRE DEL SOCIO GESTOR MARIA VICTORIA HOYOS 38.979.004. SOLICITA REPOSICION"/>
    <s v="A"/>
    <s v="CALLCENTER"/>
    <s v=" "/>
    <s v="Principal"/>
    <d v="2023-01-24T00:00:00"/>
    <s v="Origino"/>
    <s v="JCAMACHO"/>
    <s v="Registros Pub y Redes Emp"/>
    <s v="Back (Registro)"/>
    <s v="Finalizado"/>
    <s v=" "/>
    <s v="Asignado a"/>
    <s v="MVELASCO"/>
    <s v="Registros Pub y Redes Emp"/>
    <s v="Back Correcciones Registro"/>
    <d v="2023-01-24T00:00:00"/>
    <s v="A"/>
    <s v="MERCANTIL"/>
    <n v="489609"/>
    <m/>
    <m/>
    <m/>
    <m/>
    <m/>
    <m/>
    <s v="Inscrito"/>
    <n v="16711700"/>
    <s v="JAIME ORTEGA"/>
    <s v=""/>
    <s v="jaimeortegaarango@gmail.com"/>
    <s v="Telefónica"/>
    <s v="3178555511"/>
    <s v="2 Del tramite del documento"/>
    <x v="22"/>
    <s v="Registros Publicos y Redes Emp"/>
    <s v="Inscripción"/>
    <s v="."/>
    <s v="."/>
    <s v="AL INSCRITO 489609 SE VALIDA CON EL DOCUMENTO DE LA REACTIVACIÓN SE EVIDENCIA QUE LA AUXILIAR OMITIÓ PASAR EL TEXTO DEL SOCIO GESTOR DEL 95 AL 30. REALIZO LA CORRECCIÓN DEJO EL SIGUIENTE TEXTO EN EL CERTIFICADO 30: SOCIOS GESTORES: LA SOCIA GESTORA PRINCIPAL, SERÁ LA SEÑORA MARIA VICTORIA HOYOS, C.C. NRO. 38.979.004 DE CALI, QUIEN SE OBLIGA A ADMINISTRAR LA SOCIEDAD POR SI MISMA O POR MEDIO DE MANDATARIOS NOMBRADOS A BAJO SU EXCLUSIVA RESPONSABILIDAD. EN CASO DE FALTA TEMPORAL O ABSOLUTA DE LA GESTORA PRINCIPAL, ACTUARA COMO GESTORA SUPLENTE CON IGUALES FACULTADES LA SEÑORA LUCIA TERESA SALAZAR DE HOYOS, C.C. NRO. 29.053.331 DE CALI. CREO LA RAD 20230081042 PARA REPONER CERTIFICADO EL CUAL FUE ENVIADO AL CORREO ELECTRÓNICO REPORTADO EN EL RECLAMO."/>
    <s v="."/>
    <s v="Finalizado"/>
    <s v="MVELASCO"/>
    <d v="2023-02-02T00:00:00"/>
    <d v="2023-02-02T00:00:00"/>
    <s v=" "/>
    <s v="N"/>
    <s v=""/>
    <x v="0"/>
    <s v="."/>
    <s v="N"/>
    <d v="2023-02-02T00:00:00"/>
    <d v="2023-02-02T00:00:00"/>
    <n v="8"/>
    <n v="15"/>
    <x v="0"/>
    <n v="1"/>
    <s v="NO CUMPLE"/>
  </r>
  <r>
    <x v="1"/>
    <n v="2023000444"/>
    <x v="15"/>
    <s v="LA SEÑORA MONICA AREVALO ENVIADA DE LA EMPRESA CON NIT 901670277-5 QUE EN NUESTRO REGISTRO APARECE COMO SP ALPHA INGENIERA S.A.S. MANIFIESTA QUE HAY ERROR DE DIGITACION DE LA RAZON SOCIAL DE LA MISMA. SE EVIDENCIA EN DOCUMENTO DE CONSTITUCION PRESENTADO EL 05 DE ENERO 2023 Y SEGUN SUS ESTATUTOS LA RAZON SOCIAL ES SP ALPHA INGENIERIA S.A.S. RAD DE CONSTITUCION 20230007263. FAVOR REVISAR Y CORREGIR DE PROCEDER SOLICITUD. TENER EN CUENTA QUE LIBROS QUEDARON REGISTRADOS CON ESTE ERROR."/>
    <s v="A"/>
    <s v="LARTUNDU"/>
    <s v=" "/>
    <s v="Principal"/>
    <d v="2023-01-24T00:00:00"/>
    <s v="Origino"/>
    <s v="MMONTERO"/>
    <s v="Registros Pub y Redes Emp"/>
    <s v="Back (Registro)"/>
    <s v="Finalizado"/>
    <s v=" "/>
    <s v="Asignado a"/>
    <s v="MMONTERO"/>
    <s v="Registros Pub y Redes Emp"/>
    <s v="Back (Registro)"/>
    <d v="2023-01-24T00:00:00"/>
    <s v="A"/>
    <s v="MERCANTIL"/>
    <n v="1173663"/>
    <n v="20230007263"/>
    <m/>
    <m/>
    <m/>
    <m/>
    <m/>
    <s v="Inscrito"/>
    <n v="66908460"/>
    <s v="MONICA AREVALO"/>
    <s v=""/>
    <s v="s03.palacios@gmail.com"/>
    <s v="Presencial Verbal"/>
    <s v="3152222972"/>
    <s v="2 Del tramite del documento"/>
    <x v="21"/>
    <s v="Registros Publicos y Redes Emp"/>
    <s v="Inscripción"/>
    <s v="."/>
    <s v="."/>
    <s v="02022023 MVELASCO: SE ASIGNA A MELISA MONTERO PARA QUE INDIQUE DE QUE FORMA SE DEBE CERTIFICAR LA RAZÓN SOCIAL EN VISTA QUE EN EL FORMULARIO ESTÁ DIFERENTE A LOS ESTATUTOS. MMONTERO: SE VALIDA RAZON SOCIAL EN ESTATUTOS Y FORMULARIO. EVIDENCIANDO QUE FALTO LA I EN LA PALABRA INGENIERIA. POR LO QUE DEBE QUEDAR COMO INDICAN LOS ESTATUTOS ART 1. SP ALPHA INGENIERIA S.A.S. MVELASCO: SE REALIZA LA CORRECCIÓN DE ACUERDO LA INDICACIÓN DE MELISA MONTERO, DEJANDO LA RAZÓN SOCIAL ASÍ: SP ALPHA INGENIERIA S.A.S. SE NOTIFICA LA CORRECCIÓN AL CORREO ELECTRÓNICO REPORTADO EN EL RECLAMO"/>
    <s v="."/>
    <s v="Finalizado"/>
    <s v="MVELASCO"/>
    <d v="2023-02-02T00:00:00"/>
    <d v="2023-02-02T00:00:00"/>
    <s v=" "/>
    <s v="N"/>
    <s v=""/>
    <x v="0"/>
    <s v="."/>
    <s v="N"/>
    <d v="2023-02-02T00:00:00"/>
    <d v="2023-02-02T00:00:00"/>
    <n v="8"/>
    <n v="15"/>
    <x v="0"/>
    <n v="1"/>
    <s v="NO CUMPLE"/>
  </r>
  <r>
    <x v="1"/>
    <n v="2023000448"/>
    <x v="15"/>
    <s v="SE COMUNICA EL SEÑOR MIGUEL INFORMANDO QUE CONSTITUYERON UNA EMPRESA CON NÚMERO DE RADICADO 20221151839. AL DESCARGAR EL CERTIFICADO CON CÓDIGO DE VERIFICACIÓN 0823AU75SL, EVIDENCIARON QUE EN EL CARGO DE REPRESENTANTE LEGAL SUPLENTE APARECE LA SEÑORA KAREN TATIANA VEGA ACOSTA C.C 1112496878 Y DESCONOCEN QUIEN ES LA PERSONA. EN EL DOCUMENTO DE CONSTITUCIÓN SE NOMBRA A LA SEÑORA LEIDY JOHANNA VEGA ACOSTA CC 1.144.046.679. DESEAN QUE SE CORRIJA EL INCONVENIENTE Y QUE SE REALICE REPOSICIÓN DE CERTIFICADO."/>
    <s v="A"/>
    <s v="CALLCENTER"/>
    <s v=" "/>
    <s v="Principal"/>
    <d v="2023-01-24T00:00:00"/>
    <s v="Origino"/>
    <s v="DRENDON"/>
    <s v="Registros Pub y Redes Emp"/>
    <s v="Back (Registro)"/>
    <s v="Finalizado"/>
    <s v=" "/>
    <s v="Asignado a"/>
    <s v="MVELASCO"/>
    <s v="Registros Pub y Redes Emp"/>
    <s v="Back Correcciones Registro"/>
    <d v="2023-01-24T00:00:00"/>
    <s v="A"/>
    <s v="MERCANTIL"/>
    <n v="1174550"/>
    <n v="20221151839"/>
    <m/>
    <m/>
    <m/>
    <m/>
    <m/>
    <s v="Inscrito"/>
    <n v="11519569775"/>
    <s v="MIGUEL ANGEL OCHOA CARDONA"/>
    <s v=""/>
    <s v="miguel.ochoa.cardona@gmail.com"/>
    <s v="Telefónica"/>
    <s v="3228509231"/>
    <s v="2 Del tramite del documento"/>
    <x v="19"/>
    <s v="Registros Publicos y Redes Emp"/>
    <s v="Inscripción"/>
    <s v="."/>
    <s v="."/>
    <s v="AL INSCRITO 1174550 SE VALIDA CON EL DOCUMENTO DE LA CONSTITUCIÓN Y SE EVIDENCIA QUE COMO SUPLENTE DEL REPRESENTANTE LEGAL ES LA SRA LEIDY JOHANNA VEGA ACOSTA C.C. 1144046679 SE REALIZA LA CORRECCIÓN Y SE CREA A RAD PARA REPONER CERTIFICADO EL CUAL FUE ENVIADO AL CORREO ELECTRÓNICO REPORTADO EN EL RECLAMO"/>
    <s v="."/>
    <s v="Finalizado"/>
    <s v="MVELASCO"/>
    <d v="2023-02-01T00:00:00"/>
    <d v="2023-02-01T00:00:00"/>
    <s v=" "/>
    <s v="N"/>
    <s v=""/>
    <x v="0"/>
    <s v="."/>
    <s v="N"/>
    <d v="2023-02-01T00:00:00"/>
    <d v="2023-02-01T00:00:00"/>
    <n v="7"/>
    <n v="15"/>
    <x v="0"/>
    <n v="1"/>
    <s v="NO CUMPLE"/>
  </r>
  <r>
    <x v="1"/>
    <n v="2023000450"/>
    <x v="15"/>
    <s v="EN EL AÑO 2018 LA SRA. ANGELICA MARIA URDANETA PRESENTO RENUNCIA AL CARGO DEL SUPLENTE, PERO NO APARECE EL CERTIFICA DE LA RENUNCIA. LA PERSONA DEJA 1 CERTIFICADO."/>
    <s v="A"/>
    <s v="FCAJAS"/>
    <s v=" "/>
    <s v="Principal"/>
    <d v="2023-01-24T00:00:00"/>
    <s v="Origino"/>
    <s v="RESPPROC"/>
    <s v="Gestion Integral"/>
    <s v="Tecnologia"/>
    <s v="Finalizado"/>
    <s v=" "/>
    <s v="Asignado a"/>
    <s v="SORTIZ"/>
    <s v="Registros Pub y Redes Emp"/>
    <s v="Back Correcciones Registro"/>
    <d v="2023-01-24T00:00:00"/>
    <s v="A"/>
    <s v="MERCANTIL"/>
    <n v="861226"/>
    <m/>
    <m/>
    <m/>
    <m/>
    <m/>
    <m/>
    <s v="Inscrito"/>
    <n v="6332212"/>
    <s v="GUILLERMO REYES"/>
    <s v=""/>
    <s v=""/>
    <s v="Presencial Verbal"/>
    <s v="3155640394"/>
    <s v="2 Del tramite del documento"/>
    <x v="49"/>
    <s v="Registros Publicos y Redes Emp"/>
    <s v="Inscripción"/>
    <s v="."/>
    <s v="."/>
    <s v="AL INSCRITO 861226-16 SE INGRESO EL TEXTO LA RENUNCIA POR CUANTO EL SISTEMA NO ESTA PARAMETRIZASO EL CERTIFICA DE RENUNCIA EN LIQUIDACION"/>
    <s v="."/>
    <s v="Finalizado"/>
    <s v="SORTIZ"/>
    <d v="2023-01-27T00:00:00"/>
    <d v="2023-01-27T00:00:00"/>
    <s v=" "/>
    <s v="N"/>
    <s v=""/>
    <x v="0"/>
    <s v="."/>
    <s v="N"/>
    <d v="2023-01-27T00:00:00"/>
    <d v="2023-01-27T00:00:00"/>
    <n v="4"/>
    <n v="15"/>
    <x v="0"/>
    <n v="1"/>
    <s v="NO CUMPLE"/>
  </r>
  <r>
    <x v="1"/>
    <n v="2023000451"/>
    <x v="15"/>
    <s v="SE COMUNICA PORQUE VALIDARON EN CERTIFICADO 0823V5PAO3 Y NO QUEDO LA REFORMA QUE DEJARON EN LA ESCRITURA DE LA RESTRICCIÓN EN EL PUNTO 4 DE NO PODER SE DEUDOR DEL REPRESENTANTE LEGAL PARA PÓLIZAS O SEGUROS QUE SOLICITAN LAS ENTIDADES FIDUCIARIAS, SOLICITA SE SOLUCIONE LO MÁS PRONTO POSIBLE YA QUE ESTÁN NEGOCIANDO UNA SENTENCIA UNA CAUCIÓN JUDICIAL, SOLICITA SE LE REPONGA EL CERTIFICADO."/>
    <s v="A"/>
    <s v="CALLCENTER"/>
    <s v=" "/>
    <s v="Principal"/>
    <d v="2023-01-24T00:00:00"/>
    <s v="Origino"/>
    <s v="JSANDOVA"/>
    <s v="Registros Pub y Redes Emp"/>
    <s v="Back (Registro)"/>
    <s v="Finalizado"/>
    <s v=" "/>
    <s v="Asignado a"/>
    <s v="SORTIZ"/>
    <s v="Registros Pub y Redes Emp"/>
    <s v="Back Correcciones Registro"/>
    <d v="2023-01-24T00:00:00"/>
    <s v="A"/>
    <s v="MERCANTIL"/>
    <n v="267740"/>
    <n v="20230049322"/>
    <m/>
    <m/>
    <m/>
    <m/>
    <m/>
    <s v="Inscrito"/>
    <n v="6817338"/>
    <s v="DIEGO LONDOÑO"/>
    <s v="3164131326"/>
    <s v="notificaciones@droservicio.com"/>
    <s v="Telefónica"/>
    <s v="3164131326"/>
    <s v="2 Del tramite del documento"/>
    <x v="22"/>
    <s v="Registros Publicos y Redes Emp"/>
    <s v="Inscripción"/>
    <s v="."/>
    <s v="."/>
    <s v="AL INSCITO 267740-3 SE CORRIGIO EL TEXTO DEL OBJETO SOCIAL SE GENERA RADICACION 20230053427 Y SE ENVIA A CORREO ELECTRONICO NOTIFICACIONES@DROSERVICIO.COM; NOTIFICACIONES@DROSERVICIO.COM.RPOST.BIZ; DIEGOLONDONO@DROSERVICIO.COM; DIEGOLONDONO@DROSERVICIO.COM.RPOST.BIZ EL DÍA MARTES 24/01/2023 2:05 P. M"/>
    <s v="."/>
    <s v="Finalizado"/>
    <s v="SORTIZ"/>
    <d v="2023-01-24T00:00:00"/>
    <d v="2023-01-24T00:00:00"/>
    <s v=" "/>
    <s v="N"/>
    <s v=""/>
    <x v="0"/>
    <s v="."/>
    <s v="N"/>
    <d v="2023-01-24T00:00:00"/>
    <d v="2023-01-24T00:00:00"/>
    <n v="1"/>
    <n v="15"/>
    <x v="0"/>
    <n v="1"/>
    <s v="cumple"/>
  </r>
  <r>
    <x v="1"/>
    <n v="2023000458"/>
    <x v="15"/>
    <s v="LA SEÑORA CLAUDIA ELVIRA, SE COMUNICA INDICANDO QUE AL DESCARGAR UN CERTIFICADO DE EXISTENCIA Y REPRESENTACIÓN (C.V 08236BUUOF) EVIDENCIO QUE SU NOMBRE COMO REPRESENTANTE LEGAL PRESENTA UN ERROR EN EL ORDEN DE LOS APELLIDOS, QUEDARON REGISTRADOS COMO MAZUERA JIMENEZ Y LA MANERA CORRECTA ES CLAUDIA ELVIRA JIMENEZ MAZUERA, SOLICITA SE CORRIJA EL ERROR Y SE REPONGA EL CERTIFICADO."/>
    <s v="A"/>
    <s v="CALLCENTER"/>
    <s v=" "/>
    <s v="Principal"/>
    <d v="2023-01-24T00:00:00"/>
    <s v="Origino"/>
    <s v="YBENITEZ"/>
    <s v="Registros Pub y Redes Emp"/>
    <s v="Back (Registro)"/>
    <s v="Finalizado"/>
    <s v=" "/>
    <s v="Asignado a"/>
    <s v="MVELASCO"/>
    <s v="Registros Pub y Redes Emp"/>
    <s v="Back Correcciones Registro"/>
    <d v="2023-01-24T00:00:00"/>
    <s v="A"/>
    <s v="MERCANTIL"/>
    <n v="1175289"/>
    <m/>
    <m/>
    <m/>
    <m/>
    <m/>
    <m/>
    <s v="Inscrito"/>
    <n v="1026299187"/>
    <s v="CLAUDIA ELVIRA JIMINEZ MAZUERA"/>
    <s v=""/>
    <s v="megaseocjm@gmail.com"/>
    <s v="Telefónica"/>
    <s v="3233415019"/>
    <s v="2 Del tramite del documento"/>
    <x v="19"/>
    <s v="Registros Publicos y Redes Emp"/>
    <s v="Inscripción"/>
    <s v="."/>
    <s v="."/>
    <s v="AL INSCRITO 1175289-16 SE VALIDA CON EL DOCUMENTO DE CONSTITUCIÓN Y SE EVIDENCIA EL ERROR EN CUANTO A LOS APELLIDOS LOS CORRECTOS SON CLAUDIA ELVIRA JIMENEZ MAZUERA SE REALIZA LA CORRECCIÓN SE CREA LA RAD 20230073737 PARA REPONER EL CERTIFICADO EL CUAL FUE ENVIADO AL CORREO ELECTRÓNICO REPORTADO EN EL RECLAMO."/>
    <s v="."/>
    <s v="Finalizado"/>
    <s v="MVELASCO"/>
    <d v="2023-02-01T00:00:00"/>
    <d v="2023-02-01T00:00:00"/>
    <s v=" "/>
    <s v="N"/>
    <s v=""/>
    <x v="0"/>
    <s v="."/>
    <s v="N"/>
    <d v="2023-02-01T00:00:00"/>
    <d v="2023-02-01T00:00:00"/>
    <n v="7"/>
    <n v="15"/>
    <x v="0"/>
    <n v="1"/>
    <s v="NO CUMPLE"/>
  </r>
  <r>
    <x v="1"/>
    <n v="2023000468"/>
    <x v="15"/>
    <s v="SE COMUNICA LA SEÑORA ACENETH TIQUE INFORMANDO QUE PRESENTÓ ACTUALIZACIÓN DE GRUPO EMPRESARIAL Y SITUACIÓN DE CONTROL CON NÚMERO DE RADICADO 20221161300. AL DESCARGAR EL CERTIFICADO, CON CÓDIGO DE VERIFICACIÓN 0823RYTVZB, EVIDENCIARON QUE EN LA ACLARACIÓN DEL GRUPO EMPRESARIAL, AÚN SE ENCUENTRA REGISTRADA LA EMPRESA FOCUS PHARMACEUTICAL S.A.S. QUE YA HA SIDO LIQUIDADA Y SOBRE LA CUAL SE SOLICITÓ LA ELIMINACIÓN DEL GRUPO EMPRESARIAL EN EL DOCUMENTO PRIVADO. SOLICITA SEA CORREGIDA LA INFORMACIÓN Y SE REALICE LA REPOSICIÓN DEL CERTIFICADO."/>
    <s v="A"/>
    <s v="CALLCENTER"/>
    <s v=" "/>
    <s v="Principal"/>
    <d v="2023-01-24T00:00:00"/>
    <s v="Origino"/>
    <s v="NRESPONS"/>
    <s v="Registros Pub y Redes Emp"/>
    <s v="Back (Registro)"/>
    <s v="Finalizado"/>
    <s v=" "/>
    <s v="Asignado a"/>
    <s v="MVELASCO"/>
    <s v="Registros Pub y Redes Emp"/>
    <s v="Back Correcciones Registro"/>
    <d v="2023-01-24T00:00:00"/>
    <s v="A"/>
    <s v="MERCANTIL"/>
    <n v="5233"/>
    <n v="20221161300"/>
    <m/>
    <m/>
    <m/>
    <m/>
    <m/>
    <s v="Inscrito"/>
    <n v="52205535"/>
    <s v="ACENETH TIQUE TOVAR"/>
    <s v="3156126232"/>
    <s v="aceneth.tique@bakermckenzie.com"/>
    <s v="Telefónica"/>
    <s v="3156126232"/>
    <s v="2 Del tramite del documento"/>
    <x v="22"/>
    <s v="Registros Publicos y Redes Emp"/>
    <s v="Inscripción"/>
    <s v="."/>
    <s v="."/>
    <s v="AL INSCRITO 5233-16 SE ELIMINA EL PUNTO VI DE LA ACLARACIÓN DEL GRUPO EMPRESARIAL LA EMPRESA FOCUS PHARMACEUTICAL S.A.S. SE CREA LA RAD 20230073933 PARA REPONER CERTIFICADO EL CUAL FUE ENVIADO AL CORREO ELECTRÓNICO REPORTADO EN EL RECLAMO."/>
    <s v="."/>
    <s v="Finalizado"/>
    <s v="MVELASCO"/>
    <d v="2023-02-01T00:00:00"/>
    <d v="2023-02-01T00:00:00"/>
    <s v=" "/>
    <s v="N"/>
    <s v=""/>
    <x v="0"/>
    <s v="."/>
    <s v="N"/>
    <d v="2023-02-01T00:00:00"/>
    <d v="2023-02-01T00:00:00"/>
    <n v="7"/>
    <n v="15"/>
    <x v="0"/>
    <n v="1"/>
    <s v="NO CUMPLE"/>
  </r>
  <r>
    <x v="1"/>
    <n v="2023000469"/>
    <x v="15"/>
    <s v="SE COMUNICA LA SEÑORA ACENETH TIQUE INFORMANDO QUE PRESENTÓ ACTUALIZACIÓN DE GRUPO EMPRESARIAL Y SITUACIÓN DE CONTROL CON NÚMERO DE RADICADO 20221161665. AL DESCARGAR EL CERTIFICADO, CON CÓDIGO DE VERIFICACIÓN 0823IEZS0V, EVIDENCIARON QUE EN SITUACIÓN(ES) DE CONTROL- GRUPO EMPRESARIAL PUNTO J. II , NO SE ENCUENTRA REGISTRADA LA EMPRESA ABOTT HOLDING (GIBRALTAR) LIMITED, A LA CUAL FUERON CEDIDAS LAS ACCIONES DE LA SOCIEDAD ABBOTT INTERNATIONAL LUXEMBOURG S.A.R.L. Y EN LA ACLARACIÓN DEL GRUPO EMPRESARIAL, AÚN SE ENCUENTRA REGISTRADA LA EMPRESA FOCUS PHARMACEUTICAL S.A.S. QUE YA HA SIDO LIQUIDADA Y SOBRE LA CUAL SE SOLICITÓ LA ELIMINACIÓN DEL GRUPO EMPRESARIAL EN EL DOCUMENTO PRIVADO. SOLICITA SEA CORREGIDA LA INFORMACIÓN Y SE REALICE LA REPOSICIÓN DEL CERTIFICADO."/>
    <s v="A"/>
    <s v="CALLCENTER"/>
    <s v=" "/>
    <s v="Principal"/>
    <d v="2023-01-24T00:00:00"/>
    <s v="Origino"/>
    <s v="NRESPONS"/>
    <s v="Registros Pub y Redes Emp"/>
    <s v="Empresario"/>
    <s v="Finalizado"/>
    <s v=" "/>
    <s v="Asignado a"/>
    <s v="SORTIZ"/>
    <s v="Registros Pub y Redes Emp"/>
    <s v="Back Correcciones Registro"/>
    <d v="2023-01-24T00:00:00"/>
    <s v="A"/>
    <s v="MERCANTIL"/>
    <n v="325401"/>
    <n v="20221161665"/>
    <m/>
    <m/>
    <m/>
    <m/>
    <m/>
    <s v="Inscrito"/>
    <n v="52205535"/>
    <s v="ACENETH TIQUE TOVAR"/>
    <s v="3156126232"/>
    <s v="aceneth.tique@bakermckenzie.com"/>
    <s v="Telefónica"/>
    <s v="3156126232"/>
    <s v="5 No aplica/No procede"/>
    <x v="27"/>
    <s v="Registros Publicos y Redes Emp"/>
    <s v="No aplica"/>
    <s v="."/>
    <s v="."/>
    <s v="PQR NO PROCEDE: SE ENVIA CORREO ELECTRONICO ACENETH.TIQUE@BAKERMCKENZIE.COM; ACENETH.TIQUE@BAKERMCKENZIE.COM.RPOST.BIZ EL DÍA MIÉRCOLES 01/02/2023 5:31 P. M SEÑORA(ES) ACENETH TIQUE TOVAR CALI (VALLE) REFERENCIA: RECLAMO NO. 2023000469 DE ACUERDO CON LA RECEPCIÓN DEL PQR. NRO. 2023000469, EN EL CUAL USTED SOLICITÓ REVISIÓN Y ACTUALIZACIÓN EN EL CERTIFICADO DE EXISTENCIA Y REPRESENTACIÓN LEGAL DE LA SOCIEDAD DISTRIBUCIONES UQUIFA S.A.S. CON INSCRITO NO. 325401-16, EN CUANTO NO SE ESTABA CERTIFICANDO EN EL GRUPO EMPRESARIAL PUNTO J. II, NO SE ENCUENTRA REGISTRADA LA EMPRESA ABOTT HOLDING (GIBRALTAR) LIMITED, NOS PERMITIMOS INFORMARLE QUE, UNA VEZ VERIFICADA LA INFORMACIÓN, LA SOLICITUD NO PROCEDE. DE ACUERDO CON LA CONVERSACIÓN TELEFÓNICA DEL DÍA 25 DE ENERO DE 2023, INFORMÁNDOLE QUE EN EL DOCUMENTO REGISTRADO NO SE ENCUENTRA EL TEXTO CITADO, POR EL CUAL ESTA INFORMACIÓN NO SE PUEDE CERTIFICAR Y SE DEBE PRESENTA NUEVAMENTE EL DOCUMENTO CON LA ACLARACIÓN Y PAGO CORRESPONDIENTE. EN CU"/>
    <s v="."/>
    <s v="Finalizado"/>
    <s v="SORTIZ"/>
    <d v="2023-02-01T00:00:00"/>
    <d v="2023-02-01T00:00:00"/>
    <s v=" "/>
    <s v="N"/>
    <s v=""/>
    <x v="1"/>
    <s v="."/>
    <s v="N"/>
    <d v="2023-02-01T00:00:00"/>
    <d v="2023-02-01T00:00:00"/>
    <n v="7"/>
    <n v="15"/>
    <x v="0"/>
    <n v="1"/>
    <s v="NO CUMPLE"/>
  </r>
  <r>
    <x v="1"/>
    <n v="2023000472"/>
    <x v="16"/>
    <s v="LA SEÑORA CRISTINA INFORMA QUE SOLICITARON RENOVACIÓN AÑO 2023 Y REACTIVACIÓN DE LA EMPRESA, RADICADO:20230027366 Y OBSERVA EN EL CERTIFICADO CON FECHA EXPEDICIÓN: 25/01/2023 CÓDIGO DE VERIFICACIÓN: 0823MZHGV8 UNA MARCA DE AGUA QUE INDICA ¿NO HA CUMPLIDO CON LA OBLIGACIÓN DE RENOVAR¿ NOTA:SE VERIFICA EN EXPEDIENTES Y SI TIENE FORMULARIO DE RENOVACIÓN 2023 SE SOLICITA LA VERIFICACIÓN DEL CASO, CORRECCIÓN Y REPOSICIÓN DE CERTIFICADO LO MAS PRONTO YA QUE REQUIERE PRESENTAR EL CERTIFICADO ANTE OTRA ENTIDAD"/>
    <s v="A"/>
    <s v="CALLCENTER"/>
    <s v=" "/>
    <s v="Principal"/>
    <d v="2023-01-25T00:00:00"/>
    <s v="Origino"/>
    <s v="ZMOLINA"/>
    <s v="Registros Pub y Redes Emp"/>
    <s v="Back (Registro)"/>
    <s v="Finalizado"/>
    <s v=" "/>
    <s v="Asignado a"/>
    <s v="SORTIZ"/>
    <s v="Registros Pub y Redes Emp"/>
    <s v="Back Correcciones Registro"/>
    <d v="2023-01-25T00:00:00"/>
    <s v="A"/>
    <s v="MERCANTIL"/>
    <n v="425660"/>
    <n v="20230027366"/>
    <m/>
    <m/>
    <m/>
    <m/>
    <m/>
    <s v="Inscrito"/>
    <n v="31923910"/>
    <s v="CRISTINA VARELA  VELEZ"/>
    <s v=""/>
    <s v="cristina.dimerco@gmail.com"/>
    <s v="Telefónica"/>
    <s v="3148452065"/>
    <s v="2 Del tramite del documento"/>
    <x v="48"/>
    <s v="Registros Publicos y Redes Emp"/>
    <s v="Inscripción"/>
    <s v="."/>
    <s v="."/>
    <s v="AL INSCRITO 425660-16 SE ACTIVA LA FECHA DE RENOVACION A 20-01-2023 YA QUE EL SISTEMA NO CREO EL CONCEPTO DE LA FECHA DE RENOVACION. SEN ENVIA AL CORREO ELECTRONICO CRISTINA.DIMERCO@GMAIL.COM; CRISTINA.DIMERCO@GMAIL.COM.RPOST.BIZ EL DÍA MIÉRCOLES 25/01/2023 4:46 P. M."/>
    <s v="."/>
    <s v="Finalizado"/>
    <s v="SORTIZ"/>
    <d v="2023-01-25T00:00:00"/>
    <d v="2023-01-25T00:00:00"/>
    <s v=" "/>
    <s v="N"/>
    <s v=""/>
    <x v="0"/>
    <s v="."/>
    <s v="N"/>
    <d v="2023-01-25T00:00:00"/>
    <d v="2023-01-25T00:00:00"/>
    <n v="1"/>
    <n v="15"/>
    <x v="0"/>
    <n v="1"/>
    <s v="cumple"/>
  </r>
  <r>
    <x v="1"/>
    <n v="2023000477"/>
    <x v="16"/>
    <s v="SE SOLCITIA CORREGIR EL NOMBRE DEL COMERCIANTE PERSONA NATURAL EN LA MAT. 1150965-1 YA QUE SE GRABO CON EL NOMBRE DE OLGA DEBIENDO SER OGLA COMO SE PUEDE APRECIAR EN LA CEDULA DE EXTRANJERIA APORTADA POR LA USUARIA. SE ADQUIRIO UN CERTIFICADO DONDE SE EVIDENCIO EL ERROR POR PARTE DE LA USUARIA"/>
    <s v="A"/>
    <s v="JCMARIN"/>
    <s v=" "/>
    <s v="Obrero"/>
    <d v="2023-01-25T00:00:00"/>
    <s v="Origino"/>
    <s v="MILMUNOZ"/>
    <s v="Registros Pub y Redes Emp"/>
    <s v="Back (Registro)"/>
    <s v="Finalizado"/>
    <s v=" "/>
    <s v="Asignado a"/>
    <s v="MVELASCO"/>
    <s v="Registros Pub y Redes Emp"/>
    <s v="Back Correcciones Registro"/>
    <d v="2023-01-25T00:00:00"/>
    <s v="A"/>
    <s v="MERCANTIL"/>
    <n v="1150965"/>
    <n v="20220498187"/>
    <m/>
    <m/>
    <m/>
    <m/>
    <m/>
    <s v="Inscrito"/>
    <m/>
    <s v="CAROLINA AMEZQUITA PIZO"/>
    <s v="3185251399"/>
    <s v="cymasesorias@hotmail.com"/>
    <s v="E-mail"/>
    <s v="3154744937"/>
    <s v="2 Del tramite del documento"/>
    <x v="21"/>
    <s v="Registros Publicos y Redes Emp"/>
    <s v="Inscripción"/>
    <s v="."/>
    <s v="."/>
    <s v="AL INSCRITO 1150965-1 SE VALIDA CON LA COPIA DEL DOCUMENTO DE IDENTIDAD Y SE EVIDENCIA QUE LO CORRECTO ES OGLA, SE CORRIGE Y SE CREA LA RAD 20230074010 PARA REPONER CERTIFICADO EL CUAL FUE ENVIADO AL CORREO ELECTRÓNICO REPORTADO EN EL RECLAMO."/>
    <s v="."/>
    <s v="Finalizado"/>
    <s v="MVELASCO"/>
    <d v="2023-02-01T00:00:00"/>
    <d v="2023-02-01T00:00:00"/>
    <s v=" "/>
    <s v="N"/>
    <s v=""/>
    <x v="0"/>
    <s v="."/>
    <s v="N"/>
    <d v="2023-02-01T00:00:00"/>
    <d v="2023-02-01T00:00:00"/>
    <n v="6"/>
    <n v="15"/>
    <x v="0"/>
    <n v="1"/>
    <s v="NO CUMPLE"/>
  </r>
  <r>
    <x v="1"/>
    <n v="2023000485"/>
    <x v="16"/>
    <s v="SE COMUNICA LA SEÑORA CONSUELO INFORMANDO QUE EN EL DÍA DE AYER REALIZO AL COMPRA DE UN CERTIFICADO CON CÓDIGO DE VERIFICACIÓN 0823H1JISI, EN EL CUAL APARECE LA DE LA CÉDULA DE LA REPRESENTANTE LEGAL ERRADA, APARECIENDO COMO C,C 31920066. SE VALIDA EL DOCUMENTO DE CONSTITUCIÓN Y SE EVIDENCIA QUE LA CÉDULA CORRECTA ES 31920056. SOLICITA QUE SE CORRIJA EL NÚMERO DEL DOCUMENTO."/>
    <s v="A"/>
    <s v="KGIRALDO"/>
    <s v=" "/>
    <s v="Principal"/>
    <d v="2023-01-25T00:00:00"/>
    <s v="Origino"/>
    <s v="YBENITEZ"/>
    <s v="Registros Pub y Redes Emp"/>
    <s v="Back (Registro)"/>
    <s v="Finalizado"/>
    <s v=" "/>
    <s v="Asignado a"/>
    <s v="MVELASCO"/>
    <s v="Registros Pub y Redes Emp"/>
    <s v="Back Correcciones Registro"/>
    <d v="2023-01-25T00:00:00"/>
    <s v="A"/>
    <s v="MERCANTIL"/>
    <n v="1173160"/>
    <n v="20230000145"/>
    <m/>
    <m/>
    <m/>
    <m/>
    <m/>
    <s v="Inscrito"/>
    <n v="31920056"/>
    <s v="CONSUELO COBO POTES"/>
    <s v="3742633"/>
    <s v="consuelocobo@hotmail.com"/>
    <s v="Telefónica"/>
    <s v="3104151261"/>
    <s v="2 Del tramite del documento"/>
    <x v="19"/>
    <s v="Registros Publicos y Redes Emp"/>
    <s v="Inscripción"/>
    <s v="."/>
    <s v="."/>
    <s v="AL INSCRITO 1173160-16 SE VALIDA CON EL DOCUMENTO DE CONSTITUCIÓN Y SE EVIDENCIA QUE EL NÚMERO DE CEDULA CORRECTO ES 31920056 SE CORRIGE Y SE CREA LA RADICACIÓN PARA REPONER CERTIFICADO EL CUAL FUE ENVIADO AL CORREO ELECTRÓNICO REPORTADO EN EL RECLAMO. 31920066"/>
    <s v="."/>
    <s v="Finalizado"/>
    <s v="MVELASCO"/>
    <d v="2023-02-01T00:00:00"/>
    <d v="2023-02-01T00:00:00"/>
    <s v=" "/>
    <s v="N"/>
    <s v=""/>
    <x v="0"/>
    <s v="."/>
    <s v="N"/>
    <d v="2023-02-01T00:00:00"/>
    <d v="2023-02-01T00:00:00"/>
    <n v="6"/>
    <n v="15"/>
    <x v="0"/>
    <n v="1"/>
    <s v="NO CUMPLE"/>
  </r>
  <r>
    <x v="1"/>
    <n v="2023000486"/>
    <x v="16"/>
    <s v="EL SEÑOR EDGAR EMILIO COLLAZOS SILVA COLABORADOR DE LA EMPRESA FINCA GUADALAJARA S.A.S CON NIT 900769128-1 MANIFIESTA QUE HAY ERROR EN EL CERTIFICADO DE EXISTENCIA Y REPRESENTACION LEGAL EN LO CORRESPONDIENTE AL DOMICILIO PRINCIPAL, PORQUE APARECE COMO CALI SIENDO CORRECTO PARA LA EMPRESA JAMUNDI, DE ACUERDO A LO QUE INDICA EL SEÑOR EMILIO. SE REVISA EXPEDIENTE Y NO SE EVIDENCIA CAMBIOS CON RELACION A DOMICILIO DADO QUE NO EXISTE EXPEDIENTE CON REFORMA ESTATUTARIA. SE EVIDENCIA QUE EN LA RENOVACION DE 2018 SI HABIAN CAMBIADO DIRECCIÓN, PERO NO EL MUNICIPIO NI LA REFORMA QUE ELLO CONLLEVA. EL CLIENTE EXPRESA QUE LA REPRESENTANTE LEGAL LLEGO A HABLAR CON FUNCIONARIO DE CAMARA EN JAMUNDI DE NOMBRE ANTONY QUIEN LE HABIA AYUDADO CON GESTIONES PARA HACER LLEGAR EL ACTA DE REFORMA Y OTRAS GESTIONES ANTE ESTA ENTIDAD Y PAGOS REALIZADOS A LA MISMA. EL SEÑOR EMILIO PRESENTA UN CERTIFICADO DE EXISTENCIA DE FECHA DE EXPEDICION 05/05/2022 DONDE SE PUEDE VER DOMICILIO: JAMUNDI - VALLE. SE ENVIA COPIA ESCANEADA AL CORREO. FAVOR VALIDAR EN EXPEDIENTE LO SOLICITADO PARA VALIDAR SI HUBO O NO CAMBIO DE DOMICILIO"/>
    <s v="A"/>
    <s v="LARTUNDU"/>
    <s v=" "/>
    <s v="Principal"/>
    <d v="2023-01-25T00:00:00"/>
    <s v="Origino"/>
    <s v="NRESPONS"/>
    <s v="Registros Pub y Redes Emp"/>
    <s v="Back (Registro)"/>
    <s v="Finalizado"/>
    <s v=" "/>
    <s v="Asignado a"/>
    <s v="MVELASCO"/>
    <s v="Registros Pub y Redes Emp"/>
    <s v="Back Correcciones Registro"/>
    <d v="2023-01-25T00:00:00"/>
    <s v="A"/>
    <s v="MERCANTIL"/>
    <n v="909297"/>
    <m/>
    <m/>
    <m/>
    <m/>
    <m/>
    <m/>
    <s v="Inscrito"/>
    <n v="16617436"/>
    <s v="EDGAR EMILIO COLLAZOS SILVA"/>
    <s v="3155879397"/>
    <s v="edmilzos@hotmail.com"/>
    <s v="Presencial Verbal"/>
    <s v="3156619503"/>
    <s v="5 No aplica/No procede"/>
    <x v="27"/>
    <s v="Registros Publicos y Redes Emp"/>
    <s v="No aplica"/>
    <s v="."/>
    <s v="."/>
    <s v="AL INSCRITO 909297-16 SE VALIDO EN EL EXPEDIENTE Y SE EVIDENCIA QUE DESDE LA CONSTITUCIÓN Y SEGÚN ESTATUTOS EL DOMICILIO SERÍA CALI, POR LO ANTERIOR NO PROCEDE, SE NOTIFICA VÍA CORREO ELECTRÓNICO INDICANDO QUE DEBE REALIZAR UNA REFORMA."/>
    <s v="."/>
    <s v="Finalizado"/>
    <s v="MVELASCO"/>
    <d v="2023-02-01T00:00:00"/>
    <d v="2023-02-01T00:00:00"/>
    <s v=" "/>
    <s v="N"/>
    <s v=""/>
    <x v="1"/>
    <s v="."/>
    <s v="N"/>
    <d v="2023-02-01T00:00:00"/>
    <d v="2023-02-01T00:00:00"/>
    <n v="6"/>
    <n v="15"/>
    <x v="0"/>
    <n v="1"/>
    <s v="NO CUMPLE"/>
  </r>
  <r>
    <x v="1"/>
    <n v="2023000488"/>
    <x v="16"/>
    <s v="EL USUARIO GERENTE DE LA SOCIEDAD CON INSCRITO NRO 5892 SOLICITA QUE SE LE REGISTRE LA TOTALIDAD DEL ESCRITO REPORTADO COMO REFORMA ATRAVÉS DE ESCRITURA PÚBLICA NRO 1378 DEL 29 DE MARZO DE 2022 NOTARIA CUARTA DEL CIRCUITO, YA QUE NO SE EVIDENCIA EN EL CERTIFICADO UNA PARTE DEL ARTÍCULO REFORMADO. ADJUNTO ESCRITO."/>
    <s v="A"/>
    <s v="CAGUDELO"/>
    <s v=" "/>
    <s v="Principal"/>
    <d v="2023-01-25T00:00:00"/>
    <s v="Origino"/>
    <s v="XRIVERA"/>
    <s v="Registros Pub y Redes Emp"/>
    <s v="Back (Registro)"/>
    <s v="Finalizado"/>
    <s v=" "/>
    <s v="Asignado a"/>
    <s v="MVELASCO"/>
    <s v="Registros Pub y Redes Emp"/>
    <s v="Back Correcciones Registro"/>
    <d v="2023-01-25T00:00:00"/>
    <s v="A"/>
    <s v="MERCANTIL"/>
    <n v="5892"/>
    <m/>
    <m/>
    <m/>
    <m/>
    <m/>
    <m/>
    <s v="Inscrito"/>
    <m/>
    <s v=""/>
    <s v=""/>
    <s v=""/>
    <s v=""/>
    <s v=""/>
    <s v="2 Del tramite del documento"/>
    <x v="22"/>
    <s v="Registros Publicos y Redes Emp"/>
    <s v="Inscripción"/>
    <s v="."/>
    <s v="."/>
    <s v="AL INSCRITO 5892-3 SE VALIDA CON LA ESCRITURA 1378 Y SE ADICIONA EL SIGUIENTE TEXTO: EN CASO DE AUSENCIA TEMPORAL O DEFINITIVA DE UNO DE LOS GERENTES, EL OTRO PODRÁ EJERCER LA PLENA REPRESENTACIÓN LEGAL DE LA SOCIEDAD DURANTE EL TIEMPO QUE DURE LA AUSENCIA DEL OTRO GERENTE O SEA REEMPLAZARLO POR LA JUNTA DE SOCIOS, SI SU AUSENCIA ES DEFINITIVA POR MUERTE O RENUNCIA, SIN PERJUICIO DE LOS INFORMES QUE CON SU LABOR INDIVIDUA DEBA RENDIR. SE NOTIFICA AL USUARIO DE LA CORRECCIÓN AL CORREO ELECTRÓNICO REPORTADO EN EL RECLAMO LABNEO@LABORATORIOSNEO.COM EDGAR CABALLERO CASTRO"/>
    <s v="."/>
    <s v="Finalizado"/>
    <s v="MVELASCO"/>
    <d v="2023-02-01T00:00:00"/>
    <d v="2023-02-01T00:00:00"/>
    <s v=" "/>
    <s v="N"/>
    <s v=""/>
    <x v="0"/>
    <s v="."/>
    <s v="N"/>
    <d v="2023-02-01T00:00:00"/>
    <d v="2023-02-01T00:00:00"/>
    <n v="6"/>
    <n v="15"/>
    <x v="0"/>
    <n v="1"/>
    <s v="NO CUMPLE"/>
  </r>
  <r>
    <x v="1"/>
    <n v="2023000499"/>
    <x v="16"/>
    <s v="EL USUARIO MANIFIESTA QUE NO SE LE ESTA CERTIFICANDO LA RENUNCIA DEL REPRESENTANTE LEGAL REGISTRADA EL 02 DE MARZO DE 2022 CON EL NUMERO 3486 EN EL CERTIFICADO DEL MES DE DICIEMBRE SE CERTIFICA Y EN EL QUE SE EXPIDE EL DIA DE HOY 25 DE ENERO NO SE GENERA. TIENE 1 CERTIFICADO POR REEMPLAZAR"/>
    <s v="A"/>
    <s v="KCRUZ"/>
    <s v=" "/>
    <s v="Principal"/>
    <d v="2023-01-25T00:00:00"/>
    <s v="Origino"/>
    <s v="RESPPROC"/>
    <s v="Gestion Integral"/>
    <s v="Tecnologia"/>
    <s v="Finalizado"/>
    <s v=" "/>
    <s v="Asignado a"/>
    <s v="SORTIZ"/>
    <s v="Registros Pub y Redes Emp"/>
    <s v="Back Correcciones Registro"/>
    <d v="2023-01-25T00:00:00"/>
    <s v="A"/>
    <s v="MERCANTIL"/>
    <n v="826508"/>
    <m/>
    <n v="3486"/>
    <d v="2022-03-02T00:00:00"/>
    <m/>
    <m/>
    <m/>
    <s v="Inscrito"/>
    <n v="16591351"/>
    <s v="FERNANDO ECHEVERRY"/>
    <s v=""/>
    <s v="agroaragua@gmail.com"/>
    <s v="Presencial Verbal"/>
    <s v="3152586075"/>
    <s v="2 Del tramite del documento"/>
    <x v="44"/>
    <s v="Registros Publicos y Redes Emp"/>
    <s v="Inscripción"/>
    <s v="."/>
    <s v="."/>
    <s v="A LA INSCRIPCION 3486 DEL 02-03-2022 SE ADICIONO EL DATO ADICIONAL DEL CARGO PARA SE PUEDA VISUALIZAR EL CERTIFICA"/>
    <s v="."/>
    <s v="Finalizado"/>
    <s v="SORTIZ"/>
    <d v="2023-01-27T00:00:00"/>
    <d v="2023-01-27T00:00:00"/>
    <s v=" "/>
    <s v="N"/>
    <s v=""/>
    <x v="0"/>
    <s v="."/>
    <s v="N"/>
    <d v="2023-01-27T00:00:00"/>
    <d v="2023-01-27T00:00:00"/>
    <n v="3"/>
    <n v="15"/>
    <x v="0"/>
    <n v="1"/>
    <s v="NO CUMPLE"/>
  </r>
  <r>
    <x v="1"/>
    <n v="2023000511"/>
    <x v="17"/>
    <s v="EL SEÑOR DIEGO INFORMANDO REALIZARON UN CAMBIO EN EL OBJETO SOCIAL POR MEDIO DEL ACTA 4, Y AL VALIDAR EL CERTIFICADO CON CÓDIGO DE VERIFICACIÓN 0823QXRVBR SE OMITIÓ LA INFORMACIÓN DEL OBJETO SOCIAL EN EL PUNTO 2, 3 Y 4 YA QUE LOS SIGUIENTES PUNTOS SE ENCUENTRAN INCOMPLETOS. SOLICITA QUE LA INFORMACIÓN DEL OBJETO SOCIAL SEA GRABADA TAL CUAL COMO SE REGISTRO EN EL ACTA."/>
    <s v="A"/>
    <s v="CALLCENTER"/>
    <s v=" "/>
    <s v="Principal"/>
    <d v="2023-01-26T00:00:00"/>
    <s v="Origino"/>
    <s v="ZMOLINA"/>
    <s v="Registros Pub y Redes Emp"/>
    <s v="Back (Registro)"/>
    <s v="Finalizado"/>
    <s v=" "/>
    <s v="Asignado a"/>
    <s v="MVELASCO"/>
    <s v="Registros Pub y Redes Emp"/>
    <s v="Back Correcciones Registro"/>
    <d v="2023-01-26T00:00:00"/>
    <s v="A"/>
    <s v="MERCANTIL"/>
    <n v="1040116"/>
    <n v="20230044948"/>
    <m/>
    <m/>
    <m/>
    <m/>
    <m/>
    <s v="Inscrito"/>
    <n v="16931073"/>
    <s v=" DIEGO ARMANDO GONGORA"/>
    <s v="4050373"/>
    <s v="contabilidad@aloranges.com"/>
    <s v="Telefónica"/>
    <s v="3058832891"/>
    <s v="2 Del tramite del documento"/>
    <x v="22"/>
    <s v="Registros Publicos y Redes Emp"/>
    <s v="Inscripción"/>
    <s v="."/>
    <s v="."/>
    <s v="AL INSCRITO 1040116-16 SE VALIDA CON LA AUXILIAR DONDE SE EVIDENCIA QUE TENÍA EL TAB EL CUAL HACE QUE SE OMITA INFORMACIÓN. LO ANTERIOR SE SOCIALIZÓ CON LA AUXILIAR. SE CREA LA RADICACIÓN 20230071203 PARA REPONER CERTIFICADO EL CUAL FUE ENVIADO AL CORREO ELECTRÓNICO REPORTADO EN EL RECLAMO"/>
    <s v="."/>
    <s v="Finalizado"/>
    <s v="MVELASCO"/>
    <d v="2023-01-31T00:00:00"/>
    <d v="2023-01-31T00:00:00"/>
    <s v=" "/>
    <s v="N"/>
    <s v=""/>
    <x v="0"/>
    <s v="."/>
    <s v="N"/>
    <d v="2023-01-31T00:00:00"/>
    <d v="2023-01-31T00:00:00"/>
    <n v="4"/>
    <n v="15"/>
    <x v="0"/>
    <n v="1"/>
    <s v="NO CUMPLE"/>
  </r>
  <r>
    <x v="1"/>
    <n v="2023000514"/>
    <x v="17"/>
    <s v="SE COMUNICA LA SEÑORA VERONICA INFORMANDO QUE EN EL 2022 POR MEDIO DE ACTA 28 Y 29 SE REALIZO LA RENUNCIA Y NUEVO NOMBRAMIENTO DEL REVISOR FISCAL. REALIZA COMPRA DE CERTIFICADO CON CÓDIGO DE VERIFICACIÓN 0822QETAJ5 EN EL CUAL APARECE EL NUEVO NOMBRADO EL CUAL ES EL SEÑOR JORGE ORLANDO AYALA CHAVEZ. A LA FECHA REALIZA UNA NUEVA COMPRA CON CÓDIGO DE VERIFICACIÓN 0823HI5GIH DONDE APARECE EL ANTERIOR REVISOR FISCAL, EL SEÑOR CRISTOBAL MUÑOZ ORDOÑEZ. SOLICITA QUE POR FAVOR SE CORRIJA LA INFORMACIÓN Y QUE SE REALICE REPOSICIÓN DE CERTIFICADO"/>
    <s v="A"/>
    <s v="KGIRALDO"/>
    <s v=" "/>
    <s v="Principal"/>
    <d v="2023-01-26T00:00:00"/>
    <s v="Origino"/>
    <s v="NRESPONS"/>
    <s v="Registros Pub y Redes Emp"/>
    <s v="Back (Registro)"/>
    <s v="Finalizado"/>
    <s v=" "/>
    <s v="Asignado a"/>
    <s v="MVELASCO"/>
    <s v="Registros Pub y Redes Emp"/>
    <s v="Back Correcciones Registro"/>
    <d v="2023-01-26T00:00:00"/>
    <s v="A"/>
    <s v="ESAL"/>
    <n v="3113"/>
    <n v="20220948517"/>
    <m/>
    <m/>
    <m/>
    <m/>
    <m/>
    <s v="Inscrito"/>
    <n v="1151951404"/>
    <s v="VERONICA JHOANA ALFONSO PAZ"/>
    <s v=""/>
    <s v="auvaespvergel@gmail.com"/>
    <s v="Telefónica"/>
    <s v="3246040617"/>
    <s v="5 No aplica/No procede"/>
    <x v="27"/>
    <s v="Registros Publicos y Redes Emp"/>
    <s v="No aplica"/>
    <s v="."/>
    <s v="."/>
    <s v="SE NOTIFICA AL CORREO ELECTRÓNICO REPORTADO EN EL RECLAMO EL FUNDAMENTO JURÍDICO DEL PORQUE YA NO ENCUENTRA EL NOMBRAMIENTO REALIZADO MEDIANTE ACTA 029 Y ESTO ES DADO QUE DICHO NOMBRAMIENTO SE ENCUENTRA RECURRIDA, POR LO ANTERIOR EL RECLAMO NO PROCEDE."/>
    <s v="."/>
    <s v="Finalizado"/>
    <s v="MVELASCO"/>
    <d v="2023-01-31T00:00:00"/>
    <d v="2023-01-31T00:00:00"/>
    <s v=" "/>
    <s v="N"/>
    <s v=""/>
    <x v="1"/>
    <s v="."/>
    <s v="N"/>
    <d v="2023-01-31T00:00:00"/>
    <d v="2023-01-31T00:00:00"/>
    <n v="4"/>
    <n v="15"/>
    <x v="0"/>
    <n v="1"/>
    <s v="NO CUMPLE"/>
  </r>
  <r>
    <x v="1"/>
    <n v="2023000520"/>
    <x v="17"/>
    <s v="EL 13 DE ENERO DE 2023 LA SOCIEDAD SAAVEDRA AGROPECUARIA LTDA CON NIT 800.082.221-4 REALIZO UNA REFORMA DE ESTATUTOS DEL ARTICULO 15 EN CUANTO A LAS LIMITACIONES DEL REPRESENTANTE LEGAL. PERO EN EL CERTIFICADO EXPEDIDO EL DIA 26 DE ENERO DE 2023 NO SALE LA CAPACIDAD DE CONTRATAR EL REPRESENTANTE LEGAL, POR FAVOR VERIFICAR."/>
    <s v="A"/>
    <s v="DCOLLAZO"/>
    <s v=" "/>
    <s v="Unicentro web"/>
    <d v="2023-01-26T00:00:00"/>
    <s v="Origino"/>
    <s v="JSANDOVA"/>
    <s v="Registros Pub y Redes Emp"/>
    <s v="Back (Registro)"/>
    <s v="Finalizado"/>
    <s v=" "/>
    <s v="Asignado a"/>
    <s v="MVELASCO"/>
    <s v="Registros Pub y Redes Emp"/>
    <s v="Back Correcciones Registro"/>
    <d v="2023-01-26T00:00:00"/>
    <s v="A"/>
    <s v="MERCANTIL"/>
    <n v="253052"/>
    <n v="20230023660"/>
    <m/>
    <m/>
    <m/>
    <m/>
    <m/>
    <s v="Inscrito"/>
    <n v="19114702"/>
    <s v="JAIRO SAAVEDRA BECERRA"/>
    <s v=""/>
    <s v="jsaavedrab@hotmail.com"/>
    <s v="Presencial con Carta"/>
    <s v="3155614484"/>
    <s v="2 Del tramite del documento"/>
    <x v="22"/>
    <s v="Registros Publicos y Redes Emp"/>
    <s v="Inscripción"/>
    <s v="."/>
    <s v="."/>
    <s v="AL INSCRITO 253052-3 SE VALIDA CON LA AUXILIAR Y LA ESCRITURA PÚBLICA NO. 4758 Y SE EVIDENCIA QUE NO SE ACTUALIZÓ EL TEXTO DE LA REFORMA ARTICULO 15 FUNCIONES DE LA GERENCIA"/>
    <s v="."/>
    <s v="Finalizado"/>
    <s v="MVELASCO"/>
    <d v="2023-01-31T00:00:00"/>
    <d v="2023-01-31T00:00:00"/>
    <s v=" "/>
    <s v="N"/>
    <s v=""/>
    <x v="0"/>
    <s v="."/>
    <s v="N"/>
    <d v="2023-01-31T00:00:00"/>
    <d v="2023-01-31T00:00:00"/>
    <n v="4"/>
    <n v="15"/>
    <x v="0"/>
    <n v="1"/>
    <s v="NO CUMPLE"/>
  </r>
  <r>
    <x v="1"/>
    <n v="2023000521"/>
    <x v="17"/>
    <s v="EL SEÑOR REPRESENTANTE LEGAL DE LA EMPRESA PACIFIC COFFEE SAS INSCRITO 1168667-16 SOLICITA CORRECCIÓN EN EL REGISTRO DE SUS DOS SUPLENTES YA QUE EN EL DOCUMENTO DE CONSTITUCIÓN REGISTRADO EL PASADO 21 DE OCTUBRE DE 2022 - INSC. 19106 REPORTA LOS NOMBRES DE NHORA MILENA SOLANO Y GLORIA MILENA GRANDA, PERO EN EL CERTIFICADO SÓLO SE CERTIFICÓ A LA PRIMERA DE ELLAS. FAVOR REPONER EL CERTIFICADO Y ENVIARLO AL CORREO."/>
    <s v="A"/>
    <s v="CAGUDELO"/>
    <s v=" "/>
    <s v="Principal"/>
    <d v="2023-01-26T00:00:00"/>
    <s v="Origino"/>
    <s v="YBENITEZ"/>
    <s v="Registros Pub y Redes Emp"/>
    <s v="Back (Registro)"/>
    <s v="Finalizado"/>
    <s v=" "/>
    <s v="Asignado a"/>
    <s v="JCERON"/>
    <s v="Registros Pub y Redes Emp"/>
    <s v="Back (Registro)"/>
    <d v="2023-01-26T00:00:00"/>
    <s v="A"/>
    <s v=""/>
    <m/>
    <m/>
    <m/>
    <m/>
    <m/>
    <m/>
    <m/>
    <s v="Sin Identificación"/>
    <m/>
    <s v=""/>
    <s v=""/>
    <s v=""/>
    <s v=""/>
    <s v=""/>
    <s v="2 Del tramite del documento"/>
    <x v="19"/>
    <s v="Registros Publicos y Redes Emp"/>
    <s v="Inscripción"/>
    <s v="."/>
    <s v="."/>
    <s v="EN EL INSCRITO 1168667 ADICIONE EL SUPLENTE GLORIA MILENA DE ACUERDO A LO REPORTADO EN EL DOCUMENTO DE CONSTITUCIÓN. SE REMPLAZÓ CERTIFICADO, ENVIADO A CAGUDELO QUE ESTÁ CON EL CLIENTE PARA ENTREGAR"/>
    <s v="."/>
    <s v="Finalizado"/>
    <s v="JCERON"/>
    <d v="2023-01-26T00:00:00"/>
    <d v="2023-01-26T00:00:00"/>
    <s v=" "/>
    <s v="N"/>
    <s v=""/>
    <x v="0"/>
    <s v="."/>
    <s v="N"/>
    <d v="2023-01-26T00:00:00"/>
    <d v="2023-01-26T00:00:00"/>
    <n v="1"/>
    <n v="15"/>
    <x v="0"/>
    <n v="1"/>
    <s v="cumple"/>
  </r>
  <r>
    <x v="1"/>
    <n v="2023000527"/>
    <x v="17"/>
    <s v="SE COMUNICA LA SEÑORA ACENETH PÓR QUE EN EL MES DE DICIEMBRE RADICO LA MODICIFICACION DE LA SITUACION DE CONTROL EN LA CUAL ELIMINAN LA SOCIEDAD FOCUS PHARMACEUTICAL S.A.S CON NIT 900-104-555, PERO SIGUE APARECIENDO EN EN EL CERTIFICADO, SE SOLICITA SE CORRIJA EL CERTIFICADO Y SE REPONGA (TRAMITE RADICADO POR RUES DE BOGOTA A CALI) CODIGO DE VALIDACION 0823J0YBUC /0823AF953I "/>
    <s v="A"/>
    <s v="CALLCENTER"/>
    <s v=" "/>
    <s v="Principal"/>
    <d v="2023-01-26T00:00:00"/>
    <s v="Origino"/>
    <s v="NRESPONS"/>
    <s v="Registros Pub y Redes Emp"/>
    <s v="Back (Registro)"/>
    <s v="Finalizado"/>
    <s v=" "/>
    <s v="Asignado a"/>
    <s v="MVELASCO"/>
    <s v="Registros Pub y Redes Emp"/>
    <s v="Back Correcciones Registro"/>
    <d v="2023-01-26T00:00:00"/>
    <s v="A"/>
    <s v="MERCANTIL"/>
    <n v="266101"/>
    <n v="20221161659"/>
    <m/>
    <m/>
    <m/>
    <m/>
    <m/>
    <s v="Inscrito"/>
    <m/>
    <s v=""/>
    <s v=""/>
    <s v=""/>
    <s v="Telefónica"/>
    <s v=""/>
    <s v="2 Del tramite del documento"/>
    <x v="22"/>
    <s v="Registros Publicos y Redes Emp"/>
    <s v="Inscripción"/>
    <s v="."/>
    <s v="."/>
    <s v="SE ELIMINA EL PUNTO VI DE LA ACLARACIÓN DEL GRUPO EMPRESARIAL LA EMPRESA FOCUS PHARMACEUTICAL S.A.S. SE CREA LA RAD 20230072667 PARA REPONER CERTIFICADO EL CUAL FUE ENVIADO AL CORREO ELECTRÓNICO REPORTADO EN EL RECLAMO"/>
    <s v="."/>
    <s v="Finalizado"/>
    <s v="MVELASCO"/>
    <d v="2023-01-31T00:00:00"/>
    <d v="2023-01-31T00:00:00"/>
    <s v=" "/>
    <s v="N"/>
    <s v=""/>
    <x v="0"/>
    <s v="."/>
    <s v="N"/>
    <d v="2023-01-31T00:00:00"/>
    <d v="2023-01-31T00:00:00"/>
    <n v="4"/>
    <n v="15"/>
    <x v="0"/>
    <n v="1"/>
    <s v="NO CUMPLE"/>
  </r>
  <r>
    <x v="1"/>
    <n v="2023000528"/>
    <x v="17"/>
    <s v="EN COMUNICACION DEL DIA 26012023 CON EMAIL ENVIADO A CONTACTO CCC MEDIANTE PETICION EL SR. JAIRO SAAVEDRA BECERRA REP. LEGAL DE LA SOCIEDAD SAAGRO LTDA SOLICITA COMEDIDAMENTE A USTEDES ACLARAR ESTA OMISION Y PROCEDER A LA CORRECCION DEL REGISTRO Y DE LOS CERTIFICADOS CORRESPONDIENTES DEBIDO A QUE CON FECHA 13 DE ENERO 2023 SOLICITAMOS EL REGISTRO DE LA ESCRITURA 4758 DE LA NOTARIA 30 DE CALI MEDIANTE LA CUAL SE HACE UNA REFORMA DE ESTATUTOS QUE MODIFICA LAS LIMITACIONES DEL REPRESENTANTE LEGAL. EN EL CERTIFICADO ANEXO EXPEDIDO POR LA CCC EL DIA DE HOY APARECE EFECTIVAMENTE REGISTRADA LA ESCRITURA 4758 EN EL TITULO REFORMA DE ESTATUTOS. SIN EMBARGO NO SE INCLUYE LA MODIFICACION DEL TEXTO DEL ARTICULO 15 DE LOS ESTATUTOS EN EL SENTIDO DE AMPLIAR LA CAPACIDAD DE CONTRATAR DEL REPRESENTANTE LEGAL QUE ES EL OBJETO UNICO DE LA ESCRITURA."/>
    <s v="A"/>
    <s v="JCMARIN"/>
    <s v=" "/>
    <s v="Obrero"/>
    <d v="2023-01-26T00:00:00"/>
    <s v="Origino"/>
    <s v="NRESPONS"/>
    <s v="Registros Pub y Redes Emp"/>
    <s v="Back (Registro)"/>
    <s v="Finalizado"/>
    <s v=" "/>
    <s v="Asignado a"/>
    <s v="MVELASCO"/>
    <s v="Registros Pub y Redes Emp"/>
    <s v="Back Correcciones Registro"/>
    <d v="2023-01-26T00:00:00"/>
    <s v="A"/>
    <s v="MERCANTIL"/>
    <n v="253052"/>
    <n v="20230023660"/>
    <m/>
    <m/>
    <m/>
    <m/>
    <m/>
    <s v="Inscrito"/>
    <m/>
    <s v="JAIRO SAAVEDRA BECERRA"/>
    <s v=""/>
    <s v="jsaavedrab@hotmail.com"/>
    <s v="E-mail"/>
    <s v="3183417432"/>
    <s v="5 No aplica/No procede"/>
    <x v="27"/>
    <s v="Registros Publicos y Redes Emp"/>
    <s v="No aplica"/>
    <s v="."/>
    <s v="."/>
    <s v="NO PROCEDE TODA VEZ QUE FUE ATENDIDO CON EL RECLAMO NO. 2023000520 EL CUAL FUE NOTIFICADO AL CORREO ELECTRÓNICO REPORTADO EN DICHO RECLAMO."/>
    <s v="."/>
    <s v="Finalizado"/>
    <s v="MVELASCO"/>
    <d v="2023-01-31T00:00:00"/>
    <d v="2023-01-31T00:00:00"/>
    <s v=" "/>
    <s v="N"/>
    <s v=""/>
    <x v="1"/>
    <s v="."/>
    <s v="N"/>
    <d v="2023-01-31T00:00:00"/>
    <d v="2023-01-31T00:00:00"/>
    <n v="4"/>
    <n v="15"/>
    <x v="0"/>
    <n v="1"/>
    <s v="NO CUMPLE"/>
  </r>
  <r>
    <x v="1"/>
    <n v="2023000537"/>
    <x v="18"/>
    <s v="SE COMUNICA EL SEÑOR FRANSISCO GUERRERO INDICANDO QUE AL VER EL CERTIFICADO DE EXISTENCIA Y REPRESENTACIÓN (C.V 0823SOENF0) VALIDO QUE NO SE EFECTUÓ EL NOMBRAMIENTO DE LA REPRESENTANTE LEGAL SUPLENTE: JACKELINE BENAVIDES, REALIZADA EL 12 DE ENERO MEDIANTE EL ACTA 4. SOLICITA SE CORRIJA EL ERROR Y SE REPONGA EL CERTIFICADO."/>
    <s v="A"/>
    <s v="CALLCENTER"/>
    <s v=" "/>
    <s v="Principal"/>
    <d v="2023-01-27T00:00:00"/>
    <s v="Origino"/>
    <s v="JSANDOVA"/>
    <s v="Registros Pub y Redes Emp"/>
    <s v="Back (Registro)"/>
    <s v="Finalizado"/>
    <s v=" "/>
    <s v="Asignado a"/>
    <s v="MVELASCO"/>
    <s v="Registros Pub y Redes Emp"/>
    <s v="Back Correcciones Registro"/>
    <d v="2023-01-27T00:00:00"/>
    <s v="A"/>
    <s v="MERCANTIL"/>
    <n v="975656"/>
    <m/>
    <m/>
    <m/>
    <m/>
    <m/>
    <m/>
    <s v="Inscrito"/>
    <n v="10138220"/>
    <s v="FRANSISCO GUERRERO"/>
    <s v="3116763882"/>
    <s v="frankguerreroochoa@gmail.com"/>
    <s v="Telefónica"/>
    <s v="3116763882"/>
    <s v="2 Del tramite del documento"/>
    <x v="19"/>
    <s v="Registros Publicos y Redes Emp"/>
    <s v="Inscripción"/>
    <s v="."/>
    <s v="."/>
    <s v="AL INSCRITO 975656-16 SE VALIDA CON LA AUXILIAR Y SE EVIDENCIA QUE NO SE INGRESÓ EL NOMBRAMIENTO DEL REPRESENTANTE LEGAL SUPLENTE JACKELINE BENAVIDES ARELLANO C.C. 59310949, SE CREA LA RAD 20230072780 PARA REPONER CERTIFICADO EL CUAL FUE ENVIADO AL CORREO ELECTRÓNICO REPORTADO EN EL RECLAMO"/>
    <s v="."/>
    <s v="Finalizado"/>
    <s v="MVELASCO"/>
    <d v="2023-01-31T00:00:00"/>
    <d v="2023-01-31T00:00:00"/>
    <s v=" "/>
    <s v="N"/>
    <s v=""/>
    <x v="0"/>
    <s v="."/>
    <s v="N"/>
    <d v="2023-01-31T00:00:00"/>
    <d v="2023-01-31T00:00:00"/>
    <n v="3"/>
    <n v="15"/>
    <x v="0"/>
    <n v="1"/>
    <s v="NO CUMPLE"/>
  </r>
  <r>
    <x v="1"/>
    <n v="2023000561"/>
    <x v="19"/>
    <s v="CORDIAL SALUDO, POR MEDIO DEL PRESENTE SOLICITO RESPETUOSAMENTE QUE LA CÁMARA DE COMERCIO DE CALI, SE SIRVA ACTUALIZAR EL CERTIFICADO DE EXISTENCIA Y REPRESENTACIÓN LEGAL DE LA SOCIEDAD A LA QUE REPRESENTO &quot;PROOCCIDENTE S.A.&quot;, EN EL SIGUIENTE SENTIDO: QUE SE SIRVAN INDICAR POR MEDIO DE QUÉ RESOLUCIÓN, ACTA,ETC, DECRETARON LA DISOLUCIÓN DE LA SOCIEDAD, PUES EN EL CERTIFICADO SOLO SE LIMITA A EXPRESAR QUE &quot;EN VIRTUD DEL ARTÍCULO 50 DE LA LEY 1429 DE 2012, EL 29 DE DICIEMBRE DE 2011 SE DECRETÓ LA DISOLUCIÓN Y EL ESTADO DE LIQUIDACIÓN...&quot; SE REQUIERE CONOCER EL NÚMERO DE RESOLUCIÓN Y LA FECHA DE INSCRIPCIÓN, PUES LA DIAN NOS ESTÁ SOLICITANDO DICHA INFORMACIÓN PARA PROCEDER A ACTUALIZAR EL RUT DE LA SOCIEDAD. AGRADECEMOS SU ATENCIÓN Y RESPUESTA AL RESPECTO. ANEXO CERTIFICADO, EN CUYA PÁGINA NÚMERO 2 ESTÁ LA INFORMACIÓN SOBRE DISOLUCIÓN."/>
    <s v="A"/>
    <s v="LNDELGAD"/>
    <s v=" "/>
    <s v="Principal"/>
    <d v="2023-01-30T00:00:00"/>
    <s v="Origino"/>
    <s v="NRESPONS"/>
    <s v="Registros Pub y Redes Emp"/>
    <s v="Back (Registro)"/>
    <s v="Finalizado"/>
    <s v=" "/>
    <s v="Asignado a"/>
    <s v="MVELASCO"/>
    <s v="Registros Pub y Redes Emp"/>
    <s v="Back Correcciones Registro"/>
    <d v="2023-01-30T00:00:00"/>
    <s v="A"/>
    <s v="MERCANTIL"/>
    <n v="199178"/>
    <m/>
    <m/>
    <m/>
    <m/>
    <m/>
    <m/>
    <s v="Inscrito"/>
    <n v="800020796"/>
    <s v="PROFESIONALES DE OCCIDENTE S A EN LIQUIDACION"/>
    <s v=""/>
    <s v="mariaastudillo00@hotmail.com"/>
    <s v="E-mail"/>
    <s v="3114769482"/>
    <s v="5 No aplica/No procede"/>
    <x v="27"/>
    <s v="Registros Publicos y Redes Emp"/>
    <s v="No aplica"/>
    <s v="."/>
    <s v="."/>
    <s v="SE NOTIFICA AL CORREO ELECTRÓNICO REPORTADO EN EL RECLAMO EL FUNDAMENTO JURÍDICO DEL PORQUE EN LIQUIDACIÓN POR LEY 1429 POR LO ANTERIOR NO PROCEDE"/>
    <s v="."/>
    <s v="Finalizado"/>
    <s v="MVELASCO"/>
    <d v="2023-01-31T00:00:00"/>
    <d v="2023-01-31T00:00:00"/>
    <s v=" "/>
    <s v="N"/>
    <s v=""/>
    <x v="1"/>
    <s v="."/>
    <s v="N"/>
    <d v="2023-01-31T00:00:00"/>
    <d v="2023-01-31T00:00:00"/>
    <n v="2"/>
    <n v="15"/>
    <x v="0"/>
    <n v="1"/>
    <s v="NO CUMPLE"/>
  </r>
  <r>
    <x v="1"/>
    <n v="2023000570"/>
    <x v="19"/>
    <s v="FAVOR CORREGIR EL NOMBRE DEL PODERDANTE EL NOMBE CORRECTO ES JAVIER BAENA VELEZ C.C 14430812 COMO LO INDICA EN LA EP 5301 DE 23 DE DICIEMBRE DE 2019"/>
    <s v="A"/>
    <s v="HSARRIA"/>
    <s v=" "/>
    <s v="Principal"/>
    <d v="2023-01-30T00:00:00"/>
    <s v="Origino"/>
    <s v="FUNRETIR"/>
    <s v="Registros Pub y Redes Emp"/>
    <s v="Back (Registro)"/>
    <s v="Finalizado"/>
    <s v=" "/>
    <s v="Asignado a"/>
    <s v="MVELASCO"/>
    <s v="Registros Pub y Redes Emp"/>
    <s v="Back Correcciones Registro"/>
    <d v="2023-01-30T00:00:00"/>
    <s v="A"/>
    <s v="MERCANTIL"/>
    <n v="593354"/>
    <m/>
    <m/>
    <m/>
    <m/>
    <m/>
    <m/>
    <s v="Inscrito"/>
    <n v="66952186"/>
    <s v="MARIA ISABEL SALAZAR"/>
    <s v=""/>
    <s v="misabogada@gmail.com"/>
    <s v="Presencial Verbal"/>
    <s v="3168671564"/>
    <s v="2 Del tramite del documento"/>
    <x v="22"/>
    <s v="Registros Publicos y Redes Emp"/>
    <s v="Inscripción"/>
    <s v="."/>
    <s v="."/>
    <s v="AL INSCRITO 593354-7 SE VALIDA CON EL DOCUMENTO DE LA EP 5301 DE 23 DE DICIEMBRE DE 2019 YSE EVIDENCIA QUE LO CORRECTO ES JAVIER BAENA VELEZ, SE NOTIFICA AL CORREO ELECTRÓNICO REPORTADO EN EL RECLAMO LA CORRECCIÓN."/>
    <s v="."/>
    <s v="Finalizado"/>
    <s v="MVELASCO"/>
    <d v="2023-02-01T00:00:00"/>
    <d v="2023-02-01T00:00:00"/>
    <s v=" "/>
    <s v="N"/>
    <s v=""/>
    <x v="0"/>
    <s v="."/>
    <s v="N"/>
    <d v="2023-02-01T00:00:00"/>
    <d v="2023-02-01T00:00:00"/>
    <n v="3"/>
    <n v="15"/>
    <x v="0"/>
    <n v="1"/>
    <s v="NO CUMPLE"/>
  </r>
  <r>
    <x v="1"/>
    <n v="2023000580"/>
    <x v="20"/>
    <s v="SOLICTA SE ACTULICE EL CAPITALA AUTORIZADO DE LA SOCIEDAD INSCRITO 637968-16, REALIZADO CON LA INSCRIPCION 1180 DEL 4/01/2023, EL CUAL DEBE SER DE $1.500.000.000."/>
    <s v="A"/>
    <s v="HSARRIA"/>
    <s v=" "/>
    <s v="Principal"/>
    <m/>
    <s v=" "/>
    <s v=" "/>
    <s v=" "/>
    <s v=" "/>
    <s v=" "/>
    <s v=" "/>
    <s v=" "/>
    <s v=" "/>
    <m/>
    <m/>
    <m/>
    <s v=" "/>
    <s v=" "/>
    <m/>
    <m/>
    <m/>
    <m/>
    <m/>
    <m/>
    <m/>
    <s v=" "/>
    <m/>
    <s v=" "/>
    <s v=" "/>
    <s v=" "/>
    <s v=" "/>
    <s v="SIN DATOS EN SOLUCION"/>
    <s v=""/>
    <x v="57"/>
    <s v=""/>
    <s v=""/>
    <s v=""/>
    <s v=""/>
    <s v=""/>
    <s v=""/>
    <s v="Activo"/>
    <s v=""/>
    <m/>
    <m/>
    <s v=""/>
    <s v=""/>
    <s v=""/>
    <x v="0"/>
    <s v=""/>
    <s v=""/>
    <d v="2023-07-10T00:00:00"/>
    <m/>
    <n v="107"/>
    <n v="15"/>
    <x v="1"/>
    <n v="1"/>
    <s v="NO CUMPLE"/>
  </r>
  <r>
    <x v="1"/>
    <n v="2023000582"/>
    <x v="20"/>
    <s v="SOLICTA SE ACTULICE EL CAPITALA AUTORIZADO DE LA SOCIEDAD INSCRITO 637968-16, REALIZADO CON LA INSCRIPCION 1180 DEL 4/01/2023, EL CUAL DEBE SER DE $1.500.000.000."/>
    <s v="A"/>
    <s v="HSARRIA"/>
    <s v=" "/>
    <s v="Principal"/>
    <d v="2023-01-31T00:00:00"/>
    <s v="Origino"/>
    <s v="JCAMACHO"/>
    <s v="Registros Pub y Redes Emp"/>
    <s v="Back (Registro)"/>
    <s v="Finalizado"/>
    <s v=" "/>
    <s v="Asignado a"/>
    <s v="MVELASCO"/>
    <s v="Registros Pub y Redes Emp"/>
    <s v="Back Correcciones Registro"/>
    <d v="2023-01-31T00:00:00"/>
    <s v="A"/>
    <s v="MERCANTIL"/>
    <n v="837968"/>
    <m/>
    <m/>
    <m/>
    <m/>
    <m/>
    <m/>
    <s v="Inscrito"/>
    <n v="14955885"/>
    <s v="JODSE EL MER CUARTAS ESQUIVEL"/>
    <s v=""/>
    <s v=""/>
    <s v="Presencial Verbal"/>
    <s v="3013227424"/>
    <s v="2 Del tramite del documento"/>
    <x v="47"/>
    <s v="Registros Publicos y Redes Emp"/>
    <s v="Inscripción"/>
    <s v="."/>
    <s v="."/>
    <s v="AL INSCRITO 837968-16 SE VALIDA CON EL ACTA NO. 11 Y SE EVIDENCIA QUE EL CAPITAL AUTORIZADO QUEDA EN 1.500.000.000 ACCIONES 1.500.000 VALOR NOMINAL 1.000, SE NOTIFICA AL USUARIO AL CORREO ELECTRÓNICO REPORTADO EN EL RECLAMO. CONTABILIDAD@FABRITEXSAS.COM"/>
    <s v="."/>
    <s v="Finalizado"/>
    <s v="MVELASCO"/>
    <d v="2023-01-31T00:00:00"/>
    <d v="2023-01-31T00:00:00"/>
    <s v=" "/>
    <s v="N"/>
    <s v=""/>
    <x v="0"/>
    <s v="."/>
    <s v="N"/>
    <d v="2023-01-31T00:00:00"/>
    <d v="2023-01-31T00:00:00"/>
    <n v="1"/>
    <n v="15"/>
    <x v="0"/>
    <n v="1"/>
    <s v="cumple"/>
  </r>
  <r>
    <x v="1"/>
    <n v="2023000583"/>
    <x v="20"/>
    <s v="A LA SOCIDEDAD PREVENSALUD CAS IPS SAS NIT 900387090 INSCRITO 1158806-16 NO SE LE ESTÁ CERTIFICANDO LAS FACULTADES DE REPRESENTANTE LEGAL"/>
    <s v="A"/>
    <s v="MCARTAGE"/>
    <s v=" "/>
    <s v="Principal"/>
    <d v="2023-01-31T00:00:00"/>
    <s v="Origino"/>
    <s v="JCAMACHO"/>
    <s v="Registros Pub y Redes Emp"/>
    <s v="Back (Registro)"/>
    <s v="Finalizado"/>
    <s v=" "/>
    <s v="Asignado a"/>
    <s v="SORTIZ"/>
    <s v="Registros Pub y Redes Emp"/>
    <s v="Back Correcciones Registro"/>
    <d v="2023-01-31T00:00:00"/>
    <s v="A"/>
    <s v="MERCANTIL"/>
    <n v="1158806"/>
    <m/>
    <m/>
    <m/>
    <m/>
    <m/>
    <m/>
    <s v="Inscrito"/>
    <m/>
    <s v="EDINSON BRAVO MUÑOZ"/>
    <s v=""/>
    <s v="edinsonbravo@hotmail.com"/>
    <s v="Telefónica"/>
    <s v="3103852626"/>
    <s v="2 Del tramite del documento"/>
    <x v="22"/>
    <s v="Registros Publicos y Redes Emp"/>
    <s v="Inscripción"/>
    <s v="."/>
    <s v="."/>
    <s v="AL INSCRITO 1158806-16 SE LE ADICIONO AL CERTIFICADO LAS FACULTADES DEL REPRESENTANTE LEGAL. SE ENVIA AL CORREO ELECTRONICO EDINSONBRAVO@HOTMAIL.COM; EDINSONBRAVO@HOTMAIL.COM.RPOST.BIZ EL DÍA MIÉRCOLES 01/02/2023 3:45 P. M."/>
    <s v="."/>
    <s v="Finalizado"/>
    <s v="SORTIZ"/>
    <d v="2023-02-01T00:00:00"/>
    <d v="2023-02-01T00:00:00"/>
    <s v=" "/>
    <s v="N"/>
    <s v=""/>
    <x v="0"/>
    <s v="."/>
    <s v="N"/>
    <d v="2023-02-01T00:00:00"/>
    <d v="2023-02-01T00:00:00"/>
    <n v="2"/>
    <n v="15"/>
    <x v="0"/>
    <n v="1"/>
    <s v="NO CUMPLE"/>
  </r>
  <r>
    <x v="1"/>
    <n v="2023000614"/>
    <x v="21"/>
    <s v="EN EL CERTIFICADO APARECE MAL EL NUMERO DE CEDULA DEL REPRESENTANTE LEGAL PRINCIPAL ELIANA MARIA OSPINA ARENAS C.C. 39.449.782 EL USUARIO DEJA 1 CERTIFICADO 0823KBR4GZ"/>
    <s v="A"/>
    <s v="FCAJAS"/>
    <s v=" "/>
    <s v="Principal"/>
    <d v="2023-02-01T00:00:00"/>
    <s v="Origino"/>
    <s v="YBENITEZ"/>
    <s v="Registros Pub y Redes Emp"/>
    <s v="Back (Registro)"/>
    <s v="Finalizado"/>
    <s v=" "/>
    <s v="Asignado a"/>
    <s v="MVELASCO"/>
    <s v="Registros Pub y Redes Emp"/>
    <s v="Back Correcciones Registro"/>
    <d v="2023-02-01T00:00:00"/>
    <s v="A"/>
    <s v="MERCANTIL"/>
    <n v="1175964"/>
    <m/>
    <m/>
    <m/>
    <m/>
    <m/>
    <m/>
    <s v="Inscrito"/>
    <n v="39449782"/>
    <s v="ELIANA OSPINA"/>
    <s v=""/>
    <s v="elianaoa39@hotmail.com"/>
    <s v="Presencial Verbal"/>
    <s v="3146179773"/>
    <s v="2 Del tramite del documento"/>
    <x v="19"/>
    <s v="Registros Publicos y Redes Emp"/>
    <s v="Inscripción"/>
    <s v="."/>
    <s v="."/>
    <s v=".AL INSCRITO 1175964-16 SE VALIDA CON LA COPIA DEL DOCUMENTO DE IDENTIDAD Y SE CORRIGE QUEDANDO COMO NÚMERO DE CEDULA 39449782 PARA EL REPRESENTANTE LEGAL Y SE CREA LA RAD 20230081512 PARA REPONER CERTIFICADO EL CUAL FUE ENVIADO AL CORREO ELECTRÓNICO REPORTADO EN EL RECLAMO"/>
    <s v="."/>
    <s v="Finalizado"/>
    <s v="MVELASCO"/>
    <d v="2023-02-02T00:00:00"/>
    <d v="2023-02-02T00:00:00"/>
    <s v=" "/>
    <s v="N"/>
    <s v=""/>
    <x v="0"/>
    <s v="."/>
    <s v="N"/>
    <d v="2023-02-02T00:00:00"/>
    <d v="2023-02-02T00:00:00"/>
    <n v="2"/>
    <n v="15"/>
    <x v="0"/>
    <n v="1"/>
    <s v="NO CUMPLE"/>
  </r>
  <r>
    <x v="1"/>
    <n v="2023000619"/>
    <x v="21"/>
    <s v="SE COMUNICA LA SEÑORA SANDRA HIDALGO RADICO UNA RENUNCIA EL DÍA 16/06/2022 CON RADICADO 20220657802 DE LA SEÑORA BEATRIZ ELENA LÓPEZ HERRERA COMO SEGUNDO SUPLENTE DEL GERENTE,PERO COMPRARON UN CERTIFICADO Y NO SE VERIFICAN LOS CAMBIO. SE VALIDA EN EL PORTAL Y EN EXPEDIENTE Y SE SOLICITA SE CORRIJA. SOLICITA REPOSICIÓN DEL CERTIFICADO 0823TC696G"/>
    <s v="A"/>
    <s v="KGIRALDO"/>
    <s v=" "/>
    <s v="Principal"/>
    <d v="2023-02-01T00:00:00"/>
    <s v="Origino"/>
    <s v="RESPPROC"/>
    <s v="Gestion Integral"/>
    <s v="Tecnologia"/>
    <s v="Finalizado"/>
    <s v=" "/>
    <s v="Asignado a"/>
    <s v="MVELASCO"/>
    <s v="Registros Pub y Redes Emp"/>
    <s v="Back Correcciones Registro"/>
    <d v="2023-02-01T00:00:00"/>
    <s v="A"/>
    <s v="MERCANTIL"/>
    <n v="264"/>
    <n v="20220657802"/>
    <m/>
    <m/>
    <m/>
    <m/>
    <m/>
    <s v="Inscrito"/>
    <n v="1030525761"/>
    <s v="SANDRA HIDALGO"/>
    <s v=""/>
    <s v="JURIDICO@SIENA.COM.CO"/>
    <s v="Telefónica"/>
    <s v="3014866355"/>
    <s v="2 Del tramite del documento"/>
    <x v="58"/>
    <s v="Registros Publicos y Redes Emp"/>
    <s v="Inscripción"/>
    <s v="."/>
    <s v="."/>
    <s v="SE HACE REPOSICIÓN DEL CERTIFICADO CON LA RAD 20230082651 EL CUAL FUE ENVIADO AL CORREO ELECTRÓNICO REPORTADO EN EL RECLAMO, TENIENDO EN CUENTA QUE SE REALIZÓ EL AJUSTE PARA CERTIFICAR LA RENUNCIA, POR LO ANTERIOR NO HAY ORIGINARIO."/>
    <s v="."/>
    <s v="Finalizado"/>
    <s v="MVELASCO"/>
    <d v="2023-02-02T00:00:00"/>
    <d v="2023-02-02T00:00:00"/>
    <s v=" "/>
    <s v="N"/>
    <s v=""/>
    <x v="0"/>
    <s v="."/>
    <s v="N"/>
    <d v="2023-02-02T00:00:00"/>
    <d v="2023-02-02T00:00:00"/>
    <n v="2"/>
    <n v="15"/>
    <x v="0"/>
    <n v="1"/>
    <s v="NO CUMPLE"/>
  </r>
  <r>
    <x v="1"/>
    <n v="2023000643"/>
    <x v="22"/>
    <s v="AL REALIZAR EL PROCESO DE RENOVACIÓN DEL RUP, SE RECIBE GLOSA INDICANDO QUE LA EMPRESA ESTÁ CLASIFICADA DENTRO DEL GRUPO NIIF 1, LO CUAL ES UNA IMPRECISIÓN, YA QUE LE EMPRESA EN MENCIÓN NO CUMPLE CON LAS CARACTERÍSTICAS EXPUESTAS DENTRO DE DICHA DENOMINACIÓN, YA QUE INTEGRALES UNIDOS SAS NO COTIZA EN BOLSA, NO TIENE ACTIVOS IGUALES O SUPERIORES A 30.000 SMMLV, NI CUENTA CON UNA PLANTA DE PERSONAL SUPERIOR A 200 TRABAJADORES, NI CAPTA RECURSOS PÚBLICOS."/>
    <s v="A"/>
    <s v="LNDELGAD"/>
    <s v=" "/>
    <s v="Principal"/>
    <d v="2023-02-02T00:00:00"/>
    <s v="Origino"/>
    <s v="NRESPONS"/>
    <s v="Registros Pub y Redes Emp"/>
    <s v="Back (Registro)"/>
    <s v="Finalizado"/>
    <s v=" "/>
    <s v="Asignado a"/>
    <s v="LVELASQU"/>
    <s v="Registros Pub y Redes Emp"/>
    <s v="Juridica"/>
    <d v="2023-02-02T00:00:00"/>
    <s v="A"/>
    <s v="MERCANTIL"/>
    <n v="1074500"/>
    <m/>
    <m/>
    <m/>
    <m/>
    <m/>
    <m/>
    <s v="Nit"/>
    <n v="901149035"/>
    <s v="INTEGRALES UNIDOS SAS"/>
    <s v=""/>
    <s v="integralesunidossas@gmail.com"/>
    <s v="E-mail"/>
    <s v="3174689618"/>
    <s v="5 No aplica/No procede"/>
    <x v="27"/>
    <s v="Registros Publicos y Redes Emp"/>
    <s v="No aplica"/>
    <s v="."/>
    <s v="."/>
    <s v="02022023MVELASCO: SE ASIGNA A LA ABOGADA LIZETH PARA LA RESPECTIVA GESTIÓN Y RESPUESTA. 02022023LVELASQU: EL RECLAMO NO PROCEDE EN ATENCIÓN QUE SEGÚN EL PROCEDIMIENTO INTERNO SE LE SOLICITA ADEMÁS DE LOS ESTADOS Y LAS NOTAS APORTADAS QUE PRESENTEN ESTADO DE CAMBIOS EN EL PATRIMONIO Y ESTADO DE FLUJOS DE EFECTIVOS DEBIDO A QUE PERTENECE AL GRUPO NIIF 1 Y SE VERIFICA DICHA INFORMACIÓN TANTO EN SIRP COMO EN EL CERTIFICADO DE EXISTENCIA Y REPRESENTACIÓN LEGAL DE LA SOCIEDAD; ES MENESTER INDICAR QUE ME COMUNIQUÉ CON EL REPRESENTANTE LEGAL EL SR. HECTOR STEVEN ORTIZ Y CON EL CONTADOR ENDERSON TABARES INFORMANDOLES EXPLICANDOLES EL MOTIVO DEL REQUERIMIENTO, TAMBIEN SE LE DA LA OPCIÓN DE QUE SI NO DESEAN PRESENTAR DICHOS ESTADOS FALTANTES ACTUALICEN EL VALOR DE LA ACTIVIDAD ORDINARIA CAMBIANDO DE IGUAL MANERA EL GRUPO NIFF PARA ASÍ PERTENECER AL 3 Y SOLO SE LES EXIGIRIA LOS ESTADOS Y LAS NOTAS QUE FUERON ANEXADOS COMO PRIMERA MEDIDA; TAMBIEN LES INDICO MI CORREO Y ESTOY ATENTA EN EL TRANSCUR"/>
    <s v="."/>
    <s v="Finalizado"/>
    <s v="MVELASCO"/>
    <d v="2023-02-02T00:00:00"/>
    <d v="2023-02-03T00:00:00"/>
    <s v=" "/>
    <s v="N"/>
    <s v=""/>
    <x v="1"/>
    <s v="."/>
    <s v="N"/>
    <d v="2023-02-03T00:00:00"/>
    <d v="2023-02-03T00:00:00"/>
    <n v="2"/>
    <n v="15"/>
    <x v="0"/>
    <n v="1"/>
    <s v="NO CUMPLE"/>
  </r>
  <r>
    <x v="1"/>
    <n v="2023000648"/>
    <x v="22"/>
    <s v="EL USUARIO MANIFIESTA QUE EL CAJERO DIGITO MAL EL CORREO ELECTRONICO EN CUANTO AL DOMINIO (HOTMAIL ) DE LA PERSONA Y EL ESTABLECIMIENTO. LA PERSONA DEJA 1 CERTIFICADO 0823LTK8FV"/>
    <s v="A"/>
    <s v="FCAJAS"/>
    <s v=" "/>
    <s v="Principal"/>
    <d v="2023-02-02T00:00:00"/>
    <s v="Origino"/>
    <s v="NRESPONS"/>
    <s v="Registros Pub y Redes Emp"/>
    <s v="Back (Registro)"/>
    <s v="Finalizado"/>
    <s v=" "/>
    <s v="Asignado a"/>
    <s v="AGALVEZ"/>
    <s v="Registros Pub y Redes Emp"/>
    <s v="Juridica"/>
    <d v="2023-02-02T00:00:00"/>
    <s v="A"/>
    <s v="MERCANTIL"/>
    <n v="1174863"/>
    <m/>
    <m/>
    <m/>
    <m/>
    <m/>
    <m/>
    <s v="Inscrito"/>
    <n v="94449318"/>
    <s v="ALVARO RAMIREZ"/>
    <s v=""/>
    <s v="alrabo@hotmail.com"/>
    <s v="Presencial Verbal"/>
    <s v="3015279120"/>
    <s v="5 No aplica/No procede"/>
    <x v="27"/>
    <s v="Registros Publicos y Redes Emp"/>
    <s v="No aplica"/>
    <s v="."/>
    <s v="."/>
    <s v="02022023 MVELASCO: SE ASIGNA AL ABOGADO BACK PARA LA RESPECTIVA GESTIÓN. 03-02-2022: RECLAMO NO PROCEDE, SE VERIFICA EL FORMULARIO RUES EVIDENCIANDO QUE SE ESTÁ CERTIFICANDO DE LA FORMA QUE SE DILIGENCIÓ EL FORMULARIO, EL CUAL FIRMO EL COMERCIANTE, ME COMUNIQUE CON EL USUARIO Y SE LE INFORMÓ QUE NO PROCEDÍA Y COMO REALIZAR LA CORRECCIÓN. EL 07-02-2022 SE ENVIA RESPUESTA AL RECLAMO POR CORREO POR SOLICITUD DEL USUARIO."/>
    <s v="."/>
    <s v="Finalizado"/>
    <s v="MVELASCO"/>
    <d v="2023-02-02T00:00:00"/>
    <d v="2023-02-07T00:00:00"/>
    <s v=" "/>
    <s v="N"/>
    <s v=""/>
    <x v="1"/>
    <s v="."/>
    <s v="N"/>
    <d v="2023-02-07T00:00:00"/>
    <d v="2023-02-07T00:00:00"/>
    <n v="4"/>
    <n v="15"/>
    <x v="0"/>
    <n v="1"/>
    <s v="NO CUMPLE"/>
  </r>
  <r>
    <x v="1"/>
    <n v="2023000655"/>
    <x v="23"/>
    <s v="SE COMUNICA EL SEÑOR JHON IMBACHI, INFORMA QUE POR MEDIO DE LA CONSULTA DEL ESTADO DE TRÁMITE, EVIDENCIÓ QUE EN EL NOMBRE DE LA RAZÓN SOCIAL QUEDÓ MAL DIGITADO EL NOMBRE, YA QUE EN LA PALABRA ¿PREHOSPITALARIA¿, SE DIGITO PREHOSPITALRIA, NO SE REQUIERE REPOSICIÓN DE CERTIFICADO."/>
    <s v="A"/>
    <s v="KGIRALDO"/>
    <s v=" "/>
    <s v="Principal"/>
    <d v="2023-02-03T00:00:00"/>
    <s v="Origino"/>
    <s v="JCAMACHO"/>
    <s v="Registros Pub y Redes Emp"/>
    <s v="Back (Registro)"/>
    <s v="Finalizado"/>
    <s v=" "/>
    <s v="Asignado a"/>
    <s v="MVELASCO"/>
    <s v="Registros Pub y Redes Emp"/>
    <s v="Back Correcciones Registro"/>
    <d v="2023-02-03T00:00:00"/>
    <s v="A"/>
    <s v="MERCANTIL"/>
    <n v="1054185"/>
    <n v="20221091418"/>
    <m/>
    <m/>
    <m/>
    <m/>
    <m/>
    <s v="Inscrito"/>
    <n v="1107079604"/>
    <s v="JHON IMBACHI"/>
    <s v=""/>
    <s v="jhonimbach@gmail.com"/>
    <s v="Telefónica"/>
    <s v="3215260049"/>
    <s v="2 Del tramite del documento"/>
    <x v="21"/>
    <s v="Registros Publicos y Redes Emp"/>
    <s v="Inscripción"/>
    <s v="."/>
    <s v="."/>
    <s v="AL INSCRITO 1054185-16 SE VALIDA CON EL ACTA DEL CAMBIO DE LA RAZÓN SOCIAL Y SE EVIDENCIA QUE LO CORRECTO ES CENTRO DE ENSEÑANZA CONTINUA Y DESARROLLO EN ATENCION PREHOSPITALARIA S.A.S. SIGLA POLITECNICO CECDAPH S.A.S. SE CORRIGE Y SE CREA LA RAD 20230085172 PARA REPONER CERTIFICADO EL CUAL FUE ENVIADO AL CORREO ELECTRÓNICO REPORTADO EN EL RECLAMO"/>
    <s v="."/>
    <s v="Finalizado"/>
    <s v="MVELASCO"/>
    <d v="2023-02-03T00:00:00"/>
    <d v="2023-02-03T00:00:00"/>
    <s v=" "/>
    <s v="N"/>
    <s v=""/>
    <x v="0"/>
    <s v="."/>
    <s v="N"/>
    <d v="2023-02-03T00:00:00"/>
    <d v="2023-02-03T00:00:00"/>
    <n v="1"/>
    <n v="15"/>
    <x v="0"/>
    <n v="1"/>
    <s v="cumple"/>
  </r>
  <r>
    <x v="1"/>
    <n v="2023000659"/>
    <x v="23"/>
    <s v="SE COMUNICA EL SEÑOR SANTIAGO, INFORMA QUE POR DEL CERTIFICADO CON CÓDIGO DE VERIFICACIÓN 0823RJ3TN9 EVIDENCIÓ QUE AÚN APARECE NOMBRADO COMO REVISOR FISCAL SUPLENTE EL SEÑOR JOSE JAMES MURCIA PEÑA , SE VALIDA ACTA DE NOMBRAMIENTO, EN DONDE INFORMAN QUE LA ACTUAL REVISORÍA FISCAL, CONFORMADA POR EL SR. JOSE JAMES MURCIA PEÑA COMO SUPLENTE HA PRESENTANDO LA RENUNCIA NOMBRANDO A LA FIRMA IMPUESTOS Y NEGOCIOS S.A.S. FIRMA QUE A SU VEZ SOLO DESIGNO UN REVISOR FISCAL COMO PRINCIPAL, SOLICITA REPOSICIÓN DE CERTIFICADO"/>
    <s v="A"/>
    <s v="CALLCENTER"/>
    <s v=" "/>
    <s v="Principal"/>
    <d v="2023-02-03T00:00:00"/>
    <s v="Origino"/>
    <s v="LCASTRO"/>
    <s v="Registros Pub y Redes Emp"/>
    <s v="Back (Registro)"/>
    <s v="Finalizado"/>
    <s v=" "/>
    <s v="Asignado a"/>
    <s v="MVELASCO"/>
    <s v="Registros Pub y Redes Emp"/>
    <s v="Back Correcciones Registro"/>
    <d v="2023-02-03T00:00:00"/>
    <s v="A"/>
    <s v="MERCANTIL"/>
    <n v="672449"/>
    <n v="20220040643"/>
    <m/>
    <m/>
    <m/>
    <m/>
    <m/>
    <s v="Inscrito"/>
    <n v="1085257857"/>
    <s v="SANTIAGO POVEDA"/>
    <s v=""/>
    <s v="financiero@affi.net"/>
    <s v="Telefónica"/>
    <s v="3206330804"/>
    <s v="2 Del tramite del documento"/>
    <x v="45"/>
    <s v="Registros Publicos y Redes Emp"/>
    <s v="Inscripción"/>
    <s v="."/>
    <s v="."/>
    <s v="AL INSCRITO 672449 SE VALIDA CON EL ACTA NO. 31 Y SE EVIDENCIA QUE NOMBRARON COMO REVISOR FISCAL LA FIRMA, POR LO TANTO SE DEBIÓ HABER INACTIVADO LOS ANTERIORES NOMBRADOS, SE RETIRA DE VÍNCULOS EL REVISOR FISCAL QUE NO ESTÁ DESIGNADO POR LA FIRMA Y SE CREA LA RAD 20230085682 PARA REPONER CERTIFICADO EL CUAL FUE ENVIADO AL CORREO ELECTRÓNICO REPORTADO EN EL RECLAMO."/>
    <s v="."/>
    <s v="Finalizado"/>
    <s v="MVELASCO"/>
    <d v="2023-02-03T00:00:00"/>
    <d v="2023-02-03T00:00:00"/>
    <s v=" "/>
    <s v="N"/>
    <s v=""/>
    <x v="0"/>
    <s v="."/>
    <s v="N"/>
    <d v="2023-02-03T00:00:00"/>
    <d v="2023-02-03T00:00:00"/>
    <n v="1"/>
    <n v="15"/>
    <x v="0"/>
    <n v="1"/>
    <s v="cumple"/>
  </r>
  <r>
    <x v="1"/>
    <n v="2023000666"/>
    <x v="23"/>
    <s v="EL SEÑOR WILLIAM INFORMA QUE SOLICITARON REACTIVACIÓN DE LA EMPRESA BAJO EL RADICADO :20190334820 FECHA DE RECIBO 06/06/2019 Y OBSERVA QUE ACTUALMENTE LA EMPRESA FIGURA EN DISOLUCIÓN, DESEA SABER EL MOTIVO. NOTA:SE VALIDA EN LOS EXPEDIENTES Y NO APARECE INFORMACIÓN DE RENOVACIÓN DE LOS AÑOS ANTERIORES NI DEL 2019 CUANDO SOLICITARON LA REACTIVACIÓN. -SE SOLICITA LA VERIFICACIÓN Y CORRECCIÓN SI ES EL CASO NO SE REQUIERE REPOSICIÓN DE CERTIFICADO"/>
    <s v="A"/>
    <s v="CALLCENTER"/>
    <s v=" "/>
    <s v="Principal"/>
    <d v="2023-02-03T00:00:00"/>
    <s v="Origino"/>
    <s v="NRESPONS"/>
    <s v="Registros Pub y Redes Emp"/>
    <s v="Back (Registro)"/>
    <s v="Finalizado"/>
    <s v=" "/>
    <s v="Asignado a"/>
    <s v="MVELASCO"/>
    <s v="Registros Pub y Redes Emp"/>
    <s v="Back Correcciones Registro"/>
    <d v="2023-02-03T00:00:00"/>
    <s v="A"/>
    <s v="MERCANTIL"/>
    <n v="627184"/>
    <n v="20190334820"/>
    <m/>
    <m/>
    <m/>
    <m/>
    <m/>
    <s v="Inscrito"/>
    <n v="6560658"/>
    <s v="WILLIAM MENA DOMÍNGUEZ"/>
    <s v=""/>
    <s v="willmedo2@hotmail.com"/>
    <s v="Telefónica"/>
    <s v="3053575798"/>
    <s v="5 No aplica/No procede"/>
    <x v="27"/>
    <s v="Registros Publicos y Redes Emp"/>
    <s v="No aplica"/>
    <s v="."/>
    <s v="."/>
    <s v="EL RECLAMO NO PROCEDE, POR CUANTO LA ÚLTIMA RENOVACIÓN FUE EN EL 2008 Y TENIENDO EN CUENTA LA LEY 1727 SON 5 AÑOS CONSECUTIVOS SIN HABER RENOVADO Y EN EL MOMENTO QUE SE REACTIVÓ EN EL AÑO 2019, SE DEBIÓ HABER PRESENTADO LAS RENOVACIONES CORRESPONDIENTES PARA QUE EL SISTEMA EN EL PROCESO DE DEPURACIÓN NO VOLVIERA A QUEDAR DISUELTA POR LEY 1727."/>
    <s v="."/>
    <s v="Finalizado"/>
    <s v="MVELASCO"/>
    <d v="2023-02-03T00:00:00"/>
    <d v="2023-02-03T00:00:00"/>
    <s v=" "/>
    <s v="N"/>
    <s v=""/>
    <x v="1"/>
    <s v="."/>
    <s v="N"/>
    <d v="2023-02-03T00:00:00"/>
    <d v="2023-02-03T00:00:00"/>
    <n v="1"/>
    <n v="15"/>
    <x v="0"/>
    <n v="1"/>
    <s v="cumple"/>
  </r>
  <r>
    <x v="1"/>
    <n v="2023000674"/>
    <x v="23"/>
    <s v="POR MEDIO DE LA PRESENTE SE SOLICITA MODIFICAR EN EL REGISTRO MERCANTIL LA DIRECCION DEL DOMICILIO DE LA SOCIEDAD &quot;INDUSTRIA ELECTRICA Y DE TELECOMUNICACIONES DE COLOMBIA S.A.S. CON SIGLA INELTELCO S.A.S. CON NIT: 901658207-0 YA QUE EL DOMICILIO PRINCIPAL ES EN LA CIUDAD DE YUMBO, UBICADA EN LA CALLE 9 # 31 A - 91; LA SOLICTUD TAMBIEN APLICA PARA MODIFICAR LA DIRECCION DE LA NOTIFIACION JUDICIAL QUE SERA LA CALLE 9 # 31 A - 310 ARROYO HONDO YUMBO (V)"/>
    <s v="A"/>
    <s v="FPAYANC"/>
    <s v=" "/>
    <s v="Unicentro web"/>
    <d v="2023-02-03T00:00:00"/>
    <s v="Origino"/>
    <s v="NRESPONS"/>
    <s v="Registros Pub y Redes Emp"/>
    <s v="Back (Registro)"/>
    <s v="Finalizado"/>
    <s v=" "/>
    <s v="Asignado a"/>
    <s v="MVELASCO"/>
    <s v="Registros Pub y Redes Emp"/>
    <s v="Back Correcciones Registro"/>
    <d v="2023-02-03T00:00:00"/>
    <s v="A"/>
    <s v="MERCANTIL"/>
    <n v="1273889"/>
    <n v="20221088190"/>
    <n v="1171585"/>
    <m/>
    <m/>
    <m/>
    <m/>
    <s v="Nit"/>
    <n v="1144085081"/>
    <s v="ISABELLA ARISTIZABAL HENAO"/>
    <s v="3215216768"/>
    <s v="mmachadoar@hotmail.com"/>
    <s v="Presencial con Carta"/>
    <s v="3183379071"/>
    <s v="5 No aplica/No procede"/>
    <x v="27"/>
    <s v="Registros Publicos y Redes Emp"/>
    <s v="No aplica"/>
    <s v="."/>
    <s v="."/>
    <s v="AL INSCRITO 1171585 SE VALIDO CON EL DOCUMENTO DE CONSTITUCIÓN Y EL FORMULARIO Y SE EVIDENCIA QUE LA CIUDAD QUE DILIGENCIARON FUE CALI, POR LO ANTERIOR ESTAMOS CERTIFICANDO DE FORMA CORRECTA, POR LO ANTERIOR EL RECLAMO NO PROCEDE Y FUE NOTIFICADO AL USUARIO AL CORREO ELECTRÓNICO REPORTADO EN EL RECLAMO."/>
    <s v="."/>
    <s v="Finalizado"/>
    <s v="MVELASCO"/>
    <d v="2023-02-03T00:00:00"/>
    <d v="2023-02-03T00:00:00"/>
    <s v=" "/>
    <s v="N"/>
    <s v=""/>
    <x v="1"/>
    <s v="."/>
    <s v="N"/>
    <d v="2023-02-03T00:00:00"/>
    <d v="2023-02-03T00:00:00"/>
    <n v="1"/>
    <n v="15"/>
    <x v="0"/>
    <n v="1"/>
    <s v="cumple"/>
  </r>
  <r>
    <x v="1"/>
    <n v="2023000690"/>
    <x v="24"/>
    <s v="EN COMUNICACION DEL DIA 06022022 CON EMAIL ENVIADO A CONTACTO CCC EL SR. JUAN PABLO CURREA CC 19455639 PRESENTAS UN RECLAMO DEBIDO A QUE LA MATRÍCULA CON NÚMERO 860783 PRESENTA EN LA ACTUALIDAD UNA DIRECCIÓN QUE NO HA SIDO MODIFICADA POR LA COMPAÑIA, LA DIRECCIÓN REAL DE DICHO ESTABLECIMIENTO ES CALLE 5E # 43 - 05. AGRADECEMOS LA PRONTA CORRECCIÓN DEL MISMO, ADJUNTAMOS CERTIFICADO EN DONDE SE EVIDENCIA LA DIRECCIÓN REAL."/>
    <s v="A"/>
    <s v="JCMARIN"/>
    <s v=" "/>
    <s v="Obrero"/>
    <d v="2023-02-06T00:00:00"/>
    <s v="Origino"/>
    <s v="FUNRETIR"/>
    <s v="Registros Pub y Redes Emp"/>
    <s v="Back (Registro)"/>
    <s v="Finalizado"/>
    <s v=" "/>
    <s v="Asignado a"/>
    <s v="MVELASCO"/>
    <s v="Registros Pub y Redes Emp"/>
    <s v="Back Correcciones Registro"/>
    <d v="2023-02-06T00:00:00"/>
    <s v="A"/>
    <s v="MERCANTIL"/>
    <n v="860783"/>
    <m/>
    <m/>
    <m/>
    <m/>
    <m/>
    <m/>
    <s v="Inscrito"/>
    <m/>
    <s v="JUAN PABLO CURREA"/>
    <s v=""/>
    <s v="impuestososi@colsanitas.com"/>
    <s v="E-mail"/>
    <s v="3023979472"/>
    <s v="2 Del tramite del documento"/>
    <x v="55"/>
    <s v="Registros Publicos y Redes Emp"/>
    <s v="Inscripción"/>
    <s v="."/>
    <s v="."/>
    <s v="SE ATENDERA CON EL PQR 2023000345 SE REALIZA LA VALIDACIÓN CON EL FORMULARIO DE RENOVACIÓN SE CORRIGE LA INFORMACIÓN Y SE CREA LA RAD 20230104533 PARA REALIZAR LA REPOSICIÓN DEL CERTIFICADO EL CUAL FUE ENVIADO AL CORREO ELECTRÓNICO REPORTADO EN EL RECLAMO."/>
    <s v="."/>
    <s v="Finalizado"/>
    <s v="MVELASCO"/>
    <d v="2023-02-06T00:00:00"/>
    <d v="2023-02-09T00:00:00"/>
    <s v=" "/>
    <s v="N"/>
    <s v=""/>
    <x v="0"/>
    <s v="."/>
    <s v="N"/>
    <d v="2023-02-09T00:00:00"/>
    <d v="2023-02-09T00:00:00"/>
    <n v="4"/>
    <n v="15"/>
    <x v="0"/>
    <n v="1"/>
    <s v="NO CUMPLE"/>
  </r>
  <r>
    <x v="1"/>
    <n v="2023000692"/>
    <x v="24"/>
    <s v="FAVOER CORREGIR EL TELOFONO 3317505081 POR EL DE 3117505081, YA QUE POR ERROR EL CAJERO DIGITO MAL EL NUMERO EN LA RENOVACION DE LA MATRICULA 1163373-16"/>
    <s v="A"/>
    <s v="HTRUJILL"/>
    <s v=" "/>
    <s v="Obrero"/>
    <d v="2023-02-06T00:00:00"/>
    <s v="Origino"/>
    <s v="INRODRIG"/>
    <s v="Registros Pub y Redes Emp"/>
    <s v="Front (Cajas)"/>
    <s v="Finalizado"/>
    <s v=" "/>
    <s v="Asignado a"/>
    <s v="HTRUJILL"/>
    <s v="Registros Pub y Redes Emp"/>
    <s v="Front Correcciones"/>
    <d v="2023-02-06T00:00:00"/>
    <s v="A"/>
    <s v="MERCANTIL"/>
    <n v="1163373"/>
    <m/>
    <m/>
    <m/>
    <m/>
    <m/>
    <m/>
    <s v="Inscrito"/>
    <n v="1004572926"/>
    <s v="DEINER CORRALES"/>
    <s v=""/>
    <s v=""/>
    <s v="Presencial Verbal"/>
    <s v="3117505081"/>
    <s v="2 Del tramite del documento"/>
    <x v="50"/>
    <s v="Registros Publicos y Redes Emp"/>
    <s v="Renovación"/>
    <s v="."/>
    <s v="."/>
    <s v="SE CORREGI EL TELEFONO 3317505081 POR EL DE 3117505081, YA QUE POR ERROR EL CAJERO DIGITO MAL EL NUMERO EN LA RENOVACION DE LA MATRICULA 1163373-16"/>
    <s v="."/>
    <s v="Finalizado"/>
    <s v="HTRUJILL"/>
    <d v="2023-02-06T00:00:00"/>
    <d v="2023-02-06T00:00:00"/>
    <s v=" "/>
    <s v="N"/>
    <s v=""/>
    <x v="0"/>
    <s v="."/>
    <s v="N"/>
    <d v="2023-02-06T00:00:00"/>
    <d v="2023-02-06T00:00:00"/>
    <n v="1"/>
    <n v="15"/>
    <x v="0"/>
    <n v="1"/>
    <s v="cumple"/>
  </r>
  <r>
    <x v="1"/>
    <n v="2023000697"/>
    <x v="24"/>
    <s v="EL SEÑOR SEBASTIAN APONTE EVIDENCIA UN ERROR EN EL CERTIFICADO CON CÓDIGO DE VERIFICACIÓN 082358XP4B, EN EL NOMBRAMIENTO DEL PRIMER SUPLENTE DEL GERENTE, YA QUE SE NOMBRÓ AL SEÑOR CARLOS FELIPE QUINTERO SALAZAR Y QUIEN DEBIÓ QUEDAR NOMBRADO ES EL SEÑOR DARIO APONTE MERA CON CÉDULA 16.586.649. SE VALIDA EN EXPEDIENTES, EN EL ACTA 27. SOLICITA VERIFICACIÓN, CORRECCIÓN Y REPOSICIÓN DEL CERTIFICADO. "/>
    <s v="A"/>
    <s v="KGIRALDO"/>
    <s v=" "/>
    <s v="Principal"/>
    <d v="2023-02-06T00:00:00"/>
    <s v="Origino"/>
    <s v="LCASTRO"/>
    <s v="Registros Pub y Redes Emp"/>
    <s v="Back (Registro)"/>
    <s v="Finalizado"/>
    <s v=" "/>
    <s v="Asignado a"/>
    <s v="MVELASCO"/>
    <s v="Registros Pub y Redes Emp"/>
    <s v="Back Correcciones Registro"/>
    <d v="2023-02-06T00:00:00"/>
    <s v="A"/>
    <s v="MERCANTIL"/>
    <n v="1067843"/>
    <n v="20230012910"/>
    <m/>
    <m/>
    <m/>
    <m/>
    <m/>
    <s v="Inscrito"/>
    <n v="1112481942"/>
    <s v="SEBASTIAN APONTE OSORIO"/>
    <s v=""/>
    <s v="sebastian.aponte@manar.com.co"/>
    <s v="Telefónica"/>
    <s v="3007859035"/>
    <s v="2 Del tramite del documento"/>
    <x v="19"/>
    <s v="Registros Publicos y Redes Emp"/>
    <s v="Inscripción"/>
    <s v="."/>
    <s v="."/>
    <s v="AL INSCRITO 1067843-16 SE VALIDA CON EL ACTA 27 DE LA INSCRIPCIÓN 2100 Y SE EVIDENCIA QUE PARA EL CARGO DE PRIMER SUPLENTE DEL GERENTE ES DARIO APONTE MERA C.C. 16586649, SE CREA LA RAD 20230091471 PARA REPONER CERTIFICADO EL CUAL FUE ENVIADO AL CORREO ELECTRÓNICO REPORTADO EN EL RECLAMO."/>
    <s v="."/>
    <s v="Finalizado"/>
    <s v="MVELASCO"/>
    <d v="2023-02-07T00:00:00"/>
    <d v="2023-02-07T00:00:00"/>
    <s v=" "/>
    <s v="N"/>
    <s v=""/>
    <x v="0"/>
    <s v="."/>
    <s v="N"/>
    <d v="2023-02-07T00:00:00"/>
    <d v="2023-02-07T00:00:00"/>
    <n v="2"/>
    <n v="15"/>
    <x v="0"/>
    <n v="1"/>
    <s v="NO CUMPLE"/>
  </r>
  <r>
    <x v="1"/>
    <n v="2023000713"/>
    <x v="25"/>
    <s v="EL SEÑOR CARLOS SE COMUNICA INDICANDO QUE HACE POCO REALIZARON EL REGISTRO DE UNA MATRÍCULA COMO PERSONA JURÍDICA EN DONDE LA INFORMACIÓN NO FUE REGISTRADA DE MANERA CORRECTA, YA QUE AL MOMENTO DE VALIDAR CON UN CERTIFICADO DE REPRESENTACIÓN LEGAL SE DA CUENTA QUE FUE REGISTRADA LA SEÑORA LAURA VICTORIA HERNÁNDEZ COMO REPRESENTANTE LEGAL PRINCIPAL, Y LO CORRECTO ES: REPRESENTANTE LEGAL PRINCIPAL CARLOS HUMBERTO CHAVARRO BECERRA CON CÉDULA 1 130 657 480 Y REPRESENTANTE LEGAL SUPLENTE: LAURA VICTORIA HERNÁNDEZ CON CÉDULA 1 144 099 069 - SE SOLICITA REPOSICIÓN DE CERTIFICADO."/>
    <s v="A"/>
    <s v="CALLCENTER"/>
    <s v=" "/>
    <s v="Principal"/>
    <d v="2023-02-07T00:00:00"/>
    <s v="Origino"/>
    <s v="MMONTERO"/>
    <s v="Registros Pub y Redes Emp"/>
    <s v="Back (Registro)"/>
    <s v="Finalizado"/>
    <s v=" "/>
    <s v="Asignado a"/>
    <s v="JCERON"/>
    <s v="Registros Pub y Redes Emp"/>
    <s v="Back (Registro)"/>
    <d v="2023-02-07T00:00:00"/>
    <s v="A"/>
    <s v="MERCANTIL"/>
    <n v="1176386"/>
    <n v="20230107535"/>
    <m/>
    <m/>
    <m/>
    <m/>
    <m/>
    <s v="Inscrito"/>
    <n v="1130657480"/>
    <s v="CARLOS CHAVARRO"/>
    <s v=""/>
    <s v="carlos.hto@hotmail.com"/>
    <s v="Telefónica"/>
    <s v="3012332300"/>
    <s v="2 Del tramite del documento"/>
    <x v="59"/>
    <s v="Registros Publicos y Redes Emp"/>
    <s v="Inscripción"/>
    <s v="."/>
    <s v="."/>
    <s v="07022023 MVELASCO: SE ASIGNA A MELISA MONTERO QUIEN FUE QUE INSCRIBIÓ SE EVIDENCIA QUE FALTO EL ACTO DEL REP LEGAL SUPLENTE. EFECTIVAMENTE, SI HACE FALTA EL NOMBREMIENTO DEL RLS. CMARTINEZ: SE PASA LA RESOLUCIÓN PARA REGISTRO DEL ABOGADO. AMARQUEZ: FEB 13/22: SE INSCRIBE EL ACTO Y SE ASIGNA EL PQR A MARCELA VELASCO 13022023. SE INSCRIBE EL ACTO NOMBRAMIENTO REPRESENTANTE LEGAL SUPLENTE EN LA INSCRIPCIÓN 1859 DEL 1 DE FEBRERO DE 2023 LIBRO IX Y SE INGRESA EN VÍNCULOS EL NOMBRAMIENTO QUE CORRESPONDE SEGÚN EL ACTA LAURA VICTORIA HERNANDEZ 1144099069, SE ASIGNA A JENIFER CERON PARA EL RESPECTIVO CAMBIO DE LA ETIQUETA DE LA MISMA INSCRIPCIÓN, SE CREA LA RAD 20230114969 PARA REPONER CERTIFICADO EL CUAL FUE ENVIADO AL CORREO ELECTRÓNICO REPORTADO EN EL RECLAMO FEBRERO 13 CAMBIÉ LA ETIQUETA INSCRIPCION 1859 LIBRO IX DE CONSTITUCIÓN."/>
    <s v="."/>
    <s v="Finalizado"/>
    <s v="MVELASCO"/>
    <d v="2023-02-07T00:00:00"/>
    <d v="2023-02-13T00:00:00"/>
    <s v=" "/>
    <s v="N"/>
    <s v=""/>
    <x v="0"/>
    <s v="."/>
    <s v="N"/>
    <d v="2023-02-13T00:00:00"/>
    <d v="2023-02-13T00:00:00"/>
    <n v="5"/>
    <n v="15"/>
    <x v="0"/>
    <n v="1"/>
    <s v="NO CUMPLE"/>
  </r>
  <r>
    <x v="1"/>
    <n v="2023000722"/>
    <x v="25"/>
    <s v="EN COMUNICACION DEL DIA 07022023 ENVIADO VIA EMAIL A CONTACTO CCC EL SR. SEBASTIAN APONTE DE LA SOCIEDAD MANAR INTERNACIONAL NIT 901334054 INDICA QUE RESPECTO AL TRÁMITE DE NOMBRAMIENTO CON EL NO. 20230012910 EL NOMBRAMIENTO QUEDÓ MAL REGISTRADO EL SR CARLOS FELIPE ES MIEMBRO DE JUNTA EN SEGUNDO REGLÓN EL NOMBRAMIENTO DE PRIMER SUPLEMENTE DEL REPRESENTANTE LEGAL CORRESPONDÍA A DARIO APONTE COMO SE PUEDE CORROBORAR EN EL ACTA"/>
    <s v="A"/>
    <s v="JCMARIN"/>
    <s v=" "/>
    <s v="Obrero"/>
    <d v="2023-02-07T00:00:00"/>
    <s v="Origino"/>
    <s v="NRESPONS"/>
    <s v="Registros Pub y Redes Emp"/>
    <s v="Back (Registro)"/>
    <s v="Finalizado"/>
    <s v=" "/>
    <s v="Asignado a"/>
    <s v="MVELASCO"/>
    <s v="Registros Pub y Redes Emp"/>
    <s v="Back Correcciones Registro"/>
    <d v="2023-02-07T00:00:00"/>
    <s v="A"/>
    <s v="MERCANTIL"/>
    <n v="1067843"/>
    <n v="20230012910"/>
    <m/>
    <m/>
    <m/>
    <m/>
    <m/>
    <s v="Inscrito"/>
    <m/>
    <s v="SEBASTIAN APONTE"/>
    <s v=""/>
    <s v="sebastian.aponte@manar.com.co"/>
    <s v="E-mail"/>
    <s v=""/>
    <s v="5 No aplica/No procede"/>
    <x v="27"/>
    <s v="Registros Publicos y Redes Emp"/>
    <s v="No aplica"/>
    <s v="."/>
    <s v="."/>
    <s v="SE ANULA EL RECLAMO UNA VEZ SE VALIDA CON EL USUARIO DADO QUE SE GESTION CON EL PQR 2023000697"/>
    <s v="."/>
    <s v="Finalizado"/>
    <s v="MVELASCO"/>
    <d v="2023-02-07T00:00:00"/>
    <d v="2023-02-08T00:00:00"/>
    <s v=" "/>
    <s v="N"/>
    <s v=""/>
    <x v="1"/>
    <s v="."/>
    <s v="N"/>
    <d v="2023-02-08T00:00:00"/>
    <d v="2023-02-08T00:00:00"/>
    <n v="2"/>
    <n v="15"/>
    <x v="0"/>
    <n v="1"/>
    <s v="NO CUMPLE"/>
  </r>
  <r>
    <x v="1"/>
    <n v="2023000734"/>
    <x v="25"/>
    <s v=" SE COMUNICA PORQUE DESCARGO UN CERTIFICADO 0823OONAIZ EN EL CUÁL NO APARECE LA VIGENCIA DE DURACIÓN MOTIVO POR EL CUAL LES RECHAZARON UN TRAMITE EN EL BANCO, SE VALIDA EN LOS EXPEDIENTES DEL CAMBIO DE DOMICILIO Y SE VALIDA QUE LA VIGENCIA ES INDEFINIDA, POR FAVOR REALIZAR EL CAMBIO LO MÁS PRONTO POSIBLE YA QUE EL TRAMITE ANTE EL BANCO LO NECESITAN DE MANERA URGENTE, SOLICITA LA REPOSICIÓN DEL CERTIFICADO"/>
    <s v="A"/>
    <s v="KGIRALDO"/>
    <s v=" "/>
    <s v="Principal"/>
    <d v="2023-02-07T00:00:00"/>
    <s v="Origino"/>
    <s v="FUNRETIR"/>
    <s v="Registros Pub y Redes Emp"/>
    <s v="Back (Registro)"/>
    <s v="Finalizado"/>
    <s v=" "/>
    <s v="Asignado a"/>
    <s v="MVELASCO"/>
    <s v="Registros Pub y Redes Emp"/>
    <s v="Back Correcciones Registro"/>
    <d v="2023-02-07T00:00:00"/>
    <s v="A"/>
    <s v="MERCANTIL"/>
    <n v="1001708"/>
    <n v="20170497392"/>
    <m/>
    <m/>
    <m/>
    <m/>
    <m/>
    <s v="Inscrito"/>
    <n v="1130616908"/>
    <s v="KAROL VANESA CIARMA"/>
    <s v=""/>
    <s v="kciarma@gmail.com"/>
    <s v="Telefónica"/>
    <s v="3177600007"/>
    <s v="2 Del tramite del documento"/>
    <x v="22"/>
    <s v="Registros Publicos y Redes Emp"/>
    <s v="Inscripción"/>
    <s v="."/>
    <s v="."/>
    <s v="AL INSCRITO 1001708-16 SE VALIDA CON EL DOCUMENTO Y SE EVIDENCIA QUE LA VIGENCIA ES INDEFINIDA, SE CREA LA RAD 20230098740 PARA REPONER CERTIFICADO EL CUAL FUE ENVIADO AL CORREO ELECTRÓNICO REPORTADO EN EL RECLAMO."/>
    <s v="."/>
    <s v="Finalizado"/>
    <s v="MVELASCO"/>
    <d v="2023-02-08T00:00:00"/>
    <d v="2023-02-08T00:00:00"/>
    <s v=" "/>
    <s v="N"/>
    <s v=""/>
    <x v="0"/>
    <s v="."/>
    <s v="N"/>
    <d v="2023-02-08T00:00:00"/>
    <d v="2023-02-08T00:00:00"/>
    <n v="2"/>
    <n v="15"/>
    <x v="0"/>
    <n v="1"/>
    <s v="NO CUMPLE"/>
  </r>
  <r>
    <x v="1"/>
    <n v="2023000740"/>
    <x v="25"/>
    <s v="SE COMUNICA LA SEÑORA STEFANY, QUIEN INDICA QUE AL COMPRAR UN CERTIFICADO CON CÓDIGO DE VERIFICACIÓN 0823HMQ9YL PUEDE VISUALIZAR QUE EL OBJETO SOCIAL ESTÁ INCOMPLETO CON LOS ESPACIOS VACÍOS, SE CONSULTA EXPEDIENTE EN EL ACTO CONSTITUTIVO CON FECHA 25/01/2023 3.35 PM RADICADO EN CÁMARA DE COMERCIO CON FECHA 01/02/2023 EN EL ARTÍCULO 2° OBJETO SOCIAL TIENE 12 PUNTOS COMPLETOS, SIN ESPACIOS VACÍOS, EL USUARIO SOLICITA SEA VALIDADA LA INFORMACIÓN Y CORREGIDA, ADEMÁS REQUIERE REPOSICIÓN DEL CERTIFICADO"/>
    <s v="A"/>
    <s v="KGIRALDO"/>
    <s v=" "/>
    <s v="Principal"/>
    <d v="2023-02-07T00:00:00"/>
    <s v="Origino"/>
    <s v="NRESPONS"/>
    <s v="Registros Pub y Redes Emp"/>
    <s v="Back (Registro)"/>
    <s v="Finalizado"/>
    <s v=" "/>
    <s v="Asignado a"/>
    <s v="MVELASCO"/>
    <s v="Registros Pub y Redes Emp"/>
    <s v="Back Correcciones Registro"/>
    <d v="2023-02-07T00:00:00"/>
    <s v="A"/>
    <s v="MERCANTIL"/>
    <n v="1176911"/>
    <n v="20230073783"/>
    <m/>
    <m/>
    <m/>
    <m/>
    <m/>
    <s v="Inscrito"/>
    <n v="1107062034"/>
    <s v="STEFANY  SOLANO"/>
    <s v=""/>
    <s v="rreina16@hotmail.com"/>
    <s v="Telefónica"/>
    <s v="3108904912"/>
    <s v="2 Del tramite del documento"/>
    <x v="22"/>
    <s v="Registros Publicos y Redes Emp"/>
    <s v="Inscripción"/>
    <s v="."/>
    <s v="."/>
    <s v="AL INSCRITO 1176911-16 SE VALIDA CON EL DOCUMENTO DE CONSTITUCIÓN Y SE EVIDENCIA QUE FUE UNA CONSTITUCIÓN 100% VIRTUAL EN EL CUAL HABÍA TAB POR LO QUE HACE QUE EN EL CERTIFICADO SE OMITA INFORMACIÓN, SE REALIZA LA CORRECCIÓN Y SE CREA LA RAD 20230101014 PARA REPONER CERTIFICADO EL CUAL FUE ENVIADO AL CORREO ELECTRÓNICO REPORTADO EN EL RECLAMO"/>
    <s v="."/>
    <s v="Finalizado"/>
    <s v="MVELASCO"/>
    <d v="2023-02-09T00:00:00"/>
    <d v="2023-02-09T00:00:00"/>
    <s v=" "/>
    <s v="N"/>
    <s v=""/>
    <x v="0"/>
    <s v="."/>
    <s v="N"/>
    <d v="2023-02-09T00:00:00"/>
    <d v="2023-02-09T00:00:00"/>
    <n v="3"/>
    <n v="15"/>
    <x v="0"/>
    <n v="1"/>
    <s v="NO CUMPLE"/>
  </r>
  <r>
    <x v="1"/>
    <n v="2023000743"/>
    <x v="26"/>
    <s v="EN COMUNICACION DEL DIA 06022023 CON EMAIL ENNVIADO A CONTAWCTO CC C MEDIANTE RECLAMO LA SRA. MARIA ELENA BRAVO PORRAS CC 31154924 DE LA CORPORACION PARA LA TERCERA EDAD NIT 890324551-7 SOLICITA SE CORRIJA EL REGISTRO DEL ACTA # 4 ASAMBLEA # 140 OCTUBRE 19 DE 2022 DONDE SE PRESENTAN Y RATIFICAN LOS MIEMBROS REPRESENTANTES DE LOS GRUPOS DE LA TERCERA EDAD AFILIADOS Y LO S NUEVOS MIEMBROS INSTITUCIONALES Y HONORARIOS QUE CONFORMAN LA JUNTA DIRECTIVA PARA EL PERIODO 2022-2024 TAL COMO SE INDICA EN LA CARTA DE RECLAMO."/>
    <s v="A"/>
    <s v="JCMARIN"/>
    <s v=" "/>
    <s v="Obrero"/>
    <d v="2023-02-08T00:00:00"/>
    <s v="Origino"/>
    <s v="NRESPONS"/>
    <s v="Registros Pub y Redes Emp"/>
    <s v="Juridica"/>
    <s v="Finalizado"/>
    <s v=" "/>
    <s v="Asignado a"/>
    <s v="WBURBANO"/>
    <s v="Registros Pub y Redes Emp"/>
    <s v="Juridica"/>
    <d v="2023-02-08T00:00:00"/>
    <s v="A"/>
    <s v="ESAL"/>
    <n v="1174"/>
    <m/>
    <m/>
    <m/>
    <m/>
    <m/>
    <m/>
    <s v="Inscrito"/>
    <m/>
    <s v="MARIA ELENA BRAVO PORRAS"/>
    <s v="6026670087"/>
    <s v="corporacionterceraedad@gmail.com"/>
    <s v="E-mail"/>
    <s v="3137590020"/>
    <s v="2 Del tramite del documento"/>
    <x v="59"/>
    <s v="Registros Publicos y Redes Emp"/>
    <s v="Inscripción"/>
    <s v="."/>
    <s v="."/>
    <s v="09022023 MNVELASCO: SE ASIGNA AL ABOGADO WILLIAM PARA LA RESPECTIVA GESTIÓN 09-02-2023 EL RECLAMO NO PROCEDE. SE CONTACTÓ A LA SEÑORA MARIA ELENA BRAVO Y SE EXPLICÓ QUE LAS PERSONAS REMOVIDAS DE CARGO SEGUIRÁN FIGURANDO EN EL CERTTIFICADO DE EXISTENCIA Y REPRESENTACIÓN HASTA EL MOMENTO EN QUE SEAN NOMBRADOS SUS REEMPLAZOS. TAMBIEN SE INDICÓ QUE EN UN REQUERIMIENTO PREVIO YA SE HABÍA ADVERTIDO ESTA SITUACIÓN."/>
    <s v="."/>
    <s v="Finalizado"/>
    <s v="MVELASCO"/>
    <d v="2023-02-09T00:00:00"/>
    <d v="2023-02-09T00:00:00"/>
    <s v=" "/>
    <s v="N"/>
    <s v=""/>
    <x v="0"/>
    <s v="."/>
    <s v="N"/>
    <d v="2023-02-09T00:00:00"/>
    <d v="2023-02-09T00:00:00"/>
    <n v="2"/>
    <n v="15"/>
    <x v="0"/>
    <n v="1"/>
    <s v="NO CUMPLE"/>
  </r>
  <r>
    <x v="1"/>
    <n v="2023000756"/>
    <x v="26"/>
    <s v="BUENOS DIAS POR FAVOR AL INSCRITO 1176448 AGREGAR EL NOMBRAMIENTO DEL SEGUNDO REPRESENTANTRE LEGAL SRA LILIANA PATRICIA VASQUEZCC 1130611822 YA QUE NO QUEDO EN EL CERTIFICADO Y EL USUARIO ESTA RECLAMANDO. POR FAVOR REPONER CERTIFICADO 0823743R3T. SE REVISO EL DOCUMENTO DE CONSTITUCION Y EL NOMBRAMIENTO APARECE EN LA PAGINA 7. "/>
    <s v="A"/>
    <s v="FAULESTI"/>
    <s v=" "/>
    <s v="Unicentro web"/>
    <d v="2023-02-08T00:00:00"/>
    <s v="Origino"/>
    <s v="YBENITEZ"/>
    <s v="Registros Pub y Redes Emp"/>
    <s v="Back (Registro)"/>
    <s v="Finalizado"/>
    <s v=" "/>
    <s v="Asignado a"/>
    <s v="MVELASCO"/>
    <s v="Registros Pub y Redes Emp"/>
    <s v="Back Correcciones Registro"/>
    <d v="2023-02-08T00:00:00"/>
    <s v="A"/>
    <s v="MERCANTIL"/>
    <n v="1176448"/>
    <n v="20230069773"/>
    <m/>
    <m/>
    <m/>
    <m/>
    <m/>
    <s v="Inscrito"/>
    <n v="12746606"/>
    <s v="ROLANDO ALBERTO DELGADO"/>
    <s v="3148553191"/>
    <s v="beedronsta@gmail.com"/>
    <s v="Presencial Verbal"/>
    <s v=""/>
    <s v="2 Del tramite del documento"/>
    <x v="19"/>
    <s v="Registros Publicos y Redes Emp"/>
    <s v="Inscripción"/>
    <s v="."/>
    <s v="."/>
    <s v="AL INSCRITO 1176448-16 VALIDO CON EL DOCUMENTO DE CONSTITUCIÓN Y SE EVIDENCIA QUE LA SEÑORA LILIANA PATRICIA LOPEZ VASQUEZ C.C. 1130611822 COMO REPRESENTANTE LEGA SEGUNDO SUPLENTE, CREO LA RAD 20230103985 PARA REPONER CERTIFICADO EL CUAL FUE ENVIADO AL CORREO ELECTRÓNICO REPORTADO EN EL RECLAMO"/>
    <s v="."/>
    <s v="Finalizado"/>
    <s v="MVELASCO"/>
    <d v="2023-02-09T00:00:00"/>
    <d v="2023-02-09T00:00:00"/>
    <s v=" "/>
    <s v="N"/>
    <s v=""/>
    <x v="0"/>
    <s v="."/>
    <s v="N"/>
    <d v="2023-02-09T00:00:00"/>
    <d v="2023-02-09T00:00:00"/>
    <n v="2"/>
    <n v="15"/>
    <x v="0"/>
    <n v="1"/>
    <s v="NO CUMPLE"/>
  </r>
  <r>
    <x v="1"/>
    <n v="2023000772"/>
    <x v="26"/>
    <s v="EL SEÑOR ANDRES PAYON INDICA QUE EN EL CERTIFICADO DE LA EMPRESA CONTROLANTE, INVERGROUP SM &amp; CIA S. EN C. NO APARECEN LOS DATOS DE LA EMPRESA CONTROLADA GRUPO DECOR S.A.S., Y EN EL CERTIFICADO DE LA EMPRESA CONTROLADA SI APARECEN LOS DATOS DE LA CONTROLANTE, SOLICITA QUE SE CORRIJA LO MAS PRONTO POSIBLE Y ASÍ MISMO SOLICITA REPOSICIÓN DEL CERTIFICADO SE VERIFICA EN LOS EXPEDIENTES DE LA EMPRESA GRUPO DECOR S.A.S. IDENTIFICADA CON NÚMERO NIT 800165377 Y EFECTIVAMENTE SE REALIZO EL REGISTRO DE LA SITUACIÓN DE CONTROL EL DIA 16 DE OCTUBRE DEL 2020 CON NUMERO DE RADICACIÓN 20200567052 Y A LA FECHA NO HAN HECHO MAS MODIFICACIONES O CANCELACIONES CON LA SITUACIÓN DE CONTROL, SE VERIFICA EN EL CERTIFICADO DE LA EMPRESA CONTROLANTE CON NUMERO DE VERIFICACIÓN 0823LPV60G Y NO APARECEN LOS DATOS DE LA EMPRESA CONTROLADA, SIN EMBARGO, PARA LA EMPRESA CONTROLADA SE VERIFICA EL CERTIFICADO CON CÓDIGO DE VERIFICACIÓN 0823FCIE7N Y SI APARECEN LOS DATOS DE LA EMPRESA CONTROLANTE."/>
    <s v="A"/>
    <s v="CALLCENTER"/>
    <s v=" "/>
    <s v="Principal"/>
    <d v="2023-02-08T00:00:00"/>
    <s v="Origino"/>
    <s v="NRESPONS"/>
    <s v="Registros Pub y Redes Emp"/>
    <s v="Back (Registro)"/>
    <s v="Finalizado"/>
    <s v=" "/>
    <s v="Asignado a"/>
    <s v="MVELASCO"/>
    <s v="Registros Pub y Redes Emp"/>
    <s v="Back Correcciones Registro"/>
    <d v="2023-02-08T00:00:00"/>
    <s v="A"/>
    <s v="MERCANTIL"/>
    <n v="780425"/>
    <n v="20200567052"/>
    <m/>
    <m/>
    <m/>
    <m/>
    <m/>
    <s v="Inscrito"/>
    <n v="1144079032"/>
    <s v="ANDRES PAYON"/>
    <s v="4495555"/>
    <s v="impuestos@grupodecor.com"/>
    <s v="Telefónica"/>
    <s v="3113862713"/>
    <s v="5 No aplica/No procede"/>
    <x v="27"/>
    <s v="Registros Publicos y Redes Emp"/>
    <s v="No aplica"/>
    <s v="."/>
    <s v="."/>
    <s v="REVISANDO NUEVAMENTE EL RECLAMO INTERPUESTO POR USTED, SE EVIDENCIÓ QUE CON EL TRÁMITE DEL RAD 20200567052, SÓLO REALIZARON EL PAGO DE LA SITUACIÓN DE CONTROL PARA LA SOCIEDAD GRUPO DECOR S.A.S. NIT 800165377-1 CON MATRÍCULA 315160 -16, PERO EN VISTA QUE NO SE REALIZÓ EL PAGO NO SE REGISTRÓ LA SITUACIÓN DE CONTROL EN LA CONTROLANTE INVERGROUP SM &amp; CIA S. EN C. PARA ESE MOMENTO."/>
    <s v="."/>
    <s v="Finalizado"/>
    <s v="MVELASCO"/>
    <d v="2023-02-09T00:00:00"/>
    <d v="2023-02-10T00:00:00"/>
    <s v=" "/>
    <s v="N"/>
    <s v=""/>
    <x v="1"/>
    <s v="."/>
    <s v="N"/>
    <d v="2023-02-10T00:00:00"/>
    <d v="2023-02-10T00:00:00"/>
    <n v="3"/>
    <n v="15"/>
    <x v="0"/>
    <n v="1"/>
    <s v="NO CUMPLE"/>
  </r>
  <r>
    <x v="1"/>
    <n v="2023000781"/>
    <x v="26"/>
    <s v="CLIENTE MANIFIESTA QUE LE CORRIJAN EL CERTIFICADO EL CORREO ELECTRONICO DE NOTIFICACION JUDICIAL YA QUE QUEDO MAL, EL CORREO CORRECTO DEBE SER JORGEDUQUE19@HOTMAIL.COM, LO ANTERIOR POR CUANTO NECESITAN QUE QUEDE CORRECTO EN LA CERTIFICACION DE CAMARA"/>
    <s v="A"/>
    <s v="FPAYANC"/>
    <s v=" "/>
    <s v="Unicentro web"/>
    <d v="2023-02-08T00:00:00"/>
    <s v="Origino"/>
    <s v="LVELASQU"/>
    <s v="Registros Pub y Redes Emp"/>
    <s v="Juridica"/>
    <s v="Finalizado"/>
    <s v=" "/>
    <s v="Asignado a"/>
    <s v="MVELASCO"/>
    <s v="Registros Pub y Redes Emp"/>
    <s v="Back Correcciones Registro"/>
    <d v="2023-02-08T00:00:00"/>
    <s v="A"/>
    <s v="MERCANTIL"/>
    <n v="698052"/>
    <n v="20230023089"/>
    <n v="685111"/>
    <m/>
    <m/>
    <m/>
    <m/>
    <s v="Nit"/>
    <n v="66856466"/>
    <s v="BEATRIZ ALVAREZ"/>
    <s v=""/>
    <s v="jorgeduque19@hotmail.com"/>
    <s v="Presencial Verbal"/>
    <s v="3022883508"/>
    <s v="2 Del tramite del documento"/>
    <x v="26"/>
    <s v="Registros Publicos y Redes Emp"/>
    <s v="Inscripción"/>
    <s v="."/>
    <s v="."/>
    <s v="AL INSCRITO 685111 SE EVIDENCIA QUE EL CORREO CORRECTO ES JORGEDUQUE19@HOTMAIL.COM, SE CORRIJE Y SE NOTIFICA AL USUARIO POR MEDIO DEL CORREO ELECTRÓNICO REPORTADO EN EL RECLAMO"/>
    <s v="."/>
    <s v="Finalizado"/>
    <s v="MVELASCO"/>
    <d v="2023-02-09T00:00:00"/>
    <d v="2023-02-09T00:00:00"/>
    <s v=" "/>
    <s v="N"/>
    <s v=""/>
    <x v="0"/>
    <s v="."/>
    <s v="N"/>
    <d v="2023-02-09T00:00:00"/>
    <d v="2023-02-09T00:00:00"/>
    <n v="2"/>
    <n v="15"/>
    <x v="0"/>
    <n v="1"/>
    <s v="NO CUMPLE"/>
  </r>
  <r>
    <x v="1"/>
    <n v="2023000825"/>
    <x v="28"/>
    <s v="SE COMUNICA LA SEÑORA ANGIE INFORMANDO QUE AL OBTENER UN CERTIFICADO CON CÓDIGO DE VERIFICACIÓN 0823WRT8YO DEL ESTABLECIMIENTO AUTOMAS VASQUEZ COBO, NO SE EVIDENCIA LA DIRECCIÓN COMERCIAL. SE VALIDA LA CONSULTA DE EXPEDIENTE Y EN EL FORMULARIO DE MATRÍCULA DEL ESTABLECIMIENTO APARECE LA DIRECCIÓN LA SIGUIENTE DIRECCIÓN, CALLE 30N #2 BN ¿ 27 EN EL BARRIO SAN VICENTE. DESEA QUE SE CORRIJA EL ERROR CON URGENCIA YA QUE VA A REALIZAR TRÁMITE CON UNA ENTIDAD, Y A SU VEZ DESEA REPOSICIÓN DEL CERTIFICADO."/>
    <s v="A"/>
    <s v="CALLCENTER"/>
    <s v=" "/>
    <s v="Principal"/>
    <d v="2023-02-10T00:00:00"/>
    <s v="Origino"/>
    <s v="FAULESTI"/>
    <s v="Registros Pub y Redes Emp"/>
    <s v="Front (Cajas)"/>
    <s v="Finalizado"/>
    <s v=" "/>
    <s v="Asignado a"/>
    <s v="MVELASCO"/>
    <s v="Registros Pub y Redes Emp"/>
    <s v="Back Correcciones Registro"/>
    <d v="2023-02-10T00:00:00"/>
    <s v="A"/>
    <s v="MERCANTIL"/>
    <n v="1176514"/>
    <n v="20230073013"/>
    <m/>
    <m/>
    <m/>
    <m/>
    <m/>
    <s v="Inscrito"/>
    <n v="1026303414"/>
    <s v="ANGIE CAROLINA ESPALTA ROCHA"/>
    <s v=""/>
    <s v="coordinadora.contable@automas.com.co"/>
    <s v="Telefónica"/>
    <s v="3143283972"/>
    <s v="2 Del tramite del documento"/>
    <x v="26"/>
    <s v="Registros Publicos y Redes Emp"/>
    <s v="Inscripción"/>
    <s v="."/>
    <s v="."/>
    <s v="AL INSCRITO 1176514-2 SE VALIDA CON EL FORMULARIO Y SE EVIDENCIA QUE LA DIRECCIÓN ES CALLE 30N # 2BN-27 SE CREA LA RAD 20230109147 PARA REPONER CERTIFICADO EL CUAL FUE ENVIADO AL CORREO ELECTRÓNICO REPORTADO EN EL RECLAMO."/>
    <s v="."/>
    <s v="Finalizado"/>
    <s v="MVELASCO"/>
    <d v="2023-02-10T00:00:00"/>
    <d v="2023-02-10T00:00:00"/>
    <s v=" "/>
    <s v="N"/>
    <s v=""/>
    <x v="0"/>
    <s v="."/>
    <s v="N"/>
    <d v="2023-02-10T00:00:00"/>
    <d v="2023-02-10T00:00:00"/>
    <n v="1"/>
    <n v="15"/>
    <x v="0"/>
    <n v="1"/>
    <s v="cumple"/>
  </r>
  <r>
    <x v="1"/>
    <n v="2023000832"/>
    <x v="28"/>
    <s v="PRESENTAN RECLAMO PORQUE CON EL CUF RN0823C7O3 NECESITA REALIZAR LA RENOVACION DEL AÑO 2023 DE LA SOCIEDAD COLOMBIA FINCAS SAS NIT. 900113758 QUE QUEDO DISUELTA EL 24-03-2022 Y REACTIVO EL 17-01-2023 POR LO CUAL DEBE QUEDAR AL 2022 PARA QUE LE PERMITA REALIZAR LA RENOVACION DEL AÑO 2023 PUES AL ESTAR EN DISOLUCIÓN NO DEBE RENOVAR EL AÑO 2022."/>
    <s v="A"/>
    <s v="LMUNOZ"/>
    <s v=" "/>
    <s v="Unicentro web"/>
    <d v="2023-02-10T00:00:00"/>
    <s v="Origino"/>
    <s v="RESPPROC"/>
    <s v="Gestion Integral"/>
    <s v="Tecnologia"/>
    <s v="Finalizado"/>
    <s v=" "/>
    <s v="Asignado a"/>
    <s v="MVELASCO"/>
    <s v="Registros Pub y Redes Emp"/>
    <s v="Back Correcciones Registro"/>
    <d v="2023-02-10T00:00:00"/>
    <s v="A"/>
    <s v="MERCANTIL"/>
    <n v="696802"/>
    <m/>
    <m/>
    <m/>
    <m/>
    <m/>
    <m/>
    <s v="Inscrito"/>
    <n v="66849867"/>
    <s v="MARIA DEL PILAR RODRIGUEZ NARANJO"/>
    <s v="3243626672"/>
    <s v="isanoacris@hotmail.com"/>
    <s v="Presencial Verbal"/>
    <s v="3243626672"/>
    <s v="2 Del tramite del documento"/>
    <x v="48"/>
    <s v="Registros Publicos y Redes Emp"/>
    <s v="Inscripción"/>
    <s v="."/>
    <s v="."/>
    <s v="AL INSCRITO 696802 SE CREA LA FECHA DE RENOVACIÓN AL 31 DE DICIEMBRE DE 2022 PARA QUE PUEDA RENOVAR AL AÑO 2023, SE NOTIFICA A LUZ STELLA QUIEN ES QUIEN SE COMUNICARA CON EL USUARIO PARA NOTIFICAR."/>
    <s v="."/>
    <s v="Finalizado"/>
    <s v="MVELASCO"/>
    <d v="2023-02-10T00:00:00"/>
    <d v="2023-02-10T00:00:00"/>
    <s v=" "/>
    <s v="N"/>
    <s v=""/>
    <x v="0"/>
    <s v="."/>
    <s v="N"/>
    <d v="2023-02-10T00:00:00"/>
    <d v="2023-02-10T00:00:00"/>
    <n v="1"/>
    <n v="15"/>
    <x v="0"/>
    <n v="1"/>
    <s v="cumple"/>
  </r>
  <r>
    <x v="1"/>
    <n v="2023000857"/>
    <x v="29"/>
    <s v="EN COMUNICACION DEL DIA 1202203 CON EMAIL ENVIADO A CONTACTO CCC D LA SOCIEDAD SUPERTEX SA NI T800130149 SOLICITO LA CORRECCIÓN EN EL CERTIFICADO DE EXISTENCIA Y REPRESENTACIÓN LEGAL QUE EXPIDEN DE LA SOCIEDAD SUPERTEX S.A. POR CUANTO MEDIANTE ACTA NO. 165 DE JUNTA DIRECTIVA DE LA SOCIEDAD SE APROBÓ DEJAR VACANTE EL CARGO QUE OCUPABA LA SEÑORA DIANA PAOLA ROJAS COMO SEGUNDO SUPLENTE DEL GERENTE ACTA QUE SE ENCUENTRA DEBIDAMENTE INSCRITA EN EL REGISTRO MERCANTIL PERO QUE REFLEJA UN CLARO ERROR EN EL MENCIONADO CERTIFICADO. SOLICITO AMABLEMENTE A LA CÁMARA DE COMERCIO EXCLUIR EL NOMBRAMIENTO DE LA SEÑORA DIANA PAOLA ROJAS QUIEN FUE EXCLUIDA DE LA REPRESENTACIÓN LEGAL TAL Y COMO CONSTA EN EL ACTA ADJUNTA"/>
    <s v="A"/>
    <s v="JCMARIN"/>
    <s v=" "/>
    <s v="Obrero"/>
    <d v="2023-02-13T00:00:00"/>
    <s v="Origino"/>
    <s v="NRESPONS"/>
    <s v="Registros Pub y Redes Emp"/>
    <s v="Back (Registro)"/>
    <s v="Finalizado"/>
    <s v=" "/>
    <s v="Asignado a"/>
    <s v="AGALVEZ"/>
    <s v="Registros Pub y Redes Emp"/>
    <s v="Juridica"/>
    <d v="2023-02-13T00:00:00"/>
    <s v="A"/>
    <s v="MERCANTIL"/>
    <n v="290567"/>
    <n v="20220760495"/>
    <m/>
    <m/>
    <m/>
    <m/>
    <m/>
    <s v="Inscrito"/>
    <m/>
    <s v="SUPERTEX S A"/>
    <s v=""/>
    <s v="mcalle@fanalca.com"/>
    <s v="E-mail"/>
    <s v="3137370973"/>
    <s v="5 No aplica/No procede"/>
    <x v="27"/>
    <s v="Registros Publicos y Redes Emp"/>
    <s v="No aplica"/>
    <s v="."/>
    <s v="."/>
    <s v="13022023 MVELASCO: SE ASIGNA A LA ABOGADA ALEJANDRA QUIEN FUE QUE REALIZO EL REGISTRO. 13-02-2023: RECLAMO NO PROCEDE, ME COMUNIQUÉ CON LA SEÑORA CARMENZA CALLE Y SE LE INDICÓ QUE PARA EL CASO DE LA REMOCIÓN CONFORME A LAS INTRUCCIONES PARA LOS CERTIFICADOS, SE CONTINUA CERTIFICANDO EL NOMBRAMIENTO Y POSTERIORMENTE EL CERTIFICA QUE DA CUENTA DE LA REMOCIÓN."/>
    <s v="."/>
    <s v="Finalizado"/>
    <s v="MVELASCO"/>
    <d v="2023-02-13T00:00:00"/>
    <d v="2023-02-13T00:00:00"/>
    <s v=" "/>
    <s v="N"/>
    <s v=""/>
    <x v="1"/>
    <s v="."/>
    <s v="N"/>
    <d v="2023-02-13T00:00:00"/>
    <d v="2023-02-13T00:00:00"/>
    <n v="1"/>
    <n v="15"/>
    <x v="0"/>
    <n v="1"/>
    <s v="cumple"/>
  </r>
  <r>
    <x v="1"/>
    <n v="2023000863"/>
    <x v="29"/>
    <s v="SE COMUNICA LA SEÑORA MARY LUZ INFORMANDO QUE REGISTRARON UNA CONSTITUCION Y AL COMPRAR UN CERTIFICADO SE VALIDA QUE HAY ERRORES EN LA INFORMACIÓN DEL CONTROLANTE Y LA SUBORDINADA, EN EL CONTROLANTE ES EL SEÑOR PATRICIO CARLOS PORTILLO PANTOJA CON C.C 94296332, Y NO COMERCIALIZADORA MERCAMETALES MI TIO S.A.S. COMO QUEDO REGISTRADO. Y EN LA SUBORDINADA QUEDARIA BAJO EL NIT 901681577 COMERCIALIZADORA MERCAMETALES MI TIO S.A.S. Y NO SALUD Y ASESORIAS S.A.S. NO CONOCEN ESA ENTIDAD SE VALIDA EN EL PORTAL Y EN EXPEDIENTES Y SE CONFIRMA QUE ES POR ERROR DE DIGITACION SE SOLICITA SE CORRIJA CON PRIORIDAD. SOLICITA REPOSICIÓN DEL CERTIFICADO 0823EVI01D"/>
    <s v="A"/>
    <s v="CALLCENTER"/>
    <s v=" "/>
    <s v="Principal"/>
    <d v="2023-02-13T00:00:00"/>
    <s v="Origino"/>
    <s v="YBENITEZ"/>
    <s v="Registros Pub y Redes Emp"/>
    <s v="Back (Registro)"/>
    <s v="Finalizado"/>
    <s v=" "/>
    <s v="Asignado a"/>
    <s v="MVELASCO"/>
    <s v="Registros Pub y Redes Emp"/>
    <s v="Back Correcciones Registro"/>
    <d v="2023-02-13T00:00:00"/>
    <s v="A"/>
    <s v="MERCANTIL"/>
    <n v="1176941"/>
    <n v="20230075306"/>
    <m/>
    <m/>
    <m/>
    <m/>
    <m/>
    <s v="Inscrito"/>
    <n v="27321280"/>
    <s v="MARY LUZ  GUERRON"/>
    <s v="8825274"/>
    <s v="marylgy@hotmail.com"/>
    <s v="Telefónica"/>
    <s v=" 3117301742"/>
    <s v="2 Del tramite del documento"/>
    <x v="22"/>
    <s v="Registros Publicos y Redes Emp"/>
    <s v="Inscripción"/>
    <s v="."/>
    <s v="."/>
    <s v="AL INSCRITO 1176941-16 SE VALIDA CON EL DOCUMENTO DE LA SITUACIÓN DE CONTROL Y SE EVIDENCIA EL ERROR ADICIONALMENTE SE EVIDENCIA QUE NO TENÍA EL TEXTO QUE SE DEBE CERTIFICAR POR LO CUAL SE INGRESA EL TEXTO CORRESPONDIENTE. SE CREA LA RAD 20230113878 PARA REPONER CERTIFICADO EL CUAL FUE ENVIADO AL CORREO ELECTRÓNICO REPORTADO EN EL RECLAMO."/>
    <s v="."/>
    <s v="Finalizado"/>
    <s v="MVELASCO"/>
    <d v="2023-02-13T00:00:00"/>
    <d v="2023-02-13T00:00:00"/>
    <s v=" "/>
    <s v="N"/>
    <s v=""/>
    <x v="0"/>
    <s v="."/>
    <s v="N"/>
    <d v="2023-02-13T00:00:00"/>
    <d v="2023-02-13T00:00:00"/>
    <n v="1"/>
    <n v="15"/>
    <x v="0"/>
    <n v="1"/>
    <s v="cumple"/>
  </r>
  <r>
    <x v="1"/>
    <n v="2023000866"/>
    <x v="29"/>
    <s v="CLIENTE MANIFIESTA REALIZAR CORRECCION EN EL NOMBRE COMERCIAL, YA QUE EL NOMBRE CON EL QUE QUEDO REGISTRADO ES &quot;EL PIQUE DO XANERS&quot;, SIENDO INCORRECTO, NECESITA QUE QUEDE CON EL NOBRE &quot;EL PIQUE DO XANDERS&quot; EL NOMBRE DEL COMECIANTE ES EL SEÑOR MARIO ALEXANDER CORREA ARBOLEDA CON NUMERO DE CEDULA 1107075692 Y EL NUMERO DE SU MATRICULA A CORREGIR ES LA 1166797-2"/>
    <s v="A"/>
    <s v="FPAYANC"/>
    <s v=" "/>
    <s v="Unicentro web"/>
    <d v="2023-02-13T00:00:00"/>
    <s v="Origino"/>
    <s v="NRESPONS"/>
    <s v="Registros Pub y Redes Emp"/>
    <s v="Back (Registro)"/>
    <s v="Finalizado"/>
    <s v=" "/>
    <s v="Asignado a"/>
    <s v="MVELASCO"/>
    <s v="Registros Pub y Redes Emp"/>
    <s v="Back Correcciones Registro"/>
    <d v="2023-02-13T00:00:00"/>
    <s v="A"/>
    <s v="MERCANTIL"/>
    <n v="1268934"/>
    <m/>
    <n v="1166796"/>
    <m/>
    <m/>
    <m/>
    <m/>
    <s v="Cédula de ciudadanía"/>
    <n v="1107075692"/>
    <s v="MARIO ALEXANDER CORREA ARBOLEDA"/>
    <s v=""/>
    <s v="mariecitocorrea@hotmail.com"/>
    <s v="Presencial Verbal"/>
    <s v="3177608323"/>
    <s v="5 No aplica/No procede"/>
    <x v="27"/>
    <s v="Registros Publicos y Redes Emp"/>
    <s v="No aplica"/>
    <s v="."/>
    <s v="."/>
    <s v="AL 1166797-2 SE VALIDA CON EL FORMULARIO DE MATRÍCULA DEL ESTABLECIMIENTO DE COMERCIO Y SE VISUALIZA QUE ESTA DE LA FORMA COMO ESTAMOS CERTIFICANDO, POR LO ANTERIOR EL RECLAMO NO PROCEDE Y FUE NOTIFICADO AL USUARIO AL CORREO ELECTRÓNICO REPORTADO EN EL RECLAMO."/>
    <s v="."/>
    <s v="Finalizado"/>
    <s v="MVELASCO"/>
    <d v="2023-02-13T00:00:00"/>
    <d v="2023-03-01T00:00:00"/>
    <s v=" "/>
    <s v="N"/>
    <s v=""/>
    <x v="1"/>
    <s v="."/>
    <s v="N"/>
    <d v="2023-02-13T00:00:00"/>
    <d v="2023-02-13T00:00:00"/>
    <n v="1"/>
    <n v="15"/>
    <x v="0"/>
    <n v="1"/>
    <s v="cumple"/>
  </r>
  <r>
    <x v="1"/>
    <n v="2023000878"/>
    <x v="29"/>
    <s v="SE COMUNICA LA SRA. IRENE COMPRO UN CERTIFICADO CON EL CÓDIGO DE VERIFICACIÓN : 08237696HD - FECHA EXPEDICIÓN: 05/02/2023 06:37:54 PM APARECEN DOS ACTIVIDADES PRINCIPAL 6810 Y SECUNDARIA 121, INDICA QUE CUANDO DILIGENCIO EL FORMULARIO REPORTE DE NOVEDADES NO ES CLARO YA QUE INDICO QUE LA ACTIVIDAD 0121 ES POR ESTA OPCIÓN ¿ INDIQUE A CONTINUACIÓN EL CÓDIGO CIIU POR EL CUAL PERCIBIÓ MAYORES INGRESOS POR ACTIVIDAD ORDINARIA EN EL PERÍODO (TENGA EN CUENTA QUE ESTA INFORMACIÓN ES CON CORTE A 31 DE DICIEMBRE DEL AÑO AL CUAL CORRESPONDE LA ÚLTIMA INFORMACIÓN FINANCIERA REPORTADA EN EL REGISTRO MERCANTIL O DE ENTIDADES SIN ÁNIMO DE LUCRO Y QUE CON BASE EN ESTE CÓDIGO CIIU Y LOS INGRESOS POR ACTIVIDAD ORDINARIA, SE CALCULA EL TAMAÑO DE LA EMPRESA) ¿ Y NO ENTIENDE POR QUE AL COMPRAR EL CERTIFICADO LE APARECEN DOS ACTIVIDADES CUANDO MARCA LA OPCIÓN DE CAMBIO Y SOLO CAMBIA LA ACTIVIDAD 6810 COMO PRINCIPAL, SE ACLARA QUE AL RENOVAR TAMBIÉN DEBE MARCAR LA ACTIVIDAD QUE LE GENERO MAS INGRESOS AL CORTE 31/12/2023, USUARIA INSISTE QUE DESEA QUE SEA ELIMINADA LA ACTIVIDAD 0121 YA QUE NO LA ESTA USANDO. SOLICITA LA VERIFICACIÓN, CORRECCIÓN Y REPOSICIÓN DEL CERTIFICADO."/>
    <s v="A"/>
    <s v="CALLCENTER"/>
    <s v=" "/>
    <s v="Principal"/>
    <d v="2023-02-13T00:00:00"/>
    <s v="Origino"/>
    <s v="NRESPONS"/>
    <s v="Registros Pub y Redes Emp"/>
    <s v="Back (Registro)"/>
    <s v="Finalizado"/>
    <s v=" "/>
    <s v="Asignado a"/>
    <s v="NVELEZ"/>
    <s v="Registros Pub y Redes Emp"/>
    <s v="Back (Registro)"/>
    <d v="2023-02-13T00:00:00"/>
    <s v="A"/>
    <s v="MERCANTIL"/>
    <n v="2988"/>
    <n v="20230075837"/>
    <m/>
    <m/>
    <m/>
    <m/>
    <m/>
    <s v="Inscrito"/>
    <n v="31571659"/>
    <s v=" IRENE ANDREA SALGUERO"/>
    <s v=""/>
    <s v="asv39@hotmail.com"/>
    <s v="Telefónica"/>
    <s v="3006320816"/>
    <s v="5 No aplica/No procede"/>
    <x v="27"/>
    <s v="Registros Publicos y Redes Emp"/>
    <s v="No aplica"/>
    <s v="."/>
    <s v="."/>
    <s v="13022023 MVELASCO: SE ASIGNA A LA ABOGADA NATHALIA PARA LA RESPECTIVA GESTIÓN. NO PROCEDE PUESTO QUE SE COMUNICO CON EL CLIENTE SE LE EXPLICO LA MANERA DE DILIGENCIAR LOS FORMULARIOS CON EL FIN DE DAR LUGAR A LAS CORRECCIONES Y SE LE EXPLICO LA PREGUNTA QUE INDICA EL FORMULARIO DE REPORTE DE NOVEDADES."/>
    <s v="."/>
    <s v="Finalizado"/>
    <s v="MVELASCO"/>
    <d v="2023-02-13T00:00:00"/>
    <d v="2023-02-14T00:00:00"/>
    <s v=" "/>
    <s v="N"/>
    <s v=""/>
    <x v="1"/>
    <s v="."/>
    <s v="N"/>
    <d v="2023-02-14T00:00:00"/>
    <d v="2023-02-14T00:00:00"/>
    <n v="2"/>
    <n v="15"/>
    <x v="0"/>
    <n v="1"/>
    <s v="NO CUMPLE"/>
  </r>
  <r>
    <x v="1"/>
    <n v="2023000889"/>
    <x v="29"/>
    <s v="AL MOMENTO DE VALIDAR EL TRÁMITE DE DESEMBARGO RADICADO CON FECHA 03/02/2023 MEDIANTE NÚMERO DE RADICADO 20230086602 SE EVIDENCIA QUE ESTÁ FINALIZADO. SIN EMBARGO, SE OBSERVA QUE EL INDICADOR DE EMBARGO AÚN APARECE EN LOS 2 ESTABLECIMIENTOS, APARECE EL INDICADOR DE EMBARGO EMITIDO POR JUZGADO DIECISIETE CIVIL DEL CIRCUITO EL 22/09/2022, SE VALIDA EN EXPEDIENTE Y EL OFICIO RADICADO EN FEBRERO DEL 2023 ORDENA EL DESEMBARGO DEL MISMO. SE SOLICITA SEA VALIDADA LA INFORMACIÓN Y CORREGIDA YA QUE NECESITA CANCELAR EL ESTABLECIMIENTO LA OPTICA DEL NORTE S.A.S SEDE CARRERA 1ª"/>
    <s v="A"/>
    <s v="CALLCENTER"/>
    <s v=" "/>
    <s v="Principal"/>
    <d v="2023-02-13T00:00:00"/>
    <s v="Origino"/>
    <s v="XRIVERA"/>
    <s v="Registros Pub y Redes Emp"/>
    <s v="Back (Registro)"/>
    <s v="Finalizado"/>
    <s v=" "/>
    <s v="Asignado a"/>
    <s v="MVELASCO"/>
    <s v="Registros Pub y Redes Emp"/>
    <s v="Back Correcciones Registro"/>
    <d v="2023-02-13T00:00:00"/>
    <s v="A"/>
    <s v="MERCANTIL"/>
    <n v="569852"/>
    <n v="20230086602"/>
    <m/>
    <m/>
    <m/>
    <m/>
    <m/>
    <s v="Inscrito"/>
    <n v="16623914"/>
    <s v="HAROLD  PRAGER  MOSQUERA"/>
    <s v=""/>
    <s v="hprager@laoptica.com.co"/>
    <s v="Telefónica"/>
    <s v="3013282006"/>
    <s v="2 Del tramite del documento"/>
    <x v="34"/>
    <s v="Registros Publicos y Redes Emp"/>
    <s v="Inscripción"/>
    <s v="."/>
    <s v="."/>
    <s v="AL INSCRITO 569852-2 INHABILITE LA INSCRIPCIÓN 1665 DEL 22 DE SEPTIEMBRE DE 2022 DEL OFICIO NO. 473 QUEDANDO SIN EMBARGO ACTIVOS. SE NOTIFICA AL CORREO ELECTRÓNICO REPORTADO EN EL RECLAMO."/>
    <s v="."/>
    <s v="Finalizado"/>
    <s v="MVELASCO"/>
    <d v="2023-02-14T00:00:00"/>
    <d v="2023-02-14T00:00:00"/>
    <s v=" "/>
    <s v="N"/>
    <s v=""/>
    <x v="0"/>
    <s v="."/>
    <s v="N"/>
    <d v="2023-02-14T00:00:00"/>
    <d v="2023-02-14T00:00:00"/>
    <n v="2"/>
    <n v="15"/>
    <x v="0"/>
    <n v="1"/>
    <s v="NO CUMPLE"/>
  </r>
  <r>
    <x v="1"/>
    <n v="2023000907"/>
    <x v="30"/>
    <s v="AL INSCRITO 1171963 MODIFICAR APELLIDO DE REPRESENTANTE LEGAL PRINCIPAL, SIENDO CORRECTO COMO APARECE EN SU CEDULA IDROBO Y NO HIDROBO. TIENEN UN CERTIFICADO PARA REEMPLAZAR."/>
    <s v="A"/>
    <s v="KCRUZ"/>
    <s v=" "/>
    <s v="Principal"/>
    <d v="2023-02-14T00:00:00"/>
    <s v="Origino"/>
    <s v="NRESPONS"/>
    <s v="Registros Pub y Redes Emp"/>
    <s v="Back (Registro)"/>
    <s v="Activo"/>
    <s v=" "/>
    <s v="Asignado a"/>
    <s v="NVELEZ"/>
    <s v="Registros Pub y Redes Emp"/>
    <s v="Back (Registro)"/>
    <d v="2023-02-14T00:00:00"/>
    <s v="A"/>
    <s v="MERCANTIL"/>
    <n v="1171963"/>
    <m/>
    <m/>
    <m/>
    <m/>
    <m/>
    <m/>
    <s v="Inscrito"/>
    <n v="1107046569"/>
    <s v="ZORANGE PUNGO IDROBO"/>
    <s v=""/>
    <s v="gestsergerencia@gmail.com"/>
    <s v="Presencial Verbal"/>
    <s v="3183325578"/>
    <s v="2 Del tramite del documento"/>
    <x v="19"/>
    <s v="Registros Publicos y Redes Emp"/>
    <s v="Inscripción"/>
    <s v="."/>
    <s v="."/>
    <s v="14022023 MVELASCO: SE ASIGNA A LA ABOGADA NATHALIA TODA VEZ QUE EN EL DOCUMENTO DE LA REGISTRADURIA ESTÁ HIDROBO CON (H) Y EL SEÑOR FIRMA SIN LA (H) HAY UNA COPIA DE CC PERO NO ES VISIBLE EL NOMBRE EL RECLAMO SI PROCEDE SE REALIZO LA VALIDACION Y ES SIN H EL APELLIDO IDROBO. SE CREA LA RAD 20230119893 PARA REPONER CERTIFICADO EL CUAL FUE ENVIADO AL CORREO ELECTRÓNICO REPORTADO EN EL RECLAMO"/>
    <s v="."/>
    <s v="Finalizado"/>
    <s v="MVELASCO"/>
    <d v="2023-02-14T00:00:00"/>
    <d v="2023-02-14T00:00:00"/>
    <s v=" "/>
    <s v="N"/>
    <s v=""/>
    <x v="0"/>
    <s v="."/>
    <s v="N"/>
    <d v="2023-02-14T00:00:00"/>
    <d v="2023-02-14T00:00:00"/>
    <n v="1"/>
    <n v="15"/>
    <x v="0"/>
    <n v="1"/>
    <s v="cumple"/>
  </r>
  <r>
    <x v="1"/>
    <n v="2023000910"/>
    <x v="30"/>
    <s v="EL USUARIO INDICA QUE EN SU ACTO CONSTITUTIVO, NOMBRARON DOS REPRESENTANTES LEGALES PRINCIPALES Y EN EL CERTIFICADO CON CÓDIGO DE DESCARGA 0823CORXPBZY SOLO APARECE UNO, EL PRINCIPAL. SE VERIFICA LA INFORMACIÓN EN CONSULTA DE EXPEDIENTES EN EL DOCUMENTO DE CONSTITUCIÓN Y  EN EL CAPITULO SEXTO, EN LA CLAUSULA TRIGÉSIMA SEXTA ESTÁN LOS NOMBRAMIENTOS DE LOS REPRESENTANTES LEGALES COMO PRINCIPAL LA SEÑORA KAREN ANDREA ANGULO Y SECUNDARIO EL SEÑOR SEBASTIAN PARRA TRUJILLO, SE SOLICITA CORRECCIÓN DE DICHO NOMBRAMIENTO Y REPOSICIÓN DEL CERTIFICADO ACTUALIZADO DONDE ESTÉN LOS DOS NOMBRAMIENTOS EN MENCIÓN."/>
    <s v="A"/>
    <s v="CALLCENTER"/>
    <s v=" "/>
    <s v="Principal"/>
    <d v="2023-02-14T00:00:00"/>
    <s v="Origino"/>
    <s v="YBENITEZ"/>
    <s v="Registros Pub y Redes Emp"/>
    <s v="Back (Registro)"/>
    <s v="Finalizado"/>
    <s v=" "/>
    <s v="Asignado a"/>
    <s v="MVELASCO"/>
    <s v="Registros Pub y Redes Emp"/>
    <s v="Back Correcciones Registro"/>
    <d v="2023-02-14T00:00:00"/>
    <s v="A"/>
    <s v="MERCANTIL"/>
    <n v="1176867"/>
    <n v="20230074313"/>
    <m/>
    <m/>
    <m/>
    <m/>
    <m/>
    <s v="Inscrito"/>
    <n v="1112483788"/>
    <s v="JUAN SEBASTIAN PARRA TRUJILLO"/>
    <s v=""/>
    <s v=" sebastianparra40@yahoo.com"/>
    <s v="Telefónica"/>
    <s v="3207925772"/>
    <s v="2 Del tramite del documento"/>
    <x v="19"/>
    <s v="Registros Publicos y Redes Emp"/>
    <s v="Inscripción"/>
    <s v="."/>
    <s v="."/>
    <s v="EL INSCRITO 1176867-16 CREAR CARGO REPRESENTANTE LEGAL PRINCIPAL N° 1 (3046) KAREN ANDREA ANGULO ZAMORA 1107035644 Y REPRESENTANTE LEGAL PRINCIPAL N° 2 (3047) JUAN SEBASTIAN PARRA TRUJILLO 1112483788 EN EL GRUPO PRINCIPALES Y LOS INGRESO POR VÍNCULOS CON EL RESPECTIVO CARGO, SE CREA LA RAD PARA REPONER CERTIFICADO EL CUAL FUE ENVIADO AL CORREO ELECTRÓNICO REPORTADO EN EL RECLAMO"/>
    <s v="."/>
    <s v="Finalizado"/>
    <s v="MVELASCO"/>
    <d v="2023-02-14T00:00:00"/>
    <d v="2023-02-14T00:00:00"/>
    <s v=" "/>
    <s v="N"/>
    <s v=""/>
    <x v="0"/>
    <s v="."/>
    <s v="N"/>
    <d v="2023-02-14T00:00:00"/>
    <d v="2023-02-14T00:00:00"/>
    <n v="1"/>
    <n v="15"/>
    <x v="0"/>
    <n v="1"/>
    <s v="cumple"/>
  </r>
  <r>
    <x v="1"/>
    <n v="2023000925"/>
    <x v="30"/>
    <s v="EL DIA 9 DE FEBRERO SE INSCRIBIO EL AUTO DE LA SUPERSOCIEDADES MEDIANTE LA CUAL LA SOCIEDAD LIDERPAN S.A.S. SALIO DEL PROCESO DE REORGANIZACION EMPRESARIAL. NO OBSTANTE, EL USUARIO ADQUIRIO EL CERTIFICADO ELECTRÓNICO Y EVIDENCIO QUE EL MISMO NO SE ACTUALIZO DE FORMA CORRECTA, PUES AUN APARECEN LOS CERTIFICAS DEL PROCESO DE REORGANIZACION EMPRESARIAL, EL NOMBRAMIENTO DEL PROMOTOR. POR LO ANTERIOR, EL USUARIO SOLICITA QUE LE CORRIJAN EL CERTIFICADO, PARA LO CUAL, ATENDIENDO LAS INSTRUCCIONES DE LA SUPERSOCIEDADES PARA ESTOS CASOS, DEBEN RETIRARSE TODOS LOS CERTIFICAS QUE HAGAN REFERENCIA AL PROCESO EN MENCION, AL IGUAL QUE EL NOMBRAMIENTO DEL PROMOTOR Y ACTUALIZAR EL NOMBRE DE LA SOCIEDAD EN LA SITUACIÓN DE CONTROL. UNA VEZ REALIZADO ELLO, SE DEBE CONTACTAR AL USUARIO PARA REEMPLAZARLE EL CERTIFICADO."/>
    <s v="A"/>
    <s v="AMARQUEZ"/>
    <s v=" "/>
    <s v="Principal"/>
    <d v="2023-02-14T00:00:00"/>
    <s v="Origino"/>
    <s v="SINIDENT"/>
    <s v="Registros Pub y Redes Emp"/>
    <s v="Back (Registro)"/>
    <s v="Finalizado"/>
    <s v=" "/>
    <s v="Asignado a"/>
    <s v="MVELASCO"/>
    <s v="Registros Pub y Redes Emp"/>
    <s v="Back Correcciones Registro"/>
    <d v="2023-02-14T00:00:00"/>
    <s v="A"/>
    <s v="MERCANTIL"/>
    <n v="622978"/>
    <n v="20230070251"/>
    <m/>
    <m/>
    <m/>
    <m/>
    <m/>
    <s v="Inscrito"/>
    <m/>
    <s v="OSCAR AGUDELO"/>
    <s v=""/>
    <s v=""/>
    <s v="Telefónica"/>
    <s v="3184294885"/>
    <s v="2 Del tramite del documento"/>
    <x v="34"/>
    <s v="Registros Publicos y Redes Emp"/>
    <s v="Inscripción"/>
    <s v="."/>
    <s v="."/>
    <s v="AL INSCRITO 622978 RETIRO EL TEXTO DEL CERTIFICA ORDENES DE AUTORIDAD COMPETENTE, INHABILITO INSCRIPCIÓN 10 Y 15 Y RETIRO DE VÍNCULOS AL PROMOTOR NOMBRADO. SE CREA LA RAD 20230126993 PARA REEMPLAZAR CERTIFICADO EL CUAL FUE ENVIADO AL CORREO ELECTRÓNICO QUE EL SEÑOR INDICÓ EN LLAMADA CONTABILIDAD@PRODUCTOSSANIN.COM"/>
    <s v="."/>
    <s v="Finalizado"/>
    <s v="MVELASCO"/>
    <d v="2023-02-15T00:00:00"/>
    <d v="2023-02-16T00:00:00"/>
    <s v=" "/>
    <s v="N"/>
    <s v=""/>
    <x v="0"/>
    <s v="."/>
    <s v="N"/>
    <d v="2023-02-16T00:00:00"/>
    <d v="2023-02-16T00:00:00"/>
    <n v="3"/>
    <n v="15"/>
    <x v="0"/>
    <n v="1"/>
    <s v="NO CUMPLE"/>
  </r>
  <r>
    <x v="1"/>
    <n v="2023000948"/>
    <x v="31"/>
    <s v="REVISAR LA SIGLA EN EL OBJETO SOCIAL DE LA FUNDACION COLONIA DEL MEDIO SAN JUAN RESIDENTE EN CALI INSCRITO 19731-50 QUEDO COMO (FICOMESANJ) Y EL CORRECTO ES (FUCOMESANJ) "/>
    <s v="A"/>
    <s v="HPALACIO"/>
    <s v=" "/>
    <s v="Agua Blanca"/>
    <d v="2023-02-15T00:00:00"/>
    <s v="Origino"/>
    <s v="SINIDENT"/>
    <s v="Registros Pub y Redes Emp"/>
    <s v="Back (Registro)"/>
    <s v="Finalizado"/>
    <s v=" "/>
    <s v="Asignado a"/>
    <s v="MVELASCO"/>
    <s v="Registros Pub y Redes Emp"/>
    <s v="Back Correcciones Registro"/>
    <d v="2023-02-15T00:00:00"/>
    <s v="A"/>
    <s v="ESAL"/>
    <n v="19731"/>
    <m/>
    <m/>
    <m/>
    <m/>
    <m/>
    <m/>
    <s v="Inscrito"/>
    <n v="1079093541"/>
    <s v="JEFERSON MORALES BENITES"/>
    <s v="3017329586"/>
    <s v="fucomesanj@gmail.com"/>
    <s v="Presencial Verbal"/>
    <s v="3186702979"/>
    <s v="2 Del tramite del documento"/>
    <x v="22"/>
    <s v="Registros Publicos y Redes Emp"/>
    <s v="Inscripción"/>
    <s v="."/>
    <s v="."/>
    <s v="AL INSCRITO 19731-50 SE CORRIJE EN EL OBJETO SOCIAL LA SIGLA SE NOTIFICA AL USUARIO AL CORREO ELECTRÓNICO REPORTADO EN EL RECLAMO"/>
    <s v="."/>
    <s v="Finalizado"/>
    <s v="MVELASCO"/>
    <d v="2023-02-24T00:00:00"/>
    <d v="2023-02-24T00:00:00"/>
    <s v=" "/>
    <s v="N"/>
    <s v=""/>
    <x v="0"/>
    <s v="."/>
    <s v="N"/>
    <d v="2023-02-24T00:00:00"/>
    <d v="2023-02-24T00:00:00"/>
    <n v="8"/>
    <n v="15"/>
    <x v="0"/>
    <n v="1"/>
    <s v="NO CUMPLE"/>
  </r>
  <r>
    <x v="1"/>
    <n v="2023000957"/>
    <x v="31"/>
    <s v="EN COMUNICACION DEL DIA 13022023 CON EMAIL ENVIADO A CONTACTO CCC EL SR. HERNAN GONZALEZ DE LA SOCIEDAD DISE GROUP SAS NIT 901677133-5 SOLICITA LO SUGUIENTE: DESCRIPCIÓN DE LA CORRECCIÓN SOLICITADA: EN EL ARTÍCULO 42 DEL DOCUMENTO CORRESPONDIENTE A LOS NOMBRAMIENTOS SE NOMBRA A HERNÁN ALEJANDRO GONZÁLEZ GUZMÁN IDENTIFICADO CON EL DOCUMENTO NO. 940098022091972 COMO REPRESENTANTE LEGAL SUPLENTE. EN LA TRANSCRIPCIÓN DEL DOCUMENTO SE COLOCARON LAS SIGLAS PPT PERMISO DE PROTECCIÓN TEMPORAL COMO TIPO DE DOCUMENTO SIENDO LO CORRECTO PEP PERMISO ESPECIAL DE PERMANENCIA TAL COMO SE DESCRIBE EN EL PRIMER PÁRRAFO DEL DOCUMENTO Y CONSISTENTE CON LA COPIA DEL DOCUMENTO CONSIGNADA. VER DOCUMENTOS ADJUNTOS"/>
    <s v="A"/>
    <s v="JCMARIN"/>
    <s v=" "/>
    <s v="Obrero"/>
    <d v="2023-02-15T00:00:00"/>
    <s v="Origino"/>
    <s v="DRENDON"/>
    <s v="Registros Pub y Redes Emp"/>
    <s v="Back (Registro)"/>
    <s v="Finalizado"/>
    <s v=" "/>
    <s v="Asignado a"/>
    <s v="MVELASCO"/>
    <s v="Registros Pub y Redes Emp"/>
    <s v="Back Correcciones Registro"/>
    <d v="2023-02-15T00:00:00"/>
    <s v="A"/>
    <s v="MERCANTIL"/>
    <n v="1176144"/>
    <n v="20230048104"/>
    <m/>
    <m/>
    <m/>
    <m/>
    <m/>
    <s v="Inscrito"/>
    <m/>
    <s v="HERNAN GONZALEZ"/>
    <s v=""/>
    <s v="disegroup.direccion@gmail.com"/>
    <s v="E-mail"/>
    <s v="3147316342"/>
    <s v="2 Del tramite del documento"/>
    <x v="19"/>
    <s v="Registros Publicos y Redes Emp"/>
    <s v="Inscripción"/>
    <s v="."/>
    <s v="."/>
    <s v=".AL INSCRITO 1176144-16 SE VALIDA CON EL DOCUMENTO DE CONSTITUCIÓN Y LA COPIA DEL DOCUMENTO DE IDENTIDAD Y SE EVIDENCIA QUE ES PEP PERMISO ESPECIAL DE PERMANENCIA SE REALIZA LA CORRECCIÓN Y SE NOTIFICA AL USUARIO AL CORREO ELECTRÓNICO REPORTADO EN EL RECLAMO."/>
    <s v="."/>
    <s v="Finalizado"/>
    <s v="MVELASCO"/>
    <d v="2023-02-16T00:00:00"/>
    <d v="2023-02-16T00:00:00"/>
    <s v=" "/>
    <s v="N"/>
    <s v=""/>
    <x v="0"/>
    <s v="."/>
    <s v="N"/>
    <d v="2023-02-16T00:00:00"/>
    <d v="2023-02-16T00:00:00"/>
    <n v="2"/>
    <n v="15"/>
    <x v="0"/>
    <n v="1"/>
    <s v="NO CUMPLE"/>
  </r>
  <r>
    <x v="1"/>
    <n v="2023000958"/>
    <x v="31"/>
    <s v="LA EMPRESA REALIZÓ CAMBIO DE DOMICILIO DE BUENAVENTURA A CALI EL 11/11/2022 Y NO QUEDARON NOMBRADOS NINGUNO DE LOS REPRESENTANTES LEGALES, SIENDO QUE LA EMPRESA CUENTA CON EL REPRESENTANTE LEGAL PRINCIPAL HECTOR JULIO MONTOYA CASTRO CON CÉDULA 16.202.132 Y EL REPRESENTANTE LEGAL SUPLENTE CARLOS ANDREY MONTOYA GONZALEZ CON CÉDULA 6.107.776. ADICIONAL, TAMPOCO REGISTRAN LOS CAPITALES QUE ESTÁN DETERMINADOS DE LA SIGUIENTE MANERA: ¿ CAPITAL AUTORIZADO: $10.000.000 ¿ NÚMERO DE ACCIONES: 1.000 ¿ VALOR NOMINAL ACCIONES: $10.000 ¿ CAPITAL SUSCRITO: $10.000.000 ¿ NÚMERO DE ACCIONES: 1.000 ¿ VALOR NOMINAL ACCIONES: $10.000 ¿ CAPITAL PAGADO: $10.000.000 ¿ NÚMERO DE ACCIONES: 1.000 ¿ VALOR NOMINAL ACCIONES: $10.000 TAMPOCO REGISTRA LA VIGENCIA DE LA EMPRESA QUE ES INDEFINIDA Y LAS ACTIVIDADES ECONÓMICAS SON 4 Y SOLO REGISTRARON DOS, FALTANDO LA 6910 Y LA 4290. LA SEÑORA VERÓNICA SE DIÓ CUENTA DEL ERROR PORQUE INTENTÓ RENOVAR POR LA PÁGINA Y LE SALIÓ EL SIGUIENTE MENSAJE ¿LOS DATOS DEL REPRESENTANTE LEGAL ESTÁN ERRADOS O NO EXISTEN.¿ SE VALIDA EN EXPEDIENTES EL CERTIFICADO APORTADO DESDE BUENAVENTURA. SOLICITA VERIFICACIÓN Y CORRECCIÓN DE TODO LO MENCIONADO, ADEMÁS DE UNA REVISIÓN COMPLETA DE TODOS LOS DATOS."/>
    <s v="A"/>
    <s v="KGIRALDO"/>
    <s v=" "/>
    <s v="Principal"/>
    <d v="2023-02-15T00:00:00"/>
    <s v="Origino"/>
    <s v="JSANDOVA"/>
    <s v="Registros Pub y Redes Emp"/>
    <s v="Back (Registro)"/>
    <s v="Finalizado"/>
    <s v=" "/>
    <s v="Asignado a"/>
    <s v="MVELASCO"/>
    <s v="Registros Pub y Redes Emp"/>
    <s v="Back Correcciones Registro"/>
    <d v="2023-02-15T00:00:00"/>
    <s v="A"/>
    <s v="MERCANTIL"/>
    <n v="1170466"/>
    <n v="20221042000"/>
    <m/>
    <m/>
    <m/>
    <m/>
    <m/>
    <s v="Inscrito"/>
    <n v="1130615708"/>
    <s v="VERÓNICA LÓPEZ"/>
    <s v="3502355000"/>
    <s v="horizonte.aya@gmail.com"/>
    <s v="Telefónica"/>
    <s v="3054312001"/>
    <s v="2 Del tramite del documento"/>
    <x v="19"/>
    <s v="Registros Publicos y Redes Emp"/>
    <s v="Inscripción"/>
    <s v="."/>
    <s v="."/>
    <s v="AL INSCRITO 1170466-16 SE VALIDA CON EL DOCUMENTO DEL CAMBIO DE DOMICILIO Y CON EL CERTIFICADO Y SE EVIDENCIA QUE EL CAPITAL Y LA VIGENCIA SE ENCUENTRA BIEN, EN VÍNCULOS INGRESE LOS NOMBRAMIENTOS Y ADICIONO DOS ACTIVIDADES ECONÓMICAS QUEDANDO LAS 4 SEGÚN FORMULARIO DE RENOVACIÓN APORTADO EN LOS DOCUMENTOS DEL CAMBIO DE DOMICILIO, SE NOTIFICA DE LA CORRECCIÓN AL CORREO ELECTRÓNICO REPORTADO EN EL RECLAMO."/>
    <s v="."/>
    <s v="Finalizado"/>
    <s v="MVELASCO"/>
    <d v="2023-02-16T00:00:00"/>
    <d v="2023-02-16T00:00:00"/>
    <s v=" "/>
    <s v="N"/>
    <s v=""/>
    <x v="0"/>
    <s v="."/>
    <s v="N"/>
    <d v="2023-02-16T00:00:00"/>
    <d v="2023-02-16T00:00:00"/>
    <n v="2"/>
    <n v="15"/>
    <x v="0"/>
    <n v="1"/>
    <s v="NO CUMPLE"/>
  </r>
  <r>
    <x v="1"/>
    <n v="2023000963"/>
    <x v="32"/>
    <s v="EN COMUNICACION DEL DIA 14022023 CON EMAIL ENVIADO A CONTACTO CCC LA SOCIEDAD CARVAJAL S A NIT 890321567-0 SOLICITA SE SIRVAN ACTUALIZAR EN EL CERTIFICADO DE EXISTENCIA Y REPRESENTACIÓN LEGAL DE MI REPRESENTADA LA CONFORMACIÓN DEL GRUPO EMPRESARIAL EN LO RELACIONADO CON LAS SIGUIENTES ANOTACIONES: 1. CORREGIR LA SITUACIÓN DE CONTROL EN LA SOCIEDAD AMÉRICAS BUSINESS PROCES SERVICES SA NIT. 830126395-7 DEBIDO A QUE LA RAZÓN SOCIAL DE LA FILIAL A TRAVÉS DE LA CUAL SE EJERCE EL CONTROL ES ASSENDA INVERSIONES SAS. NIT. 901140928-8. 2. CORREGIR LA SITUACIÓN DE CONTROL EN LA SOCIEDAD CARVAJAL SERVICIOS COMPARTIDOS SAS NIT. 901345953-3 EN EL APARTADO PRESUPUESTO DE CONTROL YA QUE ESTA MAL REDACTADO EL PRESUPUESTO DE CONTROL CORRECTO ES ¿POR POSEER CARVAJAL SA DIRECTAMENTE MÁS DEL 50% DEL CAPITAL DE LA SOCIEDAD¿. 3. CORREGIR LA SITUACIÓN DE CONTROL EN LA SOCIEDAD ÁLAGA SAS NIT. 901619763-8 YA QUE CARVAJAL SA EJERCE CONTROL A TRAVÉS DE LA FILIAL ASSENDA INVERSIONES SAS SIENDO CORRECTO: ¿POR POSEER A TRAVÉS DE SU FILIAL ASSENDA INVERSIONES SAS MÁS DEL 50% DEL CAPITAL DE LA SOCIEDAD¿"/>
    <s v="A"/>
    <s v="JCMARIN"/>
    <s v=" "/>
    <s v="Obrero"/>
    <d v="2023-02-16T00:00:00"/>
    <s v="Origino"/>
    <s v="FUNRETIR"/>
    <s v="Registros Pub y Redes Emp"/>
    <s v="Back (Registro)"/>
    <s v="Finalizado"/>
    <s v=" "/>
    <s v="Asignado a"/>
    <s v="MVELASCO"/>
    <s v="Registros Pub y Redes Emp"/>
    <s v="Back Correcciones Registro"/>
    <d v="2023-02-16T00:00:00"/>
    <s v="A"/>
    <s v="MERCANTIL"/>
    <n v="104489"/>
    <m/>
    <m/>
    <m/>
    <m/>
    <m/>
    <m/>
    <s v="Inscrito"/>
    <m/>
    <s v="CATALINA GIRALDO VALENCIA"/>
    <s v="6675011"/>
    <s v="laura.torres@carvajal.com"/>
    <s v="E-mail"/>
    <s v=""/>
    <s v="2 Del tramite del documento"/>
    <x v="22"/>
    <s v="Registros Publicos y Redes Emp"/>
    <s v="Inscripción"/>
    <s v="."/>
    <s v="."/>
    <s v="EL PUNTO 1. NO PROCEDE TODA VEZ QUE EL PRESUPUESTO DE CONTROL SE ESTÁ CERTIFICANDO COMO FUE REPORTADO POR MEDIO DEL DOCUMENTO DEL 19 DE MAYO DE 2014 AHORA BIEN, EN EL PUNTO 2, SE REALIZÓ LA CORRECCIÓN DEL PRESUPUESTO DE CONTROL EL CUAL QUEDO DE LA SIGUIENTE FORMA: LA SOCIEDAD QUE POSEE DIRECTAMENTE MÁS DEL 50% DE SU CAPITAL DE LA SOCIEDAD CARVAJAL S.A. Y FINALMENTE EN EL 3 NO PROCEDE TODA VEZ QUE ESTAMOS CERTIFICANDO COMO SE ENCUENTRA EN EL DOCUMENTO REPORTADO SE NOTIFICA AL CORREO ELECTRÓNICO REPORTADO EN EL RECLAMO"/>
    <s v="."/>
    <s v="Finalizado"/>
    <s v="MVELASCO"/>
    <d v="2023-02-20T00:00:00"/>
    <d v="2023-02-21T00:00:00"/>
    <s v=" "/>
    <s v="N"/>
    <s v=""/>
    <x v="0"/>
    <s v="."/>
    <s v="N"/>
    <d v="2023-02-21T00:00:00"/>
    <d v="2023-02-21T00:00:00"/>
    <n v="4"/>
    <n v="15"/>
    <x v="0"/>
    <n v="1"/>
    <s v="NO CUMPLE"/>
  </r>
  <r>
    <x v="1"/>
    <n v="2023000964"/>
    <x v="32"/>
    <s v="POR FAVOR MODIFICAR NOMBRE DEL INSCRITO 1067175 OSQUESTA HERMANOS LEBRONSIENDO EL CORRECTO ORQUESTA HERMANOS LEBRON Y ADICIONALMENTE FAVOR REEMPLAZAR CERTIFICADO 0823GGC6PL"/>
    <s v="A"/>
    <s v="ANGRAMIR"/>
    <s v=" "/>
    <s v="Principal"/>
    <d v="2023-02-16T00:00:00"/>
    <s v="Origino"/>
    <s v="NRESPONS"/>
    <s v="Registros Pub y Redes Emp"/>
    <s v="Empresario"/>
    <s v="Finalizado"/>
    <s v=" "/>
    <s v="Asignado a"/>
    <s v="KCRUZ"/>
    <s v="Registros Pub y Redes Emp"/>
    <s v="Front Correcciones"/>
    <d v="2023-02-16T00:00:00"/>
    <s v="A"/>
    <s v="MERCANTIL"/>
    <n v="1067175"/>
    <n v="20230113633"/>
    <m/>
    <m/>
    <m/>
    <m/>
    <m/>
    <s v="Inscrito"/>
    <n v="16681271"/>
    <s v="PACHON OTERO PEDRO PABLO"/>
    <s v="3187255035"/>
    <s v="pedropachop1962@gmail.com"/>
    <s v="Presencial Verbal"/>
    <s v=""/>
    <s v="2 Del tramite del documento"/>
    <x v="22"/>
    <s v="Registros Publicos y Redes Emp"/>
    <s v="Inscripción VI y XV"/>
    <s v="."/>
    <s v="."/>
    <s v="SE MODIFICA NOMBRE DEL INSCRITO 1067175 PALABRA OSQUESTA POR ORQUESTA HERMANOS LEBRON "/>
    <s v="."/>
    <s v="Finalizado"/>
    <s v="KCRUZ"/>
    <d v="2023-02-16T00:00:00"/>
    <d v="2023-02-16T00:00:00"/>
    <s v=" "/>
    <s v="N"/>
    <s v=""/>
    <x v="0"/>
    <s v="."/>
    <s v="N"/>
    <d v="2023-02-16T00:00:00"/>
    <d v="2023-02-16T00:00:00"/>
    <n v="1"/>
    <n v="15"/>
    <x v="0"/>
    <n v="1"/>
    <s v="cumple"/>
  </r>
  <r>
    <x v="1"/>
    <n v="2023000967"/>
    <x v="32"/>
    <s v="EN LA ACTA NRO 11 PRESENTADA EL 14 DE DICIEMBRE DE 2021 SE REGISTRO LA REACTIVACION DE LA SOCIEDAD SPHIR INVESTMENTS SAS DE NIT 901237762 MAT 1035675 DONDE FUE APROVADA POR LA CAMARA PERO AL GENERAR LA CERTIFICACION LOS REPRESENTANTES LEGALES FIGURAN COMO LIQUIDADORES POR FAVOR VALIDAR"/>
    <s v="A"/>
    <s v="PPACHON"/>
    <s v=" "/>
    <s v="Principal"/>
    <d v="2023-02-16T00:00:00"/>
    <s v="Origino"/>
    <s v="NRESPONS"/>
    <s v="Registros Pub y Redes Emp"/>
    <s v="Back (Registro)"/>
    <s v="Finalizado"/>
    <s v=" "/>
    <s v="Asignado a"/>
    <s v="MVELASCO"/>
    <s v="Registros Pub y Redes Emp"/>
    <s v="Back Correcciones Registro"/>
    <d v="2023-02-16T00:00:00"/>
    <s v="A"/>
    <s v="MERCANTIL"/>
    <n v="1035675"/>
    <m/>
    <m/>
    <m/>
    <m/>
    <m/>
    <m/>
    <s v="Inscrito"/>
    <n v="16793200"/>
    <s v="GUILLERMO JAVIER"/>
    <s v="4894600"/>
    <s v="jadominguez@azurita.co"/>
    <s v="Presencial con Carta"/>
    <s v="3117135320"/>
    <s v="5 No aplica/No procede"/>
    <x v="27"/>
    <s v="Registros Publicos y Redes Emp"/>
    <s v="No aplica"/>
    <s v="."/>
    <s v="."/>
    <s v="DE ACUERDO CON LA RECEPCIÓN DEL RECLAMO, ME PERMITO INFORMARLE QUE NO PROCEDE, TODA VEZ QUE EL REGISTRO ES ROGADO Y SE REGISTRA Y COBRA A SOLICITUD DEL INTERESADO, EN ESE CASO LO QUE SOLICITÓ FUE EL NOMBRAMIENTO DEL TERCER SUPLENTE DEL REPRESENTANTE LEGAL ACTO QUE FUE LO COBRADO Y CERTIFICADO, POR LO TANTO NO ES POSIBLE PARA LA CÁMARA DE COMERCIO DE OFICIO CAMBIAR UN CARGO O REGISTRAR UN NOMBRAMIENTO DIFERENTE AL INDICADO EN LA SOLICITUD. PARA EFECTOS DE REALIZAR EL NOMBRAMIENTO DEL REPRESENTANTE LEGAL DEBERÁ APORTAR EL ACTA CON EL CUMPLIMIENTO DE LOS REQUISITOS LEGALES Y ESTATUTARIOS Y REALIZAR EL RESPECTIVO PAGO. "/>
    <s v="."/>
    <s v="Finalizado"/>
    <s v="MVELASCO"/>
    <d v="2023-02-17T00:00:00"/>
    <d v="2023-02-17T00:00:00"/>
    <s v=" "/>
    <s v="N"/>
    <s v=""/>
    <x v="1"/>
    <s v="."/>
    <s v="N"/>
    <d v="2023-02-17T00:00:00"/>
    <d v="2023-02-17T00:00:00"/>
    <n v="2"/>
    <n v="15"/>
    <x v="0"/>
    <n v="1"/>
    <s v="NO CUMPLE"/>
  </r>
  <r>
    <x v="1"/>
    <n v="2023000971"/>
    <x v="32"/>
    <s v="AL MOMENTO DE VALIDAR EL TRÁMITE DE DESEMBARGO RADICADO CON FECHA 03/02/2023 MEDIANTE NÚMERO DE RADICADO 20230086602 SE EVIDENCIA QUE ESTÁ FINALIZADO. SIN EMBARGO, SE OBSERVA QUE EL INDICADOR DE EMBARGO AÚN APARECE EN EL ESTABLECIMIENTO CON MATRICULA 716539 , EMBARGADO, ESTE EMBARGO ES EMITIDO POR JUZGADO DIECISIETE CIVIL DEL CIRCUITO EL 22/09/2022, SE VALIDA EN EXPEDIENTE Y EL OFICIO RADICADO EN FEBRERO DEL 2023 ORDENA EL DESEMBARGO DEL MISMO. SE SOLICITA SEA VALIDADA LA INFORMACIÓN Y CORREGIDA."/>
    <s v="A"/>
    <s v="KGIRALDO"/>
    <s v=" "/>
    <s v="Principal"/>
    <d v="2023-02-16T00:00:00"/>
    <s v="Origino"/>
    <s v="XRIVERA"/>
    <s v="Registros Pub y Redes Emp"/>
    <s v="Back (Registro)"/>
    <s v="Finalizado"/>
    <s v=" "/>
    <s v="Asignado a"/>
    <s v="MVELASCO"/>
    <s v="Registros Pub y Redes Emp"/>
    <s v="Back Correcciones Registro"/>
    <d v="2023-02-16T00:00:00"/>
    <s v="A"/>
    <s v="MERCANTIL"/>
    <n v="716539"/>
    <n v="20230086602"/>
    <m/>
    <m/>
    <m/>
    <m/>
    <m/>
    <s v="Inscrito"/>
    <n v="16623914"/>
    <s v="HAROLD  PRAGER  MOSQUERA"/>
    <s v=""/>
    <s v="hprager@laoptica.com.co"/>
    <s v="Telefónica"/>
    <s v="3013282006"/>
    <s v="2 Del tramite del documento"/>
    <x v="44"/>
    <s v="Registros Publicos y Redes Emp"/>
    <s v="Inscripción"/>
    <s v="."/>
    <s v="."/>
    <s v="AL INSCRITO 716539-2 SE VALIDA CON EL OFICIO DE LA INSCRIPCIÓN 153 Y SE EVIDENCIA QUE EL OFICIO A DESEMBARGAR ES EL 473, SE REALIZA EL DESEMBARGO Y SE PROCEDE A CORREGIR, SE NOTIFICA A LA USUARIA POR CORREO ELECTRÓNICO DE LA CORRECCIÓN."/>
    <s v="."/>
    <s v="Finalizado"/>
    <s v="MVELASCO"/>
    <d v="2023-02-17T00:00:00"/>
    <d v="2023-02-17T00:00:00"/>
    <s v=" "/>
    <s v="N"/>
    <s v=""/>
    <x v="0"/>
    <s v="."/>
    <s v="N"/>
    <d v="2023-02-17T00:00:00"/>
    <d v="2023-02-17T00:00:00"/>
    <n v="2"/>
    <n v="15"/>
    <x v="0"/>
    <n v="1"/>
    <s v="NO CUMPLE"/>
  </r>
  <r>
    <x v="1"/>
    <n v="2023000987"/>
    <x v="32"/>
    <s v="DESCRIPCIÓN DE LA SOLICITUD SE COMUNICA EL SEÑOR ÁLVARO INFORMANDO QUE NO LE LLEGAN LAS FACTURAS AL CORREO Y SE DIO CUENTA QUE EL CORREO QUE LE REGSITRARON EN LA CONSTITUCION FUE MAHECHACOLSULTORIA@GMAIL.COM Y ERA MAHECHACONSULTORIA@GMAIL.COM Y SE CONFIRMA QUE ES POR ERROR DE DIGITACION SE SOLICITA SE CORRIJA. "/>
    <s v="A"/>
    <s v="CALLCENTER"/>
    <s v=" "/>
    <s v="Principal"/>
    <d v="2023-02-16T00:00:00"/>
    <s v="Origino"/>
    <s v="LCASTRO"/>
    <s v="Registros Pub y Redes Emp"/>
    <s v="Back (Registro)"/>
    <s v="Finalizado"/>
    <s v=" "/>
    <s v="Asignado a"/>
    <s v="MVELASCO"/>
    <s v="Registros Pub y Redes Emp"/>
    <s v="Back Correcciones Registro"/>
    <d v="2023-02-16T00:00:00"/>
    <s v="A"/>
    <s v="MERCANTIL"/>
    <n v="1165306"/>
    <n v="20220877679"/>
    <m/>
    <m/>
    <m/>
    <m/>
    <m/>
    <s v="Inscrito"/>
    <n v="11205055"/>
    <s v=" ALVARO JOBANY MAHECHA BONILLA"/>
    <s v=""/>
    <s v="mahechaconsultoria@gmail.com"/>
    <s v="Telefónica"/>
    <s v="3204024247"/>
    <s v="2 Del tramite del documento"/>
    <x v="55"/>
    <s v="Registros Publicos y Redes Emp"/>
    <s v="Inscripción"/>
    <s v="."/>
    <s v="."/>
    <s v=".AL INSCRITO 1165306-16 SE VALIDA CON EL FORMULARIO DE MATRÍCULA Y SE EVIDENCIA QUE EL CORREO ES MAHECHACONSULTORIA@GMAIL.COM"/>
    <s v="."/>
    <s v="Finalizado"/>
    <s v="MVELASCO"/>
    <d v="2023-02-17T00:00:00"/>
    <d v="2023-02-17T00:00:00"/>
    <s v=" "/>
    <s v="N"/>
    <s v=""/>
    <x v="0"/>
    <s v="."/>
    <s v="N"/>
    <d v="2023-02-17T00:00:00"/>
    <d v="2023-02-17T00:00:00"/>
    <n v="2"/>
    <n v="15"/>
    <x v="0"/>
    <n v="1"/>
    <s v="NO CUMPLE"/>
  </r>
  <r>
    <x v="1"/>
    <n v="2023000993"/>
    <x v="32"/>
    <s v="SE COMUNICA EL SEÑOR QUE REALIZARON UN CAMBIO DE DOMICILIO YA FINALIZADO, Y CUANDO INTENTÓ REALIZAR UNA ACTUALIZACIÓN DE CORREO ELECTRÓNICO EL SISTEMA LE INDICA QUE LOS DATOS DEL REPRESENTANTE LEGAL ESTÁN ERRADOS O NO EXISTEN, Y AL VALIDAR DENTRO DEL PORTAL SE CONFIRMA QUE NO REGISTRA DATOS DEL REPRESENTANTE LEGAL PRINCIPAL, SUPLENTE, REVISOR FISCAL PRINCIPAL Y SUPLENTE, NI DE LA JUNTA DIRECTIVA, TAMPOCO REGISTRA LA INFORMACIÓN DEL CAPITAL SUSCRITO, AUTORIZADO Y PAGADO. SE PIDE REALIZAR LAS MODIFICACIONES LO MAS PRONTO POSIBLE PARA UNA ACTUALIZACIÓN DE CORREO QUE NECESITAN REALIZAR. ¿SOLICITA REPOSICIÓN DEL CERTIFICADO? NO"/>
    <s v="A"/>
    <s v="KGIRALDO"/>
    <s v=" "/>
    <s v="Principal"/>
    <d v="2023-02-16T00:00:00"/>
    <s v="Origino"/>
    <s v="DRENDON"/>
    <s v="Registros Pub y Redes Emp"/>
    <s v="Back (Registro)"/>
    <s v="Finalizado"/>
    <s v=" "/>
    <s v="Asignado a"/>
    <s v="MVELASCO"/>
    <s v="Registros Pub y Redes Emp"/>
    <s v="Back Correcciones Registro"/>
    <d v="2023-02-16T00:00:00"/>
    <s v="A"/>
    <s v="MERCANTIL"/>
    <n v="1168494"/>
    <n v="20220969708"/>
    <m/>
    <m/>
    <m/>
    <m/>
    <m/>
    <s v="Inscrito"/>
    <n v="6393775"/>
    <s v="JUAN MANUEL OSORIO"/>
    <s v=""/>
    <s v="CONTADOR@CLINICAPALMIRA.COM"/>
    <s v="Telefónica"/>
    <s v="3164981400"/>
    <s v="2 Del tramite del documento"/>
    <x v="19"/>
    <s v="Registros Publicos y Redes Emp"/>
    <s v="Inscripción"/>
    <s v="."/>
    <s v="."/>
    <s v="AL INSCRITO 1168494-4 SE VALIDA EN VÍNCULOS Y NO TIENEN DATOS INGRESADOS, POR LO TANTO ES EL MOTIVO QUE NO PERMITE REALIZAR TRÁMITES, SE INGRESA POR VÍNCULOS Y SE NOTIFICA AL USUARIO DE LA CORRECCIÓN AL CORREO ELECTRÓNICO REPORTADO EN EL RECLAMO."/>
    <s v="."/>
    <s v="Finalizado"/>
    <s v="MVELASCO"/>
    <d v="2023-02-17T00:00:00"/>
    <d v="2023-02-17T00:00:00"/>
    <s v=" "/>
    <s v="N"/>
    <s v=""/>
    <x v="0"/>
    <s v="."/>
    <s v="N"/>
    <d v="2023-02-17T00:00:00"/>
    <d v="2023-02-17T00:00:00"/>
    <n v="2"/>
    <n v="15"/>
    <x v="0"/>
    <n v="1"/>
    <s v="NO CUMPLE"/>
  </r>
  <r>
    <x v="1"/>
    <n v="2023000995"/>
    <x v="33"/>
    <s v="LA SEÑORA MARIA DEL MAR SE COMUNICA PORQUE DESDE EL 31/01/2023 RADICARON EL CAMBIO DE DOMICILIO DE LA EMPRESA DE PALMIRA A CALI Y EL 6/02/2023 QUEDÓ CANCELADA EN PALMIRA. EN CÁMARA DE COMERCIO DE CALI AÚN NO REGISTRA NINGÚN RADICADO ASIGNADO Y POR LO TANTO LA EMPRESA NO CUENTA CON MATRÍCULA EN ESTE MOMENTO. LA USUARIA SE HA COMUNICADO DESDE EL 13/02/2023 Y NO LE HAN BRINDADO RESPUESTA ALGUNA DE COMO VA EL PROCESO EN CALI, SOLO LE DICEN QUE SE ENCUENTRAN VALIDANDO. NECESITA CON URGENCIA QUE LE BRINDEN UNA RESPUESTA COMPLETA, YA QUE ES NECESARIO UN CERTIFICADO ACTUALIZADO PARA ENTREGAR A LOS PROVEEDORES. EL NUC DEL TRAMITE ES 20230147592 Y DESDE EL 06 DE FEB A LA FECHA LLEVA 9 DIAS HABILES"/>
    <s v="A"/>
    <s v="KGIRALDO"/>
    <s v=" "/>
    <s v="Principal"/>
    <d v="2023-02-17T00:00:00"/>
    <s v="Origino"/>
    <s v="NRESPONS"/>
    <s v="Registros Pub y Redes Emp"/>
    <s v="Back (Registro)"/>
    <s v="Finalizado"/>
    <s v=" "/>
    <s v="Asignado a"/>
    <s v="XPORTILL"/>
    <s v="Registros Pub y Redes Emp"/>
    <s v="Juridica"/>
    <d v="2023-02-17T00:00:00"/>
    <s v="A"/>
    <s v="MERCANTIL"/>
    <n v="1266782"/>
    <n v="20230"/>
    <m/>
    <m/>
    <m/>
    <m/>
    <m/>
    <s v="NumConsecutivo"/>
    <n v="1144081541"/>
    <s v="MARIA DEL MAR ASTUDILLO"/>
    <s v="5575099 EXT 106"/>
    <s v="maria.astudillo@srgauditores.com"/>
    <s v="Telefónica"/>
    <s v="3114769482"/>
    <s v="5 No aplica/No procede"/>
    <x v="27"/>
    <s v="Registros Publicos y Redes Emp"/>
    <s v="No aplica"/>
    <s v="."/>
    <s v="."/>
    <s v="NO PROCEDE DADO QUE EL TRAMITE AUN ESTÁ PROCESO, SE NOTIFICO A LA USUARIA VIA CORREO ELECTRÓNICO."/>
    <s v="."/>
    <s v="Finalizado"/>
    <s v="MVELASCO"/>
    <d v="2023-02-17T00:00:00"/>
    <d v="2023-02-17T00:00:00"/>
    <s v=" "/>
    <s v="N"/>
    <s v=""/>
    <x v="1"/>
    <s v="."/>
    <s v="N"/>
    <d v="2023-02-17T00:00:00"/>
    <d v="2023-02-17T00:00:00"/>
    <n v="1"/>
    <n v="15"/>
    <x v="0"/>
    <n v="1"/>
    <s v="cumple"/>
  </r>
  <r>
    <x v="1"/>
    <n v="2023001002"/>
    <x v="33"/>
    <s v="SE COMUNICA LA SEÑORA MARGOTH, QUIEN ME INFORMA LE LLEGO UN CORREO DONDE LOS INVITAN A REGISTRAR LIBROS YA QUE NO CUENTAN CON ELLOS REGISTRADOS EN CÁMARA DE COMERCIO DE CALI, PERO EL USUARIO INDICA QUE SÍ CUENTA CON HOJAS CON SELLOS DE CÁMARA PARA LOS 2 LIBROS DE LAS 4 EMPRESAS QUE MANEJA, 1. SE CONSULTA LAS INSCRIPCIONES DE LA EMPRESA CON NIT 900058783 Y SE VALIDA QUE CON FECHA 21/12/2005 NÚMERO DE INSCRIPCIÓN 10972 PARA EL LIBRO ACTAS DE JUNTA DE ASAMBLEA GENERAL DE ACCIONISTAS CON 200 FOLIOS IGUAL TIENEN EL LIBRO ACTAS DE JUNTA DIRECTIVA NÚMERO DE REGISTRO 10971 CON LA MISMA FECHA Y 200 FOLIOS INVERSIONES MEJIA PEREZ S.A.S. CUENTA CON LOS LIBROS REGISTRADOS JUNTA DIRECTIVA NÚMERO DE INSCRIPCIÓN 11271 FECHA 30/11/2011 FOLIOS 200 LIBRO ACTAS DE JUNTA DE ASAMBLEA GENERAL NÚMERO DE INSCRIPCIÓN 10947 FECHA 21/12/2006 NÚMERO DE FOLIOS 2000 REGISTRO DE SOCIOS NÚMERO DE INSCRIPCIÓN 10948 FECHA 21/12/2006 NÚMERO DE FOLIOS 25 SUINVERSION SULTANA DEL VALLE S.A.S CUENTA CON LIBROS ACTAS ASAMBLEA GENERAL NÚMERO DE INSCRIPCIÓN 1621 FECHA 17/09/2013 FOLIOS 100 REGISTRO ACCIONISTAS NÚMERO DE INSCRIPCIÓN 1622 FECHA 17/09/2013 FOLIOS 50 SUSOFTWARE S.A.S. LIBROS REGISTRADOS REGISTRO DE ACCIONISTAS NÚMERO DE INSCRIPCIÓN 1303 FECHA 29/07/2020 FOLIOS 20 PARA EL LIBRO ACTAS DE ASAMBLEA DE ACCIONISTAS NÚMERO DE INSCRIPCIÓN 1304 FECHA 29/07/2020 FOLIOS 100 SE SOLICITA VALIDAR SI HAY UN ERROR EN EL NOMBRE DE LOS LIBROS REGISTRADOS Y ES POR ELLO QUE LES LLEGA EL CORREO ELECTRÓNICO PARA REGISTRO"/>
    <s v="A"/>
    <s v="KGIRALDO"/>
    <s v=" "/>
    <s v="Principal"/>
    <d v="2023-02-17T00:00:00"/>
    <s v="Origino"/>
    <s v="NRESPONS"/>
    <s v="Registros Pub y Redes Emp"/>
    <s v="Back (Registro)"/>
    <s v="Finalizado"/>
    <s v=" "/>
    <s v="Asignado a"/>
    <s v="MVELASCO"/>
    <s v="Registros Pub y Redes Emp"/>
    <s v="Back Correcciones Registro"/>
    <d v="2023-02-17T00:00:00"/>
    <s v="A"/>
    <s v="MERCANTIL"/>
    <n v="691411"/>
    <m/>
    <m/>
    <m/>
    <m/>
    <m/>
    <m/>
    <s v="Inscrito"/>
    <n v="31919710"/>
    <s v="MARGOTH ESCOBAR  MARTINEZ"/>
    <s v=""/>
    <s v="auxiliaradministrativa@sulogistica.com"/>
    <s v="Telefónica"/>
    <s v="3177891177"/>
    <s v="5 No aplica/No procede"/>
    <x v="27"/>
    <s v="Registros Publicos y Redes Emp"/>
    <s v="No aplica"/>
    <s v="."/>
    <s v="."/>
    <s v="DE ACUERDO CON LA RECEPCIÓN DEL RECLAMO, ME PERMITO INFORMARLE QUE NO PROCEDE, TODA VEZ QUE SE REALIZÓ LA VALIDACIÓN DE LA INFORMACIÓN POR PARTE DEL ÁREA ENCARGADA Y EN EL SISTEMA Y SE EVIDENCIA LO SIGUIENTE: EFECTIVAMENTE TIENE LIBROS REGISTRADOS EN LAS SOCIEDADES QUE MENCIONÓ EN EL RECLAMO. FUE INFORMACIÓN ENVIADA DE FORMA MASIVA, POR LO TANTO, COMO PRESENTA REGISTRO DE LIBROS FAVOR HACER CASO OMISO A LA INFORMACIÓN. SE NOTIFICA AL USUARIO AL CORREO ELECTRÓNICO REPORTADO EN EL RECLAMO."/>
    <s v="."/>
    <s v="Finalizado"/>
    <s v="MVELASCO"/>
    <d v="2023-02-20T00:00:00"/>
    <d v="2023-02-21T00:00:00"/>
    <s v=" "/>
    <s v="N"/>
    <s v=""/>
    <x v="1"/>
    <s v="."/>
    <s v="N"/>
    <d v="2023-02-21T00:00:00"/>
    <d v="2023-02-21T00:00:00"/>
    <n v="3"/>
    <n v="15"/>
    <x v="0"/>
    <n v="1"/>
    <s v="NO CUMPLE"/>
  </r>
  <r>
    <x v="1"/>
    <n v="2023001009"/>
    <x v="33"/>
    <s v="LA SEÑORA PAOLA, SE COMUNICA INDICANDO QUE NO LE HA LLEGADO LA COPIA DEL RUT, VALIDANDO LA INFORMACIÓN SE EVIDENCIA QUE EL CORREO ESTA MAL ESCRITO, ACÁ REGISTRA COMO ALLISON_2506@HOTMAIL.COM.Y EL CORRECTO ALISSON_2506@HOTMAIL.COM SE PIDE CORREGIR EL ERROR."/>
    <s v="A"/>
    <s v="CALLCENTER"/>
    <s v=" "/>
    <s v="Principal"/>
    <d v="2023-02-17T00:00:00"/>
    <s v="Origino"/>
    <s v="NRESPONS"/>
    <s v="Registros Pub y Redes Emp"/>
    <s v="Back (Registro)"/>
    <s v="Finalizado"/>
    <s v=" "/>
    <s v="Asignado a"/>
    <s v="MVELASCO"/>
    <s v="Registros Pub y Redes Emp"/>
    <s v="Back Correcciones Registro"/>
    <d v="2023-02-17T00:00:00"/>
    <s v="A"/>
    <s v="MERCANTIL"/>
    <n v="1177710"/>
    <n v="20230117759"/>
    <m/>
    <m/>
    <m/>
    <m/>
    <m/>
    <s v="Inscrito"/>
    <n v="1059903976"/>
    <s v="IMBACHI BURBANO EMILIN PAOLA"/>
    <s v=""/>
    <s v="alisson_2506@hotmail.com"/>
    <s v="Telefónica"/>
    <s v="3113379877"/>
    <s v="5 No aplica/No procede"/>
    <x v="27"/>
    <s v="Registros Publicos y Redes Emp"/>
    <s v="No aplica"/>
    <s v="."/>
    <s v="."/>
    <s v="AL INSCRITO 1177710-1 SE VALIDA CON EL FORMULARIO DE LA MATRÍCULA Y SE EVIDENCIA QUE EL CORREO LO ESTAMOS CERTIFICANDO CORRECTAMENTE, POR LO ANTERIOR EL RECLAMO NO PROCEDE SE NOTIFICA AL CORREO REPORTADO EN EL RECLAMO."/>
    <s v="."/>
    <s v="Finalizado"/>
    <s v="MVELASCO"/>
    <d v="2023-02-20T00:00:00"/>
    <d v="2023-03-01T00:00:00"/>
    <s v=" "/>
    <s v="N"/>
    <s v=""/>
    <x v="1"/>
    <s v="."/>
    <s v="N"/>
    <d v="2023-02-20T00:00:00"/>
    <d v="2023-02-20T00:00:00"/>
    <n v="2"/>
    <n v="15"/>
    <x v="0"/>
    <n v="1"/>
    <s v="NO CUMPLE"/>
  </r>
  <r>
    <x v="1"/>
    <n v="2023001010"/>
    <x v="33"/>
    <s v="LA SEÑORA ANA LUCIA SE COMUNICA PORQUE AL DILIGENCIAR LA RENOVACIÓN POR LA PÁGINA CON EL CUF RN08237KHJ, SOLO VISUALIZA EL FORMULARIO DE LA PERSONA JURÍDICA PERO NO APARECE EL DEL ESTABLECIMIENTO DE COMERCIO. AL VALIDAR EN EL PORTAL SE EVIDENCIA QUE CUANDO SE REALIZÓ EL CAMBIO DE DOMICILIO DE LA EMPRESA DE PALMIRA A YUMBO Y LUEGO SE REGISTRÓ EL ESTABLECIMIENTO EN YUMBO NO LO ASOCIARON A LA MATRÍCULA 1143152, CREARON UNA RESEÑA COMO SI FUERA UN ESTABLECIMIENTO FORÁNEO. EL ESTABLECIMIENTO ES W19 CON MATRÍCULA 1141840. SOLICITA VERIFICACIÓN, CORRECCIÓN Y QUE SE HABILITE UN NUEVO CUF DE RENOVACIÓN DONDE ESTÉN LOS DOS FORMULARIO. NO SOLICITA REPOSICIÓN DE CERTIFICADO."/>
    <s v="A"/>
    <s v="KGIRALDO"/>
    <s v=" "/>
    <s v="Principal"/>
    <d v="2023-02-17T00:00:00"/>
    <s v="Origino"/>
    <s v="FUNRETIR"/>
    <s v="Registros Pub y Redes Emp"/>
    <s v="Juridica"/>
    <s v="Finalizado"/>
    <s v=" "/>
    <s v="Asignado a"/>
    <s v="MVELASCO"/>
    <s v="Registros Pub y Redes Emp"/>
    <s v="Back Correcciones Registro"/>
    <d v="2023-02-17T00:00:00"/>
    <s v="A"/>
    <s v="MERCANTIL"/>
    <n v="1143152"/>
    <n v="20220130719"/>
    <m/>
    <m/>
    <m/>
    <m/>
    <m/>
    <s v="Inscrito"/>
    <n v="66915757"/>
    <s v="ANA LUCIA COLORADO"/>
    <s v="3155556601"/>
    <s v="analucf@hotmail.com"/>
    <s v="Telefónica"/>
    <s v="3508433524"/>
    <s v="2 Del tramite del documento"/>
    <x v="43"/>
    <s v="Registros Publicos y Redes Emp"/>
    <s v="Inscripción"/>
    <s v="."/>
    <s v="."/>
    <s v=".AL INSCRITO 1141840 SE ASOCIA AL NUM CONSECUTIVO 1240895 DEL INSCRITO 1143152-16 POR CUANTO NO SE LIGO A LA SOCIEDAD Y SE SOLICITA INHABILITAR EL CUF RN08237KHJ SE NOTIFICA AL CORREO DE LA USUARIA"/>
    <s v="."/>
    <s v="Finalizado"/>
    <s v="MVELASCO"/>
    <d v="2023-02-20T00:00:00"/>
    <d v="2023-02-20T00:00:00"/>
    <s v=" "/>
    <s v="N"/>
    <s v=""/>
    <x v="0"/>
    <s v="."/>
    <s v="N"/>
    <d v="2023-02-20T00:00:00"/>
    <d v="2023-02-20T00:00:00"/>
    <n v="2"/>
    <n v="15"/>
    <x v="0"/>
    <n v="1"/>
    <s v="NO CUMPLE"/>
  </r>
  <r>
    <x v="1"/>
    <n v="2023001013"/>
    <x v="33"/>
    <s v="USUARIO REALIZAR TRÁMITE DE PORPONENTE EL CUAL FUE DEVUELTO Y NO LE PERMITE INGRESAR PARA SUBSANAR LA INFORMACIÓN EN LÍNEA YA QUE APARECE EL SIGUIENTE ERROR TIENE UN TRAMITE EN CURSO. SE SOLICITA QUE SE ELIMINE EL CONSECUTIVO 1280336 PARA QUE EL USUARIO PARA CORREGIR LOS DOCUMENTOS EN LÍNEA."/>
    <s v="A"/>
    <s v="CALLCENTER"/>
    <s v=" "/>
    <s v="Principal"/>
    <d v="2023-02-17T00:00:00"/>
    <s v="Origino"/>
    <s v="RESPPROC"/>
    <s v="Gestion Integral"/>
    <s v="Tecnologia"/>
    <s v="Finalizado"/>
    <s v=" "/>
    <s v="Asignado a"/>
    <s v="MVELASCO"/>
    <s v="Registros Pub y Redes Emp"/>
    <s v="Back Correcciones Registro"/>
    <d v="2023-02-17T00:00:00"/>
    <s v="A"/>
    <s v="PROPONENTES"/>
    <n v="1280336"/>
    <m/>
    <m/>
    <m/>
    <m/>
    <m/>
    <m/>
    <s v="NumConsecutivo"/>
    <n v="16799659"/>
    <s v="ALVARO AUGUSTO MEDINA"/>
    <s v=""/>
    <s v="alvaromedinacontador@hotmail.com"/>
    <s v="Telefónica"/>
    <s v="3147181249"/>
    <s v="2 Del tramite del documento"/>
    <x v="38"/>
    <s v="Registros Publicos y Redes Emp"/>
    <s v="Inscripción"/>
    <s v="."/>
    <s v="."/>
    <s v="SE CAMBIA EL ESTADO Y SE ANULA EL CONSECUTIVO PROPO 1280336 PARA QUE EL USUARIO PUEDA INGRESAR PARA SUBSANAR, SE NOTIFICA AL CORREO ELECTRÓNICO REPORTADO EN EL RECLAMO"/>
    <s v="."/>
    <s v="Finalizado"/>
    <s v="MVELASCO"/>
    <d v="2023-02-20T00:00:00"/>
    <d v="2023-02-20T00:00:00"/>
    <s v=" "/>
    <s v="N"/>
    <s v=""/>
    <x v="0"/>
    <s v="."/>
    <s v="N"/>
    <d v="2023-02-20T00:00:00"/>
    <d v="2023-02-20T00:00:00"/>
    <n v="2"/>
    <n v="15"/>
    <x v="0"/>
    <n v="1"/>
    <s v="NO CUMPLE"/>
  </r>
  <r>
    <x v="1"/>
    <n v="2023001014"/>
    <x v="33"/>
    <s v="POR ACTA # 6 REGISTRADA EL 14/02/2023 INSCRIPCION 2671 LIBRO IX SE SOLICITABA ELIMINAR EL ORGANO DE CONTROL DENOMINADO JUNTA DIRECTIVA. EL CLIENTE MANIFIESTA QUE EN EL CERTIFICADO AUN SE SIGUE CERTIFICANDO ESE ORGANO DE CONTROL, POR FAVOR REVISARLO Y RETIRILO DEL CERTIFICADO DE EXISTENCIA Y REPRESENTACION LEGAL. REEMPLAZAR CERTIFICADO."/>
    <s v="A"/>
    <s v="MAGONZAL"/>
    <s v=" "/>
    <s v="Unicentro web"/>
    <d v="2023-02-17T00:00:00"/>
    <s v="Origino"/>
    <s v="FAVELASC"/>
    <s v="Registros Pub y Redes Emp"/>
    <s v="Juridica"/>
    <s v="Finalizado"/>
    <s v=" "/>
    <s v="Asignado a"/>
    <s v="FAVELASC"/>
    <s v="Registros Pub y Redes Emp"/>
    <s v="Juridica"/>
    <d v="2023-02-17T00:00:00"/>
    <s v="A"/>
    <s v="MERCANTIL"/>
    <n v="1156600"/>
    <n v="20230075774"/>
    <n v="1072452"/>
    <m/>
    <m/>
    <m/>
    <m/>
    <s v="Nit"/>
    <n v="79298243"/>
    <s v="ROBERTO REYES"/>
    <s v=""/>
    <s v="graymarsas@gmail.com"/>
    <s v="Presencial Verbal"/>
    <s v="3207681935"/>
    <s v="2 Del tramite del documento"/>
    <x v="45"/>
    <s v="Registros Publicos y Redes Emp"/>
    <s v="Inscripción"/>
    <s v="."/>
    <s v="."/>
    <s v="20022023 MVELASCO: SE ASIGNA AL ABOGADO FABIAN VELASCO QUIEN FUE QUE REALIZO EL REGISTRO Y NO SE EVIDENCIA NOTA. EL RECLAMO PROCEDE, CON LA INSCRIPCIÓN DE LA REFORMA PARCIAL DE ESTATUTOS (ACTO TITULADO), SE ELIMINÓ EL ÓRGANO SOCIAL Y COMO CONSECUENCIA DE ELLO DEBIMOS RETIRAR A LAS PERSONAS QUE ACTUALMENTE SE ENCUENTRAN REGISTRADAS COMO MIEMBROS DE JUNTA DIRECTIVA. EL ÓRGANO SOCIAL DESAPARECE DE LA ENTIDAD Y NO HAY LUGAR A CERTIFICARLO. 21022023 MVELASCO: PROCEDO A INACTIVAR DE VÍNCULOS EL NOMBRAMIENTO DE JUNTA DIRECTIVA, CREO LA RAD 20230141212 PARA REPONER CERTIFICADO EL CUAL FUE ENVIADO AL CORREO ELECTRÓNICO REPORTADO EN EL RECLAMO."/>
    <s v="."/>
    <s v="Finalizado"/>
    <s v="MVELASCO"/>
    <d v="2023-02-20T00:00:00"/>
    <d v="2023-02-21T00:00:00"/>
    <s v=" "/>
    <s v="N"/>
    <s v=""/>
    <x v="0"/>
    <s v="."/>
    <s v="N"/>
    <d v="2023-02-21T00:00:00"/>
    <d v="2023-02-21T00:00:00"/>
    <n v="3"/>
    <n v="15"/>
    <x v="0"/>
    <n v="1"/>
    <s v="NO CUMPLE"/>
  </r>
  <r>
    <x v="1"/>
    <n v="2023001017"/>
    <x v="33"/>
    <s v="EL USUARIO HENRY BARAJAS, SOLICITA REVISAR, VERIFICAR Y CORREGIR SI ES NECESARIO, EL REGISTRO QUE ELLOS ORDENARON BAJO EL ACTA 06 DEL 14-01-2023 RADICADA EL 01-02-2023 BAJO LA RAD. 20230075774 INSCRITA EL 14-02-2023 DONDE ORDENABAN UNA REFORMA ESTATUTARIA Y SEGÚN EL NUMERAL 3 DEL ACTA ORDENABAN DISOLVER EL ORGANO DE CONTROL DENOMINADO JUNTA DIRECTIVA, LO CUAL AL DÍA DE HOY QUE SOLICITARON CERTIFICADOS ESA JUNTA DIRECTIVA SIGUE SALIENDO, SI PROCEDE EL RECLAMO POR FAVOR REPONER CERTIFICADOS."/>
    <s v="A"/>
    <s v="JMENDEZ"/>
    <s v=" "/>
    <s v="Principal"/>
    <d v="2023-02-17T00:00:00"/>
    <s v="Origino"/>
    <s v="NRESPONS"/>
    <s v="Registros Pub y Redes Emp"/>
    <s v="Back (Registro)"/>
    <s v="Finalizado"/>
    <s v=" "/>
    <s v="Asignado a"/>
    <s v="MVELASCO"/>
    <s v="Registros Pub y Redes Emp"/>
    <s v="Back Correcciones Registro"/>
    <d v="2023-02-17T00:00:00"/>
    <s v="A"/>
    <s v="MERCANTIL"/>
    <n v="1072452"/>
    <n v="20230075774"/>
    <m/>
    <m/>
    <m/>
    <m/>
    <m/>
    <s v="Inscrito"/>
    <n v="19470413"/>
    <s v="HENRY BARAJAS"/>
    <s v="3115558686"/>
    <s v="contador2024@gmail.com"/>
    <s v="Telefónica"/>
    <s v="3115558686"/>
    <s v="5 No aplica/No procede"/>
    <x v="27"/>
    <s v="Registros Publicos y Redes Emp"/>
    <s v="No aplica"/>
    <s v="."/>
    <s v="."/>
    <s v="SE DARA RESPUESTA CON EL RECLAMO NO. 2023001014"/>
    <s v="."/>
    <s v="Finalizado"/>
    <s v="MVELASCO"/>
    <d v="2023-02-20T00:00:00"/>
    <d v="2023-02-21T00:00:00"/>
    <s v=" "/>
    <s v="N"/>
    <s v=""/>
    <x v="1"/>
    <s v="."/>
    <s v="N"/>
    <d v="2023-02-21T00:00:00"/>
    <d v="2023-02-21T00:00:00"/>
    <n v="3"/>
    <n v="15"/>
    <x v="0"/>
    <n v="1"/>
    <s v="NO CUMPLE"/>
  </r>
  <r>
    <x v="1"/>
    <n v="2023001018"/>
    <x v="33"/>
    <s v="EL SEÑOR JUAN OBSERVA EN EL CERTIFICADO CÓDIGO DE VERIFICACIÓN: 0823BQ0N8M QUE APARECE COMO REVISOR FISCAL PRINCIPAL E INDICA QUE EN EL AÑO 2011 DEL MES DE FEBRERO , RADICÓ ANTE LA CÁMARA LA CARTA DE RENUNCIA. NOTA:SE OBSERVA EN EXPEDIENTES Y SI APARECE DIGITALIZADO EL RECIBO DE PAGO Y LA CARTA DE RENUNCIA. EN EL PORTAL CONSULTA NO APARECE TRÁMITES CON RADICADOS ENTRE EL 2009 AL 2013 SE REQUIERE VERIFICAR EL CASO Y HACER LA RESPECTIVA CORRECCIÓN SI APLICA, ADICIONAL REPOSICIÓN DE CERTIFICADO."/>
    <s v="A"/>
    <s v="CALLCENTER"/>
    <s v=" "/>
    <s v="Principal"/>
    <d v="2023-02-17T00:00:00"/>
    <s v="Origino"/>
    <s v="FUNRETIR"/>
    <s v="Registros Pub y Redes Emp"/>
    <s v="Back (Registro)"/>
    <s v="Finalizado"/>
    <s v=" "/>
    <s v="Asignado a"/>
    <s v="MVELASCO"/>
    <s v="Registros Pub y Redes Emp"/>
    <s v="Back Correcciones Registro"/>
    <d v="2023-02-17T00:00:00"/>
    <s v="A"/>
    <s v="ESAL"/>
    <n v="2500"/>
    <n v="20110085282"/>
    <m/>
    <m/>
    <m/>
    <m/>
    <m/>
    <s v="Inscrito"/>
    <n v="16742570"/>
    <s v="JUAN MANUEL CARMONA SALGADO"/>
    <s v=""/>
    <s v="jmcs967@yahoo.com"/>
    <s v="Telefónica"/>
    <s v="3146031706"/>
    <s v="2 Del tramite del documento"/>
    <x v="22"/>
    <s v="Registros Publicos y Redes Emp"/>
    <s v="Inscripción"/>
    <s v="."/>
    <s v="."/>
    <s v="AL INSCRITO 2500-50 SE INGRESA EL TEXTO POR DOCUMENTO PRIVADO DEL 1 DE SEPTIEMBRE DE 2010, INSCRITO EN ESTA CÁMARA DE COMERCIO EL 17 DE FEBRERO DE 2011 CON EL NO. 332 DEL LIBRO I, EL SEÑOR JUAN MANUEL CARMONA SALGADO C.C. 16.742.570, PRESENTÓ RENUNCIA IRREVOCABLE AL CARGO DE REVISOR FISCAL PRINCIPAL POR TEXTO, SE CREA LA RAD 20230138622 PARA REPONER CERTIFICADO EL CUAL FUE ENVIADO AL CORREO ELECTRÓNICO REPORTADO EN EL RECLAMO."/>
    <s v="."/>
    <s v="Finalizado"/>
    <s v="MVELASCO"/>
    <d v="2023-02-20T00:00:00"/>
    <d v="2023-02-20T00:00:00"/>
    <s v=" "/>
    <s v="N"/>
    <s v=""/>
    <x v="0"/>
    <s v="."/>
    <s v="N"/>
    <d v="2023-02-20T00:00:00"/>
    <d v="2023-02-20T00:00:00"/>
    <n v="2"/>
    <n v="15"/>
    <x v="0"/>
    <n v="1"/>
    <s v="NO CUMPLE"/>
  </r>
  <r>
    <x v="1"/>
    <n v="2023001019"/>
    <x v="33"/>
    <s v="LA SEÑORA ANA FERNANDA CARDONA BENAVIDEZ IDENTIFICADA CON CC 66834690 SOLICITA SE REVISEN CERTIFICA DE LOS NOMBRAMIENTOS DE REPRESENTANTES LEGALES DADO QUE NO DEBERIAN FIGURAR EN EL CERTIFICADO DE EXISTENCIA Y REPRESENTACIÓN LEGAL EL GERENTE Y SUBGERENTE ACTA 027/2010 07 SEP 2010 INSCRIPCIÓN 12908 YA QUE SE INSCRIBIO DEPOSITARIO PROVISIONAL MEDIANTE LA RESOLUCIÓN 1704 DEL 4 DE DIC 2019 INSCRIPCIÓN 1436. PRESENTAN UN EJEMPLO DEL ESQUEMA DE 1 CERTIFICADO DE BUGA PARA EL MISMO CASO, DONDE NO LES CERTIFICAN NIT 815003606 . EN CASO DE PROCEDER LA PERSONA TIENE 1 CERTIFICADO POR REEMPLAZAR POR FAVOR INFORMAR AL CLIENTE LA RESPUESTA."/>
    <s v="A"/>
    <s v="KCRUZ"/>
    <s v=" "/>
    <s v="Principal"/>
    <d v="2023-02-17T00:00:00"/>
    <s v="Origino"/>
    <s v="FUNRETIR"/>
    <s v="Registros Pub y Redes Emp"/>
    <s v="Back (Registro)"/>
    <s v="Finalizado"/>
    <s v=" "/>
    <s v="Asignado a"/>
    <s v="MVELASCO"/>
    <s v="Registros Pub y Redes Emp"/>
    <s v="Back Correcciones Registro"/>
    <d v="2023-02-17T00:00:00"/>
    <s v="A"/>
    <s v="MERCANTIL"/>
    <n v="168015"/>
    <m/>
    <n v="1436"/>
    <d v="2020-01-18T00:00:00"/>
    <m/>
    <m/>
    <m/>
    <s v="Inscrito"/>
    <n v="66834690"/>
    <s v=" ANA FERNANDA CARDONA BENAVIDEZ"/>
    <s v=""/>
    <s v="administracion@quirudent.com.co"/>
    <s v="Presencial Verbal"/>
    <s v="3044532079"/>
    <s v="2 Del tramite del documento"/>
    <x v="19"/>
    <s v="Registros Publicos y Redes Emp"/>
    <s v="Inscripción"/>
    <s v="."/>
    <s v="."/>
    <s v=".AL INSCRITO 168015 SE VALIDA CON EL DOCUMENTO DE LA RESOLUCION 1704 Y SE EVIDENCIA QUE ES DEPOSITARIO PROVISION CON FUNCIONES DE LIQUIDADOR LO CUAL REEMPLAZA AL REPRESENTANTE LEGAL, POR LO ANTERIOR INACTIVO LOS NOMBRAMIENTOS DE REP LEGAL QUEDANDO SOLO EL DEPOSITARIO PROVISIONAL, CREO LA RAD 20230140065 PARA REPONER CERTIFICADOS EL CUAL FUE ENVIADO AL CORREO ELECTRÓNICO REPORTADO EN EL RECLAMO"/>
    <s v="."/>
    <s v="Finalizado"/>
    <s v="MVELASCO"/>
    <d v="2023-02-21T00:00:00"/>
    <d v="2023-02-21T00:00:00"/>
    <s v=" "/>
    <s v="N"/>
    <s v=""/>
    <x v="0"/>
    <s v="."/>
    <s v="N"/>
    <d v="2023-02-21T00:00:00"/>
    <d v="2023-02-21T00:00:00"/>
    <n v="3"/>
    <n v="15"/>
    <x v="0"/>
    <n v="1"/>
    <s v="NO CUMPLE"/>
  </r>
  <r>
    <x v="1"/>
    <n v="2023001022"/>
    <x v="33"/>
    <s v="EL USUARIO COMPRO UN CERTIFICADO CODIGO (0823ZFL6P8) DONDE NO SE VISUALIZA EL TEXTO DEL SOCIO GESTOR QUE ES LA SEÑORA MARIA DEL PILAR OCHOA DE GARZON CC 22472722 POR FAVOR REEMPLAZAR EL CERTIFICADO Y ENVIARLO AL CORREO (MAPI5256@YAHOO.COM) Y CON COPIA AL CORREO (JAIGAR821@YAHOO.COM)"/>
    <s v="A"/>
    <s v="JSALAZAR"/>
    <s v=" "/>
    <s v="Unicentro web"/>
    <d v="2023-02-17T00:00:00"/>
    <s v="Origino"/>
    <s v="XRIVERA"/>
    <s v="Registros Pub y Redes Emp"/>
    <s v="Back (Registro)"/>
    <s v="Finalizado"/>
    <s v=" "/>
    <s v="Asignado a"/>
    <s v="MVELASCO"/>
    <s v="Registros Pub y Redes Emp"/>
    <s v="Back Correcciones Registro"/>
    <d v="2023-02-17T00:00:00"/>
    <s v="A"/>
    <s v="MERCANTIL"/>
    <n v="604909"/>
    <m/>
    <m/>
    <m/>
    <m/>
    <m/>
    <m/>
    <s v="Inscrito"/>
    <n v="32704836"/>
    <s v="ZOILA GARZON"/>
    <s v=""/>
    <s v="mapi5256@yahoo.com"/>
    <s v="Presencial Verbal"/>
    <s v="3204495110"/>
    <s v="2 Del tramite del documento"/>
    <x v="22"/>
    <s v="Registros Publicos y Redes Emp"/>
    <s v="Inscripción"/>
    <s v="."/>
    <s v="."/>
    <s v="AL INSCRITO 604909 SE VALIDA Y SE EVIDENCIA QUE EN LA REACTIVACIÓN NO SE PASO EL TEXTO DEL SOCIO GESTOR QUE ES EL SIGUIENTE: SOCIO GESTOR: SERÁ SOCIO GESTOR PRINCIPAL MARIA DEL PILAR OCHOA DE GARZON C.C. 22.472.722 SE CREA LA RAD 20230138155 PARA REPONER CERTIFICADO EL CUAL FUE ENVIADO AL CORREO ELECTRÓNICO REPORTADO EN EL RECLAMO."/>
    <s v="."/>
    <s v="Finalizado"/>
    <s v="MVELASCO"/>
    <d v="2023-02-20T00:00:00"/>
    <d v="2023-02-20T00:00:00"/>
    <s v=" "/>
    <s v="N"/>
    <s v=""/>
    <x v="0"/>
    <s v="."/>
    <s v="N"/>
    <d v="2023-02-20T00:00:00"/>
    <d v="2023-02-20T00:00:00"/>
    <n v="2"/>
    <n v="15"/>
    <x v="0"/>
    <n v="1"/>
    <s v="NO CUMPLE"/>
  </r>
  <r>
    <x v="1"/>
    <n v="2023001024"/>
    <x v="33"/>
    <s v="SE COMUNICA EL SEÑOR LUIS PELAEZ INFORMANDO QUE REALIZO COMPRA DE CERTIFICADO CON CÓDIGO DE CERTIFICACIÓN 0823052QXG INDICANDO QUE EN LA PAGINA 4 DONDE HACE MENCIÓN EL TAMAÑO DE LA EMPRESA, APARECE COMO (PEQUEÑA) SE VALIDA EN EL PORTAL, EN LOS DOCUMENTOS DE LA EMPRESA Y SE EVIDENCIA QUE EL TAMAÑO ES (MICRO). SOLICITA QUE SE CORRIJA LA INFORMACIÓN YA QUE LE ESTA GENERANDO INCONVENIENTE CON EL INVIMA."/>
    <s v="A"/>
    <s v="CALLCENTER"/>
    <s v=" "/>
    <s v="Principal"/>
    <d v="2023-02-17T00:00:00"/>
    <s v="Origino"/>
    <s v="NRESPONS"/>
    <s v="Registros Pub y Redes Emp"/>
    <s v="Back (Registro)"/>
    <s v="Finalizado"/>
    <s v=" "/>
    <s v="Asignado a"/>
    <s v="MVELASCO"/>
    <s v="Registros Pub y Redes Emp"/>
    <s v="Back Correcciones Registro"/>
    <d v="2023-02-17T00:00:00"/>
    <s v="A"/>
    <s v="MERCANTIL"/>
    <n v="1001573"/>
    <m/>
    <m/>
    <m/>
    <m/>
    <m/>
    <m/>
    <s v="Inscrito"/>
    <n v="94534219"/>
    <s v="LUIS PELAEZ"/>
    <s v=""/>
    <s v="luisernestopelaez@hotmail.com"/>
    <s v="Telefónica"/>
    <s v="3113411249"/>
    <s v="5 No aplica/No procede"/>
    <x v="27"/>
    <s v="Registros Publicos y Redes Emp"/>
    <s v="No aplica"/>
    <s v="."/>
    <s v="."/>
    <s v="EL CALCULO SE REALIZA ES CON LA ACTIVIDAD DE MAYORES INGRESOS, EL MACRO SECTOR Y LAS VENTAS E INGRESOS, POR LO ANTERIOR EL CALCULO ESTÁ CORRECTO Y EL RECLAMO NO PROCEDE, SE NOTIFICA AL CORREO ELECTRÓNICO REPORTADO EN EL RECLAMO"/>
    <s v="."/>
    <s v="Finalizado"/>
    <s v="MVELASCO"/>
    <d v="2023-02-21T00:00:00"/>
    <d v="2023-02-22T00:00:00"/>
    <s v=" "/>
    <s v="N"/>
    <s v=""/>
    <x v="1"/>
    <s v="."/>
    <s v="N"/>
    <d v="2023-02-22T00:00:00"/>
    <d v="2023-02-22T00:00:00"/>
    <n v="4"/>
    <n v="15"/>
    <x v="0"/>
    <n v="1"/>
    <s v="NO CUMPLE"/>
  </r>
  <r>
    <x v="1"/>
    <n v="2023001025"/>
    <x v="33"/>
    <s v="EN COMUNICACION DEL DIA 17022023 CON EMAIL ENVIADO A CONTACTO CCC LA SEÑORA EMILIN PAOLA IMBACHI BURBANO CC 1059903976 SOLICITA SEA CORREGIDO EL CORREO ELECTRONICO EN EL CEFRTIFICADO YA QUE NO ES EL CORRECTO"/>
    <s v="A"/>
    <s v="JCMARIN"/>
    <s v=" "/>
    <s v="Obrero"/>
    <d v="2023-02-17T00:00:00"/>
    <s v="Origino"/>
    <s v="NRESPONS"/>
    <s v="Registros Pub y Redes Emp"/>
    <s v="Back (Registro)"/>
    <s v="Finalizado"/>
    <s v=" "/>
    <s v="Asignado a"/>
    <s v="MVELASCO"/>
    <s v="Registros Pub y Redes Emp"/>
    <s v="Back Correcciones Registro"/>
    <d v="2023-02-17T00:00:00"/>
    <s v="A"/>
    <s v="MERCANTIL"/>
    <n v="1177710"/>
    <m/>
    <m/>
    <m/>
    <m/>
    <m/>
    <m/>
    <s v="Inscrito"/>
    <m/>
    <s v="EMILIN PAOLA IMBACHI BURBANO"/>
    <s v=""/>
    <s v="alisson_2506@hotmail.com"/>
    <s v="E-mail"/>
    <s v="3113379877"/>
    <s v="5 No aplica/No procede"/>
    <x v="27"/>
    <s v="Registros Publicos y Redes Emp"/>
    <s v="No aplica"/>
    <s v="."/>
    <s v="."/>
    <s v="SE DIO RESPUESTA CON EL PQR 2023001009 Y SE EXPLICO VÍA TELEFÓNICAMENTE YA QUE LA SEÑORA SE COMUNICO A MI EXTENSIÓN, EL RECLAMO NO PROCEDE"/>
    <s v="."/>
    <s v="Finalizado"/>
    <s v="MVELASCO"/>
    <d v="2023-02-21T00:00:00"/>
    <d v="2023-02-21T00:00:00"/>
    <s v=" "/>
    <s v="N"/>
    <s v=""/>
    <x v="1"/>
    <s v="."/>
    <s v="N"/>
    <d v="2023-02-21T00:00:00"/>
    <d v="2023-02-21T00:00:00"/>
    <n v="3"/>
    <n v="15"/>
    <x v="0"/>
    <n v="1"/>
    <s v="NO CUMPLE"/>
  </r>
  <r>
    <x v="1"/>
    <n v="2023001026"/>
    <x v="33"/>
    <s v="SE COMUNICA EL SEÑOR JUAN FELI, INFORMA QUE VALIDANDO UN CERTIFICADO DEL AÑO 0822GFSCFO, EVIDENCIÓ QUE EN EL CAMPO DE SITUACIÓN DE CONTROL, EN LA SUBORDINADA FLYREPS S.A.S , APARECE EL DOMICILIO MEDELLÍN Y LAS ACTIVIDADES AGENCIA DE VIAJES. LO CUAL ES UN ERROR YA QUE LA EMPRESA GENERÓ EL CAMBIO DE DOMICILIO A CALI Y TIENE SUSCRITA OTRAS ACTIVIDADES. NO SE SOLICITA REPOSICIÓN DE CERTIFICADO."/>
    <s v="A"/>
    <s v="CALLCENTER"/>
    <s v=" "/>
    <s v="Principal"/>
    <d v="2023-02-17T00:00:00"/>
    <s v="Origino"/>
    <s v="NRESPONS"/>
    <s v="Registros Pub y Redes Emp"/>
    <s v="Back (Registro)"/>
    <s v="Finalizado"/>
    <s v=" "/>
    <s v="Asignado a"/>
    <s v="MVELASCO"/>
    <s v="Registros Pub y Redes Emp"/>
    <s v="Back Correcciones Registro"/>
    <d v="2023-02-17T00:00:00"/>
    <s v="A"/>
    <s v="MERCANTIL"/>
    <n v="1135749"/>
    <m/>
    <m/>
    <m/>
    <m/>
    <m/>
    <m/>
    <s v="Inscrito"/>
    <n v="14838433"/>
    <s v="JUAN FELIPE CADENA"/>
    <s v=""/>
    <s v="juanfecadena@gmail.com"/>
    <s v="Telefónica"/>
    <s v="3136618388"/>
    <s v="2 Del tramite del documento"/>
    <x v="22"/>
    <s v="Registros Publicos y Redes Emp"/>
    <s v="Inscripción"/>
    <s v="."/>
    <s v="."/>
    <s v="AL INSCRITO 1135749-16 SE VALIDA CON EL DOCUMENTO DEL CAMBIO DE DOMICILIO Y SE EVIDENCIA QUE SE CONSTITUYÓ POR CAMBIO DE DOMICILIO POR LO QUE PROCEDO ACTUALIZAR EL DOMICILIO EN LA SITUACIÓN DE CONTROL, SE NOTIFICA AL CORREO REPORTADO EN EL RECLAMO."/>
    <s v="."/>
    <s v="Finalizado"/>
    <s v="MVELASCO"/>
    <d v="2023-02-22T00:00:00"/>
    <d v="2023-02-22T00:00:00"/>
    <s v=" "/>
    <s v="N"/>
    <s v=""/>
    <x v="0"/>
    <s v="."/>
    <s v="N"/>
    <d v="2023-02-22T00:00:00"/>
    <d v="2023-02-22T00:00:00"/>
    <n v="4"/>
    <n v="15"/>
    <x v="0"/>
    <n v="1"/>
    <s v="NO CUMPLE"/>
  </r>
  <r>
    <x v="1"/>
    <n v="2023001035"/>
    <x v="34"/>
    <s v="USUARIO CRISTIAN ALEXANDER MORA MARTOS CON CC 1088945883, EVIDENCIA EN SU CERTIFICADO DE MATRICULA AL MOMENTO DE LA COMPRA, QUE EL MUNICIPIO DE REGISTRO ESTA ERRADO, EN LA RENOVACION DE PN Y EL DE ESTABLECIMIENTO. USUARIO RENOVO CON FORMULARIO RUES FISICO 2023 PARA PODER MODIFICAR EL MUNICIPIO DE AMBAS MATRICULAS. SE EVIDENCIA EN LOS EXPEDIENTES E INDICA MUNICIPIO DAGUA, EL MUNICIPIO QUEDO SIN SER ACTUALIZADO EN LAS MATRICULA, DEBE QUEDAR AMBOS EN EL MUNICIPIO DAGUA. POR FAVOR GENERAR DE NUEVO CERTIFICADO AL USUARIO."/>
    <s v="A"/>
    <s v="SORTIZ"/>
    <s v=" "/>
    <s v="Obrero"/>
    <d v="2023-02-20T00:00:00"/>
    <s v="Origino"/>
    <s v="SINIDENT"/>
    <s v="Registros Pub y Redes Emp"/>
    <s v="Back (Registro)"/>
    <s v="Finalizado"/>
    <s v=" "/>
    <s v="Asignado a"/>
    <s v="MVELASCO"/>
    <s v="Registros Pub y Redes Emp"/>
    <s v="Back Correcciones Registro"/>
    <d v="2023-02-20T00:00:00"/>
    <s v="A"/>
    <s v="MERCANTIL"/>
    <n v="1094709"/>
    <n v="20230062169"/>
    <m/>
    <m/>
    <m/>
    <m/>
    <m/>
    <s v="Inscrito"/>
    <n v="1088945883"/>
    <s v="CRISTIAN ALEXANDER MORA"/>
    <s v="3144231664"/>
    <s v="cristianmorabogota@gmail.com"/>
    <s v="Presencial Verbal"/>
    <s v=""/>
    <s v="2 Del tramite del documento"/>
    <x v="60"/>
    <s v="Registros Publicos y Redes Emp"/>
    <s v="Inscripción"/>
    <s v="."/>
    <s v="."/>
    <s v="AL INSCRITO 1094709-1 SE VALIDA CON EL FORMULARIO DE LA RENOVACIÓN DEL AÑO 2023 Y SE EVIDENCIA QUE EL ESTABLECIMIENTO NO SE CAMBIO EL DOMICILIO POR LO CUAL LO CORRIJO QUEDANDO DAGUA, PERO CON RESPECTO A LA PERSONA SI DEBE REALIZAR UNA MODIFICACIÓN EN VISTA QUE POR MEDIO DE LA RENOVACIÓN NO ES VIABLE CAMBIAR EL DOMICILIO, ES DECIR DE CALI A DAGUA. SE NOTIFICA LA INFORMACIÓN AL USUARIO POR MEDIO DEL CORREO ELECTRÓNICO REPORTADO EN EL RECLAMO"/>
    <s v="."/>
    <s v="Finalizado"/>
    <s v="MVELASCO"/>
    <d v="2023-02-22T00:00:00"/>
    <d v="2023-02-22T00:00:00"/>
    <s v=" "/>
    <s v="N"/>
    <s v=""/>
    <x v="0"/>
    <s v="."/>
    <s v="N"/>
    <d v="2023-02-22T00:00:00"/>
    <d v="2023-02-22T00:00:00"/>
    <n v="3"/>
    <n v="15"/>
    <x v="0"/>
    <n v="1"/>
    <s v="NO CUMPLE"/>
  </r>
  <r>
    <x v="1"/>
    <n v="2023001041"/>
    <x v="34"/>
    <s v="EL INSCRITO NRO 18580 FUNDACIÓN RENOVACIÓN CRISTIANA MANOS QUE AYUDAN, SOLICITA CORRECCIÓN DEL PROCESO DE NOMBRAMIENTO Y REACOMODACIÓN DE JUNTA DIRECTIVA QUE INSCRIBIERON EL PASADO 4 DE NOVIEMBRE DE 2022 A TRAVÉS DE ACTA NRO 3. EN DICHA ACTA SE SOLICITA CANCELAR MEMBRESÍA DE LA SEÑORA SILVIA MARGARITA HERNÁNDEZ VARGAS, SIN EMBARGO, ESTA PERSONA SIGUE APARECIENDO EN EL CERTIFICADO. IGUALMENTE EL NOMBRE DE LA SEÑORA MARIA DEL CARMEN FILIGRANA APARECE DOS VECES, COMO VICEPRESINDENTE NOMBRADA EN ACTA NRO 3 Y COMO PARTE DE LA JUNTA, CUANDO ELLA SEGÚN SOLICITUD, DEBE SER SÓLO VICEPRESIDENTE. SILVIA Y MARIA DEL CARMEN DEBEN SER REEMPLAZADA RESPECTIVAMENTE POR LINDA JULIANA ANGULO Y AURA VANESSA ANGULO."/>
    <s v="A"/>
    <s v="CAGUDELO"/>
    <s v=" "/>
    <s v="Principal"/>
    <d v="2023-02-20T00:00:00"/>
    <s v="Origino"/>
    <s v="NRESPONS"/>
    <s v="Registros Pub y Redes Emp"/>
    <s v="Back (Registro)"/>
    <s v="Finalizado"/>
    <s v=" "/>
    <s v="Asignado a"/>
    <s v="CBOTERO"/>
    <s v="Registros Pub y Redes Emp"/>
    <s v="Juridica"/>
    <d v="2023-02-20T00:00:00"/>
    <s v="A"/>
    <s v="ESAL"/>
    <n v="18580"/>
    <m/>
    <m/>
    <m/>
    <m/>
    <m/>
    <m/>
    <s v="Inscrito"/>
    <n v="14885536"/>
    <s v="JAMES ACOSTA"/>
    <s v="3225152530"/>
    <s v="jaaco36@gmail.com"/>
    <s v="Presencial Verbal"/>
    <s v="3164446756"/>
    <s v="5 No aplica/No procede"/>
    <x v="27"/>
    <s v="Registros Publicos y Redes Emp"/>
    <s v="No aplica"/>
    <s v="."/>
    <s v="."/>
    <s v="22022023 MVELASCO: SE ASIGNA AL ABOGADO BACK TODA VEZ QUE IGNACIO NO SE ENCUENTRA. 22022023 CBOTERO: NO PROCEDE EL RECLAMO PORQUE: -_x0009_EN PRIMER LUGAR SE LES DEBE ACLARAR QUE EL ACTA NO. 03 DEL 30 DE SEPTIEMBRE DE 2022 DE LA ASAMBLEA GENERAL, SE INSCRIBIÓ EL 05 DE DICIEMBRE DE 2022 (NO EL 4 DE NOVIEMBRE DE 2022). -_x0009_EN LA SOLICITUD DE INSCRIPCIÓN SOLO MENCIONAN EL NOMBRAMIENTO DEL VICEPRESIDENTE. NO SOLICITAN QUE SE INSCRIBA LA REMOCIÓN COMO MIEMBRO DE JUNTA DIRECTIVA DE LA SEÑORA SILVA MARGARITA HERNÁNDEZ VARGAS. -_x0009_EN EL ACTA NO ESTÁN NOMBRANDO COMO MIEMBROS DE JUNTA DIRECTIVA A LAS SEÑORAS LINDA JULIANA ANGULO Y AURA VANESA ANGULO, SINO COMO &quot;AFILIADOS A LA FUNDACIÓN&quot;. -_x0009_DE ACUERDO CON EL ARTÍCULO 19 DE LOS ESTATUTOS LA JUNTA DIRECTIVA ESTÁ COMPUESTA POR PRESIDENTE, VICEPRESIDENTE, SECRETARIO, TESORERO, FISCAL, MOTIVO POR EL CUAL, EN LA CONFORMACIÓN DE LA JUNTA SE INCLUYÓ DOBLEMENTE A LA SEÑORA MARIA DEL CARMEN FILIGRANA COMO MIEMBRO DE JUNTA DIRECTIVA: EN REMPLAZO DEL SEÑOR CARLOS CIF"/>
    <s v="."/>
    <s v="Finalizado"/>
    <s v="MVELASCO"/>
    <d v="2023-02-22T00:00:00"/>
    <d v="2023-02-22T00:00:00"/>
    <s v=" "/>
    <s v="N"/>
    <s v=""/>
    <x v="1"/>
    <s v="."/>
    <s v="N"/>
    <d v="2023-02-22T00:00:00"/>
    <d v="2023-02-22T00:00:00"/>
    <n v="3"/>
    <n v="15"/>
    <x v="0"/>
    <n v="1"/>
    <s v="NO CUMPLE"/>
  </r>
  <r>
    <x v="1"/>
    <n v="2023001049"/>
    <x v="34"/>
    <s v="EN EL CERTIFICADO DE EXISTENCIA Y REPRESENTACION NO SE EVIDENCIA EL NOMBRE DEL LIQUIDADOR NIT 890301577-9 INSCRITO 3229-3 POR FAVOR REVISAR REEMPLAZAR CERTIFICADO"/>
    <s v="A"/>
    <s v="LCOBO"/>
    <s v=" "/>
    <s v="Unicentro web"/>
    <d v="2023-02-20T00:00:00"/>
    <s v="Origino"/>
    <s v="NRESPONS"/>
    <s v="Registros Pub y Redes Emp"/>
    <s v="Back (Registro)"/>
    <s v="Finalizado"/>
    <s v=" "/>
    <s v="Asignado a"/>
    <s v="MVELASCO"/>
    <s v="Registros Pub y Redes Emp"/>
    <s v="Back Correcciones Registro"/>
    <d v="2023-02-20T00:00:00"/>
    <s v="A"/>
    <s v="MERCANTIL"/>
    <n v="3229"/>
    <m/>
    <m/>
    <m/>
    <m/>
    <m/>
    <m/>
    <s v="Inscrito"/>
    <n v="14997715"/>
    <s v="ALVARO RAMIREZ DIAZ"/>
    <s v=""/>
    <s v="alvaroramdi@hotmail.com"/>
    <s v="Presencial Verbal"/>
    <s v="3006132071"/>
    <s v="5 No aplica/No procede"/>
    <x v="27"/>
    <s v="Registros Publicos y Redes Emp"/>
    <s v="No aplica"/>
    <s v="."/>
    <s v="."/>
    <s v="EL RECLAMO NO PROCEDE TODA VEZ QUE EL TRÁMITE CON RADICACIÓN 20230101255 FUE REQUERIDO, ENVÍO ADJUNTO LA GLOSA DEL REQUERIMIENTO AL CORREO ELECTRÓNICO QUE REPORTARON EN EL RECLAMO."/>
    <s v="."/>
    <s v="Finalizado"/>
    <s v="MVELASCO"/>
    <d v="2023-02-22T00:00:00"/>
    <d v="2023-02-22T00:00:00"/>
    <s v=" "/>
    <s v="N"/>
    <s v=""/>
    <x v="1"/>
    <s v="."/>
    <s v="N"/>
    <d v="2023-02-22T00:00:00"/>
    <d v="2023-02-22T00:00:00"/>
    <n v="3"/>
    <n v="15"/>
    <x v="0"/>
    <n v="1"/>
    <s v="NO CUMPLE"/>
  </r>
  <r>
    <x v="1"/>
    <n v="2023001051"/>
    <x v="34"/>
    <s v="EL SEÑOR JUAN CARLOS DIAGO LOZANO IDENTIFICADO CON CC # 16719027 DE CALI HACE EL RECLAMO QUE EN EL CERTIFICADO DE EXISTENCIA DE LA SOCIEDAD INVERSIONES DIAGO &amp; CIA S EN C S CON INSCRITO 207923-6,, PORQUE SIGUE APARECIENDO EL EMBARGO DEL ESTABLECIMIENTO DE COMERCIO DENOMINADO VILLAGE GAME SALON SHOW CON MAT 33533-2 SABIENDO QUE DICHO ESTABLECIMIENTO DE COMERCIO SE ENCUENTRA CANCELADO DESDE EL AÑO 2016 Y ADEMAS NO EXISTE NINGUN TIPO DE DEUDA CON LA ALCALDIA MUNICIPAL DE CALI, PORQUE YA SE PAGÓ LA DEUDA"/>
    <s v="A"/>
    <s v="PGUARGUA"/>
    <s v=" "/>
    <s v="Principal"/>
    <d v="2023-02-20T00:00:00"/>
    <s v="Origino"/>
    <s v="RESPPROC"/>
    <s v="Gestion Integral"/>
    <s v="Tecnologia"/>
    <s v="Finalizado"/>
    <s v=" "/>
    <s v="Asignado a"/>
    <s v="CBOTERO"/>
    <s v="Registros Pub y Redes Emp"/>
    <s v="Juridica"/>
    <d v="2023-02-20T00:00:00"/>
    <s v="A"/>
    <s v="MERCANTIL"/>
    <n v="33533"/>
    <n v="20230024198"/>
    <m/>
    <m/>
    <m/>
    <m/>
    <m/>
    <s v="Inscrito"/>
    <n v="16719027"/>
    <s v="JUAN CARLOS DIAGO LOZANO"/>
    <s v=""/>
    <s v="juancarlosdiagolozano65@gmail.com"/>
    <s v="Presencial Verbal"/>
    <s v="3152500630"/>
    <s v="2 Del tramite del documento"/>
    <x v="38"/>
    <s v="Registros Publicos y Redes Emp"/>
    <s v="Inscripción"/>
    <s v="."/>
    <s v="."/>
    <s v="SE ESTA VALIDANDO CON JOSE DAVID LARSEN. 24022023 MVELASCO: SE VALIDO CON JOSE DAVID LARSEN Y EFECTVAMENTE NO DEBIÓ HABERSE DEPURADO TODA VEZ QUE TIENE UNA INSCRIPCION 3722 DEL 10 DE NOVIEMBRE DE 2009 LIBRO VIII DE EMBARGO ACTIVA PARA EL MOMENTO DE LA DEPURACIÓN, POR LO ANTERIOR SE DEBE ACTIVAR EL INSCRITO, INHABILITAR LA INSCRIPCION 30524 DEL 30 DE ABRIL DE 2016 LIBRO XV LEY POR LA CUAL SE CANCELA LA MATRICULA MERCANTIL LEY 1727 SE ASIGNA A LA DRA. CLAUDIA BOTERO PARA LA RESPECTIVA GESTIÓN. 27-02-2023: NO ES NECESARIO ELABORAR RESOLUCIÓN. VER COMUNICADOS 2021. SE NOTIFICA LO SIGUIENTE AL CORREO ELECTRÓNICO REPORTADO EN EL RECLAMO DE ACUERDO CON LA RECEPCIÓN DEL RECLAMO, ME PERMITO INFORMARLE QUE NO PROCEDE. TENIENDO EN CUENTA LO QUE EXPRESA LA CIRCULAR EXTERNA EN SU NUMERAL 1.3.6.3. &quot;EL EMBARGO DEL ESTABLECIMIENTO DE COMERCIO NO IMPIDE LA INSCRIPCIÓN EN EL REGISTRO MERCANTIL DE LA INFORMACIÓN SOBRE EL CAMBIO DE DIRECCIÓN, NOMBRE COMERCIAL Y DEMÁS MUTACIONES RELACIONADAS CON SU ACTI"/>
    <s v="."/>
    <s v="Finalizado"/>
    <s v="MVELASCO"/>
    <d v="2023-02-22T00:00:00"/>
    <d v="2023-02-27T00:00:00"/>
    <s v=" "/>
    <s v="N"/>
    <s v=""/>
    <x v="0"/>
    <s v="."/>
    <s v="N"/>
    <d v="2023-02-27T00:00:00"/>
    <d v="2023-02-27T00:00:00"/>
    <n v="6"/>
    <n v="15"/>
    <x v="0"/>
    <n v="1"/>
    <s v="NO CUMPLE"/>
  </r>
  <r>
    <x v="1"/>
    <n v="2023001062"/>
    <x v="35"/>
    <s v="LA SEÑORA HILIANY INDICA QUE RESPONDE UN REQUERIMIENTO 20230090791 EL DÍA 17 DE FEBRERO POR MEDIO DE VENTANILLA RUES BOGOTÁ, INDICA QUE CÁMARA DE COMERCIO DE BOGOTÁ YA ENVIÓ EL DOCUMENTO Y QUE CÁMARA DE COMERCIO DE BOGOTÁ REPORTÓ COMO RECIBIDO EL TRÁMITE EN CCC, MANIFIESTA INCONFORMIDAD CUANDO SE LE INDICA EL TIEMPO DE RESPUESTA A LA SOLICITUD. EL NUC DEL TRAMITE DE BOGOTA A CALI ES 20230183390 Y AL CONSULTAR LA RUTAPOR EL RUES APARECE TRAMITE RECIBIDO"/>
    <s v="A"/>
    <s v="KGIRALDO"/>
    <s v=" "/>
    <s v="Principal"/>
    <d v="2023-02-21T00:00:00"/>
    <s v="Origino"/>
    <s v="KGIRALDO"/>
    <s v="Secretaria General"/>
    <s v="Convocatoria"/>
    <s v="Finalizado"/>
    <s v=" "/>
    <s v="Asignado a"/>
    <s v="JCMARIN"/>
    <s v="Registros Pub y Redes Emp"/>
    <s v="Calidad_Registro"/>
    <d v="2023-02-21T00:00:00"/>
    <s v="A"/>
    <s v="MERCANTIL"/>
    <n v="1280754"/>
    <n v="20230090791"/>
    <m/>
    <m/>
    <m/>
    <m/>
    <m/>
    <s v="NumConsecutivo"/>
    <n v="1031174720"/>
    <s v="HILIANY FRACICA"/>
    <s v=""/>
    <s v="hiadfrave@gmail.com"/>
    <s v="Telefónica"/>
    <s v="3012250175"/>
    <s v="2 Del tramite del documento"/>
    <x v="61"/>
    <s v="Registros Publicos y Redes Emp"/>
    <s v="Inscripción"/>
    <s v="."/>
    <s v="."/>
    <s v="LA SEÑORA HILIANY FRACICA INDICA QUE EL REQ. DE RAD. 202300890791 DEL DIA 17022023 LO INSCRICIO POR LA VENTANILLA DEL RUES DE AL CC BOGOTA ALLA LE INDICARON QUE YA LO ENVIARON A AL CCC Y SE ENCUENTRA INCONFORME CON EL TIEMPO DE RESPUESTA A LA SOLICITUD RESPUESTA AL USUARIO: EL DIA 21022023 A LAS 2:35 PM SE REALIZO LLAMADA AL NUMERO DE CONTACTO NO HUBO COMUNICACION. EL DIA 22022023 A LAS 3:23 PM SE REMITIO CORREO ELECTRONICO AL EMAIL DE CONTACTO INFORMANDO QUE:BUENA TARDE. INFORMAMOS SE HA VALIDADO LA INFORMACIÓN APORTADA POR USTED Y SE EVIDENCIA QUE EL TRÁMITE CON RAD. NUC 20230183390 EL CUAL FUE RECIBIDO EN LA CÁMARA DE COMERCIO DE BOGOTÁ YA SE ENCUENTRA EN LA CÁMARA DE COMERCIO DE CALI BAJO EL NUERO DE RAD. 20230090791, PARA CONSULTAR EL ESTADO DEL TRAMITE Y HACERLE SEGUIMIENTO, PUEDE HACERLO A TRAVÉS DE LA PÁGINA WWW.CCC.ORG.CO EN SERVICIOS VIRTUALES EN EL LINK HTTPS://WWW.CCC.ORG.CO/SEDEVIRTUAL/CONSULTA-ESTADO-SOLICITUDES/"/>
    <s v="."/>
    <s v="Finalizado"/>
    <s v="JCMARIN"/>
    <d v="2023-02-23T00:00:00"/>
    <d v="2023-02-23T00:00:00"/>
    <s v="no se pudo comunicar telefonicamente se remitio correo electronico dando respuesta"/>
    <s v="N"/>
    <s v=""/>
    <x v="0"/>
    <s v="."/>
    <s v="N"/>
    <d v="2023-02-23T00:00:00"/>
    <d v="2023-02-23T00:00:00"/>
    <n v="3"/>
    <n v="15"/>
    <x v="0"/>
    <n v="1"/>
    <s v="NO CUMPLE"/>
  </r>
  <r>
    <x v="1"/>
    <n v="2023001080"/>
    <x v="35"/>
    <s v="FAVOR REVISAR LA DESCRIPCION DE LA ACTIVIDAD ECONOMICA DE LA PERSONA NATURAL MATRICULA 33431-1 LA CUAL ESTA APARECIENDO CON INFORMACION INCOHERENTE EN LA DESCRIPCION, LA CUAL DEBE SER IGUAL A LA REPORTADA EN LA RENOVACION DEL AÑO 2018."/>
    <s v="A"/>
    <s v="ABEDOYA"/>
    <s v=" "/>
    <s v="Unicentro web"/>
    <d v="2023-02-21T00:00:00"/>
    <s v="Origino"/>
    <s v="NRESPONS"/>
    <s v="Registros Pub y Redes Emp"/>
    <s v="Back (Registro)"/>
    <s v="Finalizado"/>
    <s v=" "/>
    <s v="Asignado a"/>
    <s v="CBOTERO"/>
    <s v="Registros Pub y Redes Emp"/>
    <s v="Juridica"/>
    <d v="2023-02-21T00:00:00"/>
    <s v="A"/>
    <s v="MERCANTIL"/>
    <n v="33431"/>
    <m/>
    <m/>
    <m/>
    <m/>
    <m/>
    <m/>
    <s v="Inscrito"/>
    <n v="38979649"/>
    <s v="GUIOMAR OROZCO QUINTERO"/>
    <s v="3312954"/>
    <s v="silvacontador2018@gmail.com"/>
    <s v="Presencial Verbal"/>
    <s v=""/>
    <s v="5 No aplica/No procede"/>
    <x v="27"/>
    <s v="Registros Publicos y Redes Emp"/>
    <s v="No aplica"/>
    <s v="."/>
    <s v="."/>
    <s v="22022023 MVELASCO: SE ASIGNA AL ABOGADO BACK TODA VEZ QUE SE EVIDENCIA QUE EN EL FORMULARIO DE LA RENOVACIÓN FUE QUE SUMINISTRARON DICHA INFORMACIÓN EN EL CAMPO DE LA DESCRIPCIÓN DE LA ACTIVIDAD ECONÓMICA. 23022023: CBOTERO: SE ENCUENTRA EN TRÁMITE LA RADICACIÓN 20230140428 DEL 21 DE FEBRERO DE 2023. LE INFORMÉ A LA AUXILIAR QUE HAGA EL REQUERIMIENTO, PARA QUE LA PERSONA PUEDA CORREGIR LA DESCRIPCIÓN DE LA ACTIVIDAD ECONÓMICA. LO ANTERIOR EXPUESTO POR LA DRA CLAUDIA BOTERO NO SE APLICA. NO PROCEDE TODA VEZ QUE YA SE EXPIDIÓ LA CONSTANCIA DEL ESTABLECIMIENTO DE COMERCIO, SE NOTIFICA AL USUARIO AL CORREO ELECTRÓNICO QUE REPORTÓ EN EL RECLAMO QUE DEBE PRESENTAR UNA MODIFICACIÓN POR LA PAGINA WEB."/>
    <s v="."/>
    <s v="Finalizado"/>
    <s v="MVELASCO"/>
    <d v="2023-02-22T00:00:00"/>
    <d v="2023-02-23T00:00:00"/>
    <s v=" "/>
    <s v="N"/>
    <s v=""/>
    <x v="1"/>
    <s v="."/>
    <s v="N"/>
    <d v="2023-02-23T00:00:00"/>
    <d v="2023-02-23T00:00:00"/>
    <n v="3"/>
    <n v="15"/>
    <x v="0"/>
    <n v="1"/>
    <s v="NO CUMPLE"/>
  </r>
  <r>
    <x v="1"/>
    <n v="2023001091"/>
    <x v="36"/>
    <s v="EL SEÑOR JEINS SE COMUNICA PORQUE EN EL CERTIFICADO CON CÓDIGO DE VERIRFICACIÓN 082390LSV8, EVIDENCIA QUE EL CORREO ELECTRÓNICO NO SE CAMBIO Y SIGUE FIGURANDO EL ANTERIOR TINLULASAS@HOTMAIL.COM. EL NUEVO CORREO ES GERENCIA@JEDCIMIENTOS.COM. SE VALIDA EN EXPEDIENTES. EL USUARIO SOLICITA QUE SE RECOMIENDE EL PQR, YA QUE DEBE REALIZAR EL PROCESO DE FACTURACIÓN ELECTRÓNICA CON LA DIAN, TIENE LA CITA EL DÍA DE MAÑANA Y TAMBIÉN TIENE PENDIENTE EL PROCESO DE APERTURA DE CUENTA BANCARIA. SOLICITA VERIFICACIÓN, CORRECCIÓN Y REPOSICIÓN DEL CERTIFICADO."/>
    <s v="A"/>
    <s v="KGIRALDO"/>
    <s v=" "/>
    <s v="Principal"/>
    <d v="2023-02-22T00:00:00"/>
    <s v="Origino"/>
    <s v="JCAMACHO"/>
    <s v="Registros Pub y Redes Emp"/>
    <s v="Back (Registro)"/>
    <s v="Finalizado"/>
    <s v=" "/>
    <s v="Asignado a"/>
    <s v="MVELASCO"/>
    <s v="Registros Pub y Redes Emp"/>
    <s v="Back Correcciones Registro"/>
    <d v="2023-02-22T00:00:00"/>
    <s v="A"/>
    <s v="MERCANTIL"/>
    <n v="916605"/>
    <n v="20230101351"/>
    <m/>
    <m/>
    <m/>
    <m/>
    <m/>
    <s v="Inscrito"/>
    <n v="1113642375"/>
    <s v="JEINS FERNANDO TINOCO"/>
    <s v=""/>
    <s v="gerencia@jedcimientos.com"/>
    <s v="Telefónica"/>
    <s v="3122692483"/>
    <s v="2 Del tramite del documento"/>
    <x v="46"/>
    <s v="Registros Publicos y Redes Emp"/>
    <s v="Inscripción"/>
    <s v="."/>
    <s v="."/>
    <s v="AL INSCRITO 916605 SE VALIDA CON EL DOCUMENTO DEL CAMBIO DE CORREO ELECTRÓNICO Y SE EVIDENCIA QUE EL CORRECTO ES GERENCIA@JEDCIMIENTOS.COM A AUXILIAR NO VISUALIZÓ LOS ACTOS DE LA INSCRIPCION 8695  SE CREA LA RAD 20230145100 PARA REPONER CERTIFICADO EL CUAL FUE ENVIADO AL CORREO ELECTRÓNICO REPORTADO EN EL RECLAMO."/>
    <s v="."/>
    <s v="Finalizado"/>
    <s v="MVELASCO"/>
    <d v="2023-02-22T00:00:00"/>
    <d v="2023-02-23T00:00:00"/>
    <s v=" "/>
    <s v="N"/>
    <s v=""/>
    <x v="0"/>
    <s v="."/>
    <s v="N"/>
    <d v="2023-02-22T00:00:00"/>
    <d v="2023-02-22T00:00:00"/>
    <n v="1"/>
    <n v="15"/>
    <x v="0"/>
    <n v="1"/>
    <s v="cumple"/>
  </r>
  <r>
    <x v="1"/>
    <n v="2023001109"/>
    <x v="36"/>
    <s v="SE COMUNICA LA SEÑORA ANA MARIA INDICANDO QUE SE REGISTRO LA RENUNCIA DE LA SEÑORA DACIRI TRUJILLO USECHE Y HABIA QUEDADO LA ANOTACIÓN DE LA RENUNCIA EL AÑO ANTERIOR PERO HAN COMPRADO 2 CERTIFICADOS UNO EN ENERO Y OTRO ESTE MES Y YA NO TIENE LA ANOTACIÓN, MOTIVO POR LA SEÑORA DACIRI REALIZO UNOS PROCESOS ANTE LA DIAN, SE VALIDA LOS EXPEDIENTES Y QUE SI SE REALIZO EL TRÁMITE PERO EN EL CERTIFICADO NO APARECE LA ANOTACIÓN DE LA &quot;RENUNCIA&quot;. SOLICITA REPOSICION DEL CERTIFICADO CON CODIGO DE VERIFICACION CERTIFICADO: 0823WPXO3R"/>
    <s v="A"/>
    <s v="KGIRALDO"/>
    <s v=" "/>
    <s v="Principal"/>
    <d v="2023-02-22T00:00:00"/>
    <s v="Origino"/>
    <s v="RESPPROC"/>
    <s v="Gestion Integral"/>
    <s v="Tecnologia"/>
    <s v="Finalizado"/>
    <s v=" "/>
    <s v="Asignado a"/>
    <s v="MVELASCO"/>
    <s v="Registros Pub y Redes Emp"/>
    <s v="Back Correcciones Registro"/>
    <d v="2023-02-22T00:00:00"/>
    <s v="A"/>
    <s v="MERCANTIL"/>
    <n v="585721"/>
    <n v="20220754376"/>
    <m/>
    <m/>
    <m/>
    <m/>
    <m/>
    <s v="Inscrito"/>
    <n v="1130676522"/>
    <s v="ANA MARIA CASTRO"/>
    <s v=""/>
    <s v="ingepraksas@yahoo.com.co"/>
    <s v="Telefónica"/>
    <s v="3508664900"/>
    <s v="2 Del tramite del documento"/>
    <x v="58"/>
    <s v="Registros Publicos y Redes Emp"/>
    <s v="Inscripción"/>
    <s v="."/>
    <s v="."/>
    <s v="AL INSCRITO 585721 SE VALIDA Y FUE UN AJUSTE QUE SE REALIZÓ EN EL SISTEMA, POR LO TANTO SE INGRESA DE NUEVO EL DATO ADICIONAL DACIRI TRUJILLO USECHE C.C. 66821436 SUPLENTE DEL REPRESENTANTE LEGAL. SE CREA LA RAD 20230145116 PARA REPONER CERTIFICADO EL CUAL FUE ENVIADO AL CORREO ELECTRÓNICO REPORTADO EN EL RECLAMO"/>
    <s v="."/>
    <s v="Finalizado"/>
    <s v="MVELASCO"/>
    <d v="2023-02-22T00:00:00"/>
    <d v="2023-02-22T00:00:00"/>
    <s v=" "/>
    <s v="N"/>
    <s v=""/>
    <x v="0"/>
    <s v="."/>
    <s v="N"/>
    <d v="2023-02-22T00:00:00"/>
    <d v="2023-02-22T00:00:00"/>
    <n v="1"/>
    <n v="15"/>
    <x v="0"/>
    <n v="1"/>
    <s v="cumple"/>
  </r>
  <r>
    <x v="1"/>
    <n v="2023001130"/>
    <x v="37"/>
    <s v="SE COMUNICA EL SEÑOR JAIRO, EL CUAL INFORMA QUE VA A REALIZAR AUMENTO DE CAPITALES DE LA EMPRESA, AL VALIDAR EN EL PORTAL VISUALIZAMOS QUE NO CONTAMOS CON ESA INFORMACIÓN, SOLICITARON CAMBIO DE DOMICILIO DE VILLAVICENCIO A CALI CON FECHA 02/08/2022, SE CONSULTA EXPEDIENTES Y EN EL CERTIFICADO EMITIDO POR LA CÁMARA DE COMERCIO DE VILLAVICENCIO CON FECHA EXPEDICIÓN: 29/07/2022 - 16:27:15 CERTIFICAN LOS CAPITALES DE LA SIGUIENTE MANERA: CAPITAL * CAPITAL AUTORIZADO * VALOR $ 15.000.000,00 NO. ACCIONES 15.000,00 VALOR NOMINAL ACCIONES $ 1.000,00 * CAPITAL SUSCRITO * VALOR $ 15.000.000,00 NO. ACCIONES 15.000,00 VALOR NOMINAL ACCIONES $ 1.000,00 * CAPITAL PAGADO * VALOR $ 15.000.000,00 NO. ACCIONES 15.000,00 VALOR NOMINAL ACCIONES $ 1.000,00 LA MISMA INFORMACIÓN QUE PROPORCIONAN EN EL ACTA DE CONSTITUCIÓN, SE SOLICITA LA INFORMACIÓN SEA VALIDADA Y CORREGIDA."/>
    <s v="A"/>
    <s v="SORTIZ"/>
    <s v=" "/>
    <s v="Principal"/>
    <d v="2023-02-23T00:00:00"/>
    <s v="Origino"/>
    <s v="NRESPONS"/>
    <s v="Registros Pub y Redes Emp"/>
    <s v="Back (Registro)"/>
    <s v="Finalizado"/>
    <s v=" "/>
    <s v="Asignado a"/>
    <s v="MVELASCO"/>
    <s v="Registros Pub y Redes Emp"/>
    <s v="Back Correcciones Registro"/>
    <d v="2023-02-23T00:00:00"/>
    <s v="A"/>
    <s v="MERCANTIL"/>
    <n v="1160308"/>
    <n v="20220767800"/>
    <m/>
    <m/>
    <m/>
    <m/>
    <m/>
    <s v="Inscrito"/>
    <n v="16676094"/>
    <s v="JAIRO GARZON"/>
    <s v=""/>
    <s v="jairohgarzon@gmail.com"/>
    <s v="Telefónica"/>
    <s v="3122456723"/>
    <s v="5 No aplica/No procede"/>
    <x v="27"/>
    <s v="Registros Publicos y Redes Emp"/>
    <s v="No aplica"/>
    <s v="."/>
    <s v="."/>
    <s v=".ME COMUNICO CON EL USUARIO QUE ME EXPRESA QUE NO ERA RECLAMO, SINO UNA CONSULTA POR LO ANTERIOR NO PROCEDE"/>
    <s v="."/>
    <s v="Finalizado"/>
    <s v="MVELASCO"/>
    <d v="2023-02-24T00:00:00"/>
    <d v="2023-02-24T00:00:00"/>
    <s v=" "/>
    <s v="N"/>
    <s v=""/>
    <x v="1"/>
    <s v="."/>
    <s v="N"/>
    <d v="2023-02-24T00:00:00"/>
    <d v="2023-02-24T00:00:00"/>
    <n v="2"/>
    <n v="15"/>
    <x v="0"/>
    <n v="1"/>
    <s v="NO CUMPLE"/>
  </r>
  <r>
    <x v="1"/>
    <n v="2023001134"/>
    <x v="37"/>
    <s v="SE COMUNICA EL SEÑOR VALENCIA INDICANDO QUE CON FECHA 13/02/2023 SOLICITARON MODIFICACIÓN DE GRUPO EMPRESARIAL, (ADICIONANDO UN NUEVO INTEGRANTE DEL GRUPO EMPRESARIAL Y ELIMINANDO 2 )PERO AL COMPRAR EL CERTIFICADO CON CÓDIGO DE VERIFICACIÓN 08234N1E2O VISUALIZA QUÉ NO SE ELIMINARON LAS 2 EMPRESAS QUE YA NO HACEN PARTE DEL GRUPO EMPRESARIAL, SE CONSULTA EXPEDIENTE Y SE VISUALIZA QUE SOLICITARON ELIMINAR DEL GRUPO EMPRESARIAL A LAS EMPRESAS: CANCELAR NOMBRE: AUTOPISTAS DEL NORDESTE S.A. A TRAVÉS DE ODINSA S.A. DOMICILIO/NACIONALIDAD: SANTO DOMINGO, DOMINICANA SUBSIDIARIA PRESUPUESTO: ARTÍCULO 261 - NUMERAL 1 DEL CÓDIGO DE COMERCIO. ACTIVIDAD: CONCESIONARIA DE LA VÍA AUTOPISTAS DEL NORDESTE EN REPÚBLICA DOMINICANA. FECHA DE REGISTRO DE LA CANCELACIÓN DENTRO DEL GRUPO EMPRESARIAL: 27/01/2023 CANCELAR NOMBRE: BOULEVARD TURÍSTICO DEL ATLÁNTICO S.A A TRAVÉS DE ODINSA S.A. DOMICILIO/NACIONALIDAD: SANTO DOMINGO, DOMINICANA SUBSIDIARIA PRESUPUESTO: ARTÍCULO 261 - NUMERAL 1 DEL CÓDIGO DE COMERCIO. ACTIVIDAD: CONCESIONARIA DE LA VÍA BOULEVARD TURÍSTICO DEL ATLÁNTICO EN REPÚBLICA DOMINICANA EL USUARIO INFORMA QUE EL TRÁMITE SUPERO EL TIEMPO DE RESPUESTA ANTES DE QUEDAR FINALIZADO Y AHORA QUÉ COMPRA EL CERTIFICADO VISUALIZA EL ERROR POR PARTE DE CÁMARA DE COMERCIO, DESEA QUE SE DE PRONTA RESPUESTA AL PQR YA QUE NECESITAN EL CERTIFICADO CORRECTO DE MANERA URGENTE PARA ADELANTAR UN TRÁMITE DEL CUAL AÚN NO A SIDO NOTIFICADO, SE SOLICITA VALIDAR, MODIFICAR Y REPONER CERTIFICADO"/>
    <s v="A"/>
    <s v="KGIRALDO"/>
    <s v=" "/>
    <s v="Principal"/>
    <d v="2023-02-23T00:00:00"/>
    <s v="Origino"/>
    <s v="RESPPROC"/>
    <s v="Gestion Integral"/>
    <s v="Tecnologia"/>
    <s v="Finalizado"/>
    <s v=" "/>
    <s v="Asignado a"/>
    <s v="MVELASCO"/>
    <s v="Registros Pub y Redes Emp"/>
    <s v="Back Correcciones Registro"/>
    <d v="2023-02-23T00:00:00"/>
    <s v="A"/>
    <s v="MERCANTIL"/>
    <n v="833069"/>
    <n v="20230113341"/>
    <m/>
    <m/>
    <m/>
    <m/>
    <m/>
    <s v="Inscrito"/>
    <n v="1000291497"/>
    <s v="DANIEL VALENCIA"/>
    <s v=""/>
    <s v="mdvalencial@celsia.com"/>
    <s v="Telefónica"/>
    <s v="3245412759"/>
    <s v="2 Del tramite del documento"/>
    <x v="22"/>
    <s v="Registros Publicos y Redes Emp"/>
    <s v="Inscripción"/>
    <s v="."/>
    <s v="."/>
    <s v="AL INSCRITO 833069-16 SE VALIDA CON EL DOCUMENTO DEL GRUPO EMPRESARIAL Y SE EVIDENCIA QUE AÚN ESTABA EL GRUPO EMPRESARIAL, SE VALIDA CON LA AUXILIAR E INDICA QUE SI LO ELIMINÓ PERO QUE EL SISTEMA NO TOMO EL CAMBIO UNA VEZ GENERÓ ERROR. SE CREA LA RAD 20230153069 PARA REPONER EL CERTIFICADO EL CUAL FUE ENVIADO AL CORREO ELECTRÓNICO REPORTADO EN EL RECLAMO"/>
    <s v="."/>
    <s v="Finalizado"/>
    <s v="MVELASCO"/>
    <d v="2023-02-23T00:00:00"/>
    <d v="2023-02-23T00:00:00"/>
    <s v=" "/>
    <s v="N"/>
    <s v=""/>
    <x v="0"/>
    <s v="."/>
    <s v="N"/>
    <d v="2023-02-23T00:00:00"/>
    <d v="2023-02-23T00:00:00"/>
    <n v="1"/>
    <n v="15"/>
    <x v="0"/>
    <n v="1"/>
    <s v="cumple"/>
  </r>
  <r>
    <x v="1"/>
    <n v="2023001146"/>
    <x v="37"/>
    <s v="SE SOLICITA QUE AL INSCRITO 540048 QUE PRESENTO POR MEDIO DE DOCUMENTO PRIVADO EL 13 DE ENERO DE 2023 BAJO LA RADICACION 20230065049 LA RENUNCIA DEL REVISOR FISCAL SE LE RETIRE UN NOMBRE ADICIONAL QUE QUEDO EN EL CERTIFICADO COMO ENRIQUE YESID JAVIER VALENCIA MALAGON IDENTIFICADO CON CC 16606280 SIENDO EL NOMBRE CORRECTO YESID JAVIER VALENCIA MALAGON, COMO SE PRESENTO EN EL DOCUMENTO, UNA VEZ SE REALICE LA CORRECCION SE HACE NECESARIO LA REPOSICION DEL CERTIFICADO AL SIGUIENTE CONTACTO MANUFACTURASCALIFORNIA@GMAIL.COM FIGUEROHUMBERTO48@GMAIL.COM 3153980514 HUMBERTO FIGUEROA CC 16823032"/>
    <s v="A"/>
    <s v="PRUEDA"/>
    <s v=" "/>
    <s v="Principal"/>
    <d v="2023-02-23T00:00:00"/>
    <s v="Origino"/>
    <s v="JCAMACHO"/>
    <s v="Registros Pub y Redes Emp"/>
    <s v="Back (Registro)"/>
    <s v="Finalizado"/>
    <s v=" "/>
    <s v="Asignado a"/>
    <s v="MVELASCO"/>
    <s v="Registros Pub y Redes Emp"/>
    <s v="Back Correcciones Registro"/>
    <d v="2023-02-23T00:00:00"/>
    <s v="A"/>
    <s v="MERCANTIL"/>
    <n v="540048"/>
    <n v="20230065049"/>
    <m/>
    <m/>
    <m/>
    <m/>
    <m/>
    <s v="Inscrito"/>
    <n v="16823032"/>
    <s v="HUMBERTO FIGUEROA"/>
    <s v=""/>
    <s v="FIGUEROAHUMBERTO48@GMAIL.COM"/>
    <s v="Presencial Verbal"/>
    <s v="3153980514"/>
    <s v="2 Del tramite del documento"/>
    <x v="44"/>
    <s v="Registros Publicos y Redes Emp"/>
    <s v="Inscripción"/>
    <s v="."/>
    <s v="."/>
    <s v=".AL INSCRITO 540048-3 SE VALIDA CON EL DOCUMENTO DE LA RENUNCIA SE CORRIGE Y SE CREA LA RAD 20230153240 PARA REPONER EL CERTIFICADO EL CUAL FUE ENVIADO AL CORREO ELECTRÓNICO REPORTADO EN EL RECLAMO."/>
    <s v="."/>
    <s v="Finalizado"/>
    <s v="MVELASCO"/>
    <d v="2023-02-23T00:00:00"/>
    <d v="2023-02-23T00:00:00"/>
    <s v=" "/>
    <s v="N"/>
    <s v=""/>
    <x v="0"/>
    <s v="."/>
    <s v="N"/>
    <d v="2023-02-23T00:00:00"/>
    <d v="2023-02-23T00:00:00"/>
    <n v="1"/>
    <n v="15"/>
    <x v="0"/>
    <n v="1"/>
    <s v="cumple"/>
  </r>
  <r>
    <x v="1"/>
    <n v="2023001150"/>
    <x v="37"/>
    <s v="SE COMUNICA LA SEÑORA ANDREA QUIEN INDICA QUÉ CON FECHA 17/02/2023 REALIZÓ ACTUALIZACIÓN DE DIRECCIÓN, PERO AL COMPRAR EN EL CERTIFICADO CON CÓDIGO DE VERIFICACIÓN 0823WTZ24K VISUALIZA QUE LA DIRECCIÓN ESTÁ INCORRECTO SE CERTIFICA AVENIDA 6A NORTE # 22N ¿ 30, OFICINA 1A/1B PISO 9 ¿ EDIFICIO SANTA MÓNICA CENTRAL SIENDO LA CORRECTA AVENIDA 6A NORTE # 22N ¿ 30, OFICINA 1A/1B PISO 9 ¿ EDIFICIO SANTA MÓNICA CENTRAL SOLICITA LA INFORMACIÓN SEA VALIDADA Y CORREGIDA Y SE REPONGA CERTIFICADO"/>
    <s v="A"/>
    <s v="CALLCENTER"/>
    <s v=" "/>
    <s v="Principal"/>
    <d v="2023-02-23T00:00:00"/>
    <s v="Origino"/>
    <s v="RESPPROC"/>
    <s v="Gestion Integral"/>
    <s v="Tecnologia"/>
    <s v="Finalizado"/>
    <s v=" "/>
    <s v="Asignado a"/>
    <s v="MVELASCO"/>
    <s v="Registros Pub y Redes Emp"/>
    <s v="Back Correcciones Registro"/>
    <d v="2023-02-23T00:00:00"/>
    <s v="A"/>
    <s v="MERCANTIL"/>
    <n v="1035911"/>
    <m/>
    <m/>
    <m/>
    <m/>
    <m/>
    <m/>
    <s v="Inscrito"/>
    <n v="1144206947"/>
    <s v="ANDREA CAICEDO"/>
    <s v="3217465635"/>
    <s v="acaicedo@hurtadogandini.com"/>
    <s v="Telefónica"/>
    <s v="3217465635"/>
    <s v="2 Del tramite del documento"/>
    <x v="26"/>
    <s v="Registros Publicos y Redes Emp"/>
    <s v="Inscripción"/>
    <s v="."/>
    <s v="."/>
    <s v="AL INSCRITO 1035911-6 SE VALIDA CON EL DOCUMENTO DE LA MODIFICACIÓN Y SE CORRIGE EL SIGNO ¿ SE CREA LA RAD 20230159425 PARA REPONER CERTIFICADO EL CUAL FUE ENVIADO AL CORREO ELECTRÓNICO REPORTADO EN EL RECLAMO. SE ASIGNA A TECNOLOCGÍA TODA VEZ QUE SE EVIDENCIA QUE ESTABA CORRECTO PERO EL SISTEMA TOMO EL - COMO SIGNO DE PREGUNTA"/>
    <s v="."/>
    <s v="Finalizado"/>
    <s v="MVELASCO"/>
    <d v="2023-02-27T00:00:00"/>
    <d v="2023-02-27T00:00:00"/>
    <s v=" "/>
    <s v="N"/>
    <s v=""/>
    <x v="0"/>
    <s v="."/>
    <s v="N"/>
    <d v="2023-02-27T00:00:00"/>
    <d v="2023-02-27T00:00:00"/>
    <n v="3"/>
    <n v="15"/>
    <x v="0"/>
    <n v="1"/>
    <s v="NO CUMPLE"/>
  </r>
  <r>
    <x v="1"/>
    <n v="2023001166"/>
    <x v="38"/>
    <s v="INDICA QUE LA SUPERINTENDENCIA DE SOCIEDADES LES HIZO UNA REVISIÓN A TODA LA DOCUMENTACIÓN Y VALIDARON QUE EL NOMBRE DEL REPRESENTANTE LEGAL PARA ASUNTOS JUDICIALES ESTA MAL ESCRITO EL APELLIDO ESTÁ COMO BURBANO PERO ES URBANO DEBE QUEDAR DE LA SIGUIENTE MANERA CARLOS ALBERTO SOLIS BURBANO, SE VALIDA EN LOS EXPEDIENTE Y SE VALIDA LA COPIA DE LA CÉDULA Y EFECTIVAMENTE QUEDO MAL ESCRITO POR FAVOR CORREGIR Y REPONER EL CERTIFICADO 0823AISBEQ"/>
    <s v="A"/>
    <s v="KGIRALDO"/>
    <s v=" "/>
    <s v="Principal"/>
    <d v="2023-02-24T00:00:00"/>
    <s v="Origino"/>
    <s v="JSANDOVA"/>
    <s v="Registros Pub y Redes Emp"/>
    <s v="Back (Registro)"/>
    <s v="Finalizado"/>
    <s v=" "/>
    <s v="Asignado a"/>
    <s v="MVELASCO"/>
    <s v="Registros Pub y Redes Emp"/>
    <s v="Back Correcciones Registro"/>
    <d v="2023-02-24T00:00:00"/>
    <s v="A"/>
    <s v="MERCANTIL"/>
    <n v="535035"/>
    <n v="20210518265"/>
    <m/>
    <m/>
    <m/>
    <m/>
    <m/>
    <s v="Inscrito"/>
    <n v="29122690"/>
    <s v="CLAUDIA   PATRICIA CRUZ"/>
    <s v=""/>
    <s v="ASISTENTE_CONTABLE@REPONER.COM.CO"/>
    <s v="Telefónica"/>
    <s v="3156682651"/>
    <s v="2 Del tramite del documento"/>
    <x v="19"/>
    <s v="Registros Publicos y Redes Emp"/>
    <s v="Inscripción"/>
    <s v="."/>
    <s v="."/>
    <s v="AL INSCRITO 535035 SE VALIDA CON EL DOCUMENTO ACTA 320 DE LA INSCRIPCIÓN 11456 Y SE TOMA DE LA COPIA DEL DOCUMENTO DE IDENTIDAD QUEDANDO URBANO, SE CREA LA RAD 20230158697 PARA REPONER CERTIFICADO EL CUAL FUE ENVIADO AL CORREO ELECTRÓNICO REPORTADO EN EL RECLAMO."/>
    <s v="."/>
    <s v="Finalizado"/>
    <s v="MVELASCO"/>
    <d v="2023-02-24T00:00:00"/>
    <d v="2023-02-24T00:00:00"/>
    <s v=" "/>
    <s v="N"/>
    <s v=""/>
    <x v="0"/>
    <s v="."/>
    <s v="N"/>
    <d v="2023-02-24T00:00:00"/>
    <d v="2023-02-24T00:00:00"/>
    <n v="1"/>
    <n v="15"/>
    <x v="0"/>
    <n v="1"/>
    <s v="cumple"/>
  </r>
  <r>
    <x v="1"/>
    <n v="2023001168"/>
    <x v="38"/>
    <s v="FAVOR CORREGIR EL CERTIFICADO DE LAS SOCIEDADES 1059839 Y 878912 TODA VEZ QUE EL SEÑOR JULIO CESAR USUAGA URBANO C.C 16691344 PRESENTO RENUNCIA AL CARGO QUE VENIA DESARROLLANO COMO REPRESENTANTE LEGAL SUPLENTE, Y HASTA DICIEMBRE DEL 2022 EN LOS CERTIFICADOS APARECIA LA ANOTACIÓN DE LA RENUNCIA DEL SEÑOR EN LOS CERTIFICADOS, EN LOS CERTIFICADO DE ESTE AÑOA NO APARECE DICHA ANOTAIÓN, SOLICTA SE ADICIONE LA INFORMACIÓN REQUERIDA"/>
    <s v="A"/>
    <s v="HSARRIA"/>
    <s v=" "/>
    <s v="Principal"/>
    <d v="2023-02-24T00:00:00"/>
    <s v="Origino"/>
    <s v="RESPPROC"/>
    <s v="Gestion Integral"/>
    <s v="Tecnologia"/>
    <s v="Finalizado"/>
    <s v=" "/>
    <s v="Asignado a"/>
    <s v="MVELASCO"/>
    <s v="Registros Pub y Redes Emp"/>
    <s v="Back Correcciones Registro"/>
    <d v="2023-02-24T00:00:00"/>
    <s v="A"/>
    <s v="MERCANTIL"/>
    <n v="878912"/>
    <m/>
    <m/>
    <m/>
    <m/>
    <m/>
    <m/>
    <s v="Inscrito"/>
    <n v="16691344"/>
    <s v="JULIO CESAR USUGA URBANO"/>
    <s v=""/>
    <s v="admon.neorganics@gmail.com"/>
    <s v="Presencial Verbal"/>
    <s v="3143318253"/>
    <s v="2 Del tramite del documento"/>
    <x v="44"/>
    <s v="Registros Publicos y Redes Emp"/>
    <s v="Inscripción"/>
    <s v="."/>
    <s v="."/>
    <s v="A LOS INSCRITOS 878912-16 Y 1059839-16 ADICIONE EL DATO DEL CARGO EN DATOS ADICIONALES, ACTIVANDO LAS RESPECTIVAS RADICACIONES 16691344 REPRESENTANTE LEGAL SUPLENTE JULIO CESAR USUGA URBANO, SE NOTIFICA AL CORREO ELECTRÓNICO REPORTADO EN EL RECLAMO DE LAS CORRECCIONES. LO ANTERIOR FUE POR UN AJUSTE QUE SE REALIZÓ RECIENTE EN EL SISTEMA Y LO QUE HACE ES QUE ELIMINA DICHA INFORMACIÓN ANTES INGRESADA "/>
    <s v="."/>
    <s v="Finalizado"/>
    <s v="MVELASCO"/>
    <d v="2023-02-27T00:00:00"/>
    <d v="2023-03-01T00:00:00"/>
    <s v=" "/>
    <s v="N"/>
    <s v=""/>
    <x v="0"/>
    <s v="."/>
    <s v="N"/>
    <d v="2023-03-01T00:00:00"/>
    <d v="2023-03-01T00:00:00"/>
    <n v="4"/>
    <n v="15"/>
    <x v="0"/>
    <n v="1"/>
    <s v="NO CUMPLE"/>
  </r>
  <r>
    <x v="1"/>
    <n v="2023001169"/>
    <x v="38"/>
    <s v="POR FAVOR CORREGIR EL CERTIFICA DONDE SE INDICA QUE EL INSCRITO VILLANUEVA NEIRA FREDDY MT 1074583 TRASLADA SU DOMICILIO, EN EL CERTIFICADO SE OBSERVA QUE TRASLADA EL DOMICILIO DE CALI HACIA BUGA CUANDO LO CORRECTO ES DE CALI A CALIMA DARIEN. ENVIAR CERTIFICADO CORREGIDO AL CORREO JSALAZAR@CCC.ORG.CO "/>
    <s v="A"/>
    <s v="JSALAZAR"/>
    <s v=" "/>
    <s v="Unicentro web"/>
    <d v="2023-02-24T00:00:00"/>
    <s v="Origino"/>
    <s v="LEGOMEZ"/>
    <s v="Registros Pub y Redes Emp"/>
    <s v="Juridica"/>
    <s v="Finalizado"/>
    <s v=" "/>
    <s v="Asignado a"/>
    <s v="MVELASCO"/>
    <s v="Registros Pub y Redes Emp"/>
    <s v="Back Correcciones Registro"/>
    <d v="2023-02-24T00:00:00"/>
    <s v="A"/>
    <s v="MERCANTIL"/>
    <n v="1074583"/>
    <n v="20230132851"/>
    <m/>
    <m/>
    <m/>
    <m/>
    <m/>
    <s v="Inscrito"/>
    <m/>
    <s v=""/>
    <s v=""/>
    <s v=""/>
    <s v=""/>
    <s v=""/>
    <s v="2 Del tramite del documento"/>
    <x v="44"/>
    <s v="Registros Publicos y Redes Emp"/>
    <s v="Inscripción"/>
    <s v="."/>
    <s v="."/>
    <s v=".AL INSCRITO 1074583 SE MODIFICA EL DOMICILIO ACTUAL QUEDANDO CALIMA DARIEN ENLA INSCRIPCIÓN 9600 SE CREA LA RAD 20230159205 PARA REPONER CERTIFICADO DE CANCELADO EL CUAL FUE ENVIADO AL CORREO DE JOHANA SALAZAR JSALAZAR@CCC.ORG.CO"/>
    <s v="."/>
    <s v="Finalizado"/>
    <s v="MVELASCO"/>
    <d v="2023-02-24T00:00:00"/>
    <d v="2023-02-24T00:00:00"/>
    <s v=" "/>
    <s v="N"/>
    <s v=""/>
    <x v="0"/>
    <s v="."/>
    <s v="N"/>
    <d v="2023-02-24T00:00:00"/>
    <d v="2023-02-24T00:00:00"/>
    <n v="1"/>
    <n v="15"/>
    <x v="0"/>
    <n v="1"/>
    <s v="cumple"/>
  </r>
  <r>
    <x v="1"/>
    <n v="2023001179"/>
    <x v="38"/>
    <s v="EN EL CERTIFICADO DE EXISTENCIA Y REPRESENTACION APARECE MAL ESCRITO EL NUMERO DE LA CEDULA, DEL SEÑOR ANDERSON LOPEZ POSADA."/>
    <s v="A"/>
    <s v="LCOBO"/>
    <s v=" "/>
    <s v="Unicentro web"/>
    <d v="2023-02-24T00:00:00"/>
    <s v="Origino"/>
    <s v="DRENDON"/>
    <s v="Registros Pub y Redes Emp"/>
    <s v="Back (Registro)"/>
    <s v="Finalizado"/>
    <s v=" "/>
    <s v="Asignado a"/>
    <s v="MVELASCO"/>
    <s v="Registros Pub y Redes Emp"/>
    <s v="Back Correcciones Registro"/>
    <d v="2023-02-24T00:00:00"/>
    <s v="A"/>
    <s v="ESAL"/>
    <n v="21401"/>
    <m/>
    <m/>
    <m/>
    <m/>
    <m/>
    <m/>
    <s v="Inscrito"/>
    <n v="66747014"/>
    <s v="MARTHA CECILIA POSADA VALENCIA"/>
    <s v=""/>
    <s v="marthaposadavalencia8@gmail.com"/>
    <s v="Presencial Verbal"/>
    <s v="3104700274"/>
    <s v="2 Del tramite del documento"/>
    <x v="19"/>
    <s v="Registros Publicos y Redes Emp"/>
    <s v="Inscripción"/>
    <s v="."/>
    <s v="."/>
    <s v="AL INSCRITO 21401-50 SE VALIDA CON EL DOCUMENTO DE CONSTITUCIÓN Y EVIDENCIA QUE EL NUMERO DE LA CEDULA DE ANDERSON LOPEZ POSADA ES 1144072035, SE NOTIFICA AL USUARIO AL CORREO ELECTRÓNICO REPORTADO EN EL RECLAMO"/>
    <s v="."/>
    <s v="Finalizado"/>
    <s v="MVELASCO"/>
    <d v="2023-02-27T00:00:00"/>
    <d v="2023-02-27T00:00:00"/>
    <s v=" "/>
    <s v="N"/>
    <s v=""/>
    <x v="0"/>
    <s v="."/>
    <s v="N"/>
    <d v="2023-02-27T00:00:00"/>
    <d v="2023-02-27T00:00:00"/>
    <n v="2"/>
    <n v="15"/>
    <x v="0"/>
    <n v="1"/>
    <s v="NO CUMPLE"/>
  </r>
  <r>
    <x v="1"/>
    <n v="2023001185"/>
    <x v="38"/>
    <s v="USUARIO CONSULTA ESTADO DEL TRÁMITE DE CONSTITUCIÓN DE LA SOCIEDAD, EN EL MOMENTO DE VERIFICAR EL NOMBRE COMERCIAL SE IDENTIFICA QUE HUBO UN ERROR. EN EL PORTAL REGISTRA COMO: SOLUCIONES DE INGENIERÍA W&amp;M SAS Y EN EL ACTO CONSTITUVO APARECE COMO W&amp;M ENGINEERING SOLUTIONS S.A.S. "/>
    <s v="A"/>
    <s v="MCORREA"/>
    <s v=" "/>
    <s v="Principal"/>
    <d v="2023-02-24T00:00:00"/>
    <s v="Origino"/>
    <s v="NRESPONS"/>
    <s v="Registros Pub y Redes Emp"/>
    <s v="Back (Registro)"/>
    <s v="Finalizado"/>
    <s v=" "/>
    <s v="Asignado a"/>
    <s v="MVELASCO"/>
    <s v="Registros Pub y Redes Emp"/>
    <s v="Back Correcciones Registro"/>
    <d v="2023-02-24T00:00:00"/>
    <s v="A"/>
    <s v="MERCANTIL"/>
    <n v="1179113"/>
    <n v="20230135325"/>
    <m/>
    <m/>
    <m/>
    <m/>
    <m/>
    <s v="Inscrito"/>
    <n v="16827428"/>
    <s v="HAROLD CALDERON ORTIZ"/>
    <s v=""/>
    <s v="haroldzahir@hotmail.com"/>
    <s v="Telefónica"/>
    <s v="3128334094"/>
    <s v="5 No aplica/No procede"/>
    <x v="27"/>
    <s v="Registros Publicos y Redes Emp"/>
    <s v="No aplica"/>
    <s v="."/>
    <s v="."/>
    <s v="EL RECLAMO NO PROCEDE YA QUE SE VALIDO CON EL DOCUENTO DE CONSTITUCIÓN Y EL FORMULARIO Y SE EVIDENCIA QUE ESTÁ CORRECTO. SE NOTIFICÓ AL CORREO ELECTRÓNICO REPORTADO EN EL RECLAMO."/>
    <s v="."/>
    <s v="Finalizado"/>
    <s v="MVELASCO"/>
    <d v="2023-02-27T00:00:00"/>
    <d v="2023-02-27T00:00:00"/>
    <s v=" "/>
    <s v="N"/>
    <s v=""/>
    <x v="1"/>
    <s v="."/>
    <s v="N"/>
    <d v="2023-02-27T00:00:00"/>
    <d v="2023-02-27T00:00:00"/>
    <n v="2"/>
    <n v="15"/>
    <x v="0"/>
    <n v="1"/>
    <s v="NO CUMPLE"/>
  </r>
  <r>
    <x v="1"/>
    <n v="2023001198"/>
    <x v="39"/>
    <s v="SE COMUNICA LA SEÑORA CAROLINA LOZADA, INFORMA QUE POR MEDIO DEL CERTIFICADO CON CÓDIGO DE VERIFICACIÓN 0823NTVEQK EVIDENCIÓ QUE AÚN APARECE NOMBRADO EL ÓRGANO DE JUNTA DIRECTIVA, SE VALIDA ACTA N.º 25 EN DONDE SE EVIDENCIA QUE SUPRIMIERON DICHO ÓRGANO, SE REQUIERE REPOSICIÓN DE CERTIFICADO JURIDICO.ORVA@GMAIL.COM"/>
    <s v="A"/>
    <s v="MCORREA"/>
    <s v=" "/>
    <s v="Principal"/>
    <d v="2023-02-27T00:00:00"/>
    <s v="Origino"/>
    <s v="ZMOLINA"/>
    <s v="Registros Pub y Redes Emp"/>
    <s v="Back (Registro)"/>
    <s v="Finalizado"/>
    <s v=" "/>
    <s v="Asignado a"/>
    <s v="MVELASCO"/>
    <s v="Registros Pub y Redes Emp"/>
    <s v="Back Correcciones Registro"/>
    <d v="2023-02-27T00:00:00"/>
    <s v="A"/>
    <s v="MERCANTIL"/>
    <n v="760612"/>
    <n v="20230123271"/>
    <m/>
    <m/>
    <m/>
    <m/>
    <m/>
    <s v="Inscrito"/>
    <n v="38600776"/>
    <s v="CAROLINA  LOZADA"/>
    <s v=""/>
    <s v="juridico.orva@gmail.com"/>
    <s v="Telefónica"/>
    <s v="3186183779"/>
    <s v="2 Del tramite del documento"/>
    <x v="19"/>
    <s v="Registros Publicos y Redes Emp"/>
    <s v="Inscripción"/>
    <s v="."/>
    <s v="."/>
    <s v="AL INSCRITO 760612-16 SE VALIDA, SE EVIDENCIA ANOTACIÓN POR PARTE DEL ABOGADO POR LO QUE PROCEDO A RETIRAR LA JUNTA DIRECTIVA, SE CREA LA RAD 20230163411 PARA REPONER CERTIFICADO EL CUAL FUE ENVIADO AL CORREO ELECTRÓNICO REPORTADO EN EL RECLAMO"/>
    <s v="."/>
    <s v="Finalizado"/>
    <s v="MVELASCO"/>
    <d v="2023-02-27T00:00:00"/>
    <d v="2023-02-27T00:00:00"/>
    <s v=" "/>
    <s v="N"/>
    <s v=""/>
    <x v="0"/>
    <s v="."/>
    <s v="N"/>
    <d v="2023-02-27T00:00:00"/>
    <d v="2023-02-27T00:00:00"/>
    <n v="1"/>
    <n v="15"/>
    <x v="0"/>
    <n v="1"/>
    <s v="cumple"/>
  </r>
  <r>
    <x v="1"/>
    <n v="2023001204"/>
    <x v="39"/>
    <s v="EN COMUNICACION DEL DIA 24022023 ENVIADA VIA EMAIL A CONTACTO CCC LA SR.A MARTHA LUCIA QUINCHIA REPRESENTANTE LEGAL DE INDUSTRIAS ALIMENTICIAS EMBAJADOR S.A NIT 890319988-1SOLICITA UN ARREGLO EN UN CERTIFICADO ESPECIAL HISTORICO DE REV FISCALES Y REP LEGALES DESDE 2010 EN ADELANTE PERO EN EL HISTORICO DE REV FISCAL FALTO ELREVISOR FISCAL PRINCIPAL ELIZABETH ROJAS HERRERA NO FIGURA EN EL CERTIFICADO ESPECIAL SOLO MENCIONAN LA REVISORA FISCAL SUPLENTE. ME URGE EL CERTIFICADO PARA LA DIAN"/>
    <s v="A"/>
    <s v="JCMARIN"/>
    <s v=" "/>
    <s v="Obrero"/>
    <d v="2023-02-27T00:00:00"/>
    <s v="Origino"/>
    <s v="NRESPONS"/>
    <s v="Registros Pub y Redes Emp"/>
    <s v="Back (Registro)"/>
    <s v="Finalizado"/>
    <s v=" "/>
    <s v="Asignado a"/>
    <s v="MVELASCO"/>
    <s v="Registros Pub y Redes Emp"/>
    <s v="Back Correcciones Registro"/>
    <d v="2023-02-27T00:00:00"/>
    <s v="A"/>
    <s v="MERCANTIL"/>
    <n v="94686"/>
    <m/>
    <m/>
    <m/>
    <m/>
    <m/>
    <m/>
    <s v="Inscrito"/>
    <m/>
    <s v="MARTHA LUCIA QUINCHIA"/>
    <s v=""/>
    <s v="mlquinchia@hotmail.com"/>
    <s v="E-mail"/>
    <s v="3176459377"/>
    <s v="5 No aplica/No procede"/>
    <x v="27"/>
    <s v="Registros Publicos y Redes Emp"/>
    <s v="No aplica"/>
    <s v="."/>
    <s v="."/>
    <s v="SE REALIZÓ LA REVISIÓN DE LAS INSCRIPCIONES Y SE EVIDENCIA QUE LA ÚLTIMA INSCRIPCIÓN 2504 SE NOMBRA AL SEÑOR JAIME TODA VEZ QUE LA SEÑORA ELIZABETH FALLECIÓ SEGÚN EL DOCUMENTO DE DICHA INSCRIPCIÓN. SE NOTIFICA AL CORREO ELECTRÓNICO REPORTADO EN EL RECLAMO."/>
    <s v="."/>
    <s v="Finalizado"/>
    <s v="MVELASCO"/>
    <d v="2023-02-27T00:00:00"/>
    <d v="2023-02-27T00:00:00"/>
    <s v=" "/>
    <s v="N"/>
    <s v=""/>
    <x v="1"/>
    <s v="."/>
    <s v="N"/>
    <d v="2023-02-27T00:00:00"/>
    <d v="2023-02-27T00:00:00"/>
    <n v="1"/>
    <n v="15"/>
    <x v="0"/>
    <n v="1"/>
    <s v="cumple"/>
  </r>
  <r>
    <x v="1"/>
    <n v="2023001215"/>
    <x v="39"/>
    <s v="EN EL OBJETO SOCIAL DE LA COORDINADORA LO REPORTAN COMO FUNACION EN LOS PUNTO 8 - 9 - 14 - 16 - ENTRE OTROS DEL OBEJETO SOCIAL. LA PERSONA DEJA UN CERTIFICADO RAD 20230163619 FAVOR REVISAR."/>
    <s v="A"/>
    <s v="FCAJAS"/>
    <s v=" "/>
    <s v="Principal"/>
    <d v="2023-02-27T00:00:00"/>
    <s v="Origino"/>
    <s v="SINIDENT"/>
    <s v="Registros Pub y Redes Emp"/>
    <s v="Back (Registro)"/>
    <s v="Finalizado"/>
    <s v=" "/>
    <s v="Asignado a"/>
    <s v="MVELASCO"/>
    <s v="Registros Pub y Redes Emp"/>
    <s v="Back Correcciones Registro"/>
    <d v="2023-02-27T00:00:00"/>
    <s v="A"/>
    <s v="ESAL"/>
    <n v="21555"/>
    <m/>
    <m/>
    <m/>
    <m/>
    <m/>
    <m/>
    <s v="Inscrito"/>
    <m/>
    <s v="JHON JAIME CANO"/>
    <s v=""/>
    <s v="PYVCLARIDAD@HOTMAIL.COM"/>
    <s v="Presencial Verbal"/>
    <s v="3216369260"/>
    <s v="2 Del tramite del documento"/>
    <x v="34"/>
    <s v="Registros Publicos y Redes Emp"/>
    <s v="Inscripción"/>
    <s v="."/>
    <s v="."/>
    <s v="AL INSCRITO 21555-50 SE VALIDA EL TEXTO Y SOLO SE EVIDENCIA QUE TIENE LA PALABRA LA FUNDACIÓN EN UN NUMERAL DE LAS ACTIVIDADES DEL OBJETO SOCIAL, POR LO QUE SE CORRIGE Y SE NOTIFICA AL CORREO ELECTRÓNICO REPORTADO EN EL RECLAMO"/>
    <s v="."/>
    <s v="Finalizado"/>
    <s v="MVELASCO"/>
    <d v="2023-02-28T00:00:00"/>
    <d v="2023-02-28T00:00:00"/>
    <s v=" "/>
    <s v="N"/>
    <s v=""/>
    <x v="0"/>
    <s v="."/>
    <s v="N"/>
    <d v="2023-02-28T00:00:00"/>
    <d v="2023-02-28T00:00:00"/>
    <n v="2"/>
    <n v="15"/>
    <x v="0"/>
    <n v="1"/>
    <s v="NO CUMPLE"/>
  </r>
  <r>
    <x v="1"/>
    <n v="2023001224"/>
    <x v="39"/>
    <s v="LA SEÑORA ANDREA SE COMUNICA PORQUE EVIDENCIA QUE EN EL CERTIFICADO CON C.V 08235GQ8L5 EL CAPITAL DE LA SOCIEDAD QUEDÓ MAL REGISTRADO POR $2.000.000 Y DIVIDO EN 2.000 CUOTAS. SE VALIDA EN EXPEDIENTES, EN LA ESCRITURA PÚBLICA 2595 QUE EL VALOR DEL CAPITAL CORRECTO ES: $2.000.000.000 DE PESOS DIVIDIDO EN 2.000.000 DE CUOTAS Y UN VALOR NOMINAL DE $1.000 PESOS. SOLICITA VERIFICACIÓN, CORRECCIÓN Y REPOSICIÓN DEL CERTIFICADO."/>
    <s v="A"/>
    <s v="KGIRALDO"/>
    <s v=" "/>
    <s v="Principal"/>
    <d v="2023-02-27T00:00:00"/>
    <s v="Origino"/>
    <s v="JSANDOVA"/>
    <s v="Registros Pub y Redes Emp"/>
    <s v="Back (Registro)"/>
    <s v="Finalizado"/>
    <s v=" "/>
    <s v="Asignado a"/>
    <s v="MVELASCO"/>
    <s v="Registros Pub y Redes Emp"/>
    <s v="Back Correcciones Registro"/>
    <d v="2023-02-27T00:00:00"/>
    <s v="A"/>
    <s v="MERCANTIL"/>
    <n v="780425"/>
    <n v="20221143499"/>
    <m/>
    <m/>
    <m/>
    <m/>
    <m/>
    <s v="Inscrito"/>
    <n v="1234093685"/>
    <s v="ANDREA PINEDO"/>
    <s v="3694040 ex5616"/>
    <s v="andrea.pinedo@ppulegal.com"/>
    <s v="Telefónica"/>
    <s v="3156656633"/>
    <s v="2 Del tramite del documento"/>
    <x v="47"/>
    <s v="Registros Publicos y Redes Emp"/>
    <s v="Inscripción"/>
    <s v="."/>
    <s v="."/>
    <s v="AL INSCRITO 780425-6 SE VALIDA CON EL DOCUMENTO DE TRANSFORMACIÓN Y SE EVIDENCIA QUE EL CAPITAL ES DE 2.000.000.000 CUOTAS 2.000.000 VALOR 1.000 Y ES UN SOLO COMANDITARIO. SE CORRIJE SE CREA LA RAD 20230169068 PARA REPONER CERTIFICADO EL CUAL FUE ENVIADO AL CORREO ELECTRÓNICO REPORTADO EN EL RECLAMO"/>
    <s v="."/>
    <s v="Finalizado"/>
    <s v="MVELASCO"/>
    <d v="2023-02-28T00:00:00"/>
    <d v="2023-02-28T00:00:00"/>
    <s v=" "/>
    <s v="N"/>
    <s v=""/>
    <x v="0"/>
    <s v="."/>
    <s v="N"/>
    <d v="2023-02-28T00:00:00"/>
    <d v="2023-02-28T00:00:00"/>
    <n v="2"/>
    <n v="15"/>
    <x v="0"/>
    <n v="1"/>
    <s v="NO CUMPLE"/>
  </r>
  <r>
    <x v="1"/>
    <n v="2023001227"/>
    <x v="39"/>
    <s v="SE COMUNICA LA SEÑORA LEIDA GUERRERO INDICANDO QUE EN DICIEMBRE DEL AÑO 2022 RADICARON UNA RENUNCIA AL CARGO DE REPRESENTANTE LEGAL SUPLENTE EN EL CUAL ESTABA LA SEÑORA CARMEN EUGENIA POSADA GRANADA CC: 29503176, MENCIONA QUE HACE LA COMPRA DE UN CERTIFICADO (0823HPAV0T) EN EL CUAL IDENTIFICA QUE AÚN SIGUE EN EL CARGO LA SEÑORA CARMEN POSADA SIN LA ANOTACIÓN QUE FUE REMOVIDA DE DICHO CARGO. LA SEÑORA LEIDA SOLICITA CORREGIR ESTA INFORMACIÓN YA QUE EL TRÁMITE SE DIO POR FINALIZADO Y LA INFORMACIÓN NO FUE ACTUALIZADA. TAMBIÉN SE SOLICITA REPOSICIÓN DEL CERTIFICADO."/>
    <s v="A"/>
    <s v="CALLCENTER"/>
    <s v=" "/>
    <s v="Principal"/>
    <d v="2023-02-27T00:00:00"/>
    <s v="Origino"/>
    <s v="RESPPROC"/>
    <s v="Gestion Integral"/>
    <s v="Tecnologia"/>
    <s v="Finalizado"/>
    <s v=" "/>
    <s v="Asignado a"/>
    <s v="MVELASCO"/>
    <s v="Registros Pub y Redes Emp"/>
    <s v="Back Correcciones Registro"/>
    <d v="2023-02-27T00:00:00"/>
    <s v="A"/>
    <s v="MERCANTIL"/>
    <n v="485717"/>
    <n v="20221161127"/>
    <m/>
    <m/>
    <m/>
    <m/>
    <m/>
    <s v="Inscrito"/>
    <n v="1005866246"/>
    <s v="LEIDA GUERRERO"/>
    <s v=""/>
    <s v="lguerrero@constructoramelendez.com"/>
    <s v="Telefónica"/>
    <s v="3158275548"/>
    <s v="2 Del tramite del documento"/>
    <x v="44"/>
    <s v="Registros Publicos y Redes Emp"/>
    <s v="Inscripción"/>
    <s v="."/>
    <s v="."/>
    <s v="AL INSCRITO 485717-4 SE VALIDA Y SE REALIZA LA CORRECCIÓN TODA VEZ QUE POR UNA ACTUALIZACIÓN QUE REALIZARON EN EL SISTEMA, DEJO DE VERSE EL CERTIFICA. SE CREA LA RAD 20230167810 PARA REPONER CERTIFICADO EL CUAL FUE ENVIADO AL CORREO ELECTRÓNICO REPORTADO EN EL RECLAMO."/>
    <s v="."/>
    <s v="Finalizado"/>
    <s v="MVELASCO"/>
    <d v="2023-02-28T00:00:00"/>
    <d v="2023-02-28T00:00:00"/>
    <s v=" "/>
    <s v="N"/>
    <s v=""/>
    <x v="0"/>
    <s v="."/>
    <s v="N"/>
    <d v="2023-02-28T00:00:00"/>
    <d v="2023-02-28T00:00:00"/>
    <n v="2"/>
    <n v="15"/>
    <x v="0"/>
    <n v="1"/>
    <s v="NO CUMPLE"/>
  </r>
  <r>
    <x v="1"/>
    <n v="2023001232"/>
    <x v="39"/>
    <s v="LA SEÑORA CINDY SE COMUNICA PORQUE EVIDENCIA EN EL CERTIFICADO CON CÓDIGO DE VERIFICACIÓN 0823VXRAA1 UN ERROR EN LA DIRECCIÓN DEL ESTABLECIMIENTO, APARECE KRA 22A # 8A SUR -04. LA DIRECCIÓN CORRECTA REPORTADA EN EL FORMULARIO DE RENOVACIÓN ES KR 9 # 13 - 83 LC 141 3 CCO ZAMORACO. SOLICITA VERIFICACIÓN, CORRECCIÓN Y REPOSICIÓN DEL CERTIFICADO."/>
    <s v="A"/>
    <s v="CALLCENTER"/>
    <s v=" "/>
    <s v="Principal"/>
    <d v="2023-02-27T00:00:00"/>
    <s v="Origino"/>
    <s v="LEGOMEZ"/>
    <s v="Registros Pub y Redes Emp"/>
    <s v="Juridica"/>
    <s v="Finalizado"/>
    <s v=" "/>
    <s v="Asignado a"/>
    <s v="MVELASCO"/>
    <s v="Registros Pub y Redes Emp"/>
    <s v="Back Correcciones Registro"/>
    <d v="2023-02-27T00:00:00"/>
    <s v="A"/>
    <s v="MERCANTIL"/>
    <n v="1057202"/>
    <n v="20230137442"/>
    <m/>
    <m/>
    <m/>
    <m/>
    <m/>
    <s v="Inscrito"/>
    <n v="1114878941"/>
    <s v=" CINDY JHOANA LEON"/>
    <s v=""/>
    <s v="dnaconsultorempresarial@gmail.com"/>
    <s v="Telefónica"/>
    <s v=" 3184123220"/>
    <s v="2 Del tramite del documento"/>
    <x v="26"/>
    <s v="Registros Publicos y Redes Emp"/>
    <s v="Inscripción"/>
    <s v="."/>
    <s v="."/>
    <s v="AL INSCRITO 1057203-2 SE VALIDA CON EL FORMULARIO DE RENOVACIÓN Y SE CORRIGE, SE CREA LA RAD 20230167874 PARA REPONER CERTIFICADO EL CUAL FUE ENVIADO AL CORREO ELECTRÓNICO REPORTADO EN EL RECLAMO."/>
    <s v="."/>
    <s v="Finalizado"/>
    <s v="MVELASCO"/>
    <d v="2023-02-28T00:00:00"/>
    <d v="2023-02-28T00:00:00"/>
    <s v=" "/>
    <s v="N"/>
    <s v=""/>
    <x v="0"/>
    <s v="."/>
    <s v="N"/>
    <d v="2023-02-28T00:00:00"/>
    <d v="2023-02-28T00:00:00"/>
    <n v="2"/>
    <n v="15"/>
    <x v="0"/>
    <n v="1"/>
    <s v="NO CUMPLE"/>
  </r>
  <r>
    <x v="1"/>
    <n v="2023001233"/>
    <x v="39"/>
    <s v="SE COMUNICA LA SEÑORA LUCINET VARELA, INFORMA QUE POR MEDIO DEL CERTIFICADO 0823JKB18L EVIDENCIÓ QUE AÚN APARECE LA NOTIFICACIÓN DEL EMBARGO, EMBARGO DE:DIAN- CALI INSCRIPCIÓN: 16 DE MARZO DE 2011 NO. 917 DEL LIBRO VIII, SE VALIDA EXPEDIENTES Y SE CONSTATA QUE EL TRÁMITE DE DESEMBARGO FUE ENVIADO Y APROBADO EL 14 DE DICIEMBRE DEL 2022, SE SOLICITA REPOSICIÓN DE CERTIFICADO"/>
    <s v="A"/>
    <s v="CALLCENTER"/>
    <s v=" "/>
    <s v="Principal"/>
    <d v="2023-02-27T00:00:00"/>
    <s v="Origino"/>
    <s v="NRESPONS"/>
    <s v="Registros Pub y Redes Emp"/>
    <s v="Back (Registro)"/>
    <s v="Finalizado"/>
    <s v=" "/>
    <s v="Asignado a"/>
    <s v="CARANGO"/>
    <s v="Registros Pub y Redes Emp"/>
    <s v="Juridica"/>
    <d v="2023-02-27T00:00:00"/>
    <s v="A"/>
    <s v="MERCANTIL"/>
    <n v="467937"/>
    <n v="20221151855"/>
    <m/>
    <m/>
    <m/>
    <m/>
    <m/>
    <s v="Inscrito"/>
    <n v="31907029"/>
    <s v="LUZ INES VARELA"/>
    <s v=""/>
    <s v="luzinesv@hotmail.com"/>
    <s v="Telefónica"/>
    <s v=" 3137553739"/>
    <s v="5 No aplica/No procede"/>
    <x v="27"/>
    <s v="Registros Publicos y Redes Emp"/>
    <s v="No aplica"/>
    <s v="."/>
    <s v="."/>
    <s v="28022023 MVELASCO: SE ASIGNA AL ABOGADO CRISTIAN ARANGO QUIEN FUE QUIEN REGISTRO EL DESEMBARGO, PARA VALIDAR SI CON EL MISMO OFICIO DE DESEMBARGO QUEDABAN SIN EFECTO LOS EMBARGOS ACTIVOS EN SU MOMENTO. 28/02/2023 CRISTAIN ARANGO MOSQUERA EL RECLAMO NO PROCEDE CONFORME A LOS INDICADO POR EL JUZGADO TERCERO CIVIL DEL CIRCUITO DE EJECUCIÓN DE SENTENCIAS DE CALI, LA MEDIDA CAUTELAR QUE SE DEBÍA DEJAR SIN EFECTO ES EL OFICIO NO 2294 DEL 20 DE JUNIO DE 2011 NO OTRO. PARA PROCEDER A DEJAR SIN EFECTO LA RESOLUCIÓN 20110207000295 DEL 08 DE MARZO DE 2011 EMITIDA POR LA DIAN, DEBE APORTAR EL OFICIO DE DESEMBARGO DONDE INDIQUE QUE DICHA MEDIDA QUEDA SIN EFECTO."/>
    <s v="."/>
    <s v="Finalizado"/>
    <s v="MVELASCO"/>
    <d v="2023-02-28T00:00:00"/>
    <d v="2023-02-28T00:00:00"/>
    <s v=" "/>
    <s v="N"/>
    <s v=""/>
    <x v="1"/>
    <s v="."/>
    <s v="N"/>
    <d v="2023-02-28T00:00:00"/>
    <d v="2023-02-28T00:00:00"/>
    <n v="2"/>
    <n v="15"/>
    <x v="0"/>
    <n v="1"/>
    <s v="NO CUMPLE"/>
  </r>
  <r>
    <x v="1"/>
    <n v="2023001245"/>
    <x v="40"/>
    <s v="SE COMUNICA LA SRA. AURA CABRERA INDICA CUENTA CON EL CERTIFICADO CON EL CÓDIGO DE VERIFICACIÓN : 08234MDBX6 Y NO SE VE REFLEJADO LA RENUNCIA DEL REPRESENTANTE LEGAL PRINCIPAL QUE SE REGISTRO EL PASADO 27/09/2022, SE EVIDENCIA EN NUESTRO REGISTRO CON EL RADICADO : 20220940737 LA RENUNCIA Y SE VALIDA EN EXPEDIENTES EL DOCUMENTO DE LA RENUNCIA DEL SR. CARLOS ARTURO PABON TOBON CON LA CÉDULA 16823607. SE SOLICITA LA VERIFICACIÓN, CORRECCIÓN Y REPOSICIÓN DEL CERTIFICADO"/>
    <s v="A"/>
    <s v="MCORREA"/>
    <s v=" "/>
    <s v="Principal"/>
    <d v="2023-02-28T00:00:00"/>
    <s v="Origino"/>
    <s v="SINIDENT"/>
    <s v="Registros Pub y Redes Emp"/>
    <s v="Back (Registro)"/>
    <s v="Finalizado"/>
    <s v=" "/>
    <s v="Asignado a"/>
    <s v="MVELASCO"/>
    <s v="Registros Pub y Redes Emp"/>
    <s v="Back Correcciones Registro"/>
    <d v="2023-02-28T00:00:00"/>
    <s v="A"/>
    <s v="MERCANTIL"/>
    <n v="886669"/>
    <n v="20220940737"/>
    <m/>
    <m/>
    <m/>
    <m/>
    <m/>
    <s v="Inscrito"/>
    <n v="29111397"/>
    <s v="AURA CABRERA"/>
    <s v=""/>
    <s v="acabrera@jgb.com.co"/>
    <s v="Telefónica"/>
    <s v="3116438059"/>
    <s v="2 Del tramite del documento"/>
    <x v="44"/>
    <s v="Registros Publicos y Redes Emp"/>
    <s v="Inscripción"/>
    <s v="."/>
    <s v="."/>
    <s v=".AL INSCRITO 886669 SE INGRESA LOS DATOS ADICIONALES DEL ACTO DE RENUNCIA, SE CREA LA RAD 20230173957 PARA REPONER CERTIFICADO EL CUAL FUE ENVIADO AL CORREO ELECTRÓNICO REPORTADO EN EL RECLAMO, LO ANTERIOR SUCEDIÓ DEBIDO A UN AJUSTE QUE SE REALIZÓ EL CUAL NO PERMITIÓ QUE CERTIFICARA LA RENUNCIA"/>
    <s v="."/>
    <s v="Finalizado"/>
    <s v="MVELASCO"/>
    <d v="2023-03-01T00:00:00"/>
    <d v="2023-03-01T00:00:00"/>
    <s v=" "/>
    <s v="N"/>
    <s v=""/>
    <x v="0"/>
    <s v="."/>
    <s v="N"/>
    <d v="2023-03-01T00:00:00"/>
    <d v="2023-03-01T00:00:00"/>
    <n v="2"/>
    <n v="15"/>
    <x v="0"/>
    <n v="1"/>
    <s v="NO CUMPLE"/>
  </r>
  <r>
    <x v="1"/>
    <n v="2023001248"/>
    <x v="40"/>
    <s v="OBSERVACIÓN: LA SEÑORA VICTORIA SE COMUNICA SOLICITANDO INFORMACIÓN SOBRE LA REMOCIÓN DEL REPRESENTANTE LEGAL SUPLENTE, PAULA JESSICA RODRIGUEZ GUZMAN, DONDE SE PRESENTÓ DOCUMENTACIÓN PARA RETIRAR DEL CARGO, RADICADO: 20230140198 Y AL MOMENTO DE VALIDAR EN UN CERTIFICADO DE EXISTENCIA Y REPRESENTACIÓN LEGAL VERIFICA QUE LA INFORMACIÓN NO HA SIDO ACTUALIZADA Y LA SEÑORA PAULA CONTINUA EN EL CARGO. EL USUARIO SOLICITA LA ACTUALIZACIÓN DE LA INFORMACIÓN Y REPOSICIÓN DEL CERTIFICADO. SE VALIDA LA INFORMACIÓN EN EL PORTAL Y CONSULTA DE EXPEDIENTES, TAMBIÉN CON LA VERIFICACIÓN DEL CERTIFICADO: 08238TZAF2"/>
    <s v="A"/>
    <s v="CALLCENTER"/>
    <s v=" "/>
    <s v="Principal"/>
    <d v="2023-02-28T00:00:00"/>
    <s v="Origino"/>
    <s v="NRESPONS"/>
    <s v="Registros Pub y Redes Emp"/>
    <s v="Back (Registro)"/>
    <s v="Finalizado"/>
    <s v=" "/>
    <s v="Asignado a"/>
    <s v="AGALVEZ"/>
    <s v="Registros Pub y Redes Emp"/>
    <s v="Juridica"/>
    <d v="2023-02-28T00:00:00"/>
    <s v="A"/>
    <s v="MERCANTIL"/>
    <n v="941556"/>
    <m/>
    <m/>
    <m/>
    <m/>
    <m/>
    <m/>
    <s v="Inscrito"/>
    <n v="1112475273"/>
    <s v="VICTORIA EUGENIA MALAGÓN"/>
    <s v="602 3462927"/>
    <s v="vickymalagon@hotmail.com"/>
    <s v="Telefónica"/>
    <s v="3158031179"/>
    <s v="5 No aplica/No procede"/>
    <x v="27"/>
    <s v="Registros Publicos y Redes Emp"/>
    <s v="No aplica"/>
    <s v="."/>
    <s v="."/>
    <s v="01032023 MVELASCO: SE ASIGNA A LA ABGADA ALEJANDRA QUE FUE QUIEN REALIZÓ EL REGISTRO. 01-03-2023: RECLAMO NO PROCEDE, ME COMUNICO CON LA SEÑORA VICTORIA MALAGON Y SE LE EXPLICA QUE CONFORME A LAS INSTRUCCIONES DE LA SUPERSOCIEDADES PARA LOS CASOS DE REMOCIÓN, RENUNCIA O ACEPTACIÓN DE LA RENUNCIA SE DEBE CONTINUAR CERTIFICANDO A LA PERSONA Y POSTERIOR AL MISMO SE ADICIONA EL CERTIFICA QUE DA CUENTA DE LA RENUNCIA, REMOCIÓN, POR LO CUAL NO ES POSIBLE RETIRAR EL NOMBRAMIENTO."/>
    <s v="."/>
    <s v="Finalizado"/>
    <s v="MVELASCO"/>
    <d v="2023-03-01T00:00:00"/>
    <d v="2023-03-01T00:00:00"/>
    <s v=" "/>
    <s v="N"/>
    <s v=""/>
    <x v="1"/>
    <s v="."/>
    <s v="N"/>
    <d v="2023-03-01T00:00:00"/>
    <d v="2023-03-01T00:00:00"/>
    <n v="2"/>
    <n v="15"/>
    <x v="0"/>
    <n v="1"/>
    <s v="NO CUMPLE"/>
  </r>
  <r>
    <x v="1"/>
    <n v="2023001249"/>
    <x v="40"/>
    <s v="SE COMUNICA EL SEÑOR CARLOS, QUIEN VA A REGISTRAR LIBROS ELECTRÓNICOS PERO NO LO DEJA, SE CONSULTA Y REALIZARON CAMBIO DE DOMICILIO 18/10/2022Y NO CUENTAN CON REPRESENTANTE LEGAL NOMBRADO NI CAPITALES EN EL PORTAL PERO EN EL CERTIFICADO CON CÓDIGO DE VERIFICACIÓN 0823CMAOZB SÍ ESTÁ DICHA INFORMACIÓN POR DOCUMENTO PRIVADO DEL 11 DE NOVIEMBRE DE 2016, INSCRITO EN LA CÁMARA DE COMERCIO EL 22 DE NOVIEMBRE DE 2016, CON EL NO. 8184 DEL LIBRO IX, SE DESIGNÓ A: CARGO NOMBRE IDENTIFICACIÓN REPRESENTANTE JUAN MANUEL ARTIGUE C.E.536386 LEGAL POR ACTA NO.10 DEL 30 DE JULIO DE 2021 DE LA ASAMBLEA GENERAL EXTRAORDINARIA, INSCRITO EN LA CÁMARA DE COMERCIO EL 2 DE AGOSTO DE 2021, CON EL NO. 12500 DEL LIBRO IX, SE DESIGNÓ A: CARGO NOMBRE IDENTIFICACIÓN REPRESENTANTE PABLO ARTIGUE C.C.1116285811 LEGAL SUPLENTE SE SOLICITA SEA VALIDADA Y CORREGIDA LA INFORMACIÓN, SE SOLICITA PRONTA RESPUESTA YA QUE EL SEÑOR TAMBIÉN DEBE ADELANTAR LA RENOVACIÓN."/>
    <s v="A"/>
    <s v="SIBARGUE"/>
    <s v=" "/>
    <s v="Principal"/>
    <d v="2023-02-28T00:00:00"/>
    <s v="Origino"/>
    <s v="DRENDON"/>
    <s v="Registros Pub y Redes Emp"/>
    <s v="Back (Registro)"/>
    <s v="Finalizado"/>
    <s v=" "/>
    <s v="Asignado a"/>
    <s v="MVELASCO"/>
    <s v="Registros Pub y Redes Emp"/>
    <s v="Back Correcciones Registro"/>
    <d v="2023-02-28T00:00:00"/>
    <s v="A"/>
    <s v="MERCANTIL"/>
    <n v="1168665"/>
    <m/>
    <m/>
    <m/>
    <m/>
    <m/>
    <m/>
    <s v="Inscrito"/>
    <n v="1115079546"/>
    <s v="CARLOS GIRALDO"/>
    <s v="3153464874"/>
    <s v="vallealtosas@gmail.com"/>
    <s v="Telefónica"/>
    <s v="3153464874"/>
    <s v="2 Del tramite del documento"/>
    <x v="19"/>
    <s v="Registros Publicos y Redes Emp"/>
    <s v="Inscripción"/>
    <s v="."/>
    <s v="."/>
    <s v="AL INSCRITO 1168665 SE VALIDA EN VÍNCULOS Y EFECTIVAMENTE NO SE EVIDENCIAN LOS NOMBRADOS, POR LO QUE SE PROCEDE A INGRESAR TANTO REPRESENTANTES LEGALES COMO AL REV FISCAL, SE NOTIFICA AL CORREO ELECTRÓNICO REPORTADO EN EL RECLAMO."/>
    <s v="."/>
    <s v="Finalizado"/>
    <s v="MVELASCO"/>
    <d v="2023-03-01T00:00:00"/>
    <d v="2023-03-01T00:00:00"/>
    <s v=" "/>
    <s v="N"/>
    <s v=""/>
    <x v="0"/>
    <s v="."/>
    <s v="N"/>
    <d v="2023-03-01T00:00:00"/>
    <d v="2023-03-01T00:00:00"/>
    <n v="2"/>
    <n v="15"/>
    <x v="0"/>
    <n v="1"/>
    <s v="NO CUMPLE"/>
  </r>
  <r>
    <x v="1"/>
    <n v="2023001251"/>
    <x v="40"/>
    <s v="POR FAVOR CORREGIR EL NOMBRE DE LA REPRESENTANTE LEGAL EL CUAL ESTA INVERTIDO SIENDO EL CORRECTO IRMA ANDREA SERRATO QUINTERO MATRICULA 1041140-16 NIT 901254851-1 ADJUNTA COPIA DE LA CEDULA"/>
    <s v="A"/>
    <s v="DCOLLAZO"/>
    <s v=" "/>
    <s v="Unicentro web"/>
    <d v="2023-02-28T00:00:00"/>
    <s v="Origino"/>
    <s v="XRIVERA"/>
    <s v="Registros Pub y Redes Emp"/>
    <s v="Back (Registro)"/>
    <s v="Finalizado"/>
    <s v=" "/>
    <s v="Asignado a"/>
    <s v="MVELASCO"/>
    <s v="Registros Pub y Redes Emp"/>
    <s v="Back Correcciones Registro"/>
    <d v="2023-02-28T00:00:00"/>
    <s v="A"/>
    <s v="MERCANTIL"/>
    <n v="1041140"/>
    <m/>
    <m/>
    <m/>
    <m/>
    <m/>
    <m/>
    <s v="Inscrito"/>
    <n v="31992416"/>
    <s v="HEILLY SERRATO"/>
    <s v=""/>
    <s v="hey.serrat@gmail.com"/>
    <s v="Presencial Verbal"/>
    <s v="3002996011"/>
    <s v="2 Del tramite del documento"/>
    <x v="19"/>
    <s v="Registros Publicos y Redes Emp"/>
    <s v="Inscripción"/>
    <s v="."/>
    <s v="."/>
    <s v=".AL INSCRITO 1041140 CORREGÍ EL NOMBRE DE LA REPRESENTANTE LEGAL EL CUAL ESTA INVERTIDO SIENDO EL CORRECTO IRMA ANDREA SERRATO QUINTERO SE NOTIFICA AL CORREO ELECTRÓNICO REPORTADO EN EL RECLAMO."/>
    <s v="."/>
    <s v="Finalizado"/>
    <s v="MVELASCO"/>
    <d v="2023-03-01T00:00:00"/>
    <d v="2023-03-01T00:00:00"/>
    <s v=" "/>
    <s v="N"/>
    <s v=""/>
    <x v="0"/>
    <s v="."/>
    <s v="N"/>
    <d v="2023-03-01T00:00:00"/>
    <d v="2023-03-01T00:00:00"/>
    <n v="2"/>
    <n v="15"/>
    <x v="0"/>
    <n v="1"/>
    <s v="NO CUMPLE"/>
  </r>
  <r>
    <x v="1"/>
    <n v="2023001257"/>
    <x v="40"/>
    <s v="SE COMUNICA LA SEÑORA PATRICIA LARGO HIGUERA, QUIEN INTENTA REALIZAR LA INSCRIPCIÓN AL RNT DEL ESTABLECIMIENTO HOTEL WINDSOR CSI CON MATRÍCULA 1174630, EL CUAL PERTENECE A LA SOCIEDAD COMPAÑIA DE SERVICIOS CS SAS CON NIT 901481562. SE VALIDA EL ESTABLECIMIENTO SE ENCUENTRA ASOCIADO AL NIT 901481862. SE SOLICITA EL ESTABLECIMIENTO SEA ASOCIADO AL NIT CORRECTO 901481562 LO MÁS PRONTO POSIBLE, YA QUE LA USUARIA REQUIERE REALIZAR LA INSCRIPCIÓN DEL RNT ANTES DEL 31 DE MARZO"/>
    <s v="A"/>
    <s v="MCORREA"/>
    <s v=" "/>
    <s v="Principal"/>
    <d v="2023-02-28T00:00:00"/>
    <s v="Origino"/>
    <s v="NCASTANO"/>
    <s v="Registros Pub y Redes Emp"/>
    <s v="Front (Cajas)"/>
    <s v="Finalizado"/>
    <s v=" "/>
    <s v="Asignado a"/>
    <s v="CBOTERO"/>
    <s v="Registros Pub y Redes Emp"/>
    <s v="Juridica"/>
    <d v="2023-02-28T00:00:00"/>
    <s v="A"/>
    <s v="MERCANTIL"/>
    <n v="1174630"/>
    <n v="20230028937"/>
    <m/>
    <m/>
    <m/>
    <m/>
    <m/>
    <s v="Inscrito"/>
    <n v="51991091"/>
    <s v="PATRICIA LARGO HIGUERA"/>
    <s v=""/>
    <s v=" ger.csdeserviciossas@gmail.com"/>
    <s v="Telefónica"/>
    <s v="3214494879"/>
    <s v="2 Del tramite del documento"/>
    <x v="43"/>
    <s v="Registros Publicos y Redes Emp"/>
    <s v="Inscripción"/>
    <s v="."/>
    <s v="."/>
    <s v="02032023 MVELASCO: SE ASIGNA A LA ABOGADA BACK CLAUDIA BOTERO PARA LA RESCPECTIVA GESTIÓN, TODA VEZ QUE EL NIT QUE INDICARON EN EL FORMULARIO DEL ESTABLECIMIENTO DE COMERCIO FUE 901481862-9 Y NO EL QUE INDICAN EN EL RECLAMO. SÍ PROCEDE EL RECLAMO. LA AUXILIAR DEBIO VERIFICAR QUE EL NIT DEL PROPIETARIO SI CORRESPONDIERA AL QUE FIGURA EN EL RUES, AHI APARECE EL NIT 901481562-9 DE LA SOCIEDAD COMPAÑIA DE SERVICIOS CS SAS. POR FAVOR MODIFICARLO. MVELASCO: CREO LA RESEÑA CON NUM CONSECUTIVO 1284368 LO LIGO AL ESTABLECIMIENTO DE COMERCIO, ACTUALIZO LOS DATO DE LA RESEÑA, ANULO EL CONSECUTIVO 1277968 EL CUAL SE CREO CON EL NIT ERRADO, Y NOTIFICO AL USUARIO POR CORREO ELECTRÓNICO REPORTADO EN EL RECLAMO"/>
    <s v="."/>
    <s v="Finalizado"/>
    <s v="MVELASCO"/>
    <d v="2023-03-01T00:00:00"/>
    <d v="2023-03-02T00:00:00"/>
    <s v=" "/>
    <s v="N"/>
    <s v=""/>
    <x v="0"/>
    <s v="."/>
    <s v="N"/>
    <d v="2023-03-02T00:00:00"/>
    <d v="2023-03-02T00:00:00"/>
    <n v="3"/>
    <n v="15"/>
    <x v="0"/>
    <n v="1"/>
    <s v="NO CUMPLE"/>
  </r>
  <r>
    <x v="1"/>
    <n v="2023001284"/>
    <x v="41"/>
    <s v="LA SEÑORA MARIA ISABEL HERRERA INDICA QUE LE LLEGÓ LA NOTIFICACIÓN AL CORREO, EN LA CUAL LE INFORMABA QUE YA HABÍA QUEDADO CONSTITUIDA LA EMPRESA GRUPO APOLO PETS S.A.S. INGRESÓ A LA PÁGINA DEL RUES VALIDÓ LA INFORMACIÓN, ALLI APARECE EL GERENTE GENERAL COMO: JUAN CAMILO MUÑOZ CARDONA, CON NÚMERO DE CC 1144057864, EN EL ACTA DE CONSTITUCIÓN APARECE COMO: JHONNY PAZ OREJUELA, CON NÚMERO DE CC 1144058864 . SE SOLICITA LA CORRECCIÓN. "/>
    <s v="A"/>
    <s v="MCORREA"/>
    <s v=" "/>
    <s v="Principal"/>
    <d v="2023-03-01T00:00:00"/>
    <s v="Origino"/>
    <s v="LLOPEZ"/>
    <s v="Registros Pub y Redes Emp"/>
    <s v="Back (Registro)"/>
    <s v="Finalizado"/>
    <s v=" "/>
    <s v="Asignado a"/>
    <s v="MVELASCO"/>
    <s v="Registros Pub y Redes Emp"/>
    <s v="Back Correcciones Registro"/>
    <d v="2023-03-01T00:00:00"/>
    <s v="A"/>
    <s v="MERCANTIL"/>
    <n v="1178729"/>
    <n v="20230123183"/>
    <m/>
    <m/>
    <m/>
    <m/>
    <m/>
    <s v="Inscrito"/>
    <n v="1144190576"/>
    <s v="MARIA ISABEL HERRERA"/>
    <s v=""/>
    <s v="grupoapolopets@gmail.com"/>
    <s v="Telefónica"/>
    <s v="3105249692"/>
    <s v="2 Del tramite del documento"/>
    <x v="19"/>
    <s v="Registros Publicos y Redes Emp"/>
    <s v="Inscripción"/>
    <s v="."/>
    <s v="."/>
    <s v="AL INSCRITO 1178729-16 SE VALIDA CON EL DOCUMENTO DE CONSTITUCIÓN Y SE EVIDENCIA QUE ESTÁ NOMBRADO COMO GERENTE GENERAL JHONNY PAZ OREJUELA C.C. 1144058864, SE NOTIFICA AL USUARIO AL CORREO ELECTRÓNICO REPORTADO EN EL RECLAMO"/>
    <s v="."/>
    <s v="Finalizado"/>
    <s v="MVELASCO"/>
    <d v="2023-03-02T00:00:00"/>
    <d v="2023-03-02T00:00:00"/>
    <s v=" "/>
    <s v="N"/>
    <s v=""/>
    <x v="0"/>
    <s v="."/>
    <s v="N"/>
    <d v="2023-03-02T00:00:00"/>
    <d v="2023-03-02T00:00:00"/>
    <n v="2"/>
    <n v="15"/>
    <x v="0"/>
    <n v="1"/>
    <s v="NO CUMPLE"/>
  </r>
  <r>
    <x v="1"/>
    <n v="2023001289"/>
    <x v="41"/>
    <s v="EL USUARIO REPRESENTANTE LEGAL DE LA EMPRESA RESORTES LIBERTAD NIT 900543196 MANIFIESTA Y DEMUESTRA CON LOS LIBROS FISICOS QUE SE ENCUENTRAN REGISTRADOS DESDE EL 27032013 EN EL LIBRO 7 INSCRIPCION 543 LIBRO DE ACCIONISTAS Y 544 ACTAS DE ASAMBLEA. SOLICITA QUE POR FAVOR SE LE PONGA EL INDICADOR DE LIBROS RESPECTIVO, YA QUE HA ESTADO RECIBIENDO NOTIFICACIONES POR PARTE DE LA CÁMARA DE COMERCIO PARA QUE CUMPLA CON LA OBLIGACIÓN DE REGISTRARLOS COMO SI ESTO NO SE HUBIESE REALIZADO YA."/>
    <s v="A"/>
    <s v="CAGUDELO"/>
    <s v=" "/>
    <s v="Principal"/>
    <d v="2023-03-01T00:00:00"/>
    <s v="Origino"/>
    <s v="AGONZALE"/>
    <s v="Registros Pub y Redes Emp"/>
    <s v="Front (Cajas)"/>
    <s v="Finalizado"/>
    <s v=" "/>
    <s v="Asignado a"/>
    <s v="MVELASCO"/>
    <s v="Registros Pub y Redes Emp"/>
    <s v="Back Correcciones Registro"/>
    <d v="2023-03-01T00:00:00"/>
    <s v="A"/>
    <s v="MERCANTIL"/>
    <n v="851400"/>
    <m/>
    <m/>
    <m/>
    <m/>
    <m/>
    <m/>
    <s v="Inscrito"/>
    <n v="66834083"/>
    <s v="ROSALBINA CAICEDO QUINTERO"/>
    <s v="5578429"/>
    <s v="resorteslibertad@hotmail.com"/>
    <s v="Presencial Verbal"/>
    <s v="3183820842"/>
    <s v="2 Del tramite del documento"/>
    <x v="38"/>
    <s v="Registros Publicos y Redes Emp"/>
    <s v="Inscripción"/>
    <s v="."/>
    <s v="."/>
    <s v="AL INSCRITO 851400-16 ACTIVO INDICADOR DE LIBROS A LA INSCRIPCIÓN 544 DEL 27022013 Y NOTIFICO AL USUARIO AL CORREO ELECTRÓNICO REPORTADO EN EL RECLAMO"/>
    <s v="."/>
    <s v="Finalizado"/>
    <s v="MVELASCO"/>
    <d v="2023-03-02T00:00:00"/>
    <d v="2023-03-02T00:00:00"/>
    <s v=" "/>
    <s v="N"/>
    <s v=""/>
    <x v="0"/>
    <s v="."/>
    <s v="N"/>
    <d v="2023-03-02T00:00:00"/>
    <d v="2023-03-02T00:00:00"/>
    <n v="2"/>
    <n v="15"/>
    <x v="0"/>
    <n v="1"/>
    <s v="NO CUMPLE"/>
  </r>
  <r>
    <x v="1"/>
    <n v="2023001291"/>
    <x v="42"/>
    <s v="USUARIA SE COMUNICA SOLICITANDO INFORMACION SOBRE EL ESTABLECIMIENTO DE COMERCIO DE LA EMPRESA   TOSCANA INVERSIONES S.A.S. (LABORATORIOS GAMN     INS 825630) EL CUAL FUE TRASLADADO DE LA CIUDAD DE GOBOTA , A LA CÁMARA DE COMERCIO DE CALI. AL VALIDA LA INFORMACION SE IDENTIFICA QUE EL ESTABLECIMIENTO DE COMERCIO SIGUE A NOMBRE DE LA RESEÑA Y NO A NOMBRE DE LA SOCIEDAD QUE YA FIGURA EN LA CÁMARA DE COMERCIO DE CALI.SOLICITA CON URGENCIA QUE SE MODIFIQUE LA INOFMRACIÓN PARA REALIZAR PROCESO DE RENOVACION."/>
    <s v="A"/>
    <s v="CALLCENTER"/>
    <s v=" "/>
    <s v="Principal"/>
    <d v="2023-03-02T00:00:00"/>
    <s v="Origino"/>
    <s v="SINIDENT"/>
    <s v="Registros Pub y Redes Emp"/>
    <s v="Back (Registro)"/>
    <s v="Finalizado"/>
    <s v=" "/>
    <s v="Asignado a"/>
    <s v="MVELASCO"/>
    <s v="Registros Pub y Redes Emp"/>
    <s v="Back Correcciones Registro"/>
    <d v="2023-03-02T00:00:00"/>
    <s v="A"/>
    <s v="MERCANTIL"/>
    <n v="825630"/>
    <m/>
    <m/>
    <m/>
    <m/>
    <m/>
    <m/>
    <s v="Inscrito"/>
    <n v="66859803"/>
    <s v="MARTHA MEJIA"/>
    <s v=""/>
    <s v="martha.lmegia@hotmail.com"/>
    <s v="Telefónica"/>
    <s v="3113799810"/>
    <s v="2 Del tramite del documento"/>
    <x v="43"/>
    <s v="Registros Publicos y Redes Emp"/>
    <s v="Inscripción"/>
    <s v="."/>
    <s v="."/>
    <s v="AL INSCRITO 825630-2 SE VALIDA CON EL NIT DEL PROPIETARIO Y SE EVIDENCIA QUE CAMBIO DE DOMICILIO A CALI, POR LO CUAL REALIZO EL LIGUE A LA NUEVA MATRÍCULA 1174619-16 NUM CONSECUTIVO 1278161 QUE SE ENCUENTRA EN LA CCC."/>
    <s v="."/>
    <s v="Finalizado"/>
    <s v="MVELASCO"/>
    <d v="2023-03-02T00:00:00"/>
    <d v="2023-03-02T00:00:00"/>
    <s v=" "/>
    <s v="N"/>
    <s v=""/>
    <x v="0"/>
    <s v="."/>
    <s v="N"/>
    <d v="2023-03-02T00:00:00"/>
    <d v="2023-03-02T00:00:00"/>
    <n v="1"/>
    <n v="15"/>
    <x v="0"/>
    <n v="1"/>
    <s v="cumple"/>
  </r>
  <r>
    <x v="1"/>
    <n v="2023001292"/>
    <x v="42"/>
    <s v="SE COMUNICA LA SEÑORA ORLENCI YA QUE DESEA PONER LA QUEJA POR QUE EL JUEVES 23 DE FEB VINO A REALIZAR LA RENOVACION PARA PAGAR DESPUES, DICE QUE EL CAJERO NO LE DEVOLVIO LA CEDULA EN ESE MOMENTO, DESEA PONER QUEJA POR QUE NO LA LLAMARON A DECIRLE QUE SE LE QUEDO LA CEDULA EN LA SEDE PRINCIPAL DE LA CÁMARA DE COMERCIO DE CALI, SABIENDO QUE ACA TIENEN TODOS LOS DATOS DE ELLA"/>
    <s v="A"/>
    <s v="CALLCENTER"/>
    <s v=" "/>
    <s v="Principal"/>
    <d v="2023-03-02T00:00:00"/>
    <s v="Origino"/>
    <s v="RESPPROC"/>
    <s v="Registros Pub y Redes Emp"/>
    <s v="Front (Cajas)"/>
    <s v="Finalizado"/>
    <s v=" "/>
    <s v="Asignado a"/>
    <s v="JCMARIN"/>
    <s v="Registros Pub y Redes Emp"/>
    <s v="Calidad_Registro"/>
    <d v="2023-03-02T00:00:00"/>
    <s v="A"/>
    <s v="MERCANTIL"/>
    <n v="977714"/>
    <m/>
    <m/>
    <m/>
    <m/>
    <m/>
    <m/>
    <s v="Inscrito"/>
    <n v="31910447"/>
    <s v="CARABALI MINA ORLENCI"/>
    <s v="3136900691"/>
    <s v="orlencicarabalimina@gmail.com"/>
    <s v="Telefónica"/>
    <s v="3136900691"/>
    <s v="1 De prestación del servicio"/>
    <x v="62"/>
    <s v="Registros Publicos y Redes Emp"/>
    <s v="Renovación"/>
    <s v="."/>
    <s v="."/>
    <s v="LA SEÑORA ORLENCI CARABALI MINA INTERPONE QUEJA POR QUE EL CAJERO NO LE DEVOLCIO LA CEDULA EN SU MOMENTO Y QUE NO LE LLAMARON A DECIRLE QUE SE LE HABIA QUEDADO EN LA SEDE PPAL A SABIENDAS QUE SE TIENE DOCUMENTADOS TODOS SUS DATOS RESPUESTA AL USUARIO. EL DIA 02032023 A LAS 3:21 PM SE REALIZA LLAMADA AL NUEMRO DE CONTACTO Y SE VA ABUZON. EL DIA 03032023 A LAS 8:O2 AM SE REALIZA SEGUNDA LLAMADA AL NUMERO DE CONTACTO Y SE VA ABUZON. LA SEÑORA RETORNA LA LLAMADA SE LE INDAGA POR LO SUCEDIDO E INDICA QUE SE DEBIO LLAMARLE INMEDIATAMENTE PARA QUE PUDIESE RECLAMAR SU DOCUMENTO Y NO ESPERAR 8 DIAS PARA RECUPERARLA. SE LE OFRECEN EXCUSAS POR EL MAL ENTENDIDO Y SE LE RETROALIMENTA AL COORDINADOR DE LA SEDE PARA QUE SOCIALICE CON LSO ASESORES AL RESPECTO Y NO SE VUELVA A PRESENTAR ESE INCIONVENIENTE. "/>
    <s v="."/>
    <s v="Finalizado"/>
    <s v="JCMARIN"/>
    <d v="2023-03-03T00:00:00"/>
    <d v="2023-03-03T00:00:00"/>
    <s v="SE LE COMUNICA AL COORDINADOR DE LA SEDE y AL COORDINADOR DE LOS CAES PARA QUE SOCIALICEN ESTA QUEJA"/>
    <s v="N"/>
    <s v=""/>
    <x v="0"/>
    <s v="."/>
    <s v="N"/>
    <d v="2023-03-03T00:00:00"/>
    <d v="2023-03-03T00:00:00"/>
    <n v="2"/>
    <n v="15"/>
    <x v="0"/>
    <n v="1"/>
    <s v="NO CUMPLE"/>
  </r>
  <r>
    <x v="1"/>
    <n v="2023001306"/>
    <x v="42"/>
    <s v="EL SEÑOR FABIO PERILLA, PRESIDENTE DE LA EMPRESA, INDICA QUE ESTABA REALIZANDO UN TRÁMITE EN EL BANCO Y LE INFORMARON QUE UN INTEGRANTE DE LA JUNTA DIRECTIVA HABÍA FALLECIDO; POR MEDIO DE ESTO SE DIÓ CUENTA QUE NO SE HABÍA ACTUALIZADO LA REFORMA SOLICITADA MEDIANTE EL ACTA # 16 DE ELIMINACIÓN DE JUNTA DIRECTIVA. SOLICITA SE HAGA LA CORRECCIÓN."/>
    <s v="A"/>
    <s v="KGIRALDO"/>
    <s v=" "/>
    <s v="Principal"/>
    <d v="2023-03-02T00:00:00"/>
    <s v="Origino"/>
    <s v="SJARAMIL"/>
    <s v="Registros Pub y Redes Emp"/>
    <s v="Back (Registro)"/>
    <s v="Finalizado"/>
    <s v=" "/>
    <s v="Asignado a"/>
    <s v="MVELASCO"/>
    <s v="Registros Pub y Redes Emp"/>
    <s v="Back Correcciones Registro"/>
    <d v="2023-03-02T00:00:00"/>
    <s v="A"/>
    <s v="MERCANTIL"/>
    <n v="970581"/>
    <n v="20230023750"/>
    <m/>
    <m/>
    <m/>
    <m/>
    <m/>
    <s v="Inscrito"/>
    <n v="94375346"/>
    <s v="FABIO PERILLA"/>
    <s v=""/>
    <s v="fapn@hotmail.com"/>
    <s v="Telefónica"/>
    <s v="3013153552"/>
    <s v="2 Del tramite del documento"/>
    <x v="45"/>
    <s v="Registros Publicos y Redes Emp"/>
    <s v="Inscripción"/>
    <s v="."/>
    <s v="."/>
    <s v="AL INSCRITO 970581-16 VALIDO CON EL DOCUMENTO DE LA INSCRIPCIÓN 565 Y SE EVIDENCIA LA ANOTACIÓN POR PARTE DEL ABOGADO POR LO TANTO INACTIVO DE VÍNCULOS LOS NOMBRAMIENTOS DE JUNTA DIRECTIVA. SE NOTIFICA AL USUARIO AL CORREO ELECTRÓNICO REPORTADO EN EL RECLAMO"/>
    <s v="."/>
    <s v="Finalizado"/>
    <s v="MVELASCO"/>
    <d v="2023-03-03T00:00:00"/>
    <d v="2023-03-03T00:00:00"/>
    <s v=" "/>
    <s v="N"/>
    <s v=""/>
    <x v="0"/>
    <s v="."/>
    <s v="N"/>
    <d v="2023-03-03T00:00:00"/>
    <d v="2023-03-03T00:00:00"/>
    <n v="2"/>
    <n v="15"/>
    <x v="0"/>
    <n v="1"/>
    <s v="NO CUMPLE"/>
  </r>
  <r>
    <x v="1"/>
    <n v="2023001308"/>
    <x v="42"/>
    <s v="FAVOR VERIFICAR CERTIFICADO DEL INSCRITO 979644 MADHOS S.A.S, NO APARECE EL CERTIFICA SOBRE LA RENUNCIA DEL REPRESENTANTE LEGAL SUPLENTE REGISTRADA EL DIA 28 MAYO 2021 CON EL N° 10641 DEL LIBRO IX, EN EL CERTIFICADO DEL DIA DE HOY 01/03/2023, FAVOR REPONER SI ES PROCEDENTE CODIGO DE VERIFICACION 0823CAJMUN "/>
    <s v="A"/>
    <s v="ANGRAMIR"/>
    <s v=" "/>
    <s v="Mejoras Publicas"/>
    <d v="2023-03-02T00:00:00"/>
    <s v="Origino"/>
    <s v="RESPPROC"/>
    <s v="Gestion Integral"/>
    <s v="Tecnologia"/>
    <s v="Finalizado"/>
    <s v=" "/>
    <s v="Asignado a"/>
    <s v="MVELASCO"/>
    <s v="Registros Pub y Redes Emp"/>
    <s v="Back Correcciones Registro"/>
    <d v="2023-03-02T00:00:00"/>
    <s v="A"/>
    <s v="MERCANTIL"/>
    <n v="979644"/>
    <m/>
    <m/>
    <m/>
    <m/>
    <m/>
    <m/>
    <s v="Inscrito"/>
    <n v="1090385475"/>
    <s v="JESUS DAVID BAUTISTA"/>
    <s v=""/>
    <s v="bautista.bufete@gmail.com"/>
    <s v="Presencial Verbal"/>
    <s v="3125896276"/>
    <s v="2 Del tramite del documento"/>
    <x v="44"/>
    <s v="Registros Publicos y Redes Emp"/>
    <s v="Inscripción"/>
    <s v="."/>
    <s v="."/>
    <s v="AL INSCRITO 979644 SE INGRESA POR DATO ADICIONAL EN LA INSCRIPCIÓN 10641 LOS DATOS QUE REQUIERE, TODA VEZ QUE DESPUES DE UN AJUSTE DE TI DEJO DE CERTIFICARSE DICHA INFORMACIÓN ORLANDO CAICEDO PEREZ CC 10192000 CARGO 464, SE CREA RAD 20230185018 PARA REPONER CERTIFICADO EL CUAL FUE ENVIADO AL CORREO ELECTRÓNICO REPORTADO EN EL RECLAMO."/>
    <s v="."/>
    <s v="Finalizado"/>
    <s v="MVELASCO"/>
    <d v="2023-03-03T00:00:00"/>
    <d v="2023-03-03T00:00:00"/>
    <s v=" "/>
    <s v="N"/>
    <s v=""/>
    <x v="0"/>
    <s v="."/>
    <s v="N"/>
    <d v="2023-03-03T00:00:00"/>
    <d v="2023-03-03T00:00:00"/>
    <n v="2"/>
    <n v="15"/>
    <x v="0"/>
    <n v="1"/>
    <s v="NO CUMPLE"/>
  </r>
  <r>
    <x v="1"/>
    <n v="2023001309"/>
    <x v="42"/>
    <s v="FAVOR VERIFICAR CERTIFICADO DEL INSCRITO 614746 DUMIAN MEDICAL S.A.S, NO APARECE EL CERTIFICA SOBRE LA RENUNCIA DEL REPRESENTANTE LEGAL SUPLENTE REGISTRADA EL DIA 09 DE JUNIO 2021 CON EL N° 11227 DEL LIBRO IX, EN EL CERTIFICADO DEL DIA DE HOY 01/03/2023, FAVOR REPONER SI ES PROCEDENTE CODIGO DE VERIFICACION 08238ME5UT"/>
    <s v="A"/>
    <s v="ANGRAMIR"/>
    <s v=" "/>
    <s v="Mejoras Publicas"/>
    <d v="2023-03-02T00:00:00"/>
    <s v="Origino"/>
    <s v="RESPPROC"/>
    <s v="Gestion Integral"/>
    <s v="Tecnologia"/>
    <s v="Finalizado"/>
    <s v=" "/>
    <s v="Asignado a"/>
    <s v="MVELASCO"/>
    <s v="Registros Pub y Redes Emp"/>
    <s v="Back Correcciones Registro"/>
    <d v="2023-03-02T00:00:00"/>
    <s v="A"/>
    <s v="MERCANTIL"/>
    <n v="614746"/>
    <m/>
    <m/>
    <m/>
    <m/>
    <m/>
    <m/>
    <s v="Inscrito"/>
    <n v="1090385475"/>
    <s v="JESUS DAVID BAUTISTA"/>
    <s v=""/>
    <s v="bautista.bufete@gmail.com"/>
    <s v="Presencial Verbal"/>
    <s v="3125896276"/>
    <s v="2 Del tramite del documento"/>
    <x v="44"/>
    <s v="Registros Publicos y Redes Emp"/>
    <s v="Inscripción"/>
    <s v="."/>
    <s v="."/>
    <s v=".AL INSCRITO 614746-16 EN LA INSCRIPCIÓN 11227 INGRESO LOS DATOS ADICIONALES CORRESPONDIENTES A LA RENUNCIA TODA VEZ QUE DESPUES DE UN AJUSTE DE TI DEJO DE CERTIFICARSE DICHA INFORMACIÓN ORLANDO CAICEDO PEREZ CC 10192000 CARGO 464, SE CREA LA RAD 20230185073 PARA REPONER CERTIFICADO EL CUAL FUE ENVIADO AL CORREO ELECTRÓNICO REPORTADO EN EL RECLAMO."/>
    <s v="."/>
    <s v="Finalizado"/>
    <s v="MVELASCO"/>
    <d v="2023-03-03T00:00:00"/>
    <d v="2023-03-03T00:00:00"/>
    <s v=" "/>
    <s v="N"/>
    <s v=""/>
    <x v="0"/>
    <s v="."/>
    <s v="N"/>
    <d v="2023-03-03T00:00:00"/>
    <d v="2023-03-03T00:00:00"/>
    <n v="2"/>
    <n v="15"/>
    <x v="0"/>
    <n v="1"/>
    <s v="NO CUMPLE"/>
  </r>
  <r>
    <x v="1"/>
    <n v="2023001347"/>
    <x v="43"/>
    <s v="FAVOR VERIFICAR EL INSCRITO 392383-16 ADISCOMPUTO Y CIA SOCIEDAD POR ACCIONES SIMPLIFICADAS, INDICA QUE EN LA TRANSFORMACION REALIZARON EL RETIRO DEL REVISOR FISCAL Y AUN CONTINUA APARECIENDO EN EL CERTIFICADO, ACTA 47 N° INSCRIPCION 16759 FECHA 19/09/2022 CODIGO DE VERIFICACION CERTIFICADO 08231LEECZ"/>
    <s v="A"/>
    <s v="ANGRAMIR"/>
    <s v=" "/>
    <s v="Mejoras Publicas"/>
    <d v="2023-03-03T00:00:00"/>
    <s v="Origino"/>
    <s v="IROMERO"/>
    <s v="Registros Pub y Redes Emp"/>
    <s v="Juridica"/>
    <s v="Finalizado"/>
    <s v=" "/>
    <s v="Asignado a"/>
    <s v="IROMERO"/>
    <s v="Registros Pub y Redes Emp"/>
    <s v="Juridica"/>
    <d v="2023-03-03T00:00:00"/>
    <s v="A"/>
    <s v="MERCANTIL"/>
    <n v="392383"/>
    <m/>
    <m/>
    <m/>
    <m/>
    <m/>
    <m/>
    <s v="Inscrito"/>
    <n v="16687926"/>
    <s v="ADOLFO OROZCO VELEZ"/>
    <s v=""/>
    <s v="adiscomputo@gmail.com"/>
    <s v="Presencial Verbal"/>
    <s v="3175031435"/>
    <s v="2 Del tramite del documento"/>
    <x v="45"/>
    <s v="Registros Publicos y Redes Emp"/>
    <s v="Inscripción"/>
    <s v="."/>
    <s v="."/>
    <s v="06032023 MVELASCO: SE ASIGNA AL ABOGADO IGNACIO ROMERO QUE FUE QUIEN REALIZO EL REGISTRO, TODA VEZ QUE NO SE EVIDENCIA ANOTACIÓN INDICANDO EL RETIRO DEL REV 06/03/2023: EL RECLAMO PROCEDE, DE ACUERDO A LA REFORMA REALIZADA EN LA TRANSFORMACIÓN SE RETIRA EL NOMBRAMIENTO DEL REVISOR FISCAL. IROMERO. PROCEDO A RETIRAR AL REVISOR FISCAL, SE CREA LA RAD PARA REPONER CERTIFICADO EL CUAL FUE ENVIADO AL CORREO ELECTRÓNICO REPORTADO EN EL RECLAMO"/>
    <s v="."/>
    <s v="Finalizado"/>
    <s v="MVELASCO"/>
    <d v="2023-03-06T00:00:00"/>
    <d v="2023-03-06T00:00:00"/>
    <s v=" "/>
    <s v="N"/>
    <s v=""/>
    <x v="0"/>
    <s v="."/>
    <s v="N"/>
    <d v="2023-03-06T00:00:00"/>
    <d v="2023-03-06T00:00:00"/>
    <n v="2"/>
    <n v="15"/>
    <x v="0"/>
    <n v="1"/>
    <s v="NO CUMPLE"/>
  </r>
  <r>
    <x v="1"/>
    <n v="2023001350"/>
    <x v="43"/>
    <s v="USUARIA SE COMUNICA POR MEDIO DE CHAT SOLICITANDO QUE SE CORRIJA EL NOMBRE DEL ESTABLECIMIENTO DE COMERCIO YA QUE AL FINALIZAR LE HACE FALTA UNA A. EL NOMBRE QUE REGISTRA EN EL PORTAL ES SOCIEDAD DE INVERSIONES DE LA COSTA PACIFICA S A INCOPAC S, PERO VALIDANDO EN ÚLTIMO DOCUMENTO DE DOCUNET EL NOMBRE QUE FIGURA ES SOCIEDAD DE INVERSIONES DE LA COSTA PACIFICA S A INCOPAC S A. NO SE ADJUNTA RADICADO YA QUE EN EL PORTAL NO FIGURA RADICADO DE LA MATRÍCULA DEL ESTABLECIMIENTO DE COMERCIO. SE DA CUENTA DEL ERROR POR MEDIO DEL CERTIFICADO CON CÓDIGO DE VERIFICACIÓN 0822A031OP. "/>
    <s v="A"/>
    <s v="CALLCENTER"/>
    <s v=" "/>
    <s v="Principal"/>
    <d v="2023-03-03T00:00:00"/>
    <s v="Origino"/>
    <s v="SINIDENT"/>
    <s v="Registros Pub y Redes Emp"/>
    <s v="Back (Registro)"/>
    <s v="Finalizado"/>
    <s v=" "/>
    <s v="Asignado a"/>
    <s v="MVELASCO"/>
    <s v="Registros Pub y Redes Emp"/>
    <s v="Back Correcciones Registro"/>
    <d v="2023-03-03T00:00:00"/>
    <s v="A"/>
    <s v="MERCANTIL"/>
    <n v="426298"/>
    <m/>
    <m/>
    <m/>
    <m/>
    <m/>
    <m/>
    <s v="Inscrito"/>
    <m/>
    <s v="YOLIMA GUERRA ESCOBAR"/>
    <s v="4181884"/>
    <s v="yguerra@olimpica.com.co"/>
    <s v="Correo Postal"/>
    <s v="3164474288"/>
    <s v="2 Del tramite del documento"/>
    <x v="21"/>
    <s v="Registros Publicos y Redes Emp"/>
    <s v="Inscripción"/>
    <s v="."/>
    <s v="."/>
    <s v="AL INSCRITO 426298-2 SE VALIDA CON LOS FORMULARIOS DE RENOVACIÓN Y DESDE SU MATRÍCULA FUE SOCIEDAD DE INVERSIONES DE LA COSTA PACIFICA S A INCOPAC S.A. POR LO QUE SE PROCEDE A CORREGIR Y SE NOTIFICA AL CORRE ELECTRÓNICO QUE FUE REPORTADO EN EL RECLAMO."/>
    <s v="."/>
    <s v="Finalizado"/>
    <s v="MVELASCO"/>
    <d v="2023-03-06T00:00:00"/>
    <d v="2023-03-06T00:00:00"/>
    <s v=" "/>
    <s v="N"/>
    <s v=""/>
    <x v="0"/>
    <s v="."/>
    <s v="N"/>
    <d v="2023-03-06T00:00:00"/>
    <d v="2023-03-06T00:00:00"/>
    <n v="2"/>
    <n v="15"/>
    <x v="0"/>
    <n v="1"/>
    <s v="NO CUMPLE"/>
  </r>
  <r>
    <x v="1"/>
    <n v="2023001351"/>
    <x v="43"/>
    <s v=" CON LA RADICACION 20220806406 LA SEÑORA LILIANA OROZCO MORERAS C.C 52504257 PRESENTO RENUNCIA AL CARGO DE RL, EN LA SOCIEDAD 965163, ESTA RENUNCIA QUEDO REGISTRADA EL DIA 22 DE AGOSTO DE 2022, SIN EMBARGO Y GENERA UN CERTIFICADO Y APARECE COMO RL Y NO HAY REGISTRO DE LA RENUNCIA, SOLICITA SE CORRIGA ESTA INFORMACION."/>
    <s v="A"/>
    <s v="HSARRIA"/>
    <s v=" "/>
    <s v="Principal"/>
    <d v="2023-03-03T00:00:00"/>
    <s v="Origino"/>
    <s v="RESPPROC"/>
    <s v="Gestion Integral"/>
    <s v="Tecnologia"/>
    <s v="Finalizado"/>
    <s v=" "/>
    <s v="Asignado a"/>
    <s v="MVELASCO"/>
    <s v="Registros Pub y Redes Emp"/>
    <s v="Back Correcciones Registro"/>
    <d v="2023-03-03T00:00:00"/>
    <s v="A"/>
    <s v="MERCANTIL"/>
    <n v="965163"/>
    <n v="20220806406"/>
    <m/>
    <m/>
    <m/>
    <m/>
    <m/>
    <s v="Inscrito"/>
    <n v="52504257"/>
    <s v="LILIANA OROZCO MORERAS"/>
    <s v=""/>
    <s v="lliliana15@gmail.com"/>
    <s v="Presencial Verbal"/>
    <s v="3142642247"/>
    <s v="2 Del tramite del documento"/>
    <x v="44"/>
    <s v="Registros Publicos y Redes Emp"/>
    <s v="Inscripción"/>
    <s v="."/>
    <s v="."/>
    <s v="AL INSCRITO 965163-16 INGRESO EN DATO ADICIONAL LA INFORMACIÓN DE QUIEN RENUNCIA LILIANA OROZCO MORERAS C.C. 52504257 CARGO GERENTE 167 TODA VEZ QUE POR UN AJUSTE QUE SE REALIZÓ SE ELIMINO DEL CERTIFICADO EL CERTIFICA INICIAL. SE NOTIFICA AL USUARIO LA CORRECCIÓN AL CORREO ELECTRÓNICO REPORTADO EN EL RECLAMO"/>
    <s v="."/>
    <s v="Finalizado"/>
    <s v="MVELASCO"/>
    <d v="2023-03-06T00:00:00"/>
    <d v="2023-03-06T00:00:00"/>
    <s v=" "/>
    <s v="N"/>
    <s v=""/>
    <x v="0"/>
    <s v="."/>
    <s v="N"/>
    <d v="2023-03-06T00:00:00"/>
    <d v="2023-03-06T00:00:00"/>
    <n v="2"/>
    <n v="15"/>
    <x v="0"/>
    <n v="3"/>
    <s v="cumple"/>
  </r>
  <r>
    <x v="1"/>
    <n v="2023001353"/>
    <x v="44"/>
    <s v="EN COMUNICACION DEL DIA 02032023 CON EMAIL ENVIADO A CONTACTO CCC MEDIANTE PETICION EL SR. KEVIN STEVEN RODRIGUEZ NAVARRO CC 1006490450 INDICA QUE: POR MEDIO DE LA PRESENTE ME PERMITO SOLICITAR EL CAMBIO DEL NÚMERO DE CÉDULA DEL REPRESENTANTE LEGAL KEVIN STEVEN RODRIGUEZ NAVARRO DE LA EMPRESA COMPUTECNOLOGYKS S.A.S. CON NIT. 901688523-1 REPORTADO EN EL ACTA DE CONSTITUCIÓN Y EN EL RUT CON EL NÚMERO 10060490450 LA CUAL SE DEBE MODIFICAR CON NÚMERO DE CÉDULA 1006490450 EXPEDIDA EN CALI EL 26 DE JULIO DEL 2016."/>
    <s v="A"/>
    <s v="JCERON"/>
    <s v=" "/>
    <s v="Obrero"/>
    <d v="2023-03-06T00:00:00"/>
    <s v="Origino"/>
    <s v="LCASTRO"/>
    <s v="Registros Pub y Redes Emp"/>
    <s v="Back (Registro)"/>
    <s v="Finalizado"/>
    <s v=" "/>
    <s v="Asignado a"/>
    <s v="MVELASCO"/>
    <s v="Registros Pub y Redes Emp"/>
    <s v="Back Correcciones Registro"/>
    <d v="2023-03-06T00:00:00"/>
    <s v="A"/>
    <s v="MERCANTIL"/>
    <n v="1179128"/>
    <m/>
    <m/>
    <m/>
    <m/>
    <m/>
    <m/>
    <s v="Inscrito"/>
    <m/>
    <s v="KEVIN STEVEN RODRIGUEZ NAVARRO"/>
    <s v=""/>
    <s v="terancced1992@gmail.com"/>
    <s v="E-mail"/>
    <s v="3218425427"/>
    <s v="2 Del tramite del documento"/>
    <x v="19"/>
    <s v="Registros Publicos y Redes Emp"/>
    <s v="Inscripción"/>
    <s v="."/>
    <s v="."/>
    <s v=".AL INSCRITO 1179128-16 SE VALIDA CON LA COPIA DEL DOCUMENTO DE IDENTIDAD APORTADO EN LA CONSTITUCIÓN Y SE EVIDENCIA QUE EL CORRECTO ES CC 1006490450 POR LO QUE PROCEDO A CORREGIRLO. SE NOTIFICA AL USUARIO AL CORREO ELECTRÓNICO REPORTADO EN EL RECLAMO."/>
    <s v="."/>
    <s v="Finalizado"/>
    <s v="MVELASCO"/>
    <d v="2023-03-06T00:00:00"/>
    <d v="2023-03-06T00:00:00"/>
    <s v=" "/>
    <s v="N"/>
    <s v=""/>
    <x v="0"/>
    <s v="."/>
    <s v="N"/>
    <d v="2023-03-06T00:00:00"/>
    <d v="2023-03-06T00:00:00"/>
    <n v="1"/>
    <n v="15"/>
    <x v="0"/>
    <n v="1"/>
    <s v="cumple"/>
  </r>
  <r>
    <x v="1"/>
    <n v="2023001366"/>
    <x v="44"/>
    <s v="EL SEÑOR GUSTAVO SARDI, SE COMUNICA INDICANDO QUE EN EL CERTIFICADO DE EXISTENCIA Y REPRESENTACIÓN (C.V 0823CYPQ74NJ) SE DIO CUENTA QUE EL CAPITAL PAGADO APARECE REGISTRADO 1.800.000.000 MILLONES, Y EL CORRECTO QUE SE BRINDA EN EL ACTA DE CONSTITUCIÓN ES 180.000.000 MILLONES, SE SOLICITA SE CORRIJA EL ERROR Y REPONGA EL CERTIFICADO."/>
    <s v="A"/>
    <s v="KGIRALDO"/>
    <s v=" "/>
    <s v="Principal"/>
    <d v="2023-03-06T00:00:00"/>
    <s v="Origino"/>
    <s v="DRENDON"/>
    <s v="Registros Pub y Redes Emp"/>
    <s v="Back (Registro)"/>
    <s v="Finalizado"/>
    <s v=" "/>
    <s v="Asignado a"/>
    <s v="MVELASCO"/>
    <s v="Registros Pub y Redes Emp"/>
    <s v="Back Correcciones Registro"/>
    <d v="2023-03-06T00:00:00"/>
    <s v="A"/>
    <s v="MERCANTIL"/>
    <n v="1179299"/>
    <n v="20230118195"/>
    <m/>
    <m/>
    <m/>
    <m/>
    <m/>
    <s v="Inscrito"/>
    <n v="1144081373"/>
    <s v="GUSTAVO SARDI"/>
    <s v=""/>
    <s v="recepcion@proyinsa.com"/>
    <s v="Telefónica"/>
    <s v="3162889662"/>
    <s v="2 Del tramite del documento"/>
    <x v="47"/>
    <s v="Registros Publicos y Redes Emp"/>
    <s v="Inscripción"/>
    <s v="."/>
    <s v="."/>
    <s v=".AL INSCRITO 1179299-16 SE VALIDA CON EL DOCUMENTO DE CONSTITUCIÓN Y SE EVIDENCIA QUE EL CAPITAL PAGADO ES 180.000.000 NUMERO DE ACCIONES 180000 SE CREA LA RAD 20230193989 PARA REPONER CERTIFICADO EL CUAL FUE ENVIADO AL CORREO ELECTRÓNICO REPORTADO EN EL RECLAMO."/>
    <s v="."/>
    <s v="Finalizado"/>
    <s v="MVELASCO"/>
    <d v="2023-03-06T00:00:00"/>
    <d v="2023-03-06T00:00:00"/>
    <s v=" "/>
    <s v="N"/>
    <s v=""/>
    <x v="0"/>
    <s v="."/>
    <s v="N"/>
    <d v="2023-03-06T00:00:00"/>
    <d v="2023-03-06T00:00:00"/>
    <n v="1"/>
    <n v="15"/>
    <x v="0"/>
    <n v="1"/>
    <s v="cumple"/>
  </r>
  <r>
    <x v="1"/>
    <n v="2023001369"/>
    <x v="44"/>
    <s v="EL CLIENTE SOLICITA SE CORRIGA EL CERTIFICADO DE MATRICULA DE PERSONA NATURAL, YA QUE AL MOMENTO DE REALIZAR LA RENOVACION, LA INFORMACION FINANCIERA SE ACTUALIZO PERO EN EL CERTIFICADO NO QUEDO EL CAMBIO, POR ENDE EL CLIENTE MANIFIESTA SEA CORREGIDO, CC DE LA PERSONA 14838832 A NOMBRE DE JOSE FABIAN ORTIZ VIAFARA CON NUMERO DE INSCRITO 1144571-1 "/>
    <s v="A"/>
    <s v="NAVENIA"/>
    <s v=" "/>
    <s v="Unicentro web"/>
    <d v="2023-03-06T00:00:00"/>
    <s v="Origino"/>
    <s v="NAVENIA"/>
    <s v="Registros Pub y Redes Emp"/>
    <s v="Front (Cajas)"/>
    <s v="Finalizado"/>
    <s v=" "/>
    <s v="Asignado a"/>
    <s v="MVELASCO"/>
    <s v="Registros Pub y Redes Emp"/>
    <s v="Back Correcciones Registro"/>
    <d v="2023-03-06T00:00:00"/>
    <s v="A"/>
    <s v="MERCANTIL"/>
    <n v="1144571"/>
    <n v="20230191858"/>
    <n v="1144571"/>
    <m/>
    <m/>
    <m/>
    <m/>
    <s v="Inscrito"/>
    <n v="14838832"/>
    <s v="JOSE FABIAN ORTIZ VIAFARA"/>
    <s v=""/>
    <s v="fabiandkchel1980@hotmail.com"/>
    <s v="Presencial Verbal"/>
    <s v="3206652291"/>
    <s v="2 Del tramite del documento"/>
    <x v="54"/>
    <s v="Registros Publicos y Redes Emp"/>
    <s v="Inscripción"/>
    <s v="."/>
    <s v="."/>
    <s v="AL INSCRITO 1144571 LA AUXILIAR NATALIA AVENIA ME INFORMA QUE DEBEN QUEDAR A 10.000.000 TANTO EL ACTIVO COMO EL PATRIMONIO, YA QUE LA AUXILIAR OMITIÓ ACTUALIZAR LA INFORMACIÓN."/>
    <s v="."/>
    <s v="Finalizado"/>
    <s v="MVELASCO"/>
    <d v="2023-03-06T00:00:00"/>
    <d v="2023-03-06T00:00:00"/>
    <s v=" "/>
    <s v="N"/>
    <s v=""/>
    <x v="0"/>
    <s v="."/>
    <s v="N"/>
    <d v="2023-03-06T00:00:00"/>
    <d v="2023-03-06T00:00:00"/>
    <n v="1"/>
    <n v="15"/>
    <x v="0"/>
    <n v="1"/>
    <s v="cumple"/>
  </r>
  <r>
    <x v="1"/>
    <n v="2023001383"/>
    <x v="44"/>
    <s v="EL 03032023 EL SR. JUAN SEBASTIAN PARRA TRUJILLO MEDIANTE PETICION PRESENTA UNA QUEJA MANIFESTANDO LO SIGUIENTE: ME PERMITO SOLICITAR EL DESPIDO DE LIZETH COBO FUE GROSERA NO ME QUIZO ATENDER POR QUE ME FALTABA UN FOMRULARIO ME HIZO SOLICITAR OPTRO TURNO AL PARECER TENIA HAMBRE Y LE DIO PEREZA DE CONSTITUIR MI SOCIEDAD . "/>
    <s v="A"/>
    <s v="JCMARIN"/>
    <s v=" "/>
    <s v="Obrero"/>
    <d v="2023-03-06T00:00:00"/>
    <s v="Origino"/>
    <s v="LCOBO"/>
    <s v="Registros Pub y Redes Emp"/>
    <s v="Front (Cajas)"/>
    <s v="Finalizado"/>
    <s v=" "/>
    <s v="Asignado a"/>
    <s v="JCMARIN"/>
    <s v="Registros Pub y Redes Emp"/>
    <s v="Calidad_Registro"/>
    <m/>
    <s v=" "/>
    <s v=" "/>
    <m/>
    <m/>
    <m/>
    <m/>
    <m/>
    <m/>
    <m/>
    <s v=" "/>
    <m/>
    <s v=" "/>
    <s v=" "/>
    <s v=" "/>
    <s v=" "/>
    <s v=" "/>
    <s v="1 De prestación del servicio"/>
    <x v="62"/>
    <s v="Registros Publicos y Redes Emp"/>
    <s v="Matricula o Constitución"/>
    <s v="."/>
    <s v="."/>
    <s v="EL SR. JUAN SEBASTIAN PARRA TRUJILLO SE QUEJA POR MAL SERVICIO DE LA COMPAÑERA LIZETH COBO POR LO CUAL SOLICITA EL DESPIDO DE LA FUNCIONARIA. SECONSULTA CON EL COORDINADOR DE LA SEDE UNICENTRO ARMANDO BEDOYA Y CON LA COMPAÑERA LIZETH E INDICAN QUE EN NINGUN MOMENTO SE DEJO DE ATENDER AL USUARIO, SE LE SOLICITO QUE POR FAVOR DILIGENCIARA LOS FORMATOS YA QUE NO LOS TENIA DILIGENCIADOS UNA VEZ LOS DILIGENCIO SOLICITO OTRO TURNO Y FUE ATENDIDO NUEVAMENTE POR LA COMPAÑERA LIZETH QUIEN LE REALIZO EL PROCESO COMPLETO. EL DIA 06032023 A LAS 12:07 PM SE REALIZA LLAMADA AL NUMERO DE CONTACTO DEL SR. PARA INDICARLE QUE SE PROCEDIO A SOCIALIZAR SU QUEJA CON LOS COORDINADORES DE LOS CAES Y A SENCIBILIZAR A LA FUNCIONARIA PARA CORREGIR LOS ERRORES EN EL SERVICIO QUE SE HAYAN PRESENTADO EN EL PROCESO DE LA CONSTITUCION DE LA SOCIEDAD. SE VA A BUZON EL DIA 07-03-2023 A LAS 1:03 PM SE REALIZA LLAMDA AL NUMERO DE CONTACTO TIMBRA Y SE VA A BUZON EL DIA 09032023 A LAS 10:40 AM SE REALIZA LA TERCERA LLAMAD"/>
    <s v="."/>
    <s v="Finalizado"/>
    <s v="JCMARIN"/>
    <d v="2023-03-07T00:00:00"/>
    <d v="2023-03-09T00:00:00"/>
    <s v="SE SOCIALIZO CON EL JEFE HUGO Y EL JEFE ARMANDO INDICANDOLE AL USUARIO QUE SE RETROALIMENTO AL CAJERO PARA QUE NO SE COMETIERAN DE NUEVO LOS ERRORES GENERADOS."/>
    <s v="N"/>
    <s v=""/>
    <x v="0"/>
    <s v="."/>
    <s v="N"/>
    <d v="2023-03-09T00:00:00"/>
    <d v="2023-03-09T00:00:00"/>
    <n v="4"/>
    <n v="15"/>
    <x v="0"/>
    <n v="1"/>
    <s v="NO CUMPLE"/>
  </r>
  <r>
    <x v="1"/>
    <n v="2023001391"/>
    <x v="44"/>
    <s v="SE ACERCA EL USUARIO VICTOR ALFONSO ARICAPA SOTO, EN CALIDAD DE REPRESENTANTE LEGAL DE LA SOCIEDAD &quot;TUS SOPORTES TV S.A.S.&quot; CON INSCRITO 1179931-16 REGISTRADA CON LA RADICACION 20230143817 DEL 01-03-2023, QUIEN SOLICITA EN PROPIAS PALABRAS: &quot;REQUIERO QUE ME CORRIJAN LA INFORMACION DEL CERTIFICADO GENERADO POR USTEDES, YA QUE EN LA CONSTITUCION DE LA SOCIEDAD, TAMBIEN REALICE EL TRASPASO DE LOS 2 ESTABLECMIENTOS QUE ESTABAN EN MI REGISTRO DE COMERCIANTE COMO PERSONA NATURAL; PERO AL PARECER SOLO SE GESTIONO EL TRASPASO DE UNO SOLO Y FALTO GRABAR EL OTRO ESTABLECIMIENTO, EL CUAL SE DENOMINA &quot;TU SOPORTE TV ACEL&quot; CON INSCRITO 1174464-2&quot;"/>
    <s v="A"/>
    <s v="AGONZALE"/>
    <s v=" "/>
    <s v="Jamundi"/>
    <d v="2023-03-06T00:00:00"/>
    <s v="Origino"/>
    <s v="DRENDON"/>
    <s v="Registros Pub y Redes Emp"/>
    <s v="Back (Registro)"/>
    <s v="Finalizado"/>
    <s v=" "/>
    <s v="Asignado a"/>
    <s v="MVELASCO"/>
    <s v="Registros Pub y Redes Emp"/>
    <s v="Back Correcciones Registro"/>
    <d v="2023-03-06T00:00:00"/>
    <s v="A"/>
    <s v="MERCANTIL"/>
    <n v="1179931"/>
    <n v="20230143817"/>
    <n v="1174464"/>
    <d v="2023-03-01T00:00:00"/>
    <n v="6"/>
    <m/>
    <m/>
    <s v="Inscrito"/>
    <n v="1143928034"/>
    <s v="VICTOR ALFONSO ARICAPA SOTO"/>
    <s v=""/>
    <s v="aricapa89@hotmail.com"/>
    <s v="Presencial Verbal"/>
    <s v="3158186995"/>
    <s v="2 Del tramite del documento"/>
    <x v="43"/>
    <s v="Registros Publicos y Redes Emp"/>
    <s v="Inscripción"/>
    <s v="."/>
    <s v="."/>
    <s v="AL INSCRITO 1179931-16 SE VALIDA CON EL DOCUMENTO Y COBRO Y SE EVIDENCIA QUE NO SE REALIZÓ EL TRASPASO, PROCEDO A REALIZAR EL AJUSTE Y SE NOTIFICA AL USUARIO AL CORREO ELECTRÓNICO REPORTADO EN EL RECLAMO."/>
    <s v="."/>
    <s v="Finalizado"/>
    <s v="MVELASCO"/>
    <d v="2023-03-07T00:00:00"/>
    <d v="2023-03-07T00:00:00"/>
    <s v=" "/>
    <s v="N"/>
    <s v=""/>
    <x v="0"/>
    <s v="."/>
    <s v="N"/>
    <d v="2023-03-07T00:00:00"/>
    <d v="2023-03-07T00:00:00"/>
    <n v="2"/>
    <n v="15"/>
    <x v="0"/>
    <n v="1"/>
    <s v="NO CUMPLE"/>
  </r>
  <r>
    <x v="1"/>
    <n v="2023001399"/>
    <x v="45"/>
    <s v="SE COMUNICA ÉL SEÑOR JAIME TRUJILLO INDICANDO QUE EN EL CERTIFICADO (08234GODB0) OBSERVA QUE NO APARECE NOMBRADO COMO SEGUNDO SUPLENTE DE GERENTE EL CUAL QUEDO ESTABLECIDO ASÍ EN LA DOCUMENTACIÓN PRESENTADA DE CONSTITUCIÓN DE LA EMPRESA. SOLICITA COMEDIDAMENTE LA MODIFICACIÓN DEL CERTIFICADO PARA PODER CONTINUAR CON LOS TRÁMITES ADICIONALES Y REALIZAR LA APERTURA DE UNA CUENTA BANCARIA. DESEA LA REPOSICIÓN DE SU CERTIFICADO."/>
    <s v="A"/>
    <s v="CALLCENTER"/>
    <s v=" "/>
    <s v="Principal"/>
    <d v="2023-03-07T00:00:00"/>
    <s v="Origino"/>
    <s v="LCASTRO"/>
    <s v="Registros Pub y Redes Emp"/>
    <s v="Back (Registro)"/>
    <s v="Finalizado"/>
    <s v=" "/>
    <s v="Asignado a"/>
    <s v="MVELASCO"/>
    <s v="Registros Pub y Redes Emp"/>
    <s v="Back Correcciones Registro"/>
    <d v="2023-03-07T00:00:00"/>
    <s v="A"/>
    <s v="MERCANTIL"/>
    <n v="1179696"/>
    <m/>
    <m/>
    <m/>
    <m/>
    <m/>
    <m/>
    <s v="Inscrito"/>
    <n v="16364902"/>
    <s v="JAIME TRUJILLO"/>
    <s v="313737100"/>
    <s v="jaaltrusa@hotmail.com"/>
    <s v="Telefónica"/>
    <s v="313737100"/>
    <s v="2 Del tramite del documento"/>
    <x v="19"/>
    <s v="Registros Publicos y Redes Emp"/>
    <s v="Inscripción"/>
    <s v="."/>
    <s v="."/>
    <s v="AL INSCRITO 1179696-16 SE VALIDA CON EL DOCUMENTO DE CONSTITUCIÓN Y SE EVIDENCIA QUE EL SEÑOR JAIME ALBERTO TRUJILLO SANCHEZ C.C. 16364902 FUE NOMBRADO COMO SUPLENTE SEGUNDO DEL GERENTE, SE INGRESA EN VÍNCULOS Y SE CREA LA RAD 20230197985 PARA REPONER CERTIFICADO EL CUAL FUE ENVIADO AL CORREO ELECTRÓNICO REPORTADO EN EL RECLAMO."/>
    <s v="."/>
    <s v="Finalizado"/>
    <s v="MVELASCO"/>
    <d v="2023-03-07T00:00:00"/>
    <d v="2023-03-07T00:00:00"/>
    <s v=" "/>
    <s v="N"/>
    <s v=""/>
    <x v="0"/>
    <s v="."/>
    <s v="N"/>
    <d v="2023-03-07T00:00:00"/>
    <d v="2023-03-07T00:00:00"/>
    <n v="1"/>
    <n v="15"/>
    <x v="0"/>
    <n v="1"/>
    <s v="cumple"/>
  </r>
  <r>
    <x v="1"/>
    <n v="2023001408"/>
    <x v="45"/>
    <s v="SE COMUNICA LA SEÑORA MARGOTH ESCOBAR, INDICANDO QUE MEDIANTE UN CERTIFICADO (C.V 0823M4N80S) VALIDO QUE ESTA ERRADA UNA FECHA DE INSCRIPCIÓN DE ACTA DE UNA REMOCIÓN. &quot;POR ACTA 24 DEL 23 DE JUNIO DE 2022 , INSCRITO(A) EN LA CÁMARA DE COMERCIO EL 09 DE AGOSTO DE 2021 CON EL NO. 14684 DEL LIBRO IX, LA SOCIEDAD SULOGISTICA S A PRESENTÓ LA REMOCIÓN FRANCISCO HERNÁN ZULUAGA ESPEJO C.C. 16.884.640, Y EDUARDO ÁLZATE JARAMILLO C.C. 94.446.656, COMO MIEMBROS SEGUNDO Y TERCER SUPLENTES JUNTA DIRECTIVA&quot; LA RADICACIÓN DEL ACTA SE PRESENTO EL 09 DE AGOSTO DE 2022, SE SOLICITA LA CORRECCIÓN Y REPOCISION DE CERTFICADO."/>
    <s v="A"/>
    <s v="KGIRALDO"/>
    <s v=" "/>
    <s v="Principal"/>
    <d v="2023-03-07T00:00:00"/>
    <s v="Origino"/>
    <s v="LCASTRO"/>
    <s v="Registros Pub y Redes Emp"/>
    <s v="Back (Registro)"/>
    <s v="Finalizado"/>
    <s v=" "/>
    <s v="Asignado a"/>
    <s v="MVELASCO"/>
    <s v="Registros Pub y Redes Emp"/>
    <s v="Back Correcciones Registro"/>
    <d v="2023-03-07T00:00:00"/>
    <s v="A"/>
    <s v="MERCANTIL"/>
    <n v="674045"/>
    <n v="20220727686"/>
    <m/>
    <m/>
    <m/>
    <m/>
    <m/>
    <s v="Inscrito"/>
    <n v="31919710"/>
    <s v="MARGOT ESCOBAR"/>
    <s v=""/>
    <s v="auxiliaradministrativa@sulogistica.com"/>
    <s v="Telefónica"/>
    <s v="3177891177"/>
    <s v="2 Del tramite del documento"/>
    <x v="58"/>
    <s v="Registros Publicos y Redes Emp"/>
    <s v="Inscripción"/>
    <s v="."/>
    <s v="."/>
    <s v="AL INSCRITO 674045-4 SE VALIDA CON EL DOCUMENTO Y SE EVIDENCIA QUE ES 23 DE JUNIO DE 2022, SE VALIDA QUE EL CERTIFICA FUE INGRESADO POR TEXTO, PROCEDO A CORREGIRLO SE CREA LA RAD 20230199671 PARA REPONER CERTIFICADO EL CUAL FUE ENVIADO AL CORREO ELECTRÓNICO REPORTADO EN EL RECLAMO."/>
    <s v="."/>
    <s v="Finalizado"/>
    <s v="MVELASCO"/>
    <d v="2023-03-07T00:00:00"/>
    <d v="2023-03-07T00:00:00"/>
    <s v=" "/>
    <s v="N"/>
    <s v=""/>
    <x v="0"/>
    <s v="."/>
    <s v="N"/>
    <d v="2023-03-07T00:00:00"/>
    <d v="2023-03-07T00:00:00"/>
    <n v="1"/>
    <n v="15"/>
    <x v="0"/>
    <n v="1"/>
    <s v="cumple"/>
  </r>
  <r>
    <x v="1"/>
    <n v="2023001412"/>
    <x v="45"/>
    <s v="SE COMUNICA LA SEÑORA KATHERINE QUIÑONES, INFORMA QUE POR MEDIO DEL CERTIFICADO CON CÓDIGO DE VERIFICACIÓN 0823CF2GZ0MM, EVIDENCIÓ QUE EL APELLIDO QUEDÓ MAL DIGITADO YA QUE SE COLOCÓ CON LA LETRA Z, ES DECIR DE LA SIGUIENTE FORMA KATHERINE QUIÑONEZ RENGIFO, SE VALIDA ACTA DE CONSTITUCIÓN Y SE CONSTATA QUE FUE UN ERROR DE DIGITACIÓN, SE SOLICITA REPOSICIÓN DE CERTIFICADO"/>
    <s v="A"/>
    <s v="CALLCENTER"/>
    <s v=" "/>
    <s v="Principal"/>
    <d v="2023-03-07T00:00:00"/>
    <s v="Origino"/>
    <s v="LCASTRO"/>
    <s v="Registros Pub y Redes Emp"/>
    <s v="Back (Registro)"/>
    <s v="Finalizado"/>
    <s v=" "/>
    <s v="Asignado a"/>
    <s v="MVELASCO"/>
    <s v="Registros Pub y Redes Emp"/>
    <s v="Back Correcciones Registro"/>
    <d v="2023-03-07T00:00:00"/>
    <s v="A"/>
    <s v="MERCANTIL"/>
    <n v="1179066"/>
    <m/>
    <m/>
    <m/>
    <m/>
    <m/>
    <m/>
    <s v="Inscrito"/>
    <n v="1143930427"/>
    <s v="KATHERINE QUIÑONES"/>
    <s v=" 3176181723"/>
    <s v="inlasercali@gmail.com"/>
    <s v="Telefónica"/>
    <s v=" 3176181723"/>
    <s v="2 Del tramite del documento"/>
    <x v="19"/>
    <s v="Registros Publicos y Redes Emp"/>
    <s v="Inscripción"/>
    <s v="."/>
    <s v="."/>
    <s v="AL INSCRITO 1179066 SE VALIDA CON LA COPIA DE LA CEDULA DEL NOMBRADO Y SE EVIDENCIA QUIÑONES, SE CORRIGE Y SE CREA LA RAD 20230199841 PARA REPONER CERTIFICADO EL CUAL FUE ENVIADO AL CORREO ELECTRÓNICO REPORTADO EN EL RECLAMO"/>
    <s v="."/>
    <s v="Finalizado"/>
    <s v="MVELASCO"/>
    <d v="2023-03-07T00:00:00"/>
    <d v="2023-03-07T00:00:00"/>
    <s v=" "/>
    <s v="N"/>
    <s v=""/>
    <x v="0"/>
    <s v="."/>
    <s v="N"/>
    <d v="2023-03-07T00:00:00"/>
    <d v="2023-03-07T00:00:00"/>
    <n v="1"/>
    <n v="15"/>
    <x v="0"/>
    <n v="1"/>
    <s v="cumple"/>
  </r>
  <r>
    <x v="1"/>
    <n v="2023001414"/>
    <x v="45"/>
    <s v="LA SEÑORA LIZETH VALIDA EL CERTIFICADO DE MATRICULA CON CÓDIGO DE VERIFICACIÓN 0823CLT87MLX Y SE DA CUENTA QUE NO SE ENCONTRABAN LOS DOS REPRESENTANTES LEGALES PRINCIPALES, SOLO APARECE EL SEÑOR CESAR CORREA JIMENEZ, EL REPRESENTANTE LEGAL QUE FALTA ES EL SEÑOR MARIO FERNANDO LOPEZ MOSCOSO CON CÉDULA DE CIUDADANÍA 1130674963 COMO GERENTE/REPRESENTANTE LEGAL, SE SOLICITA VERIFICACIÓN, CORRECCIÓN Y REPOSICIÓN DEL CERTIFICADO"/>
    <s v="A"/>
    <s v="KGIRALDO"/>
    <s v=" "/>
    <s v="Principal"/>
    <d v="2023-03-07T00:00:00"/>
    <s v="Origino"/>
    <s v="YBENITEZ"/>
    <s v="Registros Pub y Redes Emp"/>
    <s v="Back (Registro)"/>
    <s v="Finalizado"/>
    <s v=" "/>
    <s v="Asignado a"/>
    <s v="MVELASCO"/>
    <s v="Registros Pub y Redes Emp"/>
    <s v="Back Correcciones Registro"/>
    <d v="2023-03-07T00:00:00"/>
    <s v="A"/>
    <s v="MERCANTIL"/>
    <n v="1178094"/>
    <n v="20230095345"/>
    <m/>
    <m/>
    <m/>
    <m/>
    <m/>
    <s v="Inscrito"/>
    <n v="1143852212"/>
    <s v="LIZETH TATIANA DIAZ BURBANO"/>
    <s v=""/>
    <s v="empresasyproyectoseu@gmail.com"/>
    <s v="Telefónica"/>
    <s v="3122816582"/>
    <s v="2 Del tramite del documento"/>
    <x v="19"/>
    <s v="Registros Publicos y Redes Emp"/>
    <s v="Inscripción"/>
    <s v="."/>
    <s v="."/>
    <s v="AL INSCRITO 1178094 SE VALIDA CON EL DOCUMENTO DE CONSTITUCIÓN Y SE EVIDENCIA EL NOMBRAMIENTO DE MARIO FERNANDO LOPEZ MOSCOSO C.C. 1130674963 COMO GERENTE/REPRESENTANTE LEGAL SE CREA LA RAD 20230199959 PARA REPONER CERTIFICADO EL CUAL FUE ENVIADO AL CORREO ELECTRÓNICO REPORTADO EN EL RECLAMO."/>
    <s v="."/>
    <s v="Finalizado"/>
    <s v="MVELASCO"/>
    <d v="2023-03-07T00:00:00"/>
    <d v="2023-03-07T00:00:00"/>
    <s v=" "/>
    <s v="N"/>
    <s v=""/>
    <x v="0"/>
    <s v="."/>
    <s v="N"/>
    <d v="2023-03-07T00:00:00"/>
    <d v="2023-03-07T00:00:00"/>
    <n v="1"/>
    <n v="15"/>
    <x v="0"/>
    <n v="1"/>
    <s v="cumple"/>
  </r>
  <r>
    <x v="1"/>
    <n v="2023001419"/>
    <x v="45"/>
    <s v="FAVOR AL INSCRITO 847590-2,  CAMBIAR EL NOMBRE DEL ESTABLECIMIENTO DE COMERCIO DE CASA VICTORIA¿S  POR CASA VICTORIA'S, Y AL INSCRITO 732709-2 CAMBIAR EL NOMBRE DE ARQUITEK¿S CONSTRUCTORA E INMOBILIARIA POR ARQUITEK'S CONSTRUCTORA E INMOBILIARIA, SE REVISA EN EL EXPEDIENTE DE AMBOS Y CUANDO SE MATRICULARON EL NOMBRE FIGURABA CON EL APOSTROFO, DESPUÉS DEL AÑO 2016, CAMBIO Y SE ESTA CERTIFICANDO CON UN SIGNO DE INTERROGACIÓN."/>
    <s v="A"/>
    <s v="SIBARGUE"/>
    <s v=" "/>
    <s v="Principal"/>
    <d v="2023-03-07T00:00:00"/>
    <s v="Origino"/>
    <s v="RESPPROC"/>
    <s v="Gestion Integral"/>
    <s v="Tecnologia"/>
    <s v="Finalizado"/>
    <s v=" "/>
    <s v="Asignado a"/>
    <s v="MVELASCO"/>
    <s v="Registros Pub y Redes Emp"/>
    <s v="Back Correcciones Registro"/>
    <d v="2023-03-07T00:00:00"/>
    <s v="A"/>
    <s v="MERCANTIL"/>
    <n v="847590"/>
    <n v="20230198722"/>
    <m/>
    <m/>
    <m/>
    <m/>
    <m/>
    <s v="Inscrito"/>
    <n v="320455"/>
    <s v="MENDEZ ROMERO ALTAIS JULISA"/>
    <s v=""/>
    <s v="julie_socarras@hotmail.com"/>
    <s v="Presencial Verbal"/>
    <s v="3187548400"/>
    <s v="2 Del tramite del documento"/>
    <x v="21"/>
    <s v="Registros Publicos y Redes Emp"/>
    <s v="Inscripción"/>
    <s v="."/>
    <s v="."/>
    <s v="A LOS INSCRITOS 847590-2 Y 732709-2 SE MODIFICA LOS NOMBRES QUEDANDO ASI CASA VICTORIA'S Y ARQUITEK'S CONSTRUCTORA E INMOBILIARIA TODA VEZ QUE VENIA CON EL ' PERO SE CAMBIO POR ¿ DICHO CAMBIO LO REALIZÓ EL SISTEMA."/>
    <s v="."/>
    <s v="Finalizado"/>
    <s v="MVELASCO"/>
    <d v="2023-03-07T00:00:00"/>
    <d v="2023-03-07T00:00:00"/>
    <s v=" "/>
    <s v="N"/>
    <s v=""/>
    <x v="0"/>
    <s v="."/>
    <s v="N"/>
    <d v="2023-03-07T00:00:00"/>
    <d v="2023-03-07T00:00:00"/>
    <n v="1"/>
    <n v="15"/>
    <x v="0"/>
    <n v="3"/>
    <s v="cumple"/>
  </r>
  <r>
    <x v="1"/>
    <n v="2023001422"/>
    <x v="45"/>
    <s v="INDICA QUE SE DIÓ CUENTA QUE EL CORREO NO ESTABA BIEN PORQUE NUNCA LE LLEGÓ LA FACTURA DE LA RENOVACIÓN REALIZADA EN FEBRERO 22 DE 2023 . CUANDO EL CONTADOR BAJO INFORMACIÓN DE LA PLATAFORMA DE LA DIAN EVIDENCIA EL CORREO INCORRECTO; Y ADICIONAL CUANDO SUBE LA INFORMACIÓN A RNT LE APARECE INFOMACIÓN QUE ESTA REGISTRADA EN LA CÁMARA DE COMERCIO, CONFIRMANDO UNA VEZ MÁS QUE SE ENCUENTRA ERRADO . POR LO CUAL SOLICITA REALIZAR EL CAMBIO, TENIENDO EN CUENTA QUE EN EL FORMULARIO ANEXO 1 SE ENCUENTRA COMO SOLIDARIATOURS@FSACALI.ORG SE VERIFICA EN EL ARCHIVO DE EXPEDIENTES CON LA FECHA DE LA ULTIMA RENOVACIÓN Y EFECTIVAMENTE APARECE COMO SOLIDARIATOURS@FSACALI.ORG"/>
    <s v="A"/>
    <s v="CALLCENTER"/>
    <s v=" "/>
    <s v="Principal"/>
    <d v="2023-03-07T00:00:00"/>
    <s v="Origino"/>
    <s v="JBLANDON"/>
    <s v="Registros Pub y Redes Emp"/>
    <s v="Back (Registro)"/>
    <s v="Finalizado"/>
    <s v=" "/>
    <s v="Asignado a"/>
    <s v="MVELASCO"/>
    <s v="Registros Pub y Redes Emp"/>
    <s v="Back Correcciones Registro"/>
    <d v="2023-03-07T00:00:00"/>
    <s v="A"/>
    <s v="ESAL"/>
    <n v="827111"/>
    <m/>
    <m/>
    <m/>
    <m/>
    <m/>
    <m/>
    <s v="Nit"/>
    <n v="1144099874"/>
    <s v="PAOLA GONZALEZ"/>
    <s v="3186296082"/>
    <s v="solidariatours@fsacali.org"/>
    <s v="Telefónica"/>
    <s v="3162352426"/>
    <s v="2 Del tramite del documento"/>
    <x v="26"/>
    <s v="Registros Publicos y Redes Emp"/>
    <s v="Inscripción"/>
    <s v="."/>
    <s v="."/>
    <s v="AL INSCRITO 804478-2 SE VALIDA CON EL FORMULARIO DE LA RENOVACIÓN DEL AÑO 2023 Y SE PROCEDE A CORREGIR EL CORREO ELECTRÓNICO, RE NOTIFICA AL USUARIO AL CORREO ELECTRÓNICO REPORTADO EN EL RECLAMO."/>
    <s v="."/>
    <s v="Finalizado"/>
    <s v="MVELASCO"/>
    <d v="2023-03-07T00:00:00"/>
    <d v="2023-03-07T00:00:00"/>
    <s v=" "/>
    <s v="N"/>
    <s v=""/>
    <x v="0"/>
    <s v="."/>
    <s v="N"/>
    <d v="2023-03-07T00:00:00"/>
    <d v="2023-03-07T00:00:00"/>
    <n v="1"/>
    <n v="15"/>
    <x v="0"/>
    <n v="1"/>
    <s v="cumple"/>
  </r>
  <r>
    <x v="1"/>
    <n v="2023001424"/>
    <x v="45"/>
    <s v="SE COMUNICA LA SEÑORA CRISTINA SEPULVEDA LA CUAL ES LA ASISTENTE DEL LIQUIDADOR LUIS FERNANDO ARBOLEDA PARA LA SOCIEDAD UNIMETRO SA. LA CUAL MANIFIESTA LA COMPRA DE UN CERTIFICADO CON CÓDIGO DE VERIFICACIÓN (0823K2UU9R) EN EL CUAL AÚN NO SE EVIDENCIA TERMINO DE DURACIÓN DE LA EMPRESA, NI TAMPOCO LA ACTIVIDAD DE LA ECONÓMICA DE LA EMPRESA, SOLICITA COMEDIDAMENTE LA CORRECCIÓN DE SU CERTIFICADO Y LA REPOSICIÓN DE SU CERTIFICADO DE UNA FORMA URGENTE!!"/>
    <s v="A"/>
    <s v="CALLCENTER"/>
    <s v=" "/>
    <s v="Principal"/>
    <d v="2023-03-07T00:00:00"/>
    <s v="Origino"/>
    <s v="SINIDENT"/>
    <s v="Registros Pub y Redes Emp"/>
    <s v="Back (Registro)"/>
    <s v="Finalizado"/>
    <s v=" "/>
    <s v="Asignado a"/>
    <s v="MVELASCO"/>
    <s v="Registros Pub y Redes Emp"/>
    <s v="Back Correcciones Registro"/>
    <d v="2023-03-07T00:00:00"/>
    <s v="A"/>
    <s v="MERCANTIL"/>
    <n v="599263"/>
    <m/>
    <m/>
    <m/>
    <m/>
    <m/>
    <m/>
    <s v="Inscrito"/>
    <n v="30083968"/>
    <s v="CRISTINA SEPULVEDA"/>
    <s v="3103316483"/>
    <s v="gloriacsc2008@hotmail.com"/>
    <s v="Telefónica"/>
    <s v="3103316483"/>
    <s v="2 Del tramite del documento"/>
    <x v="58"/>
    <s v="Registros Publicos y Redes Emp"/>
    <s v="Inscripción"/>
    <s v="."/>
    <s v="."/>
    <s v="SE VALIDO CON LA DRA CLAUDIA BOTERO E INDICA QUE LAS ACTIVIDADES SI SE DEBEN CERTIFICAR, POR LO QUE PROCEDO A INGRESARLAS POR TEXTO QUEDANDO ASI: ACTIVIDAD PRINCIPAL CÓDIGO CIIU: 4921, IGUALMENTE INGRESO EL CERTIFICA DE DISOLUCIÓN QUEDANDO ASÍ: LA PERSONA JURÍDICA SE DISOLVIÓ Y ENTRÓ EN ESTADO DE LIQUIDACIÓN JUDICIAL POR AVISO NO. 415-000048 DEL 23 DE ENERO DE 2023 DE LA SUPERINTENDENCIA DE SOCIEDADES, INSCRITA EN ESTA CÁMARA DE COMERCIO EL 10 DE FEBRERO DE 2023 CON EL NO. 23 DEL LIBRO XIX. SE CREA LA RAD 20230212780 PARA REPONER CERTIFICADO EL CUAL FUE ENVIADO AL CORREO ELECTRÓNICO REPORTADO EN EL RECLAMO"/>
    <s v="."/>
    <s v="Finalizado"/>
    <s v="MVELASCO"/>
    <d v="2023-03-08T00:00:00"/>
    <d v="2023-03-09T00:00:00"/>
    <s v=" "/>
    <s v="N"/>
    <s v=""/>
    <x v="0"/>
    <s v="."/>
    <s v="N"/>
    <d v="2023-03-09T00:00:00"/>
    <d v="2023-03-09T00:00:00"/>
    <n v="3"/>
    <n v="15"/>
    <x v="0"/>
    <n v="1"/>
    <s v="NO CUMPLE"/>
  </r>
  <r>
    <x v="1"/>
    <n v="2023001436"/>
    <x v="46"/>
    <s v="EN COMUNICACION DEL DIA 06032023 CON EMAIL ENVIADO A CONTACTO CCC SE INDICA: SOY SUPLENTE DEL REPRESNETANTE LEGAL, INGRESE DOCUMENTACIÓN PARA VARIOS ACTOS Y EL CORREO ELECTRÓNICO DEL SOCIO ALEJANDRO CASELLA CARDONA ESTABA MAL ANOTADO. AHORA ESTÁ MAL EL CORREO DEL SOCIO ÚNICO DE LA EMPRESA LUIS MIGUEL CASELLA CARDONA, NO ES GASELLA SINO CASELLA. POR FAVOR CORREGIR PORQUE SE NECESITA UN CERTIFICADO CON LOS DATOS BIEN"/>
    <s v="A"/>
    <s v="JCMARIN"/>
    <s v=" "/>
    <s v="Obrero"/>
    <d v="2023-03-08T00:00:00"/>
    <s v="Origino"/>
    <s v="NRESPONS"/>
    <s v="Registros Pub y Redes Emp"/>
    <s v="Back (Registro)"/>
    <s v="Finalizado"/>
    <s v=" "/>
    <s v="Asignado a"/>
    <s v="MVELASCO"/>
    <s v="Registros Pub y Redes Emp"/>
    <s v="Back Correcciones Registro"/>
    <d v="2023-03-08T00:00:00"/>
    <s v="A"/>
    <s v="MERCANTIL"/>
    <n v="1062182"/>
    <n v="20230118112"/>
    <m/>
    <m/>
    <m/>
    <m/>
    <m/>
    <s v="Inscrito"/>
    <m/>
    <s v="ALEJANDRO CASELLA CARDONA"/>
    <s v=""/>
    <s v="adielacarango@hotmail.com"/>
    <s v="E-mail"/>
    <s v="3175607025"/>
    <s v="5 No aplica/No procede"/>
    <x v="27"/>
    <s v="Registros Publicos y Redes Emp"/>
    <s v="No aplica"/>
    <s v="."/>
    <s v="."/>
    <s v="EL RECLAMO NO PROCEDE YA QUE SE VALIDO CON LA INFORMACIÓN REGISTRADA EN EL FORMULARIO DE LA RENOVACIÓN Y SE EVIDENCIA QUE ESTA CORRECTO. SE NOTIFICA AL USUARIO AL CORREO ELECTRÓNICO REPORTADO EN EL RECLAMO"/>
    <s v="."/>
    <s v="Finalizado"/>
    <s v="MVELASCO"/>
    <d v="2023-03-08T00:00:00"/>
    <d v="2023-03-08T00:00:00"/>
    <s v=" "/>
    <s v="N"/>
    <s v=""/>
    <x v="1"/>
    <s v="."/>
    <s v="N"/>
    <d v="2023-03-08T00:00:00"/>
    <d v="2023-03-08T00:00:00"/>
    <n v="1"/>
    <n v="15"/>
    <x v="0"/>
    <n v="1"/>
    <s v="cumple"/>
  </r>
  <r>
    <x v="1"/>
    <n v="2023001447"/>
    <x v="46"/>
    <s v="SE COMUNICA LA SEÑORA YEIMI INFORMA QUE REALIZO LA RENOVACION CON EL FORMULARIO VIRTUAL RN08230E25 Y PAGARON EL A SEDE DE CALI , AL REVISAR EL CERTIFICADO SE DIERON CUENTA DE ERROR EN LAS DIRECCIONES, CORREO Y ACTIVIDAD ECONOMINICA Y DESCRIPCIONES DE LAS SIGUIENTES MATRICULAS 535650 ENVIA COLVANES VERSALLES DILIGENCIARON ASI AV 4 NORTE # 21 - 37 Y APARECE AV 4 # 21 NORTE ¿ 37, 880693 ENVIA COLVANES BARRIO CALIMA DILIGENCIARON CARRERA 5 NORTE # 64N-4A Y APARECE KR 5 A NORTE # 64 - 44 , 922557 ENVIA COLVANES AV GUADALUPE DILIGENCIARON KR 56 #10-31 LC 7 Y APARECE KR 56 NORTE # 10 - 31 LC 7 , 1013435 ENVIA COLVANES 3 DE JULIO COLOCARON AVENIDA ROOSEVELT CALLE 6 # 26-70 Y APARECE - AV ROOSEVELTH NRO CALLE - # 26 - 70 , 1034165 ENVIA COLVANES CENTRO CALLE 10 CRA 8 , COLOCARON CL 10 # 8 - 75 CENTRO HOTEL ARISTI YA APARECE CL 10 # 8 ¿ 75 Y EN LA DESCRIPCION DE LA ACTIVIDAD ECONOMICA COLOCARON ¿TRANSPORTE DE CARGA TERRESTRE Y SERVICIOS DE MENSAJERIA¿ Y APARECE ¿TRANSPORTE DE MERCANCIA A NIVEL RACIONAL MENSAJERIA EXPRES NACIONAL Y EN CONEXIÓN CON EL EXTERIOR ¿ ,525637 ENVIA COLVANES CRA 1 CENTRO EN LA DESCRIPCION COLOCARON COLOCARON ¿TRANSPORTE DE CARGA TERRESTRE Y SERVICIOS DE MENSAJERIA¿ Y APARECE TRANSPORTE INTERMUNICIPAL DE CARGA POR CARRETERA ACTIVIDADES DE CORREO DISTINTAS DE LAS ACTIVIDADES POSTALES NACIONALES, 919244 ENVIA COLVANES GUAYAQUIL DIGITARON LA ACTIVIDAD 4923Y 5320 SOLO APARECE LA ACTIVIDAD 5320 TAMBIEN COLORACON ¿TRANSPORTE DE CARGA TERRESTRE Y SERVICIOS DE MENSAJERIA¿ Y APARECE TRANSPORTE DE MERCANCIA A NIVEL RACIONAL MENSAJERIA EXPRES NACIONAL Y EN CONEXIÓN CON EL EXTERIOR , 1051591 ENVIA COLVANES CARRERA 4 CALLE 15 CENTRO COLOCARON ¿TRANSPORTE DE CARGA TERRESTRE Y SERVICIOS DE MENSAJERIA¿ Y APARECE TRANSPORTE DE MERCANCIA A NIVEL RACIONAL MENSAJERIA EXPRES NACIONAL Y EN CONEXIÓN CON EL EXTERIOR , 952030 ENVIA COLVANES MENGA COLOCARON LE CORREO CONTADOR@ENVIA.CO Y APARECE ANALISTAIMPUESTOS@ENVIA.CO DESEA REPOSICION DEL CERTIFICADO 0"/>
    <s v="A"/>
    <s v="MCORREA"/>
    <s v=" "/>
    <s v="Principal"/>
    <d v="2023-03-08T00:00:00"/>
    <s v="Origino"/>
    <s v="DIAGONZA"/>
    <s v="Registros Pub y Redes Emp"/>
    <s v="Back (Registro)"/>
    <s v="Finalizado"/>
    <s v=" "/>
    <s v="Asignado a"/>
    <s v="MVELASCO"/>
    <s v="Registros Pub y Redes Emp"/>
    <s v="Back Correcciones Registro"/>
    <d v="2023-03-08T00:00:00"/>
    <s v="A"/>
    <s v="MERCANTIL"/>
    <n v="535650"/>
    <n v="20230157021"/>
    <m/>
    <m/>
    <m/>
    <m/>
    <m/>
    <s v="Inscrito"/>
    <n v="1024537830"/>
    <s v="YEIMI CHALA"/>
    <s v=""/>
    <s v="analistaimpuestos@envia.co"/>
    <s v="Telefónica"/>
    <s v="3007557714"/>
    <s v="2 Del tramite del documento"/>
    <x v="63"/>
    <s v="Registros Publicos y Redes Emp"/>
    <s v="Inscripción"/>
    <s v="."/>
    <s v="."/>
    <s v=".SE REALIZARON LAS CORRECCIONES PARA LOS INSCRITOS 535650 - 880693 - 922557 - 1013435 - 1034165 525637 - 919244 - 1051591 - 952030 A LOS QUE SE CREO LA RAD 20230212844 PARA REPONER LOS CERTIFICADOS DE CADA UNA DE LOS INSCRITOS Y FUERON ENVIADOS AL CORREO ELECTRÓNICO REPORTADO EN EL RECLAMO "/>
    <s v="."/>
    <s v="Finalizado"/>
    <s v="MVELASCO"/>
    <d v="2023-03-09T00:00:00"/>
    <d v="2023-03-09T00:00:00"/>
    <s v=" "/>
    <s v="N"/>
    <s v=""/>
    <x v="0"/>
    <s v="."/>
    <s v="N"/>
    <d v="2023-03-09T00:00:00"/>
    <d v="2023-03-09T00:00:00"/>
    <n v="2"/>
    <n v="15"/>
    <x v="0"/>
    <n v="1"/>
    <s v="NO CUMPLE"/>
  </r>
  <r>
    <x v="1"/>
    <n v="2023001448"/>
    <x v="46"/>
    <s v="EL CLIENTE MANIFIESTA QUE SOLICITO CAMBIO DE CORREO ELECTRONICO PARA NOTIFICACIONES POR MEDIO DE ACTA EL DIA 22 FEB 2023 Y NO SE REALIZO. POR FAVOR VERIFICAR Y MODIFICAR. INSCRITO 1142721 JSC HOLDING S.A.S."/>
    <s v="A"/>
    <s v="CRAYO"/>
    <s v=" "/>
    <s v="Unicentro web"/>
    <d v="2023-03-08T00:00:00"/>
    <s v="Origino"/>
    <s v="JCAMACHO"/>
    <s v="Registros Pub y Redes Emp"/>
    <s v="Back (Registro)"/>
    <s v="Finalizado"/>
    <s v=" "/>
    <s v="Asignado a"/>
    <s v="MVELASCO"/>
    <s v="Registros Pub y Redes Emp"/>
    <s v="Back Correcciones Registro"/>
    <d v="2023-03-08T00:00:00"/>
    <s v="A"/>
    <s v="MERCANTIL"/>
    <n v="1142721"/>
    <m/>
    <m/>
    <m/>
    <m/>
    <m/>
    <m/>
    <s v="Inscrito"/>
    <n v="14590283"/>
    <s v="MANUEL ALEJANDRO SALAZAR"/>
    <s v=""/>
    <s v="masalazar82@hotmail.com"/>
    <s v="Presencial Verbal"/>
    <s v="3186507053"/>
    <s v="2 Del tramite del documento"/>
    <x v="26"/>
    <s v="Registros Publicos y Redes Emp"/>
    <s v="Inscripción"/>
    <s v="."/>
    <s v="."/>
    <s v="AL INSCRITO 1142721-16 SE VALIDA CON EL DOCUMENTO DEL ACTA Y SE EVIDENCIA QUE EL CORREO ELECTRÓNICO QUEDA J_A_SB@HOTMAIL.COM EN DOMICILIO PRINCIPAL Y NOTIFICACIONES JUDICIALES, SE NOTIFICA AL CORREO ELECTRÓNICO REPORTADO EN EL RECLAMO."/>
    <s v="."/>
    <s v="Finalizado"/>
    <s v="MVELASCO"/>
    <d v="2023-03-09T00:00:00"/>
    <d v="2023-03-09T00:00:00"/>
    <s v=" "/>
    <s v="N"/>
    <s v=""/>
    <x v="0"/>
    <s v="."/>
    <s v="N"/>
    <d v="2023-03-09T00:00:00"/>
    <d v="2023-03-09T00:00:00"/>
    <n v="2"/>
    <n v="15"/>
    <x v="0"/>
    <n v="1"/>
    <s v="NO CUMPLE"/>
  </r>
  <r>
    <x v="1"/>
    <n v="2023001459"/>
    <x v="46"/>
    <s v=" SE COMUNICA INDICANDO QUE REALIZARON UNA MODIFICACIÓN EN EL CAMBIO DEL NOMBRE DEL ESTABLECIMIENTO Y NÚMERO TELEFÓNICO COMPRARON UN CERTIFICADO 0823R59XNN EN EL CUÁL VALIDAN QUE NO SE REALIZARON LOS CAMBIOS CORRESPONDIENTES, VALIDANDO LOS EXPEDIENTE EL NUEVO NOMBRE ES 3D SERVICIOS INTEGRALES S.A.S. Y EL NÚMERO TELEFÓNICO 3104156610 POR FAVOR CORREGIRLOS Y REPONER EL CERTIFICADO"/>
    <s v="A"/>
    <s v="MCORREA"/>
    <s v=" "/>
    <s v="Principal"/>
    <d v="2023-03-08T00:00:00"/>
    <s v="Origino"/>
    <s v="LEGOMEZ"/>
    <s v="Registros Pub y Redes Emp"/>
    <s v="Juridica"/>
    <s v="Finalizado"/>
    <s v=" "/>
    <s v="Asignado a"/>
    <s v="LEGOMEZ"/>
    <s v="Registros Pub y Redes Emp"/>
    <s v="Juridica"/>
    <d v="2023-03-08T00:00:00"/>
    <s v="A"/>
    <s v="MERCANTIL"/>
    <n v="1089679"/>
    <n v="20230199262"/>
    <m/>
    <m/>
    <m/>
    <m/>
    <m/>
    <s v="Inscrito"/>
    <n v="1005944753"/>
    <s v="KEVIN ESTIVEN RESTREPO GRISALES"/>
    <s v=""/>
    <s v="contabilidad2@salamancayasociados.com"/>
    <s v="Telefónica"/>
    <s v="3135360791"/>
    <s v="2 Del tramite del documento"/>
    <x v="64"/>
    <s v="Registros Publicos y Redes Emp"/>
    <s v="Certificación"/>
    <s v="."/>
    <s v="."/>
    <s v="09032023 MVELASCO: SE ASIGNA A LA ABOGADA LEIDY CAROLINA PARA LA RESPECTIVA GESTION SOLUCION: SI PROCEDE PERO SE REALIZO LA MODIFICACION SOLICITADA POR EL CLIENTE, PARA QUE EL CERTIFICADO QUEDARÁ TAL COMO SE SOLICITO. POR FAVOR EMITIR UN NUEVO CERTIFICADO 10032023 MVELASCO: EN CONVERSACIÓN CON LA ABOGADA INDICO QUE LA USUARIA REALIZÓ EL PAGO DE DICHA MODIFICACIÓN, Y QUE SE DEBE REPONER CERTIFICADO POR MEDIO DE ESTE PQR SE REPONE CON LA RAD 20230216667 Y SE ENVIA AL CORREO ELECTRÓNICO REPORTADO EN EL RECLAMO"/>
    <s v="."/>
    <s v="Finalizado"/>
    <s v="MVELASCO"/>
    <d v="2023-03-09T00:00:00"/>
    <d v="2023-03-10T00:00:00"/>
    <s v=" "/>
    <s v="N"/>
    <s v=""/>
    <x v="0"/>
    <s v="."/>
    <s v="N"/>
    <d v="2023-03-10T00:00:00"/>
    <d v="2023-03-10T00:00:00"/>
    <n v="3"/>
    <n v="15"/>
    <x v="0"/>
    <n v="1"/>
    <s v="NO CUMPLE"/>
  </r>
  <r>
    <x v="1"/>
    <n v="2023001472"/>
    <x v="47"/>
    <s v="SE COMUNICA LA SEÑORA LORENA INFORMADO QUE EN EL CERTIFICADO HASTA DICIEMBRE LE APARECIA LA ANOTACION DE RENUNCIA DEL SEÑOR TULIO ALBERTO GOMEZ GIRALDO COMO REPRESENTANTE LEGAL Y MIEMBRO DE JUNTA DIRECTIVA, EL CERTIFICADO QUE EXPIDIO HOY NO SALE LA ANOTACIÓN. REPOSICIÓN DEL CERTIFICADO 0823QBF0MA"/>
    <s v="A"/>
    <s v="CALLCENTER"/>
    <s v=" "/>
    <s v="Principal"/>
    <d v="2023-03-09T00:00:00"/>
    <s v="Origino"/>
    <s v="RESPPROC"/>
    <s v="Gestion Integral"/>
    <s v="Tecnologia"/>
    <s v="Finalizado"/>
    <s v=" "/>
    <s v="Asignado a"/>
    <s v="MVELASCO"/>
    <s v="Registros Pub y Redes Emp"/>
    <s v="Back Correcciones Registro"/>
    <d v="2023-03-09T00:00:00"/>
    <s v="A"/>
    <s v="MERCANTIL"/>
    <n v="932279"/>
    <m/>
    <m/>
    <m/>
    <m/>
    <m/>
    <m/>
    <s v="Inscrito"/>
    <n v="1144031917"/>
    <s v="LORENA MORENO"/>
    <s v="3174274277"/>
    <s v="abogado_junior@comergyg.com.co"/>
    <s v="Telefónica"/>
    <s v="3174274277"/>
    <s v="2 Del tramite del documento"/>
    <x v="58"/>
    <s v="Registros Publicos y Redes Emp"/>
    <s v="Inscripción"/>
    <s v="."/>
    <s v="."/>
    <s v="AL INSCRITO 932279-16 POR EFECTO DE UN AJUSTE EN EL SISTEMA LOS CERTIFICAS DE LAS RENUNCIAS DEJARON DE CERTIFICARSE, REALIZO LA CORRECCIÓN EN DATOS ADICIONALES PERO SE EVIDENCIA QUE EL CERTIFICA SALE DE FORMA ERRADA POR LO QUE SE PROCEDE A INGRESAR POR TEXTO EL CERTIFICA DE LA ACEPTACIÓN, CREO LA RAD 20230223022 PARA REPONER CERTIFICADO EL CUAL FUE ENVIADO AL CORREO ELECTRÓNICO REPORTADO EN EL RECLAMO"/>
    <s v="."/>
    <s v="Finalizado"/>
    <s v="MVELASCO"/>
    <d v="2023-03-13T00:00:00"/>
    <d v="2023-03-13T00:00:00"/>
    <s v=" "/>
    <s v="N"/>
    <s v=""/>
    <x v="0"/>
    <s v="."/>
    <s v="N"/>
    <d v="2023-03-13T00:00:00"/>
    <d v="2023-03-13T00:00:00"/>
    <n v="3"/>
    <n v="15"/>
    <x v="0"/>
    <n v="1"/>
    <s v="NO CUMPLE"/>
  </r>
  <r>
    <x v="1"/>
    <n v="2023001477"/>
    <x v="47"/>
    <s v="EL DIA 08032023 CON EMAIL ENVIADO A CONTACTO CCC AL SOCIEDAD CONALAMA DEL VALLE SAS NIT 901422995 HECE RECLAMO RESPECTO DEL TRAMITE DE CAMBIO DE DOMICILIO DE LA SOCIEDAD DE CALI A YUMBO HECHO CON LA RAD. 20230107877"/>
    <s v="A"/>
    <s v="JCMARIN"/>
    <s v=" "/>
    <s v="Obrero"/>
    <d v="2023-03-09T00:00:00"/>
    <s v="Origino"/>
    <s v="NRESPONS"/>
    <s v="Registros Pub y Redes Emp"/>
    <s v="Back (Registro)"/>
    <s v="Finalizado"/>
    <s v=" "/>
    <s v="Asignado a"/>
    <s v="MVELASCO"/>
    <s v="Registros Pub y Redes Emp"/>
    <s v="Back Correcciones Registro"/>
    <d v="2023-03-09T00:00:00"/>
    <s v="A"/>
    <s v="MERCANTIL"/>
    <n v="1098450"/>
    <n v="20230107877"/>
    <m/>
    <m/>
    <m/>
    <m/>
    <m/>
    <s v="Inscrito"/>
    <m/>
    <s v="CONALAMA DEL VALLE SAS"/>
    <s v=""/>
    <s v="auxiliarcontable@exprecol.com"/>
    <s v="E-mail"/>
    <s v="3113548310"/>
    <s v="5 No aplica/No procede"/>
    <x v="27"/>
    <s v="Registros Publicos y Redes Emp"/>
    <s v="No aplica"/>
    <s v="."/>
    <s v="."/>
    <s v="VALIDANDO CON EL DOCUMENTO DEL CAMBIO DE DOMICILIO Y EN AUDITORIA SE EVIDENCIA QUE SI SE REALIZÓ EL CAMBIO PERO CON LA RENOVACIÓN DEL AÑO 2023 MODIFICARON EL MUNICIPIO TANTO EN DIRECCIÓN DE DOMICILIO PRINCIPAL COMO DE NOTIFICACIONES JUDICIALES, POR LO TANTO EL RECLAMO NO PROCEDE, DEBEN REALIZAR UNA MODIFICACIÓN LA CUAL PUEDEN REALIZAR POR LA PÁGINA DE FORMA VIRTUAL. SE NOTIFICA AL CORREO ELECTRÓNICO REPORTADO EN EL RECLAMO."/>
    <s v="."/>
    <s v="Finalizado"/>
    <s v="MVELASCO"/>
    <d v="2023-03-13T00:00:00"/>
    <d v="2023-03-13T00:00:00"/>
    <s v=" "/>
    <s v="N"/>
    <s v=""/>
    <x v="1"/>
    <s v="."/>
    <s v="N"/>
    <d v="2023-03-13T00:00:00"/>
    <d v="2023-03-13T00:00:00"/>
    <n v="3"/>
    <n v="15"/>
    <x v="0"/>
    <n v="1"/>
    <s v="NO CUMPLE"/>
  </r>
  <r>
    <x v="1"/>
    <n v="2023001482"/>
    <x v="47"/>
    <s v="EN EL INSCRITO 21105-50 EL NOMBRE DEL VICEPRESIDENTE ESTA MAL ESCRITO, NOMBRE CORRECTO ES NORMAN SANTIAGO FLOREZ SANCHEZ. Y EL TIPO DE IDENTIFICACION DE DANIEL FERNANDO FLOREZ SANCHEZ APARECE T.I.E Y EL TIENE TARJETA DE IDENTIDAD. EL USUARIO DEJA UN CERTIFICADO RAD 20230211425 FAVOR REVISAR"/>
    <s v="A"/>
    <s v="FCAJAS"/>
    <s v=" "/>
    <s v="Principal"/>
    <d v="2023-03-09T00:00:00"/>
    <s v="Origino"/>
    <s v="LCASTRO"/>
    <s v="Registros Pub y Redes Emp"/>
    <s v="Back (Registro)"/>
    <s v="Finalizado"/>
    <s v=" "/>
    <s v="Asignado a"/>
    <s v="MVELASCO"/>
    <s v="Registros Pub y Redes Emp"/>
    <s v="Back Correcciones Registro"/>
    <d v="2023-03-09T00:00:00"/>
    <s v="A"/>
    <s v="ESAL"/>
    <n v="21105"/>
    <m/>
    <m/>
    <m/>
    <m/>
    <m/>
    <m/>
    <s v="Inscrito"/>
    <m/>
    <s v="NORMAN HUGO FLOREZ"/>
    <s v=""/>
    <s v="dreamersinternacional@gmail.com"/>
    <s v="Presencial Verbal"/>
    <s v="3116448093"/>
    <s v="2 Del tramite del documento"/>
    <x v="19"/>
    <s v="Registros Publicos y Redes Emp"/>
    <s v="Inscripción"/>
    <s v="."/>
    <s v="."/>
    <s v="AL INSCRITO 21105-50 CORREGÍ EL NOMBRE DEL VICEPRESIDENTE QUEDANDO ASÍ NORMAN SANTIAGO FLOREZ SANCHEZ Y CORREGÍ EL TIPO DE IDENTIFICACIÓN DE DANIEL FERNANDO FLOREZ SANCHEZ QUEDANDO TARJETA DE IDENTIDAD, SE CREA LA RAD 20230224672 PARA REPONER CERTIFICADO EL CUAL FUE ENVIADO AL CORREO ELECTRÓNICO REPORTADO EN EL RECLAMO"/>
    <s v="."/>
    <s v="Finalizado"/>
    <s v="MVELASCO"/>
    <d v="2023-03-13T00:00:00"/>
    <d v="2023-03-13T00:00:00"/>
    <s v=" "/>
    <s v="N"/>
    <s v=""/>
    <x v="0"/>
    <s v="."/>
    <s v="N"/>
    <d v="2023-03-13T00:00:00"/>
    <d v="2023-03-13T00:00:00"/>
    <n v="3"/>
    <n v="15"/>
    <x v="0"/>
    <n v="1"/>
    <s v="NO CUMPLE"/>
  </r>
  <r>
    <x v="1"/>
    <n v="2023001485"/>
    <x v="47"/>
    <s v="EN COMUNICACION DEL DIA 06032023 CON EMAIL ENVIADO A CONTACTO CCC DE LA FUNDACION PALENQUE ONG NIT 900226673-2 LA SEÑORA ANAMELI ROSRO SALAZAR CC 1144074224SOLICITA SEA CORREGIDO EL APELLIDO EL CUAL QUEDO COMO ROMERO SIENDO LO CORRECTO ROSERO. SE ADJUNTA COPIA DE LA CEDULA."/>
    <s v="A"/>
    <s v="JCMARIN"/>
    <s v=" "/>
    <s v="Obrero"/>
    <d v="2023-03-09T00:00:00"/>
    <s v="Origino"/>
    <s v="JSANDOVA"/>
    <s v="Registros Pub y Redes Emp"/>
    <s v="Back (Registro)"/>
    <s v="Finalizado"/>
    <s v=" "/>
    <s v="Asignado a"/>
    <s v="MVELASCO"/>
    <s v="Registros Pub y Redes Emp"/>
    <s v="Back Correcciones Registro"/>
    <d v="2023-03-09T00:00:00"/>
    <s v="A"/>
    <s v="ESAL"/>
    <n v="10025"/>
    <n v="20230089618"/>
    <m/>
    <m/>
    <m/>
    <m/>
    <m/>
    <s v="Inscrito"/>
    <m/>
    <s v="ANAMELI ROSERO SALAZAR"/>
    <s v=""/>
    <s v="anameliroserosalazar@gmail.com"/>
    <s v="E-mail"/>
    <s v=""/>
    <s v="2 Del tramite del documento"/>
    <x v="19"/>
    <s v="Registros Publicos y Redes Emp"/>
    <s v="Inscripción"/>
    <s v="."/>
    <s v="."/>
    <s v="SE VALIDA Y SE EVIDENCIA QUE EL APELLIDO CORRECTO ES ROSERO, SE CORRIGE Y SE NOTIFICA AL USUARIO LA CORRECCIÓN AL CORREO ELECTRÓNICO REPORTADO EN EL RECLAMO"/>
    <s v="."/>
    <s v="Finalizado"/>
    <s v="MVELASCO"/>
    <d v="2023-03-13T00:00:00"/>
    <d v="2023-03-13T00:00:00"/>
    <s v=" "/>
    <s v="N"/>
    <s v=""/>
    <x v="0"/>
    <s v="."/>
    <s v="N"/>
    <d v="2023-03-13T00:00:00"/>
    <d v="2023-03-13T00:00:00"/>
    <n v="3"/>
    <n v="15"/>
    <x v="0"/>
    <n v="1"/>
    <s v="NO CUMPLE"/>
  </r>
  <r>
    <x v="1"/>
    <n v="2023001490"/>
    <x v="47"/>
    <s v="ERROR EN EL NOMBRE DEL ESTABLECIMIENTO DE COMERCIO MATRICULA 1180444-2 MEDI ART S.A.S. EL CORRECTO ES MEDIA ART S.A.S"/>
    <s v="A"/>
    <s v="SLAVERDE"/>
    <s v=" "/>
    <s v="Unicentro web"/>
    <d v="2023-03-09T00:00:00"/>
    <s v="Origino"/>
    <s v="DTRIANA"/>
    <s v="Registros Pub y Redes Emp"/>
    <s v="Back (Registro)"/>
    <s v="Finalizado"/>
    <s v=" "/>
    <s v="Asignado a"/>
    <s v="ABEDOYA"/>
    <s v="Registros Pub y Redes Emp"/>
    <s v="Front Correcciones"/>
    <d v="2023-03-09T00:00:00"/>
    <s v="A"/>
    <s v="MERCANTIL"/>
    <n v="1180444"/>
    <m/>
    <m/>
    <m/>
    <m/>
    <m/>
    <m/>
    <s v="Inscrito"/>
    <n v="29179686"/>
    <s v="RUTH KATHERINE POMAR"/>
    <s v=""/>
    <s v="k.pomar@mediaart.com.co"/>
    <s v="Presencial Verbal"/>
    <s v="3508399689"/>
    <s v="2 Del tramite del documento"/>
    <x v="21"/>
    <s v="Registros Publicos y Redes Emp"/>
    <s v="Matricula o Constitución"/>
    <s v="."/>
    <s v="."/>
    <s v="SE CORRIGE EL NOMBRE DEL ESTABLECIMIENTO DE COMERCIO DE LA MATRICULA 1180444-2 POR MEDIA ART S.A.S"/>
    <s v="."/>
    <s v="Finalizado"/>
    <s v="ABEDOYA"/>
    <d v="2023-03-09T00:00:00"/>
    <d v="2023-03-09T00:00:00"/>
    <s v=" "/>
    <s v="N"/>
    <s v=""/>
    <x v="0"/>
    <s v="."/>
    <s v="N"/>
    <d v="2023-03-09T00:00:00"/>
    <d v="2023-03-09T00:00:00"/>
    <n v="1"/>
    <n v="15"/>
    <x v="0"/>
    <n v="1"/>
    <s v="cumple"/>
  </r>
  <r>
    <x v="1"/>
    <n v="2023001491"/>
    <x v="47"/>
    <s v="SE MATRICULO UN ESTABLECIMIENTO DE COMERCIO MATRICULA 1180444 Y EL NOMBRE DEL PROPIETARIO ES MEDIA ART S.A.S Y AL CERTIFICAR ME APARECE MEDIA ART LIMITADA NIT 900428735"/>
    <s v="A"/>
    <s v="ABEDOYA"/>
    <s v=" "/>
    <s v="Unicentro web"/>
    <d v="2023-03-09T00:00:00"/>
    <s v="Origino"/>
    <s v="SINIDENT"/>
    <s v="Registros Pub y Redes Emp"/>
    <s v="Back (Registro)"/>
    <s v="Finalizado"/>
    <s v=" "/>
    <s v="Asignado a"/>
    <s v="MVELASCO"/>
    <s v="Registros Pub y Redes Emp"/>
    <s v="Back Correcciones Registro"/>
    <d v="2023-03-09T00:00:00"/>
    <s v="A"/>
    <s v="MERCANTIL"/>
    <n v="897415"/>
    <m/>
    <m/>
    <m/>
    <m/>
    <m/>
    <m/>
    <s v="Nit"/>
    <n v="29179686"/>
    <s v="RUTH KATHERINE POMAR"/>
    <s v=""/>
    <s v="k.pomar@mediaart.com.co"/>
    <s v="Presencial Verbal"/>
    <s v="3508399689"/>
    <s v="2 Del tramite del documento"/>
    <x v="7"/>
    <s v="Registros Publicos y Redes Emp"/>
    <s v="Inscripción"/>
    <s v="."/>
    <s v="."/>
    <s v="AL NUM CONSECUTIVO 897415 ACTUALIZO LA RESEÑA YA QUE NO ERA LIMITADA SINO S.A.S."/>
    <s v="."/>
    <s v="Finalizado"/>
    <s v="MVELASCO"/>
    <d v="2023-03-13T00:00:00"/>
    <d v="2023-03-13T00:00:00"/>
    <s v=" "/>
    <s v="N"/>
    <s v=""/>
    <x v="0"/>
    <s v="."/>
    <s v="N"/>
    <d v="2023-03-13T00:00:00"/>
    <d v="2023-03-13T00:00:00"/>
    <n v="3"/>
    <n v="15"/>
    <x v="0"/>
    <n v="1"/>
    <s v="NO CUMPLE"/>
  </r>
  <r>
    <x v="1"/>
    <n v="2023001505"/>
    <x v="48"/>
    <s v="LA SEÑORA LIZETH TORRES SE COMUNICA DEBIDO A QUE LA EMPRESA TIENE EN PROCESO EL TRÁMITE DE NOMBRAMIENTO DE REVISOR FISCAL, QUE HASTA EL MOMENTO HA SIDO REQUERIDO Y DEVUELTO 4 VECES. INICIALMENTE, SE RADICÓ EL 08/02/2023, TUVO UN REQUERIMIENTO Y SE REINGRESÓ EL 14/02/2023 PERO FUE DEVUELTO. EL TRÁMITE SE VOLVIÓ A RADICAR EL 27/02/2023 Y FUE REQUERIDO Y SE REINGRESÓ EL 08/03/2023. LA SEÑORA LIZETH INDICA QUE FUE UN ERROR DE CÁMARA DE COMERCIO, YA QUE CUANDO REINGRESARON EL ACTA LA PERSONA QUE LA ATENDIÓ SELLÓ EL RECIBIDO DE LAS ACTAS 97 Y 98, PERO INGRESÓ REALMENTE LAS ACTAS 95 Y 96 QUE FUERON LAS QUE ANTERIORMENTE ESTABAN DEVUELTAS Y DEBÍAN SER CORREGIDAS. POR ELLO, SE HA ATRASADO TANTO EL TRÁMITE Y SOLICITAN CON URGENCIA LA FINALIZACIÓN DE ESTE A MÁS TARDAR PARA EL LUNES 13 DE MARZO DE 2023 PORQUE ESE DÍA SE LES VENCEN LOS IMPUESTOS."/>
    <s v="A"/>
    <s v="MCORREA"/>
    <s v=" "/>
    <s v="Principal"/>
    <d v="2023-03-10T00:00:00"/>
    <s v="Origino"/>
    <s v="NRESPONS"/>
    <s v="Registros Pub y Redes Emp"/>
    <s v="Back (Registro)"/>
    <s v="Finalizado"/>
    <s v=" "/>
    <s v="Asignado a"/>
    <s v="AGALVEZ"/>
    <s v="Registros Pub y Redes Emp"/>
    <s v="Juridica"/>
    <d v="2023-03-10T00:00:00"/>
    <s v="A"/>
    <s v="MERCANTIL"/>
    <n v="395191"/>
    <n v="20230164265"/>
    <m/>
    <m/>
    <m/>
    <m/>
    <m/>
    <s v="Inscrito"/>
    <n v="1144158614"/>
    <s v="LIZETH TORRES"/>
    <s v="6959393"/>
    <s v="contador@metroviasas.com"/>
    <s v="Telefónica"/>
    <s v="3217521859"/>
    <s v="5 No aplica/No procede"/>
    <x v="27"/>
    <s v="Registros Publicos y Redes Emp"/>
    <s v="No aplica"/>
    <s v="."/>
    <s v="."/>
    <s v="13032023 MVELASCO: SE ASIGNA A LA ABOGADA ALEJANDRA QUE ES QUIEN TIENE ACTUALMENTE EL TRÁMITE DE RAD 20230164265 DE ACUERDO CON LA RECEPCIÓN DEL RECLAMO, ME PERMITO INFORMARLE QUE NO PROCEDE, PERO ES IMPORTANTE INDICAR QUE EL TRÁMITE QUE REGISTRÓ CON LA RADICACIÓN 20230164265 YA QUEDO GESTIONADO Y FINALIZADO SATISFACTORIAMENTE."/>
    <s v="."/>
    <s v="Finalizado"/>
    <s v="MVELASCO"/>
    <d v="2023-03-13T00:00:00"/>
    <d v="2023-03-13T00:00:00"/>
    <s v=" "/>
    <s v="N"/>
    <s v=""/>
    <x v="1"/>
    <s v="."/>
    <s v="N"/>
    <d v="2023-03-13T00:00:00"/>
    <d v="2023-03-13T00:00:00"/>
    <n v="2"/>
    <n v="15"/>
    <x v="0"/>
    <n v="1"/>
    <s v="NO CUMPLE"/>
  </r>
  <r>
    <x v="1"/>
    <n v="2023001506"/>
    <x v="48"/>
    <s v="AL INSCRITO 972290-16 MCC BPO SOCIEDAD POR ACCIONES SIMPLIFICADA EN EL ACTA NUMERO 14 SE REALIZA REFORMA DE ESTATUTOS DONDE MENCIONAN QUE LA RAZON SOCIAL DEBE DE QUEDAR MCC BPO SOCIEDAD POR ACCIONES SIMPLIFICADA BIC Y SUS SIGLAS MCC BPO S.A.S BIC, AL MOMENTO DE VALIDAR EL CERTIFICADO NO SE EVIDENCIA SU MODIFICACION DE LA RAZON SOCIAL Y SIGLAS. POR FAVOR REPONER CERTIFICADO CON EL CODIGO 0823COGA0Z"/>
    <s v="A"/>
    <s v="DUMENDOZ"/>
    <s v=" "/>
    <s v="Mejoras Publicas"/>
    <d v="2023-03-10T00:00:00"/>
    <s v="Origino"/>
    <s v="NRESPONS"/>
    <s v="Registros Pub y Redes Emp"/>
    <s v="Back (Registro)"/>
    <s v="Finalizado"/>
    <s v=" "/>
    <s v="Asignado a"/>
    <s v="MVELASCO"/>
    <s v="Registros Pub y Redes Emp"/>
    <s v="Back Correcciones Registro"/>
    <d v="2023-03-10T00:00:00"/>
    <s v="A"/>
    <s v="MERCANTIL"/>
    <n v="972290"/>
    <n v="20221167168"/>
    <n v="23126"/>
    <d v="2022-12-29T00:00:00"/>
    <n v="9"/>
    <m/>
    <m/>
    <s v="Inscrito"/>
    <n v="1143838761"/>
    <s v="KAREN ANDREA BORRERO NOGUERA"/>
    <s v=""/>
    <s v="correspondecia@mcc.com.co"/>
    <s v="Presencial Verbal"/>
    <s v="3175175039"/>
    <s v="5 No aplica/No procede"/>
    <x v="27"/>
    <s v="Registros Publicos y Redes Emp"/>
    <s v="No aplica"/>
    <s v="."/>
    <s v="."/>
    <s v="13032023 MVELASCO: SE ASIGNA A LA ABOGADA ANGELA MARQUEZ QUE FUE QUIEN REALIZAÓ EL REGISTRO Y FAVOR INDICAR SI DEBE QUEDAR CON INDICADOR BIC._x0009_ MARZO 13 /22. SE PROCEDE A VERIFICAR LA INSCRIPCION Y SE EVIDENCIA QUE EN EL PUNTO NO. 5 DEL ACTA NO. 14, LO PROPUESTO POR EL PRESIDENTE DE LA REUNIÓN Y APROBADO POR LA ASAMBLEA, ES LA REFORMA AL NUMERAL 5 DEL CAPITULO II DE LOS ESTATUTUOS, EL CUAL HACE REFERENCIA AL OBJETO SOCIAL. POR OTRA PARTE,, SI BIEN ES CIERTO QUE AL INICIO DEL PUNTO 5 DEL ACTA, TRANSCRIBEN EL NUMERAL 2 DEL CAPITULO II DE LOS ESTATUTOS, EL CUAL HACE REFERENCIA A LA RAZÓN SOCIAL, NO ES IGUALMENTE CIERTO QUE LA ASAMBLEA HAYA APROBADO DICHA MODIFICACIÓN, PUESTO QUE AL FINAL DEL MENCIONADO PUNTO, LA ASAMBLEA SOLO APROBO LA REFORMA AL OBJETO SOCIAL (NUMERAL 5 DEL CAPITULO II). RESPECTO A LO REQUISITOS PARA ADOPTAR LA CONDICION DE BIC, EL DECRETO 2046 DE 2019 ESTABLECE QUE SE DEBE MODIFICAR EL NOMBRE DE LA SOCIEDAD AGREGANDO LA DENOMINACIÓN BIC Y REFORMAR EL OBJETO SOCIAL, PER"/>
    <s v="."/>
    <s v="Finalizado"/>
    <s v="MVELASCO"/>
    <d v="2023-03-13T00:00:00"/>
    <d v="2023-03-15T00:00:00"/>
    <s v=" "/>
    <s v="N"/>
    <s v=""/>
    <x v="1"/>
    <s v="."/>
    <s v="N"/>
    <d v="2023-03-15T00:00:00"/>
    <d v="2023-03-15T00:00:00"/>
    <n v="4"/>
    <n v="15"/>
    <x v="0"/>
    <n v="1"/>
    <s v="NO CUMPLE"/>
  </r>
  <r>
    <x v="1"/>
    <n v="2023001508"/>
    <x v="48"/>
    <s v="FAVOR MODIFICAR EL NOMBRE DEL ESTABLECIMIENTO DE COMERCIO PARADISE EMY TOUR MAT 1151528-2 YA QUE EN SU MOMENTO SE PRESENTO EL CAMBIO DE NOMBRE CON EL RAD 20230157816 DEL DIA 08/03/2023 FAVOR REEMPLAZAR EL CERTIFICADO COMPRADO EL DIA DE HOY 10/03/2023."/>
    <s v="A"/>
    <s v="LNDELGAD"/>
    <s v=" "/>
    <s v="Principal"/>
    <d v="2023-03-10T00:00:00"/>
    <s v="Origino"/>
    <s v="NRESPONS"/>
    <s v="Registros Pub y Redes Emp"/>
    <s v="Back (Registro)"/>
    <s v="Finalizado"/>
    <s v=" "/>
    <s v="Asignado a"/>
    <s v="MVELASCO"/>
    <s v="Registros Pub y Redes Emp"/>
    <s v="Back Correcciones Registro"/>
    <d v="2023-03-10T00:00:00"/>
    <s v="A"/>
    <s v="MERCANTIL"/>
    <n v="1151528"/>
    <n v="20230157816"/>
    <m/>
    <m/>
    <m/>
    <m/>
    <m/>
    <s v="Inscrito"/>
    <n v="1107524651"/>
    <s v="ESTEBAN ENRIQUE LONDOÑO FLOR"/>
    <s v=""/>
    <s v="infoemytour@gmail.com"/>
    <s v="Presencial Verbal"/>
    <s v="3155147152"/>
    <s v="5 No aplica/No procede"/>
    <x v="27"/>
    <s v="Registros Publicos y Redes Emp"/>
    <s v="No aplica"/>
    <s v="."/>
    <s v="."/>
    <s v="AL INSCRITO 1151528-2 SE VALIDA CON EL DOCUMENTO DEL TRASPASO DONDE INDICAN EL NUEVO NOMBRE Y SE EVIDENCIA QUE ESTAMOS CERTIFICANDO EL NOMBRE DE FORMA CORRECTA, POR LO ANTERIOR EL RECLAMO NO PROCEDE. SE NOTIFICA AL CORREO ELECTRÓNICO REPORTADO EN EL RECLAMO TODA VEZ QUE AL NÚMERO DE TELÉFONO REPORTADO NO FUE POSIBLE."/>
    <s v="."/>
    <s v="Finalizado"/>
    <s v="MVELASCO"/>
    <d v="2023-03-13T00:00:00"/>
    <d v="2023-03-13T00:00:00"/>
    <s v=" "/>
    <s v="N"/>
    <s v=""/>
    <x v="1"/>
    <s v="."/>
    <s v="N"/>
    <d v="2023-03-13T00:00:00"/>
    <d v="2023-03-13T00:00:00"/>
    <n v="2"/>
    <n v="15"/>
    <x v="0"/>
    <n v="1"/>
    <s v="NO CUMPLE"/>
  </r>
  <r>
    <x v="1"/>
    <n v="2023001530"/>
    <x v="48"/>
    <s v="BUENAS TARDES POR FAVOR RETIRAR DEL CERTIFICADO DEL INSCRITO 908988-1 A NOMBRE DE GUSTAVO ADOLFO RIVAS ARBOLEDA CC 16937494 EL OFICIO NRO 78351 DEL 23 DE ABRIL DE 2019 DEL LIBRO XV YA QUE ERA POR UN PLAZO DE 6 MESES MUCHAS GRACIAS"/>
    <s v="A"/>
    <s v="SORTIZ"/>
    <s v=" "/>
    <s v="Mejoras Publicas"/>
    <d v="2023-03-10T00:00:00"/>
    <s v="Origino"/>
    <s v="SINIDENT"/>
    <s v="Registros Pub y Redes Emp"/>
    <s v="Back (Registro)"/>
    <s v="Finalizado"/>
    <s v=" "/>
    <s v="Asignado a"/>
    <s v="MVELASCO"/>
    <s v="Registros Pub y Redes Emp"/>
    <s v="Back Correcciones Registro"/>
    <d v="2023-03-10T00:00:00"/>
    <s v="A"/>
    <s v="MERCANTIL"/>
    <n v="908988"/>
    <m/>
    <m/>
    <m/>
    <m/>
    <m/>
    <m/>
    <s v="Inscrito"/>
    <n v="16937494"/>
    <s v="GUSTAVO ADOLFO RIVAS ARBOLEDA"/>
    <s v=""/>
    <s v="guspalorivas@hotmail.com"/>
    <s v="Presencial Verbal"/>
    <s v="3022207873"/>
    <s v="2 Del tramite del documento"/>
    <x v="34"/>
    <s v="Registros Publicos y Redes Emp"/>
    <s v="Inscripción"/>
    <s v="."/>
    <s v="."/>
    <s v=".AL INSCRITO 908988-1 INACTIVO LA INSCRIPCIÓN 38041 DEL 17 DE MAYO DE 2019 LIBRO XV TODA VEZ QUE YA TRANSCURRIO LOS 6 MESES"/>
    <s v="."/>
    <s v="Finalizado"/>
    <s v="MVELASCO"/>
    <d v="2023-03-10T00:00:00"/>
    <d v="2023-03-10T00:00:00"/>
    <s v=" "/>
    <s v="N"/>
    <s v=""/>
    <x v="0"/>
    <s v="."/>
    <s v="N"/>
    <d v="2023-03-10T00:00:00"/>
    <d v="2023-03-10T00:00:00"/>
    <n v="1"/>
    <n v="15"/>
    <x v="0"/>
    <n v="1"/>
    <s v="cumple"/>
  </r>
  <r>
    <x v="1"/>
    <n v="2023001533"/>
    <x v="48"/>
    <s v="VALIDANDO EL EXPEDIENTE DE UNA SOCIEDAD QUE NO RENUEVA DESDE EL AÑO 2020 USUARIA INDICA QUE NO HA RENOVADO PORQUE DESDE LA CONSTITUCIÓN DE LA EMPRESA HUBO UN ERROR EN EL NÚMERO DE CÉDULA DE LA REPRESENTANTE LEGAL LA SEÑORA CLAUDIA JULIANA BENAVIDES PÉREZ QUEDO 62528989 Y EL CORRECTO ES 63528989 SE VALIDA EN EL PORTAL Y EN EL EXPEDIENTE Y SE CONFIRMA QUE ES POR ERROR DE DIGITACION SE SOLICITA SE CORRIJA CON URGENCIA PARA RENOVAR DE MANERA OPORTUNA. "/>
    <s v="A"/>
    <s v="MCORREA"/>
    <s v=" "/>
    <s v="Principal"/>
    <d v="2023-03-10T00:00:00"/>
    <s v="Origino"/>
    <s v="LLOPEZ"/>
    <s v="Registros Pub y Redes Emp"/>
    <s v="Back (Registro)"/>
    <s v="Finalizado"/>
    <s v=" "/>
    <s v="Asignado a"/>
    <s v="MVELASCO"/>
    <s v="Registros Pub y Redes Emp"/>
    <s v="Back Correcciones Registro"/>
    <d v="2023-03-10T00:00:00"/>
    <s v="A"/>
    <s v="MERCANTIL"/>
    <n v="1098229"/>
    <n v="20200560683"/>
    <m/>
    <m/>
    <m/>
    <m/>
    <m/>
    <s v="Inscrito"/>
    <n v="63528989"/>
    <s v="CLAUDIA JULIANA BENAVIDES PÉREZ"/>
    <s v=""/>
    <s v="casinoscol.a3@gmail.com"/>
    <s v="Telefónica"/>
    <s v="3152064265"/>
    <s v="2 Del tramite del documento"/>
    <x v="19"/>
    <s v="Registros Publicos y Redes Emp"/>
    <s v="Inscripción"/>
    <s v="."/>
    <s v="."/>
    <s v="AL INSCRITO 1098229-16 SE VALIDA CON LA COPIA DEL DOCUMENTO DE IDENTIDAD Y SE EVIDENCIA QUE EL NUMERO DE IDENTIDAD CORRECTO ES 63528989 CLAUDIA JULIANA BENAVIDES PEREZ"/>
    <s v="."/>
    <s v="Finalizado"/>
    <s v="MVELASCO"/>
    <d v="2023-03-14T00:00:00"/>
    <d v="2023-03-14T00:00:00"/>
    <s v=" "/>
    <s v="N"/>
    <s v=""/>
    <x v="0"/>
    <s v="."/>
    <s v="N"/>
    <d v="2023-03-14T00:00:00"/>
    <d v="2023-03-14T00:00:00"/>
    <n v="3"/>
    <n v="15"/>
    <x v="0"/>
    <n v="1"/>
    <s v="NO CUMPLE"/>
  </r>
  <r>
    <x v="1"/>
    <n v="2023001539"/>
    <x v="49"/>
    <s v="EN COMUNICACION DEL DIA 08032023 CON EMAIL ENVIADO A CONTACTO CCC LA SERÑORA MELISSA MARMOLEJO DE LA SOCIEDAD COOMEVA EPS SOLICITA: EL DÍA DE HOY SE COMPRÓ UN CERTIFICADO DE DISOLUCIÓN DE LA ENTIDAD (LA CUAL ACTUALMENTE SE ENCUENTRA EN ESTADO DE LIQUIDACIÓN) SIN EMBARGO LA INFORMACIÓN DE JUNTA DIRECTIVA NO OBRA EN EL DOCUMENTO DESCARGADO. POR ELLO REQUERIMOS AMABLEMENTE NOS INFORMEN SI USTEDES PUEDEN EXPEDIR ALGUNA CERTIFICACIÓN QUE DE CUENTA DE LA ANTERIOR INFORMACIÓN, SEGÚN OBRE SU BASE DE DATOS. SE ADJUNTA EL CERL DESCARGADO EL DÍA DE HOY."/>
    <s v="A"/>
    <s v="JCMARIN"/>
    <s v=" "/>
    <s v="Obrero"/>
    <d v="2023-03-13T00:00:00"/>
    <s v="Origino"/>
    <s v="NRESPONS"/>
    <s v="Registros Pub y Redes Emp"/>
    <s v="Back (Registro)"/>
    <s v="Finalizado"/>
    <s v=" "/>
    <s v="Asignado a"/>
    <s v="MVELASQU"/>
    <s v="Registros Pub y Redes Emp"/>
    <s v="Juridica"/>
    <d v="2023-03-13T00:00:00"/>
    <s v="A"/>
    <s v="MERCANTIL"/>
    <n v="399293"/>
    <m/>
    <m/>
    <m/>
    <m/>
    <m/>
    <m/>
    <s v="Inscrito"/>
    <m/>
    <s v="MELISSA MARMOLEJO MANCERA"/>
    <s v="3330000"/>
    <s v="melissa_marmolejo@coomeva.com.co"/>
    <s v="E-mail"/>
    <s v=""/>
    <s v="5 No aplica/No procede"/>
    <x v="27"/>
    <s v="Registros Publicos y Redes Emp"/>
    <s v="No aplica"/>
    <s v="."/>
    <s v="."/>
    <s v="14032023 MVELASCO: FAVOR VALIDAR, EN LA INSCRIPCIÓN 18479 DEL 12 DE OCTUBRE DE 2021 SE EVIDENCIA EL ACTO REMOCIÓN MIEMBROS JUNTA DIRECTIVA Y EN EL DOCUMENTO ESTÁ LA NOTA DE LA ABOGADA. LA ABOGADA CLAUDIA MARCELA JORDAN NO SE ENCUENTRA. DE ACUERDO CON LA RECEPCIÓN DEL RECLAMO, ME PERMITO INFORMARLE QUE NO PROCEDE, TODA VEZ QUE POR MEDIO DE RESOLUCIÓN NO. 20215100013230-6 DEL 27 DE SEPTIEMBRE DE 2021 LA CUAL FUE REGISTRADA BAJO EL NO. 18479 DEL LIBRO IX EL DÍA 12 DE OCTUBRE DE 2021 FUE REGISTRADA LA REMOCIÓN DE MIEMBROS DE JUNTA DIRECTIVA. SI DESEA EL HISTÓRICO DE LA JUNTA DIRECTIVA, DEBE SOLICITARLA POR MEDIO DEL SIGUIENTE ENLACE CÁMARA DE COMERCIO DE CALI - SVI (CCC.ORG.CO), EN EL CUAL SE EXPEDIRÁ UN CERTIFICADO SÓLO CON LA INFORMACIÓN DE FORMA HISTÓRICA DE LOS NOMBRADOS COMO MIEMBROS DE JUNTA DIRECTIVA O DEL ÓRGANO QUE SOLICITE."/>
    <s v="."/>
    <s v="Finalizado"/>
    <s v="MVELASCO"/>
    <d v="2023-03-14T00:00:00"/>
    <d v="2023-03-14T00:00:00"/>
    <s v=" "/>
    <s v="N"/>
    <s v=""/>
    <x v="1"/>
    <s v="."/>
    <s v="N"/>
    <d v="2023-03-14T00:00:00"/>
    <d v="2023-03-14T00:00:00"/>
    <n v="2"/>
    <n v="15"/>
    <x v="0"/>
    <n v="1"/>
    <s v="NO CUMPLE"/>
  </r>
  <r>
    <x v="1"/>
    <n v="2023001541"/>
    <x v="49"/>
    <s v="FAVOR REVISAR EN LA INSCRIPCION 170 DE 12/04/2022 DE INSCRITO 340-50 REALIZADA CON LA RADICACION 20220346267 , LA REFORMA REALIZADA AL ARTICULO 7 DE LOS ESTATUTOS DEBIDO A QUE QUEDO CON LA INFORMACION DEL ARTICULO 6 Y POR ESTO LE ESTAN NEGANDO LA INSCRIPCION AL RUNEOL"/>
    <s v="A"/>
    <s v="HSARRIA"/>
    <s v=" "/>
    <s v="Principal"/>
    <d v="2023-03-13T00:00:00"/>
    <s v="Origino"/>
    <s v="SINIDENT"/>
    <s v="Registros Pub y Redes Emp"/>
    <s v="Back (Registro)"/>
    <s v="Finalizado"/>
    <s v=" "/>
    <s v="Asignado a"/>
    <s v="MVELASCO"/>
    <s v="Registros Pub y Redes Emp"/>
    <s v="Back Correcciones Registro"/>
    <d v="2023-03-13T00:00:00"/>
    <s v="A"/>
    <s v="ESAL"/>
    <n v="340"/>
    <n v="20220346267"/>
    <m/>
    <m/>
    <m/>
    <m/>
    <m/>
    <s v="Inscrito"/>
    <n v="31196606"/>
    <s v="NUBIA NIDIA CHUQIZAN ISACAS"/>
    <s v=""/>
    <s v="nubiachuqizan@yahoo.es"/>
    <s v="Presencial Verbal"/>
    <s v="3137685678"/>
    <s v="2 Del tramite del documento"/>
    <x v="22"/>
    <s v="Registros Publicos y Redes Emp"/>
    <s v="Inscripción"/>
    <s v="."/>
    <s v="."/>
    <s v="AL INSCRITO 340-50 SE VALIDA CON LA USUARIA Y ME EXPLICA Y EFECTIVAMENTE EL ART 6 FUE ELIMINADO Y REEMPLAZADO POR EL ART 7, SE CORRIGE SE INGRESA EL TEXTO CORRESPONDIENTE AL ART 6 Y SE NOTIFICA AL CORREO ELECTRÓNICO REPORTADO EN EL RECLAMO."/>
    <s v="."/>
    <s v="Finalizado"/>
    <s v="MVELASCO"/>
    <d v="2023-03-14T00:00:00"/>
    <d v="2023-03-14T00:00:00"/>
    <s v=" "/>
    <s v="N"/>
    <s v=""/>
    <x v="0"/>
    <s v="."/>
    <s v="N"/>
    <d v="2023-03-14T00:00:00"/>
    <d v="2023-03-14T00:00:00"/>
    <n v="2"/>
    <n v="15"/>
    <x v="0"/>
    <n v="1"/>
    <s v="NO CUMPLE"/>
  </r>
  <r>
    <x v="1"/>
    <n v="2023001568"/>
    <x v="49"/>
    <s v="SE COMUNICA EL SR. ANDRÉS EMILIO OCHOA INFORMA QUE DILIGENCIANDO EL FORMULARIO DE RENOVACIÓN SE DIO CUENTA DE QUE EL NOMBRE Y EL APELLIDO ESTÁN MAL DIGITADOS EN EL REGISTRO MERCANTIL, SE SOLICITA SE VERIFICA Y CORRIJA. NOTA: SE REALIZA LA CONSULTA DEL EXPEDIENTE Y SE EVIDENCIA QUE AL INSCRIBIRSE COMO PERSONA NATURAL APORTO LA COPIA DE LA CÉDULA."/>
    <s v="A"/>
    <s v="KGIRALDO"/>
    <s v=" "/>
    <s v="Principal"/>
    <d v="2023-03-13T00:00:00"/>
    <s v="Origino"/>
    <s v="SINIDENT"/>
    <s v="Registros Pub y Redes Emp"/>
    <s v="Back (Registro)"/>
    <s v="Finalizado"/>
    <s v=" "/>
    <s v="Asignado a"/>
    <s v="MVELASCO"/>
    <s v="Registros Pub y Redes Emp"/>
    <s v="Back Correcciones Registro"/>
    <d v="2023-03-13T00:00:00"/>
    <s v="A"/>
    <s v="MERCANTIL"/>
    <n v="1094729"/>
    <n v="20200495279"/>
    <m/>
    <m/>
    <m/>
    <m/>
    <m/>
    <s v="Inscrito"/>
    <n v="1144137282"/>
    <s v="ANDRES EMILIO OCHOA MARIN"/>
    <s v=""/>
    <s v="andresito4507@gmail.com"/>
    <s v="Telefónica"/>
    <s v="3194927455"/>
    <s v="2 Del tramite del documento"/>
    <x v="21"/>
    <s v="Registros Publicos y Redes Emp"/>
    <s v="Inscripción"/>
    <s v="."/>
    <s v="."/>
    <s v=".AL INSCRITO 1094729-1 SE VALIDA CON LA COPIA DE LA CEDULA DE CIUDADANÍA Y SE CORRIJE SE NOTIFICA AL USUARIO AL CORREO ELECTRÓNICO REPORTADO EN EL RECLAMO."/>
    <s v="."/>
    <s v="Finalizado"/>
    <s v="MVELASCO"/>
    <d v="2023-03-14T00:00:00"/>
    <d v="2023-03-14T00:00:00"/>
    <s v=" "/>
    <s v="N"/>
    <s v=""/>
    <x v="0"/>
    <s v="."/>
    <s v="N"/>
    <d v="2023-03-14T00:00:00"/>
    <d v="2023-03-14T00:00:00"/>
    <n v="2"/>
    <n v="15"/>
    <x v="0"/>
    <n v="1"/>
    <s v="NO CUMPLE"/>
  </r>
  <r>
    <x v="1"/>
    <n v="2023001578"/>
    <x v="49"/>
    <s v="USUARIO SE COMUNICA, MANIFESTANDO QUE REALIZÓ LA COMPRA DE UN CERTIFICADO EL DÍA DE HOY 13/03/23 Y NO ENCONTRÓ AL REVISOR FISCAL EL SEÑOR CARLOS ALBERTO PEÑA, QUIEN FUE DESIGNADO POR LA REVISARÍA NOMBRADA AUDITORIAS Y ASESORÍAS S.A EN EL ACTA REGISTRADA CON EL RADICADO 20230152242, SOLICITA CORRECCIÓN DE LA INFORMACIÓN Y REPOSICIÓN DEL CERTIFICADO LO MAS ANTES POSIBLE, YA QUE EL TRÁMITE LO REQUIEREN DE MANERA URGENTE"/>
    <s v="A"/>
    <s v="CALLCENTER"/>
    <s v=" "/>
    <s v="Principal"/>
    <d v="2023-03-13T00:00:00"/>
    <s v="Origino"/>
    <s v="NRESPONS"/>
    <s v="Registros Pub y Redes Emp"/>
    <s v="Back (Registro)"/>
    <s v="Finalizado"/>
    <s v=" "/>
    <s v="Asignado a"/>
    <s v="MVELASCO"/>
    <s v="Registros Pub y Redes Emp"/>
    <s v="Back Correcciones Registro"/>
    <d v="2023-03-13T00:00:00"/>
    <s v="A"/>
    <s v="MERCANTIL"/>
    <n v="1101712"/>
    <m/>
    <m/>
    <m/>
    <m/>
    <m/>
    <m/>
    <s v="Inscrito"/>
    <n v="1118306332"/>
    <s v="NICOL CAROLINA LOPEZ"/>
    <s v="3164463100"/>
    <s v="asistentedireccion@cigualanday.com"/>
    <s v="Telefónica"/>
    <s v="3164463100"/>
    <s v="5 No aplica/No procede"/>
    <x v="27"/>
    <s v="Registros Publicos y Redes Emp"/>
    <s v="No aplica"/>
    <s v="."/>
    <s v="."/>
    <s v="SE VALIDA CON EL DOCUMENTO REGISTRADO CON LA RAD 20230152242 QUE SOLO SE REALIZÓ EL PAGO CORRESPONDIENTE AL NOMBRAMIENTO DEL REVISOR FISCAL CORRESPONDIENTE A LA FIRMA, PERO NO SE PAGO POR EL DE LAS DESIGNACIONES, ADICIONALMENTE SE ENCUENTRA LA RAD 20230199694 EN TRÁMITE QUE CORRESPONDEN A LAS DESIGNACIONES POR LO ANTERIOR EL RECLAMO NO PROCEDE. SE NOTIFICA A LA USUARIA AL CORREO ELECTRÓNICO REPORTADO EN EL RECLAMO."/>
    <s v="."/>
    <s v="Finalizado"/>
    <s v="MVELASCO"/>
    <d v="2023-03-14T00:00:00"/>
    <d v="2023-03-14T00:00:00"/>
    <s v=" "/>
    <s v="N"/>
    <s v=""/>
    <x v="1"/>
    <s v="."/>
    <s v="N"/>
    <d v="2023-03-14T00:00:00"/>
    <d v="2023-03-14T00:00:00"/>
    <n v="2"/>
    <n v="15"/>
    <x v="0"/>
    <n v="1"/>
    <s v="NO CUMPLE"/>
  </r>
  <r>
    <x v="1"/>
    <n v="2023001579"/>
    <x v="49"/>
    <s v="SE SOLICITO CERTIFICADO POR LA PAGINA SE GENERO EL COBRO PERO NO DEJA DESCARGAR LOS CERTIFICADOS AGROTRANSPORTES TRINIDAD SAS MATRICULA 978621-16 CODIGO PARA DESCARGAR EL CERTIFICADO C48D46F Y FUNDACION CONEDUCACION NIT 901685347 CODIGO PARA DESCARGA C48D5Y5. SE CREO LA SOLICITUD DE SERVICIO S63077 Y S-632101 PARA LA IMPRESION DE LOS CERTIFICADOS. SE CREA SOLICITUD A LA MESA DE SERVICIOS PARA LA ELIMIACION DE LOS CODIGOS DE DESCARGA."/>
    <s v="A"/>
    <s v="ABEDOYA"/>
    <s v=" "/>
    <s v="Unicentro web"/>
    <d v="2023-03-13T00:00:00"/>
    <s v="Origino"/>
    <s v="RESPPROC"/>
    <s v="Gestion Integral"/>
    <s v="Tecnologia"/>
    <s v="Finalizado"/>
    <s v=" "/>
    <s v="Asignado a"/>
    <s v="MVELASCO"/>
    <s v="Registros Pub y Redes Emp"/>
    <s v="Back Correcciones Registro"/>
    <d v="2023-03-13T00:00:00"/>
    <s v="A"/>
    <s v="MERCANTIL"/>
    <n v="978621"/>
    <m/>
    <m/>
    <m/>
    <m/>
    <m/>
    <m/>
    <s v="Inscrito"/>
    <m/>
    <s v=""/>
    <s v=""/>
    <s v=""/>
    <s v=""/>
    <s v=""/>
    <s v="2 Del tramite del documento"/>
    <x v="65"/>
    <s v="Registros Publicos y Redes Emp"/>
    <s v="Certificación"/>
    <s v="."/>
    <s v="."/>
    <s v="SE GENERAN LOS CERTIFICADOS POR SOLICITUD DE SERVICIO TODA VEZ QUE FUE FALLA DEL SERVICIO QUE NO LE PERMITIO AL USUARIO DESCARGAR LOS CERTIFICADOS, ARMANDO BEDOYA ESCALO CASO A MESA PARA LA ELIMINACIÓN DE LOS CÓDIGOS DE DESCARGA."/>
    <s v="."/>
    <s v="Finalizado"/>
    <s v="MVELASCO"/>
    <d v="2023-03-14T00:00:00"/>
    <d v="2023-03-14T00:00:00"/>
    <s v=" "/>
    <s v="N"/>
    <s v=""/>
    <x v="0"/>
    <s v="."/>
    <s v="N"/>
    <d v="2023-03-14T00:00:00"/>
    <d v="2023-03-14T00:00:00"/>
    <n v="2"/>
    <n v="15"/>
    <x v="0"/>
    <n v="1"/>
    <s v="NO CUMPLE"/>
  </r>
  <r>
    <x v="1"/>
    <n v="2023001580"/>
    <x v="49"/>
    <s v="EL SEÑOR HEBER DUQUE SE ACERCA A PRESENTAR EL REGISTRO CIVIL DE DEFUNCIÓN DE SU ESPOSA CON EL INSCRITO 639978 CEDULA DE CIUDADANIA 31247054 MONTOYA PEREZ MARIA NUBIA, PARA REALIZAR CANCELACION DE SU REGISTRO MERCANTIL. BRINDANDO LA ASESORIA SE LE INFORMA QUE ELLA FALLECIO EL 11 NOV 2021- PARA QUE SE EFECTUE LA CANCELACIÓN DEBE RENOVAR 2021 YA QUE LA ULTIMA RENOVACION QUE REGISTRA ES 2020, EL SEÑOR ESPOSO INDICA SU INCONFORMIDAD YA QUE EN LA LLAMADA NO LE MENCIONARON QUE DEBIA CANCELAR UN VALOR POR ESTE REGISTRO, QUIERE DEJAR CONSTANCIA QUE EL SE ACERCO A REALIZAR LO QUE LE INDICARON PERO QUE NO VA A REALIZAR PAGO DE NADA YA QUE EN SU MOMENTO NO FUNCIONABA EL REGISTRO, DEBIDO A QUE SU ESPOSA NO SE ENCONTRABA BIEN DE SALUD"/>
    <s v="A"/>
    <s v="ANGRAMIR"/>
    <s v=" "/>
    <s v="Mejoras Publicas"/>
    <d v="2023-03-13T00:00:00"/>
    <s v="Origino"/>
    <s v="NRESPONS"/>
    <s v="Registros Pub y Redes Emp"/>
    <s v="Back (Registro)"/>
    <s v="Finalizado"/>
    <s v=" "/>
    <s v="Asignado a"/>
    <s v="CBOTERO"/>
    <s v="Registros Pub y Redes Emp"/>
    <s v="Juridica"/>
    <d v="2023-03-13T00:00:00"/>
    <s v="A"/>
    <s v="MERCANTIL"/>
    <n v="639978"/>
    <m/>
    <m/>
    <m/>
    <m/>
    <m/>
    <m/>
    <s v="Inscrito"/>
    <n v="14984251"/>
    <s v="HEBER DUQUE"/>
    <s v=""/>
    <s v="leidyduq@gmail.com"/>
    <s v="Presencial Verbal"/>
    <s v="3137349319"/>
    <s v="5 No aplica/No procede"/>
    <x v="27"/>
    <s v="Registros Publicos y Redes Emp"/>
    <s v="No aplica"/>
    <s v="."/>
    <s v="."/>
    <s v="14032023 MVELASCO: SE ASIGNA A LA ABOGADA BACK, YA QUE EFECTIVAMENTE DEBERÍA PAGAR DERECHOS DE RENOVACIÓN CORRESPONDIENTES AL AÑO 2021. 15032023 CBOTERO: SE LE DEBE CONFIRMAR A LA PERSONA QUE PARA QUE LA CÁMARA PUEDA CANCELAR LA MATRÍCULA DE LA PERSONA NATURAL FALLECIDA, DEBE ESTAR AL DÍA EN EL PAGO DE LA RENOVACIÓN HASTA EL AÑO DE SU FALLECIMIENTO. CITARLE COMO SUSTENTO EL NUMERAL 1.3.5.6. DEL CAPITULO 1 DE LA CIRCULAR EXTERNA DE LA SUPERSOCIEDADES: &quot;LA OBLIGACIÓN DE RENOVAR LA MATRÍCULA MERCANTIL DE PERSONA NATURAL CESA CON LA MUERTE DEL COMERCIANTE. ESTE HECHO SE ACREDITARÁ ANTE LA CÁMARA DE COMERCIO, CON COPIA DEL CERTIFICADO DE DEFUNCIÓN. NO SE CAUSARÁ LA OBLIGACIÓN DE RENOVAR LA MATRÍCULA DESDE LA FECHA DE SU MUERTE&quot;. EN CUANTO AL ESTABLECIMIENTO DE COMERCIO VARIEDADES KAGI, DEBEN INICIAR LA SUCESIÓN PARA QUE SE ADJUDIQUE Y SE DEBE RENOVAR SU MATRÍCULA CADA AÑO. UNA VEZ SE INSCRIBA LA ADJUDICACIÓN EL NUEVO PROPIETARIO PODRÁ DISPONER DEL ESTABLECIMIENTO, SI CONTINÚA CON ÉL, LO T"/>
    <s v="."/>
    <s v="Finalizado"/>
    <s v="MVELASCO"/>
    <d v="2023-03-14T00:00:00"/>
    <d v="2023-03-16T00:00:00"/>
    <s v=" "/>
    <s v="N"/>
    <s v=""/>
    <x v="1"/>
    <s v="."/>
    <s v="N"/>
    <d v="2023-03-16T00:00:00"/>
    <d v="2023-03-16T00:00:00"/>
    <n v="4"/>
    <n v="15"/>
    <x v="0"/>
    <n v="1"/>
    <s v="NO CUMPLE"/>
  </r>
  <r>
    <x v="1"/>
    <n v="2023001581"/>
    <x v="49"/>
    <s v="LA SEÑORA DIANA, INDICA REALIZÓ LA RENOVACIÓN DE LA MATRICULA YA ESTÁ FINALIZADO PERO NO VALIDA LA ACTUALIZACIÓN EN EL RUES SE CONSULTA Y EN EL PORTAL TAMPOCO SE ENCUENTRA LA RENOVACIÓN PARA AÑO 2022 INCLUSO SE ENCUENTRA CON INACTIVIDAD Y EL TRÁMITE ANTERIOR A LA RENOVACIÓN DE LA CONSULTA DEL USUARIO SE REALIZO CON FECHA 21/04/2021, SE SOLICITA SE VALIDADA LA INFORMACIÓN Y SEA CORREGIDA LO ANTES POSIBLE TANTO PARA LA MATRICULA DE PERSONA NATURAL COMO PARA EL ESTABLECIMIENTO DE COMERCIO."/>
    <s v="A"/>
    <s v="CALLCENTER"/>
    <s v=" "/>
    <s v="Principal"/>
    <d v="2023-03-13T00:00:00"/>
    <s v="Origino"/>
    <s v="RESPPROC"/>
    <s v="Gestion Integral"/>
    <s v="Tecnologia"/>
    <s v="Finalizado"/>
    <s v=" "/>
    <s v="Asignado a"/>
    <s v="MVELASCO"/>
    <s v="Registros Pub y Redes Emp"/>
    <s v="Back Correcciones Registro"/>
    <d v="2023-03-13T00:00:00"/>
    <s v="A"/>
    <s v="MERCANTIL"/>
    <n v="1050808"/>
    <m/>
    <m/>
    <m/>
    <m/>
    <m/>
    <m/>
    <s v="Inscrito"/>
    <n v="1040736121"/>
    <s v="CAROLINA DELGADO MEJIA"/>
    <s v="3012719119"/>
    <s v="asesoriascarolinadm@gmail.com"/>
    <s v="Telefónica"/>
    <s v="3012719119"/>
    <s v="2 Del tramite del documento"/>
    <x v="48"/>
    <s v="Registros Publicos y Redes Emp"/>
    <s v="Inscripción"/>
    <s v="."/>
    <s v="."/>
    <s v="SE CREO EL CASO A MAS NO. ST-TI-11347 PARA QUE SEA VERIFICADO QUE PUDO HABER SUCEDIDO SE VALIDA DESPUES DE LA GESTIÓN DE TI Y SE NOTIFICA AL USUARIO AL CORREO ELECTRÓNICO REPORTADO EN EL RECLAMO"/>
    <s v="."/>
    <s v="Finalizado"/>
    <s v="MVELASCO"/>
    <d v="2023-03-15T00:00:00"/>
    <d v="2023-03-21T00:00:00"/>
    <s v=" "/>
    <s v="N"/>
    <s v=""/>
    <x v="0"/>
    <s v="."/>
    <s v="N"/>
    <d v="2023-03-21T00:00:00"/>
    <d v="2023-03-21T00:00:00"/>
    <n v="6"/>
    <n v="15"/>
    <x v="0"/>
    <n v="1"/>
    <s v="NO CUMPLE"/>
  </r>
  <r>
    <x v="1"/>
    <n v="2023001582"/>
    <x v="49"/>
    <s v="BUENA TARDE. FAVOR MODIFICAR LA CIUDAD DOMICILIO PUES FIGURA CALI Y ES JAMUNDI....EL INSCRITO ES EL NUMERO 5311 Y EL RADICADO 20210199587 DEL 24 DE MARZO DE 2021.... LA SOCIEDAD INVERSIONES LUMARVEL NIT : 901470732... SE NECESITA PARA TRAMITE URGENTE PARA CONTRATACION... CONTACTO : 3232256600 -3122849183 MARTHA VELASCO. "/>
    <s v="A"/>
    <s v="SORTIZ"/>
    <s v=" "/>
    <s v="Jamundi"/>
    <d v="2023-03-13T00:00:00"/>
    <s v="Origino"/>
    <s v="LLOPEZ"/>
    <s v="Registros Pub y Redes Emp"/>
    <s v="Back (Registro)"/>
    <s v="Finalizado"/>
    <s v=" "/>
    <s v="Asignado a"/>
    <s v="SORTIZ"/>
    <s v="Registros Pub y Redes Emp"/>
    <s v="Back Correcciones Registro"/>
    <d v="2023-03-13T00:00:00"/>
    <s v="A"/>
    <s v="MERCANTIL"/>
    <n v="1113525"/>
    <n v="20210199587"/>
    <n v="5311"/>
    <d v="2021-03-24T00:00:00"/>
    <m/>
    <m/>
    <m/>
    <s v="Inscrito"/>
    <n v="31929856"/>
    <s v="MARTHA CECILIA VELASCO"/>
    <s v=""/>
    <s v="martha.velasco@gmail.com"/>
    <s v="Presencial Verbal"/>
    <s v="3122849183"/>
    <s v="2 Del tramite del documento"/>
    <x v="54"/>
    <s v="Registros Publicos y Redes Emp"/>
    <s v="Inscripción"/>
    <s v="."/>
    <s v="."/>
    <s v="AL INSCRITO 1113525-16 SE MODIFICA EL DOMICILIO PRINCIPAL A JAMUNDI. SE ENVIA CORREO ELECTRONICO A MARTHA.VELASCO@GMAIL.COM; MARTHA.VELASCO@GMAIL.COM.RPOST.BIZ EL DÍA MARTES 21/03/2023 3:07 P. M."/>
    <s v="."/>
    <s v="Finalizado"/>
    <s v="SORTIZ"/>
    <d v="2023-03-21T00:00:00"/>
    <d v="2023-03-21T00:00:00"/>
    <s v=" "/>
    <s v="N"/>
    <s v=""/>
    <x v="0"/>
    <s v="."/>
    <s v="N"/>
    <d v="2023-03-21T00:00:00"/>
    <d v="2023-03-21T00:00:00"/>
    <n v="6"/>
    <n v="15"/>
    <x v="0"/>
    <n v="1"/>
    <s v="NO CUMPLE"/>
  </r>
  <r>
    <x v="1"/>
    <n v="2023001589"/>
    <x v="50"/>
    <s v="EN COMUNICACION DEL DIA 13 MARZO 2023 ENVIADO POR EMAIL CON ASUNTO CORRECCIÓN DE NOMBRE DEL REPREENTANTE LEGAL SOLICITA LO SIGUIENTE BUENOS DÍAS SEÑORES CAMARA DE COMERCIO DE CALI POR ESTE MEDIO AGRADECEMOS QUE HAGAN LA MODIFICACIÓN Y CORRECCIÓN DEL NOMBRES Y APELLIDOS DEL REPRESENTANTE MATRICULA MERCANTIL DE LA COMPAÑIA CONSTRUCCIONES PROFESIONALES JG S.A.S. NIT 901.687.085 EL CUAL AL MOMENTO DE HACER LA CONSTITUCIÓN USTEDES LE FALTO PONER LETRA N AL FIN DEL NOMBRE EL NOMBRE REAL ES JAMINTON GUERRERO OBANDO CC 12.798.532 Y USTEDES PUSIERON: JAMINTO GUERRERO OBANDO AGRADECEMOS SU AGILIDAD EN ELA MISMA YA QUE NOS ENCONTRAMOS FRENADOS PARA EJECUTAR CONTRATOS CON NUESTROS CLIENTES ADJUNTO LA CEDUA PARA VERACIDAD DEL MISMO."/>
    <s v="A"/>
    <s v="LNDELGAD"/>
    <s v=" "/>
    <s v="Principal"/>
    <d v="2023-03-14T00:00:00"/>
    <s v="Origino"/>
    <s v="YBENITEZ"/>
    <s v="Registros Pub y Redes Emp"/>
    <s v="Back (Registro)"/>
    <s v="Finalizado"/>
    <s v=" "/>
    <s v="Asignado a"/>
    <s v="MVELASCO"/>
    <s v="Registros Pub y Redes Emp"/>
    <s v="Back Correcciones Registro"/>
    <d v="2023-03-14T00:00:00"/>
    <s v="A"/>
    <s v="MERCANTIL"/>
    <n v="1179288"/>
    <m/>
    <m/>
    <m/>
    <m/>
    <m/>
    <m/>
    <s v="Inscrito"/>
    <m/>
    <s v="EZEQUIEL BRAVO GONZALEZ"/>
    <s v="3168002342"/>
    <s v="ebgcontabilidad@gmail.com"/>
    <s v="E-mail"/>
    <s v="3012264158"/>
    <s v="2 Del tramite del documento"/>
    <x v="19"/>
    <s v="Registros Publicos y Redes Emp"/>
    <s v="Inscripción"/>
    <s v="."/>
    <s v="."/>
    <s v="AL INSCRITO 1179288 SE VALIDO CON EL DOCUMENTO DE CONSTITUCIÓN Y SE EVIDENCIO QUE EL NOMBRE CORRECTO ES JAMINTON GUERRERO OBANDO SE CORRIGE Y SE NOTIFICA AL USUARIO LA CORRECCIÓN AL CORREO ELECTRÓNICO REPORTADO EN EL RECLAMO"/>
    <s v="."/>
    <s v="Finalizado"/>
    <s v="MVELASCO"/>
    <d v="2023-03-15T00:00:00"/>
    <d v="2023-03-15T00:00:00"/>
    <s v=" "/>
    <s v="N"/>
    <s v=""/>
    <x v="0"/>
    <s v="."/>
    <s v="N"/>
    <d v="2023-03-15T00:00:00"/>
    <d v="2023-03-15T00:00:00"/>
    <n v="2"/>
    <n v="15"/>
    <x v="0"/>
    <n v="1"/>
    <s v="NO CUMPLE"/>
  </r>
  <r>
    <x v="1"/>
    <n v="2023001590"/>
    <x v="50"/>
    <s v="EL CLIENTE MANIFIESTA QUE CONSTITUYO UNA EMPRESA SAS Y SE LE ESTA CERTIFICANDO EL VALOR NOMINAL DE LAS ACCIONES MAL, SE ESTA CERTIFICANDO COMO $1.000 LA ACCION SIENDO $ 10.000 PARA 5000 ACCIONES. VERIFICAR Y CORREGIR. INSCRITO 1179310 MAGEN INGENIERIA SAS."/>
    <s v="A"/>
    <s v="CRAYO"/>
    <s v=" "/>
    <s v="Unicentro web"/>
    <d v="2023-03-14T00:00:00"/>
    <s v="Origino"/>
    <s v="YBENITEZ"/>
    <s v="Registros Pub y Redes Emp"/>
    <s v="Back (Registro)"/>
    <s v="Finalizado"/>
    <s v=" "/>
    <s v="Asignado a"/>
    <s v="MVELASCO"/>
    <s v="Registros Pub y Redes Emp"/>
    <s v="Back Correcciones Registro"/>
    <d v="2023-03-14T00:00:00"/>
    <s v="A"/>
    <s v="MERCANTIL"/>
    <n v="1179310"/>
    <n v="20230112475"/>
    <m/>
    <m/>
    <m/>
    <m/>
    <m/>
    <s v="Inscrito"/>
    <n v="31584310"/>
    <s v="CLAUDIA XIMENA CIFUENTES"/>
    <s v=""/>
    <s v="mageningenieria@gmail.com"/>
    <s v="Presencial Verbal"/>
    <s v="3106891232"/>
    <s v="2 Del tramite del documento"/>
    <x v="47"/>
    <s v="Registros Publicos y Redes Emp"/>
    <s v="Inscripción"/>
    <s v="."/>
    <s v="."/>
    <s v="AL INSCRITO 1179310-16 SE VALIDA CON EL DOCUMENTO DE CONSTITUCIÓN Y SE EVIDENCIA QUE EL VALOR NOMINAL ES DE 10.000 POR LO QUE SE CORRIGE Y SE NOTIFICA AL USUARIO AL CORREO ELECTRÓNICO REPORTADO EN EL RECLAMO"/>
    <s v="."/>
    <s v="Finalizado"/>
    <s v="MVELASCO"/>
    <d v="2023-03-15T00:00:00"/>
    <d v="2023-03-15T00:00:00"/>
    <s v=" "/>
    <s v="N"/>
    <s v=""/>
    <x v="0"/>
    <s v="."/>
    <s v="N"/>
    <d v="2023-03-15T00:00:00"/>
    <d v="2023-03-15T00:00:00"/>
    <n v="2"/>
    <n v="15"/>
    <x v="0"/>
    <n v="1"/>
    <s v="NO CUMPLE"/>
  </r>
  <r>
    <x v="1"/>
    <n v="2023001591"/>
    <x v="50"/>
    <s v="SE COMUNICA LA SRA. ERIKA RESTREPO DEBIDO QUE ADQUIRIÓ UN CERTIFICADO CON EL CÓDIGO DE VERIFICACIÓN 0823JO9UYR DONDE EVIDENCIA QUE EN LA PAGINA 4 DEL CERTIFICADO HAY UN ERROR EN LA INTERPRETACIÓN DEL PARRA GRAFO SEGUNDO DEL ITEM REPRESENTACIÓN LEGAL, DONDE SE INTERPRETA QUE EL SOCIO GESTOR JOSE ISAAC MALCA MUGRAVI C.C.16624123 DELEGA LA ADMINISTRACIÓN A SUS TRES HIJOS. POR ENDE SE PUEDE INTERPRETAR QUE SU DELEGACIÓN ES EN TODO MOMENTO, MIENTRAS EN LA PAGINA 9 DE LA ESCRITURA PUBLICA 0204 EN EL CAPITULO 2 ARTICULO 6 ADMINISTRACIÓN Y REPRESENTACIÓN EN EL PARÁGRAFO SEGUNDO ESTÁN LAS CAUSALES POR LAS CAUSALES EL SOCIO GESTOS DELEGA LA ADMINISTRACIÓN A LOS SOCIOS COMANDITARIOS. SE SOLICITA QUE SE RETIRE ¿DELEGA LA ADMINISTRACIÓN ISAAC MALCA YAFFE C.C. NO.1127.232.208; SHARON MALCA YAFFE C.C. NO 1.130.600.247; MARCELLE MALCA YAFFE C.C. NO.1.151.946.215. ¿ YA QUE NO LE PERMITE FIRMAR DOCUMENTOS AL SOCIO GESTOR SI NO A LOS TRES HIJOS Y NINGUNO SE ENCUENTRA EN EL PAIS Y AHORA MISMO DEBE DE FIRMAR UNOS DOCUMENTOS CON LA DIAN Y POR LA FALTA DE FACULTAD PARA FIRMAR POR ESTE PARÁGRAFO DEL CERTIFICADO NO SE LO PERMITE. SE SOLICITA LA VERIFICACIÓN, CORRECCIÓN Y REPOSICIÓN DEL CERTIFICADO. Y DE ANTE MANO SE SOLICITA QUE SE CORRIJA LO MAS PRONTO POSIBLE YA QUE SE ESTA PERDIENDO MUCHO DINERO Y PUEDE INCURRIR EN MULTAS POR DICHO TRÁMITE."/>
    <s v="A"/>
    <s v="KGIRALDO"/>
    <s v=" "/>
    <s v="Principal"/>
    <d v="2023-03-14T00:00:00"/>
    <s v="Origino"/>
    <s v="NRESPONS"/>
    <s v="Registros Pub y Redes Emp"/>
    <s v="Back (Registro)"/>
    <s v="Finalizado"/>
    <s v=" "/>
    <s v="Asignado a"/>
    <s v="MVELASCO"/>
    <s v="Registros Pub y Redes Emp"/>
    <s v="Back Correcciones Registro"/>
    <d v="2023-03-14T00:00:00"/>
    <s v="A"/>
    <s v="MERCANTIL"/>
    <n v="26223"/>
    <n v="20230114944"/>
    <m/>
    <m/>
    <m/>
    <m/>
    <m/>
    <s v="Inscrito"/>
    <n v="1113648591"/>
    <s v="ERIKA RESTREPO"/>
    <s v="6026605911"/>
    <s v="sergiocabrera@sergiocabrera.com.co"/>
    <s v="Telefónica"/>
    <s v="3127162800"/>
    <s v="5 No aplica/No procede"/>
    <x v="27"/>
    <s v="Registros Publicos y Redes Emp"/>
    <s v="No aplica"/>
    <s v="."/>
    <s v="."/>
    <s v="15032023 MVELASCO: SE ASIGNA A LA ABOGADA MAYRA BASTIDAS QUE FUE QUIEN REALIZO EL REGISTRO Y SE EVIDENCIA ANOTACIÓN INDICANDO DICHO QUE SE DEBÍA CERTIFICAR EL PARÁGRAFO. ME COMUNIQUE CON LA ABOGADA DE LA SOCIEDAD ISAAC MALCA Y CIA S. EN C.S., A QUIEN SE LE EXPLICO LAS RAZONES POR LAS CUALES NO ES POSIBLE RETIRAR EL CERTIFICA DE LA DELEGACIÓN, PERO MANIFIESTA LA NECESIDAD DE ADICIONAR AL CERTIFICA DE LA REPRESENTACIÓN LEGAL LO SIGUIENTE: &quot;ÚNICAMENTE, EN LOS EVENTOS ESTABLECIDOS EN EL ARTÍCULO SEXTO DE LOS ESTATUTOS&quot; NO OBSTANTE, PREVIA AUTORIZACIÓN DE LA DRA. CLAUDIA SE APROBÓ AGREGAR EL TEXTO QUE FIGURA ENTRE COMILLAS AL FINAL DEL SEGUNDO PÁRRAFO DEL CERTIFICA REPRESENTANTE LEGAL 17032023 MVELASCO: SE ADICIONA AL TEXTO DE LA DELEGACIÓN COMO TÍTULO LO SIGUIENTE: &quot;ÚNICAMENTE, EN LOS EVENTOS ESTABLECIDOS EN EL ARTÍCULO SEXTO DE LOS ESTATUTOS&quot;. SE CREO LA RAD 20230257555 PARA REPONER CERTIFICADO, AUNQUE EL RECLAMO NO PROCEDE SI SE REALIZO UNA ADICION."/>
    <s v="."/>
    <s v="Finalizado"/>
    <s v="MVELASCO"/>
    <d v="2023-03-15T00:00:00"/>
    <d v="2023-03-17T00:00:00"/>
    <s v=" "/>
    <s v="N"/>
    <s v=""/>
    <x v="1"/>
    <s v="."/>
    <s v="N"/>
    <d v="2023-03-17T00:00:00"/>
    <d v="2023-03-17T00:00:00"/>
    <n v="4"/>
    <n v="15"/>
    <x v="0"/>
    <n v="1"/>
    <s v="NO CUMPLE"/>
  </r>
  <r>
    <x v="1"/>
    <n v="2023001594"/>
    <x v="50"/>
    <s v="EL CLIENTE SE PRESENTA EL DIA DE HOY EN LA SEDE DE AGUA BLANCA INDICANDO QUE LA CCCAUCA DEVUELVE EL TRÁMITE DE TRASLADO DE DOMICILIO NUC20230383132 DEBIDO A QUE EN LA CARTA REMISORIA Y EN EL CERTIFICADO DE CANCELACIÓN INDICAN QUE SE TRASLADA DE CALI HACIA SANTANDER DE QUILICHAO, SIENDO LO CORRECTO DE CALI AL MUNICIPIO DE PAEZ (BELALCÁZAR) - CAUCA. POR FAVOR ENVIAR LOS DOCUMENTOS CORREGIDOS AL CORREO DE AMUNOZ@CCC.ORG.CO Y JSALAZAR@CCC.ORG.CO PARA ASI PODER REALIZAR EL REINGRESO DEL TRAMITE Y NO AFECTAR AL USUARIO."/>
    <s v="A"/>
    <s v="JSALAZAR"/>
    <s v=" "/>
    <s v="Unicentro web"/>
    <d v="2023-03-14T00:00:00"/>
    <s v="Origino"/>
    <s v="AGALVIS"/>
    <s v="Registros Pub y Redes Emp"/>
    <s v="Juridica"/>
    <s v="Finalizado"/>
    <s v=" "/>
    <s v="Asignado a"/>
    <s v="MVELASCO"/>
    <s v="Registros Pub y Redes Emp"/>
    <s v="Back Correcciones Registro"/>
    <d v="2023-03-14T00:00:00"/>
    <s v="A"/>
    <s v="MERCANTIL"/>
    <n v="879110"/>
    <n v="20230157188"/>
    <m/>
    <m/>
    <m/>
    <m/>
    <m/>
    <s v="Inscrito"/>
    <n v="12197458"/>
    <s v="QUINTERO TORRES FERNEY"/>
    <s v=""/>
    <s v="altamirahuilafq@gmail.com"/>
    <s v="Presencial Verbal"/>
    <s v="3122771633"/>
    <s v="2 Del tramite del documento"/>
    <x v="44"/>
    <s v="Registros Publicos y Redes Emp"/>
    <s v="Inscripción"/>
    <s v="."/>
    <s v="."/>
    <s v="AL INSCRITO 879110 SE CORRIJE EL MUNICIPIO PARA DONDE SE VA QUE SERÍA LA PAZ (BELALCÁZAR) - CAUCA. SE NOTIFICA A JOHANA SALAZAR"/>
    <s v="."/>
    <s v="Finalizado"/>
    <s v="MVELASCO"/>
    <d v="2023-03-14T00:00:00"/>
    <d v="2023-03-14T00:00:00"/>
    <s v=" "/>
    <s v="N"/>
    <s v=""/>
    <x v="0"/>
    <s v="."/>
    <s v="N"/>
    <d v="2023-03-14T00:00:00"/>
    <d v="2023-03-14T00:00:00"/>
    <n v="1"/>
    <n v="15"/>
    <x v="0"/>
    <n v="1"/>
    <s v="cumple"/>
  </r>
  <r>
    <x v="1"/>
    <n v="2023001596"/>
    <x v="50"/>
    <s v="SE COMUNICA EL SEÑOR AUGUSTO, INFORMA QUE POR MEDIO DE CERTIFICADO CON CÓDIGO DE VERIFICACIÓN EVIDENCIÓ 0823GUNE1F, QUE EL CERTIFICADO APARECE QUE NO HA RENOVADO, INFORMA QUE EN EL PROCESO DE REACTIVACIÓN REALIZARON EL PAGO DE RENOVACIÓN HASTA EL 2019, SE VALIDA ACTA DE REACTIVACIÓN Y PAGO DE RENOVACIÓN DE AÑOS ANTERIORES, EN DONDE SE EVIDENCIA QUE LA EMPRESA SOLO DEBERÍA ESTAR ADEUDANDO EL AÑO ACTUAL, YA QUE PARA LOS AÑOS 2020,2021 Y 2022 LA EMPRESA ESTABA DISOLUCIÓN. SE SOLICITA REPOSICIÓN DE CERTIFICADO."/>
    <s v="A"/>
    <s v="CALLCENTER"/>
    <s v=" "/>
    <s v="Principal"/>
    <d v="2023-03-14T00:00:00"/>
    <s v="Origino"/>
    <s v="SINIDENT"/>
    <s v="Gestion Integral"/>
    <s v="Tecnologia"/>
    <s v="Finalizado"/>
    <s v=" "/>
    <s v="Asignado a"/>
    <s v="JCERON"/>
    <s v="Registros Pub y Redes Emp"/>
    <s v="Back (Registro)"/>
    <d v="2023-03-14T00:00:00"/>
    <s v="A"/>
    <s v="MERCANTIL"/>
    <n v="519982"/>
    <m/>
    <m/>
    <m/>
    <m/>
    <m/>
    <m/>
    <s v="Inscrito"/>
    <n v="16632646"/>
    <s v="AUGUSTO HERRERA CACERES"/>
    <s v="3173727094"/>
    <s v=" cuco1810@yahoo.es"/>
    <s v="Telefónica"/>
    <s v="3173727094"/>
    <s v="2 Del tramite del documento"/>
    <x v="66"/>
    <s v="Registros Publicos y Redes Emp"/>
    <s v="Inscripción"/>
    <s v="."/>
    <s v="."/>
    <s v="PENDIENTE CON SANDRA ORTIZ Y JENIFER CERON, POR SER FALLA EN EL SISTEMA PTE PARA REVISAR CON LA DRA CLAUDIA BOTERO SE CAMBIA LA FECHA DE RENOVACIÓN SE ACTIVA LA FECHA RENOVACIÓN AL 31/12/2015 SE INACTIVA FECHA RENOVACIÓN 31/12/2016 SE SOLICITA A JENIFER CERON QUE LA RAD 20230176439 SEA ACTIVA EN LA BANDEJA DE LA AUXILIAR PARA QUE ELLA LA DEVUELVA CON EL FUNDAMENTO QUE NO DEBIÓ HABER RENOVADO LOS AÑOS 2016 - 2017 - 2018 - 2019 Y QUE PUEDE SOLICITAR LA DEVOLUCIÓN DEL DINERO Y/O REALIZAR CRUCE PARA RENOVAR AL AÑO 2023, SE ACTIVA LA RAD 20230176439, LA INFORMACIÓN FINANCIERA SE MODIFICA EL AÑO QUEDANDO 2015 CON 1 EN ACTIVOS CORRIENTES Y PATRIMONIO NETO ADICIONAL SE ACTIVA INDICADOR DE EN ESTADO DE REVISIÓN PARA QUE LA MARCA DE AGUA NO SALGA SE SOLICITA A JENIFER CERON QUE LAS IMÁGENES DE LAS RENOVACIONES DE LOS AÑOS 2016 AL 2019 SEA RETIRADAS DEL EXPEDIENTE. MARZO 17 2023 ELIMINÉ DE LA CARPETA 519982-6 EL FORMULARIO DE RENOVACION 2016 AL 2019. EL SISTEMA NO DEBIÓ PERMITIR COBRAR ESTOS AÑ"/>
    <s v="."/>
    <s v="Finalizado"/>
    <s v="MVELASCO"/>
    <d v="2023-03-16T00:00:00"/>
    <d v="2023-03-17T00:00:00"/>
    <s v=" "/>
    <s v="N"/>
    <s v=""/>
    <x v="0"/>
    <s v="."/>
    <s v="N"/>
    <d v="2023-03-17T00:00:00"/>
    <d v="2023-03-17T00:00:00"/>
    <n v="4"/>
    <n v="15"/>
    <x v="0"/>
    <n v="1"/>
    <s v="NO CUMPLE"/>
  </r>
  <r>
    <x v="1"/>
    <n v="2023001600"/>
    <x v="50"/>
    <s v="SE COMUNICA LA SEÑOR JHON JAIRO LOAIZA EN REPRESENTACIÓN DE LA EMPRESA PAYANS EL CUAL MANIFIESTA QUE CONSTITUYO LA EMPRESA EN LA FECHA 13 DE MARZO DE 2023 .YA EL DÍA 14 DE MARZO EVIDENCIO CON LA DESACARGA DE UN CERTIFICADO CON NUMERO 0823PJCEUL QUE SE ENCUENTRA EN DISOLUCION.HACIENDO UNA CONSULTA DE EXPEDIENTES SE PUEDE EVIDENCIAR QUE LA SOCIEDAD TENDRIA VIGENCIA DE 20 AÑOS PERO NO ESPECIFICARON AÑO MES Y DIA.SOLICITA UNA PRONTA RESPUESTA YA QUE NECESITAN HACER UNOS TRAMITES CON EL CERTIFICADO DE CAMARA DE COMERCIO.GRACIAS."/>
    <s v="A"/>
    <s v="CALLCENTER"/>
    <s v=" "/>
    <s v="Principal"/>
    <d v="2023-03-14T00:00:00"/>
    <s v="Origino"/>
    <s v="YBENITEZ"/>
    <s v="Registros Pub y Redes Emp"/>
    <s v="Back (Registro)"/>
    <s v="Finalizado"/>
    <s v=" "/>
    <s v="Asignado a"/>
    <s v="MVELASCO"/>
    <s v="Registros Pub y Redes Emp"/>
    <s v="Back Correcciones Registro"/>
    <d v="2023-03-14T00:00:00"/>
    <s v="A"/>
    <s v="MERCANTIL"/>
    <n v="1181031"/>
    <m/>
    <m/>
    <m/>
    <m/>
    <m/>
    <m/>
    <s v="Inscrito"/>
    <n v="16668518"/>
    <s v="JHON JAIRO LOAIZA"/>
    <s v=" 3176612718"/>
    <s v="elmerpayan@hotmail.com"/>
    <s v="Telefónica"/>
    <s v=" 3176612718"/>
    <s v="2 Del tramite del documento"/>
    <x v="44"/>
    <s v="Registros Publicos y Redes Emp"/>
    <s v="Inscripción"/>
    <s v="."/>
    <s v="."/>
    <s v="AL INSCRITO 1181031 SE VALIDA CON EL DOCUMENTO DE CONSTITUCIÓN Y EL TERMINO DE DURACIÓN DE 20 AÑOS POR LO TANTO QUEDARÍA 13 DE MARZO DE 2043, SE CORRIGE Y SE CREA LA RAD 20230248165 PARA REEMPLAZAR CERTIFICADO EL CUAL FUE ENVIADO AL CORREO ELECTRÓNICO REPORTADO EN EL RECLAMO."/>
    <s v="."/>
    <s v="Finalizado"/>
    <s v="MVELASCO"/>
    <d v="2023-03-16T00:00:00"/>
    <d v="2023-03-16T00:00:00"/>
    <s v=" "/>
    <s v="N"/>
    <s v=""/>
    <x v="0"/>
    <s v="."/>
    <s v="N"/>
    <d v="2023-03-16T00:00:00"/>
    <d v="2023-03-16T00:00:00"/>
    <n v="3"/>
    <n v="15"/>
    <x v="0"/>
    <n v="1"/>
    <s v="NO CUMPLE"/>
  </r>
  <r>
    <x v="1"/>
    <n v="2023001606"/>
    <x v="50"/>
    <s v="BUEN DÍA EL DÍA 27 DE FEBRERO INGRESO LA CONSTITUCIÓN DE LA SOCIEDAD VARIEDADES JESUS S.A.S. CON NIT 901691847 Y MATRICIAL 1180126, SE VALIDA EN EL ACTA DE CONSTITUCIÓN QUE ÉL REPRESENTA LEGAL VA A SER JOHANNA MARÍA ZULUAGA SOTO CON CC 32220974, PERO EN EL CERTIFICADO QUEDO NOMBRANDO COMO REPRESENTANTE LEGAL EL SEÑOR JESUS ADRIAN RAMIREZ ZULUAGA, EL SOLO ESTA COMO ACCIONISTA Y NO COMO REPRESENTA LEGAL."/>
    <s v="A"/>
    <s v="JSALAS"/>
    <s v=" "/>
    <s v="Principal"/>
    <d v="2023-03-14T00:00:00"/>
    <s v="Origino"/>
    <s v="YBENITEZ"/>
    <s v="Registros Pub y Redes Emp"/>
    <s v="Back (Registro)"/>
    <s v="Finalizado"/>
    <s v=" "/>
    <s v="Asignado a"/>
    <s v="MVELASCO"/>
    <s v="Registros Pub y Redes Emp"/>
    <s v="Back Correcciones Registro"/>
    <d v="2023-03-14T00:00:00"/>
    <s v="A"/>
    <s v="MERCANTIL"/>
    <n v="1180126"/>
    <n v="20230163253"/>
    <m/>
    <m/>
    <m/>
    <m/>
    <m/>
    <s v="Inscrito"/>
    <m/>
    <s v=""/>
    <s v=""/>
    <s v=""/>
    <s v="Presencial Verbal"/>
    <s v=""/>
    <s v="2 Del tramite del documento"/>
    <x v="19"/>
    <s v="Registros Publicos y Redes Emp"/>
    <s v="Inscripción"/>
    <s v="."/>
    <s v="."/>
    <s v="AL INSCRITO 1180126-16 SE VALIDA CON EL DOCUMENTO DE CONSTITUCIÓN Y SE CORRIGE QUEDANDO COMO REP LEGAL JOHANA MARIA ZULUAGA SOTO, EL AUXILIAR JORGE SALAS LE REPONE CERTIFICADO"/>
    <s v="."/>
    <s v="Finalizado"/>
    <s v="MVELASCO"/>
    <d v="2023-03-14T00:00:00"/>
    <d v="2023-03-14T00:00:00"/>
    <s v=" "/>
    <s v="N"/>
    <s v=""/>
    <x v="0"/>
    <s v="."/>
    <s v="N"/>
    <d v="2023-03-14T00:00:00"/>
    <d v="2023-03-14T00:00:00"/>
    <n v="1"/>
    <n v="15"/>
    <x v="0"/>
    <n v="1"/>
    <s v="cumple"/>
  </r>
  <r>
    <x v="1"/>
    <n v="2023001607"/>
    <x v="50"/>
    <s v="EL SEÑOR VICTOR REALIZO LA RENOVACIÓN DEL AÑO 2022 Y 2023 EL DIA 10 DE MARZO DEL 2023 CON EL NUMERO DE RADICADO 20230219612 , EL CUAL APARECE REGISTRADO Y PAGADO POR INTERNET. EL SEÑOR RENOVO PORQUE DESEA CANCELAR LA MATRICULA DE UNA PERSONA NATURAL, EN EL PORTAL DE CONSULTAS EN LA FECHA DE RENOVACIÓN NO APARECE REFLEJADO EL AÑO 2023 Y ESTE SI CUENTA CON NÚMERO DE RADICADO FINALIZADO. SE REQUIERE ACTUALIZAR LA FECHA DE RENOVACIÓN PARA QUE EL SEÑOR PUEDA CANCELAR LA MATRICULA ANTES DEL 31/03/2023 Y TAMBIEN SOLICITAR DEVOLUCIÓN DE DINERO DEL AÑO 2023 YA QUE NO DEBIA RENOVAR"/>
    <s v="A"/>
    <s v="KGIRALDO"/>
    <s v=" "/>
    <s v="Principal"/>
    <d v="2023-03-14T00:00:00"/>
    <s v="Origino"/>
    <s v="RESPPROC"/>
    <s v="Gestion Integral"/>
    <s v="Tecnologia"/>
    <s v="Finalizado"/>
    <s v=" "/>
    <s v="Asignado a"/>
    <s v="MVELASCO"/>
    <s v="Registros Pub y Redes Emp"/>
    <s v="Back Correcciones Registro"/>
    <d v="2023-03-14T00:00:00"/>
    <s v="A"/>
    <s v="MERCANTIL"/>
    <n v="1113488"/>
    <n v="20230219612"/>
    <m/>
    <m/>
    <m/>
    <m/>
    <m/>
    <s v="Inscrito"/>
    <n v="80490067"/>
    <s v="VICTOR PAIPILLA"/>
    <s v=""/>
    <s v="andrespaipilla@hotmail.com"/>
    <s v="Telefónica"/>
    <s v="3125570932"/>
    <s v="2 Del tramite del documento"/>
    <x v="48"/>
    <s v="Registros Publicos y Redes Emp"/>
    <s v="Inscripción"/>
    <s v="."/>
    <s v="."/>
    <s v="PTE POR CASOS IGUALES, QUE NO QUEDARON CON USUARIO CREADOR PERO LA RADICACIÓN SI QUEDO FINALIZADA SE REALIZAÓ EL AJUSTE PARA SOLUCIONAR LA ACTUALIZACIÓN DE LA FECHA DE RENOVACIÓN. EN CUANTO A LA SOLICITUD DE DEVOLUCIÓN DEL DINERO DE LA RENOVACIÓN CORRESPONDIENTE AL AÑO 2023, DEBE REALIZAR EL TRÁMITE DE LA CANCELACIÓN ANTES QUE SE CUMPLAN 10 DÍAS HÁBILES DESPUÉS DE HABER REALIZADO LA RENOVACIÓN. EN EL SIGUIENTE ENLACE PUEDE REALIZAR LA CANCELACIÓN DE FORMA VIRTUAL CÁMARA DE COMERCIO - ACTUALIZACIÓN DE DATOS (CCC.ORG.CO) Y UNA VEZ SE HAYA REALIZADO PUEDE SOLICITAR LA DEVOLUCIÓN DEL DINERO. EN ESTE ORDEN DE IDEAS SERÍA ASÍ: REALIZAR EL TRÁMITE DE CANCELACIÓN DE LA MATRÍCULA ANTES QUE SE CUMPLAN LOS 10 DÍAS HÁBILES DE HABER REALIZADO LA RENOVACIÓN. UNA VEZ HAYA REALIZADO LA CANCELACIÓN POR EL ENLACE ANTES INDICADO, SOLICITA LA DEVOLUCIÓN DEL DINERO. SE DA RESPUESTA AL CORREO ELECTRÓNICO INDICADO EN EL RECLAMO"/>
    <s v="."/>
    <s v="Finalizado"/>
    <s v="MVELASCO"/>
    <d v="2023-03-16T00:00:00"/>
    <d v="2023-03-17T00:00:00"/>
    <s v=" "/>
    <s v="N"/>
    <s v=""/>
    <x v="0"/>
    <s v="."/>
    <s v="N"/>
    <d v="2023-03-17T00:00:00"/>
    <d v="2023-03-17T00:00:00"/>
    <n v="4"/>
    <n v="15"/>
    <x v="0"/>
    <n v="1"/>
    <s v="NO CUMPLE"/>
  </r>
  <r>
    <x v="1"/>
    <n v="2023001608"/>
    <x v="50"/>
    <s v="EL SEÑOR EDILBERTO RODRIGUEZ MORENO PROPIETARIO DE ESTABLECIMIENTO MAT 517156-2 RESIDENCIAS BRETANA SOLICITO A TRAVES DE UN REPORTE DE NOVEDADES EL CAMBIO DEL NOMBRE DE ESTABLECIMIENTO DE COMERCIO PARA QUE QUEDE COMO HOTEL BRETAÑA A TRAVES DE LA RADICACION 20230212526 PERO NO SE EVIDENCIA DICHO CAMBIO EN NUESTRO REGISTRO AUNQUE EL TRAMITE ESTA FINALIZADO. POR FAVOR VALIDAR PARA SU RESPECTIVA CORRECCION."/>
    <s v="A"/>
    <s v="LARTUNDU"/>
    <s v=" "/>
    <s v="Obrero"/>
    <d v="2023-03-14T00:00:00"/>
    <s v="Origino"/>
    <s v="LEGOMEZ"/>
    <s v="Registros Pub y Redes Emp"/>
    <s v="Juridica"/>
    <s v="Finalizado"/>
    <s v=" "/>
    <s v="Asignado a"/>
    <s v="LEGOMEZ"/>
    <s v="Registros Pub y Redes Emp"/>
    <s v="Juridica"/>
    <d v="2023-03-14T00:00:00"/>
    <s v="A"/>
    <s v="MERCANTIL"/>
    <n v="517156"/>
    <n v="20230212526"/>
    <m/>
    <m/>
    <m/>
    <m/>
    <m/>
    <s v="Inscrito"/>
    <n v="13079096"/>
    <s v="EDILBERTO RODRIGUEZ MORENO"/>
    <s v="3702941"/>
    <s v="fido282010@hotmail.com"/>
    <s v="Presencial Verbal"/>
    <s v="3206410203"/>
    <s v="2 Del tramite del documento"/>
    <x v="59"/>
    <s v="Registros Publicos y Redes Emp"/>
    <s v="Inscripción"/>
    <s v="."/>
    <s v="."/>
    <s v="AL INSCRITO 517156-2 SE VALIDA CON EL DOCUMENTO Y SE EVIDENCIA LA SOLICITUD DEL CAMBIO DE NOMBRE, PERO NO ESTÁ EL ACTO. FAVOR VALIDAR Y REALIZAR LA GESTIÓN PERTINENTE. POR LO QUE SEASIGNA A LEIDY CAROLINA GÓMEZ. EL RECLAMO PROCEDO SOLUCION ME COMUNIQUE CON EL USUARIO, Y SE CONCERTO EL CAMBIO DEL NOMBRE DEL ESTABLECIMIENTO DE COMERCIO. EN COMUNICACIÓN CON LEIDY CAROLINA GOMEZ, ME INDICÓ QUE LA USUARIA REALIZO PAGO DE LA MODIFICACIÓN"/>
    <s v="."/>
    <s v="Finalizado"/>
    <s v="MVELASCO"/>
    <d v="2023-03-16T00:00:00"/>
    <d v="2023-03-17T00:00:00"/>
    <s v=" "/>
    <s v="N"/>
    <s v=""/>
    <x v="0"/>
    <s v="."/>
    <s v="N"/>
    <d v="2023-03-17T00:00:00"/>
    <d v="2023-03-17T00:00:00"/>
    <n v="4"/>
    <n v="15"/>
    <x v="0"/>
    <n v="1"/>
    <s v="NO CUMPLE"/>
  </r>
  <r>
    <x v="1"/>
    <n v="2023001612"/>
    <x v="50"/>
    <s v="EN LA RENOVACION NO APARECE TODOS LOS CODIGOS CIIU EN EL CERTIFICADO, FALTA EL 7912 Y CORREGIR LA DESCRIPCION. LA PERSONA DEJA 1 CERTIFICADO 20230232994"/>
    <s v="A"/>
    <s v="FCAJAS"/>
    <s v=" "/>
    <s v="Principal"/>
    <d v="2023-03-14T00:00:00"/>
    <s v="Origino"/>
    <s v="NRESPONS"/>
    <s v="Registros Pub y Redes Emp"/>
    <s v="Back (Registro)"/>
    <s v="Finalizado"/>
    <s v=" "/>
    <s v="Asignado a"/>
    <s v="MVELASCO"/>
    <s v="Registros Pub y Redes Emp"/>
    <s v="Back Correcciones Registro"/>
    <d v="2023-03-14T00:00:00"/>
    <s v="A"/>
    <s v="MERCANTIL"/>
    <n v="1146058"/>
    <n v="20230232994"/>
    <m/>
    <m/>
    <m/>
    <m/>
    <m/>
    <s v="Inscrito"/>
    <n v="16536420"/>
    <s v="HECTOR SERNA"/>
    <s v=""/>
    <s v="ilehasesorias@gmail.com"/>
    <s v="Presencial Verbal"/>
    <s v="3160447396"/>
    <s v="5 No aplica/No procede"/>
    <x v="27"/>
    <s v="Registros Publicos y Redes Emp"/>
    <s v="No aplica"/>
    <s v="."/>
    <s v="."/>
    <s v="AL INSCRITO 1146058-1 SE VALIDA CON EL FORMULARIO DE LA RENOVACIÓN Y SE EVIDENCIA QUE LOS CÓDIGOS CIIU QUE REPORTARON SON LOS QUE ESTAMOS CERTIFICANDO, POR LO ANTERIOR EL RECLAMO NO PROCEDE."/>
    <s v="."/>
    <s v="Finalizado"/>
    <s v="MVELASCO"/>
    <d v="2023-03-16T00:00:00"/>
    <d v="2023-03-16T00:00:00"/>
    <s v=" "/>
    <s v="N"/>
    <s v=""/>
    <x v="1"/>
    <s v="."/>
    <s v="N"/>
    <d v="2023-03-16T00:00:00"/>
    <d v="2023-03-16T00:00:00"/>
    <n v="3"/>
    <n v="15"/>
    <x v="0"/>
    <n v="1"/>
    <s v="NO CUMPLE"/>
  </r>
  <r>
    <x v="1"/>
    <n v="2023001616"/>
    <x v="50"/>
    <s v="BUEN DÍA SE PRESENTÓ EL SEÑOR JAMES ENRIQUE CRESPO CARDENAS, REPRESENTANTE LEGAL Y ACCIONISTA DE LA SOCIEDAD CONSTRUOBRAS CIVIL S.A.S. CON NIT 901691746, INDICA QUE AL MOMENTO DE CREAR LA SOCIEDAD NO LE COLOCARON LA RESPONSABILIDAD 47 (RÉGIMEN SIMPLE DE TRIBUTACIÓN - SIMPLE), SE VALIDA EN EL FORMULARIO Y ESTÁN LAS RESPONSABILIDADES 5 - 7 - 14 - 42 - 48"/>
    <s v="A"/>
    <s v="JSALAS"/>
    <s v=" "/>
    <s v="Principal"/>
    <d v="2023-03-14T00:00:00"/>
    <s v="Origino"/>
    <s v="NRESPONS"/>
    <s v="Registros Pub y Redes Emp"/>
    <s v="Back (Registro)"/>
    <s v="Finalizado"/>
    <s v=" "/>
    <s v="Asignado a"/>
    <s v="MVELASCO"/>
    <s v="Registros Pub y Redes Emp"/>
    <s v="Back Correcciones Registro"/>
    <d v="2023-03-14T00:00:00"/>
    <s v="A"/>
    <s v="MERCANTIL"/>
    <n v="1180359"/>
    <m/>
    <m/>
    <m/>
    <m/>
    <m/>
    <m/>
    <s v="Inscrito"/>
    <n v="2515582"/>
    <s v="JAMES ENRIQUE CRESPO CARDENAS"/>
    <s v=""/>
    <s v="jujames241@hotmail.com"/>
    <s v="Presencial Verbal"/>
    <s v="3175744464"/>
    <s v="5 No aplica/No procede"/>
    <x v="27"/>
    <s v="Registros Publicos y Redes Emp"/>
    <s v="No aplica"/>
    <s v="."/>
    <s v="."/>
    <s v=".SE VALIDO CON EL FORMATO DE LA DIAN QUE SE DILIGENCIÓ POR EL PORTAL AL MOMENTO DE LA CONSTITUCIÓN DE LA SOCIEDADY NO SE EVIDENCIA QUE EL USUARIO HAYA DILIGENCIADO LA RESPONSABILIDAD QUE MENCIONA EN EL RECLAMO, PORLO ANTERIOR EL RECLAMO NO PROCEDE."/>
    <s v="."/>
    <s v="Finalizado"/>
    <s v="MVELASCO"/>
    <d v="2023-03-16T00:00:00"/>
    <d v="2023-03-16T00:00:00"/>
    <s v=" "/>
    <s v="N"/>
    <s v=""/>
    <x v="1"/>
    <s v="."/>
    <s v="N"/>
    <d v="2023-03-16T00:00:00"/>
    <d v="2023-03-16T00:00:00"/>
    <n v="3"/>
    <n v="15"/>
    <x v="0"/>
    <n v="1"/>
    <s v="NO CUMPLE"/>
  </r>
  <r>
    <x v="1"/>
    <n v="2023001620"/>
    <x v="50"/>
    <s v=" SE COMUNICA LA SEÑORA YAJAIRA RIASCOS POR QUE ESTA REALIZANDO EL TRÁMITE CON LA DIAN DE FACTURA ELECTRÓNICA Y LE SOLICITARON EL UN CERTIFICADO DE EXISTENCIA CON EL CÓDIGO DE VERIFICACIÓN 08231LRBX2 Y LE REACHAZAN EL TRÁMITE POR QUE EL NOMBRE DE LA FUNDACIÓN NO COINCIDE CON EL RUT, SE VERIFICA CON LA RUT EL NOMBRE COMPLETO ES : FUNDACION PARA EL DESARROLLO SOCIAL INTEGRAL DE ADULTOS MAYOR Y LA PRIMERA INFANCIA DE LAS COMUNIDADES NEGRAS AFRO DESCENDIENTES RAIZALES Y PALENQUERAS EL FUTURO ES DE TODOS Y COMO APARECE EN LA CÁMARA ESTA INCOMPLETO: FUNDACION PARA EL DESARROLLO SOCIAL INTEGRAL DE ADULTOS MAYOR Y LA PRIMERA INFANCIA DE LAS COMUNIDAD. SE SOLICITA LA CORRECCIÓN Y REPOSICIÓN DEL CERTIFICADO."/>
    <s v="A"/>
    <s v="MCORREA"/>
    <s v=" "/>
    <s v="Principal"/>
    <d v="2023-03-14T00:00:00"/>
    <s v="Origino"/>
    <s v="SINIDENT"/>
    <s v="Registros Pub y Redes Emp"/>
    <s v="Back (Registro)"/>
    <s v="Finalizado"/>
    <s v=" "/>
    <s v="Asignado a"/>
    <s v="MVELASCO"/>
    <s v="Registros Pub y Redes Emp"/>
    <s v="Back Correcciones Registro"/>
    <d v="2023-03-14T00:00:00"/>
    <s v="A"/>
    <s v="ESAL"/>
    <n v="20561"/>
    <n v="20210473256"/>
    <m/>
    <m/>
    <m/>
    <m/>
    <m/>
    <s v="Inscrito"/>
    <n v="1143980806"/>
    <s v="YAJAIRA RIASCOS"/>
    <s v=""/>
    <s v="marlin-alejo@hotmail.com"/>
    <s v="Telefónica"/>
    <s v="3042904406"/>
    <s v="2 Del tramite del documento"/>
    <x v="21"/>
    <s v="Registros Publicos y Redes Emp"/>
    <s v="Inscripción"/>
    <s v="."/>
    <s v="."/>
    <s v=".AL INSCRITO 20561-50 SOLO SE INGRESA A CORRECCIÓN DATOS INSCRITOS Y SE ACTUALIZA LA RAZÓN SOCIAL. SE CREA LA RAD PARA REPONER CERTIFICADO EL CUAL FUE ENVIADO AL CORREO ELECTRÓNICO REPORTADO EN EL RECLAMO"/>
    <s v="."/>
    <s v="Finalizado"/>
    <s v="MVELASCO"/>
    <d v="2023-03-17T00:00:00"/>
    <d v="2023-03-17T00:00:00"/>
    <s v=" "/>
    <s v="N"/>
    <s v=""/>
    <x v="0"/>
    <s v="."/>
    <s v="N"/>
    <d v="2023-03-17T00:00:00"/>
    <d v="2023-03-17T00:00:00"/>
    <n v="4"/>
    <n v="15"/>
    <x v="0"/>
    <n v="1"/>
    <s v="NO CUMPLE"/>
  </r>
  <r>
    <x v="1"/>
    <n v="2023001624"/>
    <x v="50"/>
    <s v="SE COMUNICA EL SEÑOR EZEQUIEL BRAVO POR MEDIO DEL CORREO ELECTRÓNICO, INDICANDO QUE REALIZARON LA CONSITUCIÓN DE LA SOCIEDAD CONSTRUCCIONES PROFESIONALES JG S.A.S, REALIZARON EL NOMBRAMIENTO DEL REPRESENTANTE LEGAL PRINCIPAL, PERO AL VALIDAR EL NOMBRE SE DAN CUENTA QUE QUEDO REGISTRADO COMO JAMINTO GUERRERO OBANDO, CUANDO EL NOMBRE CORRECTO ES JAMINTON GUERRERO OBANDO, EL SEÑOR DESEA QUE LE COLABOREN REALIZANDO LA CORRECIÓN."/>
    <s v="A"/>
    <s v="CALLCENTER"/>
    <s v=" "/>
    <s v="Principal"/>
    <d v="2023-03-14T00:00:00"/>
    <s v="Origino"/>
    <s v="NRESPONS"/>
    <s v="Registros Pub y Redes Emp"/>
    <s v="Back (Registro)"/>
    <s v="Finalizado"/>
    <s v=" "/>
    <s v="Asignado a"/>
    <s v="MVELASCO"/>
    <s v="Registros Pub y Redes Emp"/>
    <s v="Back Correcciones Registro"/>
    <d v="2023-03-14T00:00:00"/>
    <s v="A"/>
    <s v="MERCANTIL"/>
    <n v="1179288"/>
    <m/>
    <m/>
    <m/>
    <m/>
    <m/>
    <m/>
    <s v="Inscrito"/>
    <n v="1"/>
    <s v="EZEQUIEL BRAVO"/>
    <s v="3168002342"/>
    <s v="ebgcontabilidad@gmail.com"/>
    <s v="E-mail"/>
    <s v="3012264158"/>
    <s v="5 No aplica/No procede"/>
    <x v="27"/>
    <s v="Registros Publicos y Redes Emp"/>
    <s v="No aplica"/>
    <s v="."/>
    <s v="."/>
    <s v="SE DIO RESPUESTA CON EL PQR 2023001589"/>
    <s v="."/>
    <s v="Finalizado"/>
    <s v="MVELASCO"/>
    <d v="2023-03-17T00:00:00"/>
    <d v="2023-03-17T00:00:00"/>
    <s v=" "/>
    <s v="N"/>
    <s v=""/>
    <x v="1"/>
    <s v="."/>
    <s v="N"/>
    <d v="2023-03-17T00:00:00"/>
    <d v="2023-03-17T00:00:00"/>
    <n v="4"/>
    <n v="15"/>
    <x v="0"/>
    <n v="1"/>
    <s v="NO CUMPLE"/>
  </r>
  <r>
    <x v="1"/>
    <n v="2023001636"/>
    <x v="51"/>
    <s v="ERROR EN EL NOMBRE DE LA SEÑORA NELSY GABRIELA TABARES MATRICULA 948727-1 EL NOMBRE CORRECTO ES NESLY AL MOMENTO DE LA MATRICULA PRESENTO LA CEDULA DE CIUDADANIA, PERSONA RENOVO EL AÑO 2023 Y EN ESTE MOMENTO SE ENTERO DEL ERROR."/>
    <s v="A"/>
    <s v="ABEDOYA"/>
    <s v=" "/>
    <s v="Unicentro web"/>
    <d v="2023-03-15T00:00:00"/>
    <s v="Origino"/>
    <s v="DMENDOZA"/>
    <s v="Registros Pub y Redes Emp"/>
    <s v="Front (Cajas)"/>
    <s v="Finalizado"/>
    <s v=" "/>
    <s v="Asignado a"/>
    <s v="MVELASCO"/>
    <s v="Registros Pub y Redes Emp"/>
    <s v="Back Correcciones Registro"/>
    <d v="2023-03-15T00:00:00"/>
    <s v="A"/>
    <s v="MERCANTIL"/>
    <n v="948727"/>
    <m/>
    <m/>
    <m/>
    <m/>
    <m/>
    <m/>
    <s v="Inscrito"/>
    <n v="321712866"/>
    <s v="NESLY GABRIELA TABARES TOBAR"/>
    <s v="6024019235"/>
    <s v="cosechasterminalcali@hotmail.com"/>
    <s v="Presencial Verbal"/>
    <s v="3107103200"/>
    <s v="2 Del tramite del documento"/>
    <x v="21"/>
    <s v="Registros Publicos y Redes Emp"/>
    <s v="Inscripción"/>
    <s v="."/>
    <s v="."/>
    <s v="AL INSCRITO 948727-1 CORREGÍ EL NOMBRE DE LA PERSONA QUEDANDO NESLY GABRIELA TABARES TOVAR, SE VALIDA CON LA COPIA DEL DOCUMENTO DE IDENTIDAD QUE PRESENTO AL MOMENTO DE LA MATRÍCULA."/>
    <s v="."/>
    <s v="Finalizado"/>
    <s v="MVELASCO"/>
    <d v="2023-03-16T00:00:00"/>
    <d v="2023-03-16T00:00:00"/>
    <s v=" "/>
    <s v="N"/>
    <s v=""/>
    <x v="0"/>
    <s v="."/>
    <s v="N"/>
    <d v="2023-03-16T00:00:00"/>
    <d v="2023-03-16T00:00:00"/>
    <n v="2"/>
    <n v="15"/>
    <x v="0"/>
    <n v="1"/>
    <s v="NO CUMPLE"/>
  </r>
  <r>
    <x v="1"/>
    <n v="2023001644"/>
    <x v="51"/>
    <s v="LA SEÑORA ELIANA, INFORMA QUE COMPRARON UN CERTIFICADO CON FECHA EXPEDICIÓN: 13/03/2023 03:15:00 PM CODIGO DE VERIFICACIÓN: 0823G26BQ3 Y UN MENSAJE DICE QUE NO HA CUMPLIDO CON LA OBLIGACIÓN DE RENOVAR NOTA:SE OBSERVA QUE BAJO EL NÚMERO ÚNICO DE FORMULARIO (CUF) : RN0823N5FY REALIZARON EL PAGO DE LA RENOVACIÓN 2023 EN EL PORTAL CONSULTA Y ESTADO DE TRÁMITE APARECE FINALIZADO EL TRÁMITE CON FECHA DE RECIBO 10/03/2023, ADICIONAL EN EL PORTAL DEL RUES NO APARECE ACTUALIZADO LA INFORMACIÓN DE LA RENOVACIÓN 2023 SE SOLICITA REPOSICIÓN DE CERTIFICADO: 0823G26BQ3 "/>
    <s v="A"/>
    <s v="MCORREA"/>
    <s v=" "/>
    <s v="Principal"/>
    <d v="2023-03-15T00:00:00"/>
    <s v="Origino"/>
    <s v="RESPPROC"/>
    <s v="Gestion Integral"/>
    <s v="Tecnologia"/>
    <s v="Finalizado"/>
    <s v=" "/>
    <s v="Asignado a"/>
    <s v="MVELASCO"/>
    <s v="Registros Pub y Redes Emp"/>
    <s v="Back Correcciones Registro"/>
    <d v="2023-03-15T00:00:00"/>
    <s v="A"/>
    <s v="MERCANTIL"/>
    <n v="454668"/>
    <n v="20230219565"/>
    <m/>
    <m/>
    <m/>
    <m/>
    <m/>
    <s v="Inscrito"/>
    <n v="34613984"/>
    <s v="ELIANA ISAJAR SALDAÑA"/>
    <s v=""/>
    <s v="Eliana Isajar Saldaña"/>
    <s v="Telefónica"/>
    <s v="3154529772"/>
    <s v="2 Del tramite del documento"/>
    <x v="48"/>
    <s v="Registros Publicos y Redes Emp"/>
    <s v="Inscripción"/>
    <s v="."/>
    <s v="."/>
    <s v="AL INSCRITO 454668-16 SE EVIDENCIÓ QUE SE PRESENTÓ UN ERROR EN EL SISTEMA EL CUAL HIZO QUE NO QUEDARA ACTUALIZADO LAS FECHAS DE RENOVACIÓN AL AÑO CORRESPONDIENTE, SE CREA LA RAD PARA REPONER CERTIFICADO EL CUAL FUE ENVIADO AL CORREO ELECTRÓNICO REPORTADO EN EL RECLAMO CONTABILIDAD@NUTRITEC.COM.CO."/>
    <s v="."/>
    <s v="Finalizado"/>
    <s v="MVELASCO"/>
    <d v="2023-03-17T00:00:00"/>
    <d v="2023-03-17T00:00:00"/>
    <s v=" "/>
    <s v="N"/>
    <s v=""/>
    <x v="0"/>
    <s v="."/>
    <s v="N"/>
    <d v="2023-03-17T00:00:00"/>
    <d v="2023-03-17T00:00:00"/>
    <n v="3"/>
    <n v="15"/>
    <x v="0"/>
    <n v="1"/>
    <s v="NO CUMPLE"/>
  </r>
  <r>
    <x v="1"/>
    <n v="2023001645"/>
    <x v="51"/>
    <s v="LA SEÑORA LIZ MAITTE ORTIZ VANEGAS PRESENTA UNA INCONFORMIDAD PORQUE AL MOMENTO DE REALIZAR LA INSCRIPCIÓN EN LA CÁMARA DE COMERCIO EN LA SEDE DE UNICENTRO; NO SE LE INFORMO QUE IBA A TENER 2 MATRICULAS, UNA COMO PERSONA NATURAL Y LA DE ESTABLECIMIENTO DE COMERCIO POR ENDE AL COMUNICARLE QUE DEBE DE HACER LA RENOVACIÓN DE LAS DOS MATRICULAS NO ESTA DE ACUERDO, QUE NO LE HAYAN INFORMADO DESDE EL INICIO QUE IBA A CONTAR CON 2 MATRICULAS Y A SU VEZ PAGAR DOS VECES PARA CANCELAR LAS MATRICULAS."/>
    <s v="A"/>
    <s v="MCORREA"/>
    <s v=" "/>
    <s v="Principal"/>
    <d v="2023-03-15T00:00:00"/>
    <s v="Origino"/>
    <s v="RESPPROC"/>
    <s v="Registros Pub y Redes Emp"/>
    <s v="Front (Cajas)"/>
    <s v="Finalizado"/>
    <s v=" "/>
    <s v="Asignado a"/>
    <s v="JCMARIN"/>
    <s v="Registros Pub y Redes Emp"/>
    <s v="Calidad_Registro"/>
    <d v="2023-03-15T00:00:00"/>
    <s v="A"/>
    <s v="MERCANTIL"/>
    <n v="1158058"/>
    <m/>
    <m/>
    <m/>
    <m/>
    <m/>
    <m/>
    <s v="Inscrito"/>
    <n v="1143841419"/>
    <s v="ORTIZ VANEGAS LIZ MAITTE"/>
    <s v=""/>
    <s v="lizmaithe001@hotmail.com"/>
    <s v="Telefónica"/>
    <s v="3182901599"/>
    <s v="1 De prestación del servicio"/>
    <x v="67"/>
    <s v="Registros Publicos y Redes Emp"/>
    <s v="Matricula o Constitución"/>
    <s v="."/>
    <s v="."/>
    <s v="LA SEÑORA LIZ MAITTE ORTIZ VANEGAS PRESENTA INCONFORMIDAD POR QUE NO SE LE INFORMO AL MOMENTO DE LA MATRICUAL QUE SE LE GENERABAN DOS REGISTROS UNO PARA LA PERSONA Y OTRO PARA EL ESTABLECIMIENTO EN LA CC SEDE UNICENTRO NO ESTA DEACUERDO QUE SE LE COBRE DOS.VECES POR LA RENOVACION Y LA CANCELACION DE LAS MATRICULAS. EL DIA 16032023 A LAS 2:30 PM SE REALIZA LLAMADA AL NUMERO DE CONTACTO Y SE LE EXPLICA A LA SRA. SOBRE COMO SE CONFORMA LA CREACION DE UNA SOCIEDAD Y SE LE INDICA QUE SE GENERAN DOS MATIRUCLA SUNA PARA EL COMERCIANTE Y OTRA PARA EL ESTABLECIMIENTO DE COMERCIO SE LE INFORMA QUE PUEDE HACER LA CANCELACION ANTES DEL 31 DE MARZO PARA QUE NO LE GENERAE EL COBRO POR RENOVACION ELLA MANIFIESTA QUE MAS ADELANATE VA A MONTAR OTRO NEGOCIO . A LO CUAL SE LE INFORMA QUE NO SERIA NECESARIO CANCELAR EL REGISTRO MERCANTIL PARA QUE NO PIERDA LA ANTIGUEDAD Y ADEMAS PUEDE MODIFICAR EL NOMBRE DEL ESTABLECIMIENTO DE COMERCIO. LA SRA. AGRADECE POR LA INFORMACION INDICANDO QUE LE QUEDO TODO CALR"/>
    <s v="."/>
    <s v="Finalizado"/>
    <s v="JCMARIN"/>
    <d v="2023-03-16T00:00:00"/>
    <d v="2023-03-16T00:00:00"/>
    <s v=" "/>
    <s v="N"/>
    <s v=""/>
    <x v="0"/>
    <s v="."/>
    <s v="N"/>
    <d v="2023-03-16T00:00:00"/>
    <d v="2023-03-16T00:00:00"/>
    <n v="2"/>
    <n v="15"/>
    <x v="0"/>
    <n v="1"/>
    <s v="NO CUMPLE"/>
  </r>
  <r>
    <x v="1"/>
    <n v="2023001654"/>
    <x v="51"/>
    <s v="BUEN DÍA SE PRESENTA LA PERSONA ERLENDY CUERO BRAVO REPRESENTA LEGAL DE LA FUNDACIÓN DE AFROCOLOMBIANOS DESPLAZADOS EN CALI, INDICA QUE LA SIGLA ESTÁ INCOMPLETO DEBE SER AFRODES CALI, COMO ESTA EN LOS ESTATUTOS Y EN EL FORMULARIO Y QUEDO AFRODES."/>
    <s v="A"/>
    <s v="JSALAS"/>
    <s v=" "/>
    <s v="Principal"/>
    <d v="2023-03-15T00:00:00"/>
    <s v="Origino"/>
    <s v="LLOPEZ"/>
    <s v="Registros Pub y Redes Emp"/>
    <s v="Back (Registro)"/>
    <s v="Finalizado"/>
    <s v=" "/>
    <s v="Asignado a"/>
    <s v="MVELASCO"/>
    <s v="Registros Pub y Redes Emp"/>
    <s v="Back Correcciones Registro"/>
    <d v="2023-03-15T00:00:00"/>
    <s v="A"/>
    <s v="ESAL"/>
    <n v="21662"/>
    <m/>
    <m/>
    <m/>
    <m/>
    <m/>
    <m/>
    <s v="Inscrito"/>
    <n v="66946188"/>
    <s v="ERLENDY CUERO BRAVO"/>
    <s v=""/>
    <s v="afrodescali@gmail.com"/>
    <s v="Presencial Verbal"/>
    <s v="3146116002"/>
    <s v="2 Del tramite del documento"/>
    <x v="21"/>
    <s v="Registros Publicos y Redes Emp"/>
    <s v="Inscripción"/>
    <s v="."/>
    <s v="."/>
    <s v="AL INSCRITO 21662-50 SE VALIDO CON EL FORMULARIO Y EL DOCUMENTO DE CONSTITUCIÓN Y SE EVIDENCIA QUE LA SIGLA ES AFREDES CALI, SE CORRIGE Y SE NOTIFICA AL USUARIO AL CORREO ELECTRÓNICO REPORTADO EN EL RECLAMO."/>
    <s v="."/>
    <s v="Finalizado"/>
    <s v="MVELASCO"/>
    <d v="2023-03-17T00:00:00"/>
    <d v="2023-03-17T00:00:00"/>
    <s v=" "/>
    <s v="N"/>
    <s v=""/>
    <x v="0"/>
    <s v="."/>
    <s v="N"/>
    <d v="2023-03-17T00:00:00"/>
    <d v="2023-03-17T00:00:00"/>
    <n v="3"/>
    <n v="15"/>
    <x v="0"/>
    <n v="1"/>
    <s v="NO CUMPLE"/>
  </r>
  <r>
    <x v="1"/>
    <n v="2023001673"/>
    <x v="52"/>
    <s v=" SE COMUNICA LA SRA ALEJANDRA OROZCO INDICA QUE EN EL TRÁMITE REALIZADO EL 13 DE FEB DE 2023 EN EL CAMBIO DE RAZÓN SOCIAL DE LA EMPRESA EN MENCIÓN; NO SE REALIZARON LAS MODIFICACIONES EN LA ACTUALIZACIÓN DEL NOMBRE CON LA NUEVA RAZÓN SOCIAL; EN LA SITUACIÓN DE CONTROL Y EN EL GRUPO EMPRESARIAL. NOTARON EL ERROR EN EL CERTIFICADO DE EXISTENCIA Y REPRESENTACIÓN LEGAL. SOLICITA POR FAVOR REALIZAR LA CORRECCIÓN DE LA RAZÓN SOCIAL EN LAS SIGUIENTES MATRICULAS CONTROLADAS: MATRICULA: 355701-4 CLINICA FARALLORES NIT 800212422 SOLICITA REPOSICION DE CERTIFICADO "/>
    <s v="A"/>
    <s v="MCORREA"/>
    <s v=" "/>
    <s v="Principal"/>
    <d v="2023-03-16T00:00:00"/>
    <s v="Origino"/>
    <s v="NRESPONS"/>
    <s v="Registros Pub y Redes Emp"/>
    <s v="Back (Registro)"/>
    <s v="Finalizado"/>
    <s v=" "/>
    <s v="Asignado a"/>
    <s v="MVELASCO"/>
    <s v="Registros Pub y Redes Emp"/>
    <s v="Back Correcciones Registro"/>
    <d v="2023-03-16T00:00:00"/>
    <s v="A"/>
    <s v="MERCANTIL"/>
    <n v="954422"/>
    <n v="20230115310"/>
    <m/>
    <m/>
    <m/>
    <m/>
    <m/>
    <s v="Inscrito"/>
    <n v="1144046298"/>
    <s v="ALEJANDRA OROZCO SANCHEZ"/>
    <s v=""/>
    <s v="alejandra.orozco@christus.co"/>
    <s v="Telefónica"/>
    <s v="3143552769"/>
    <s v="2 Del tramite del documento"/>
    <x v="22"/>
    <s v="Registros Publicos y Redes Emp"/>
    <s v="Inscripción"/>
    <s v="."/>
    <s v="."/>
    <s v=".AL INSCRITO 954422 SE VALIDA CON EL DOCUMENTO DE LA CAMBIO DE RAZÓN SOCIAL QUEDANDO ASÍ CHRISTUS SINERGIA SERVICIOS AMBULATORIOS S.A.S. SE CORRIGE Y SE CREA LA RAD 20230258261 PARA REPONER CERTIFICADO EL CUAL FUE ENVIADO AL CORREO ELECTRÓNICO REPORTADO EN EL RECLAMO"/>
    <s v="."/>
    <s v="Finalizado"/>
    <s v="MVELASCO"/>
    <d v="2023-03-17T00:00:00"/>
    <d v="2023-03-17T00:00:00"/>
    <s v=" "/>
    <s v="N"/>
    <s v=""/>
    <x v="0"/>
    <s v="."/>
    <s v="N"/>
    <d v="2023-03-17T00:00:00"/>
    <d v="2023-03-17T00:00:00"/>
    <n v="2"/>
    <n v="15"/>
    <x v="0"/>
    <n v="1"/>
    <s v="NO CUMPLE"/>
  </r>
  <r>
    <x v="1"/>
    <n v="2023001675"/>
    <x v="52"/>
    <s v="EL SEÑOR OSCAR MATURANA OREGON MANIFIESTA QUE EN EL AÑO 2022 SE LE REALIZO UN REGISTRO DE INGRESOS POR EL VALOR DE 100.000.000 , DICHA INFORMACION NO COINCIDE CON LA INFORMACION ECONOMICA DEL SEÑOR. A DICIEMBRE 31 DE 2022."/>
    <s v="A"/>
    <s v="VDAGUA"/>
    <s v=" "/>
    <s v="Principal"/>
    <d v="2023-03-16T00:00:00"/>
    <s v="Origino"/>
    <s v="NRESPONS"/>
    <s v="Registros Pub y Redes Emp"/>
    <s v="Back (Registro)"/>
    <s v="Finalizado"/>
    <s v=" "/>
    <s v="Asignado a"/>
    <s v="MVELASCO"/>
    <s v="Registros Pub y Redes Emp"/>
    <s v="Back Correcciones Registro"/>
    <d v="2023-03-16T00:00:00"/>
    <s v="A"/>
    <s v="MERCANTIL"/>
    <n v="920999"/>
    <n v="20221132817"/>
    <m/>
    <m/>
    <m/>
    <m/>
    <m/>
    <s v="Inscrito"/>
    <n v="11798600"/>
    <s v="OSCAR MATURANA OBREGON"/>
    <s v=""/>
    <s v="osmarmaturanaobregon33@gmail.com"/>
    <s v="Presencial Verbal"/>
    <s v="3155103207"/>
    <s v="5 No aplica/No procede"/>
    <x v="27"/>
    <s v="Registros Publicos y Redes Emp"/>
    <s v="No aplica"/>
    <s v="."/>
    <s v="."/>
    <s v="NO PROCEDE TODA VEZ QUE EN EL FORMULARIO DE LA RENOVACIÓN AÑO 2023 NO ACTUALIZARON EL ESTADO DE RESULTADO. SE NOTIFICA AL CORREO ELECTRÓNICO REPORTADO EN EL RECALMO"/>
    <s v="."/>
    <s v="Finalizado"/>
    <s v="MVELASCO"/>
    <d v="2023-03-21T00:00:00"/>
    <d v="2023-03-21T00:00:00"/>
    <s v=" "/>
    <s v="N"/>
    <s v=""/>
    <x v="1"/>
    <s v="."/>
    <s v="N"/>
    <d v="2023-03-21T00:00:00"/>
    <d v="2023-03-21T00:00:00"/>
    <n v="3"/>
    <n v="15"/>
    <x v="0"/>
    <n v="1"/>
    <s v="NO CUMPLE"/>
  </r>
  <r>
    <x v="1"/>
    <n v="2023001676"/>
    <x v="52"/>
    <s v="AL INGRESAR EN EL PORTAL DE CONSULTA NO APARECE EL REGISTRO DE PERSONA NATURAL CUANDO SE INGRESA A REALIZAR LA BUSQUEDA CON EL NÚMERO DE CÉDULA. PERO AL BUSCAR CON EL NUMERO DE LA MATRICULA SI NOS APARECE LA EMPRESA. SE REQUIERE REVISAR SI EL NUMERO DE IDENTIFICACIÓNT TIENE UN ERROR DEBIDO A QUE LA PERSONA NO PUEDE DILIGENCIAR EL FORMULARIO DE RENOVACION POR LA PAGINA PORQUE LE APARECE ERROR"/>
    <s v="A"/>
    <s v="KGIRALDO"/>
    <s v=" "/>
    <s v="Principal"/>
    <d v="2023-03-16T00:00:00"/>
    <s v="Origino"/>
    <s v="SINIDENT"/>
    <s v="Registros Pub y Redes Emp"/>
    <s v="Back (Registro)"/>
    <s v="Finalizado"/>
    <s v=" "/>
    <s v="Asignado a"/>
    <s v="MVELASCO"/>
    <s v="Registros Pub y Redes Emp"/>
    <s v="Back Correcciones Registro"/>
    <d v="2023-03-16T00:00:00"/>
    <s v="A"/>
    <s v="MERCANTIL"/>
    <n v="1156501"/>
    <m/>
    <m/>
    <m/>
    <m/>
    <m/>
    <m/>
    <s v="Inscrito"/>
    <n v="1030568182"/>
    <s v="OSCAR DUVAN BARREDA URREA"/>
    <s v=""/>
    <s v="oscarbarreda2013@gmail.com"/>
    <s v="Telefónica"/>
    <s v="3186053643"/>
    <s v="2 Del tramite del documento"/>
    <x v="9"/>
    <s v="Registros Publicos y Redes Emp"/>
    <s v="Inscripción"/>
    <s v="."/>
    <s v="."/>
    <s v="SE VALIDA EL INSCRITO 1156501 Y SE EVIDENCIA QUE AL FINALIZAR EL NUMERO DE DOCUMENTO HAY UN ESPACIO. SE CORRIJE Y SE NOTIFICA AL CORREO ELECTRÓNICO REPORTADO EN EL RECLAMO"/>
    <s v="."/>
    <s v="Finalizado"/>
    <s v="MVELASCO"/>
    <d v="2023-03-21T00:00:00"/>
    <d v="2023-03-21T00:00:00"/>
    <s v=" "/>
    <s v="N"/>
    <s v=""/>
    <x v="0"/>
    <s v="."/>
    <s v="N"/>
    <d v="2023-03-21T00:00:00"/>
    <d v="2023-03-21T00:00:00"/>
    <n v="3"/>
    <n v="15"/>
    <x v="0"/>
    <n v="1"/>
    <s v="NO CUMPLE"/>
  </r>
  <r>
    <x v="1"/>
    <n v="2023001677"/>
    <x v="52"/>
    <s v="EN COMUNICACION DEL DIA 15032023 CON EMAIL ENVIADO A CONTACTO CCC MEDIANTE PETICION LA ASOCIACION DE SUSCRIPTORES DEL SERVICIO DE AGUA DE LA VEREDA EL VERGEL NIT 805014496-0 A TRAVÉS DEL PRESENTE SOLICITA ACLARACIÓN DE TEMAS DE REVISORÍA FISCAL DE NUESTRA ASOCIACIÓN POR FAVOR EXPLICAR POR QUÉ NO APARECE EL REVISOR FISCAL EL SR. JORGE ORLANDO AYALA QUIEN CUMPLE EL CARGO ACTUALMENTE. SE CUENTA CON CERTIFICADOS EMITIDOS POR SU DEPENDENCIA DEL DÍA 27 DE OCTUBRE DEL 2022 DONDE CLARAMENTE LO MENCIONA COMO REVISOR FISCAL DE LA ASOCIACIÓN. Y EN EL CERTIFICADO DEL DÍA 26 DE ENERO DEL 2023 YA NO APARECE EL SR. QUIEN FUE ELEGIDO BAJO EL ACTA N°29."/>
    <s v="A"/>
    <s v="JCMARIN"/>
    <s v=" "/>
    <s v="Obrero"/>
    <d v="2023-03-16T00:00:00"/>
    <s v="Origino"/>
    <s v="NRESPONS"/>
    <s v="Registros Pub y Redes Emp"/>
    <s v="Back (Registro)"/>
    <s v="Finalizado"/>
    <s v=" "/>
    <s v="Asignado a"/>
    <s v="MVELASCO"/>
    <s v="Registros Pub y Redes Emp"/>
    <s v="Back Correcciones Registro"/>
    <d v="2023-03-16T00:00:00"/>
    <s v="A"/>
    <s v="ESAL"/>
    <n v="3113"/>
    <m/>
    <m/>
    <m/>
    <m/>
    <m/>
    <m/>
    <s v="Inscrito"/>
    <m/>
    <s v="VERÓNICA JOHANA ALFONSO PAZ"/>
    <s v=""/>
    <s v="auvaespvergel@gmail.com"/>
    <s v="E-mail"/>
    <s v="3246040617"/>
    <s v="5 No aplica/No procede"/>
    <x v="27"/>
    <s v="Registros Publicos y Redes Emp"/>
    <s v="No aplica"/>
    <s v="."/>
    <s v="."/>
    <s v="DE ACUERDO CON LA RECEPCIÓN DEL RECLAMO, ME PERMITO INFORMARLE QUE EL DÍA 26 DE ENERO DEL 2023 SE REGISTRÓ EL RECLAMO NO. 2023000514 Y SE ENVIÓ RESPUESTA LA CUAL ESTÁ EN EL CORREO QUE ANTECEDE. AHORA BIEN, EN ATENCIÓN A SU RECLAMO INFORMO QUE NO SE ESTABA CERTIFICANDO DICHO NOMBRAMIENTO, DADO QUE EL 10 DE NOVIEMBRE DE 2022, EL SEÑOR EDWARD COLONIA ATEHORTUA EN CALIDAD DE APODERADO DE CRISTOBAL MUÑOZ ORDOÑEZ, INTERPUSO RECURSO DE REPOSICIÓN Y EN SUBSIDIO APELACIÓN CONTRA EL ACTO ADMINISTRATIVO NO. 2904 DEL 27 DE OCTUBRE DE 2022 DEL LIBRO I DEL REGISTRO DE ENTIDADES SIN ÁNIMO DE LUCRO, CORRESPONDIENTE A LA INSCRIPCIÓN DEL ACTA NO. 29 DEL 21 DE AGOSTO DE 2022, COMO CONSECUENCIA DE LO ANTERIOR EL NOMBRAMIENTO DEL SEÑOR JORGE ORLANDO AYALA CHAVEZ COMO REVISOR FISCAL PRINCIPAL, REGISTRADO MEDIANTE DICHA INSCRIPCIÓN SE ENCONTRABA BAJO EL EFECTO SUSPENSIVO, CONFORME A LO ESTABLECIDO EN EL ARTÍCULO 79 DEL CÓDIGO DE PROCEDIMIENTO ADMINISTRATIVO Y DE LO CONTENCIOSO ADMINISTRATIVO, PERO DICHO RECU"/>
    <s v="."/>
    <s v="Finalizado"/>
    <s v="MVELASCO"/>
    <d v="2023-03-21T00:00:00"/>
    <d v="2023-03-21T00:00:00"/>
    <s v=" "/>
    <s v="N"/>
    <s v=""/>
    <x v="1"/>
    <s v="."/>
    <s v="N"/>
    <d v="2023-03-21T00:00:00"/>
    <d v="2023-03-21T00:00:00"/>
    <n v="3"/>
    <n v="15"/>
    <x v="0"/>
    <n v="1"/>
    <s v="NO CUMPLE"/>
  </r>
  <r>
    <x v="1"/>
    <n v="2023001686"/>
    <x v="52"/>
    <s v="SE COMUNICA LA SEÑORA MAGDALENA INFORMA QUE EN EL CERTIFICADO QUE COMPRO APARECE EN LA PAGINA 4 EN LAS FACULTADES DE REPRESENTANTE LEGAL APARECE MENCIONADAS AS FACULTADES DEL REVISOR FISCAL, SE VALIDA LOS EXPEDIENTES EN EL ACTA 46 DE 24 DE ABRIL DEL 2014 HICIERON LA REFORMA ELIMINANDO EL CARGO DE REVISORÍA FISCAL , POR FAVOR VALIDAR Y CORREGIR REPONER CERTIFICADO CODIGO DE VERIFICACION 0823RUAVYT"/>
    <s v="A"/>
    <s v="CALLCENTER"/>
    <s v=" "/>
    <s v="Principal"/>
    <d v="2023-03-16T00:00:00"/>
    <s v="Origino"/>
    <s v="SINIDENT"/>
    <s v="Registros Pub y Redes Emp"/>
    <s v="Back (Registro)"/>
    <s v="Finalizado"/>
    <s v=" "/>
    <s v="Asignado a"/>
    <s v="MVELASCO"/>
    <s v="Registros Pub y Redes Emp"/>
    <s v="Back Correcciones Registro"/>
    <d v="2023-03-16T00:00:00"/>
    <s v="A"/>
    <s v="ESAL"/>
    <n v="809"/>
    <m/>
    <m/>
    <m/>
    <m/>
    <m/>
    <m/>
    <s v="Inscrito"/>
    <n v="31918357"/>
    <s v="MAGADALENA GALARZA"/>
    <s v="3188031332"/>
    <s v=" administracion@tallerabierto.org"/>
    <s v="Telefónica"/>
    <s v="3188031332"/>
    <s v="2 Del tramite del documento"/>
    <x v="22"/>
    <s v="Registros Publicos y Redes Emp"/>
    <s v="Inscripción"/>
    <s v="."/>
    <s v="."/>
    <s v="AL INSCRITO 809-50 SE CORRIJE EL TEXTO A LA FORMA DE CERTIFICAR ACTUALMENTE, SE CREA LA RAD 20230267542 PARA REPONER CERTIFICADO EL CUAL FUE ENVIADO AL CORREO ELECTRÓNICO REPORTADO EN EL RECLAMO."/>
    <s v="."/>
    <s v="Finalizado"/>
    <s v="MVELASCO"/>
    <d v="2023-03-21T00:00:00"/>
    <d v="2023-03-21T00:00:00"/>
    <s v=" "/>
    <s v="N"/>
    <s v=""/>
    <x v="0"/>
    <s v="."/>
    <s v="N"/>
    <d v="2023-03-21T00:00:00"/>
    <d v="2023-03-21T00:00:00"/>
    <n v="3"/>
    <n v="15"/>
    <x v="0"/>
    <n v="3"/>
    <s v="cumple"/>
  </r>
  <r>
    <x v="1"/>
    <n v="2023001693"/>
    <x v="52"/>
    <s v="EN COMUNICACION DEL DIA 16032023 CON EMAIL ENVIADO A CONTACTO CCC LA SEÑORA CLAUDIA GIL DE LA SOCIEDAD LA OPTICA DEL NORTE SAS ADQUIRIO UN CERTIF.DE EXISTENCIA Y REPRESENTACION LAGEL EN AL CUAL AUN FIGURA REPORTADO EL EMBARGO DEL ESTABLECIMIENTO DE COMERCIO MAT. 19551-2 EL CUAL SE SOLICITO EL LEVANTAMIETO DE ESE EMBARGO MEDIANTE EL OFICIO 166 DEL JUZGADO 17 CIVIL DEL CIRCUITO DE CALI INGRESADO CON LA RAD. 20230176180 EL DIA 01032023 Y EL CUAL SE ENCUENTRA REGISTRADO."/>
    <s v="A"/>
    <s v="JCMARIN"/>
    <s v=" "/>
    <s v="Obrero"/>
    <d v="2023-03-16T00:00:00"/>
    <s v="Origino"/>
    <s v="XRIVERA"/>
    <s v="Registros Pub y Redes Emp"/>
    <s v="Back (Registro)"/>
    <s v="Finalizado"/>
    <s v=" "/>
    <s v="Asignado a"/>
    <s v="MVELASCO"/>
    <s v="Registros Pub y Redes Emp"/>
    <s v="Back Correcciones Registro"/>
    <d v="2023-03-16T00:00:00"/>
    <s v="A"/>
    <s v="MERCANTIL"/>
    <n v="19551"/>
    <n v="20230176180"/>
    <m/>
    <m/>
    <m/>
    <m/>
    <m/>
    <s v="Inscrito"/>
    <m/>
    <s v="CLAUDIA GIL"/>
    <s v=""/>
    <s v=""/>
    <s v="E-mail"/>
    <s v=""/>
    <s v="2 Del tramite del documento"/>
    <x v="34"/>
    <s v="Registros Publicos y Redes Emp"/>
    <s v="Inscripción"/>
    <s v="."/>
    <s v="."/>
    <s v="AL INSCRITO 19551 SE VALIDA CON EL OFICIO 166 SE EVIDENCIA QUE SI DEBÍA QUEDAR DESEMBARGADO EL OFICIO 460 SE PROCEDE A INACTIVAR LA INSCRIPCION DEL OFICIO, CORREGIR Y SE NOTIFICA AL USUARIO AL CORREO ELECTRÓNICO REPORTADO EN EL RECLAMO. CGIL@LAOPTICA.COM.CO"/>
    <s v="."/>
    <s v="Finalizado"/>
    <s v="MVELASCO"/>
    <d v="2023-03-21T00:00:00"/>
    <d v="2023-03-21T00:00:00"/>
    <s v=" "/>
    <s v="N"/>
    <s v=""/>
    <x v="0"/>
    <s v="."/>
    <s v="N"/>
    <d v="2023-03-21T00:00:00"/>
    <d v="2023-03-21T00:00:00"/>
    <n v="3"/>
    <n v="15"/>
    <x v="0"/>
    <n v="1"/>
    <s v="NO CUMPLE"/>
  </r>
  <r>
    <x v="1"/>
    <n v="2023001710"/>
    <x v="53"/>
    <s v="EN EL INSCRITO 20566-50 EL NOMBRE DE STEPHANIA PEÑA CHARRIA C.C. 1.144.49.601 ESTA MAL, FAVOR REVISAR."/>
    <s v="A"/>
    <s v="FCAJAS"/>
    <s v=" "/>
    <s v="Principal"/>
    <d v="2023-03-17T00:00:00"/>
    <s v="Origino"/>
    <s v="ZMOLINA"/>
    <s v="Registros Pub y Redes Emp"/>
    <s v="Back (Registro)"/>
    <s v="Finalizado"/>
    <s v=" "/>
    <s v="Asignado a"/>
    <s v="MVELASCO"/>
    <s v="Registros Pub y Redes Emp"/>
    <s v="Back Correcciones Registro"/>
    <d v="2023-03-17T00:00:00"/>
    <s v="A"/>
    <s v="ESAL"/>
    <n v="20566"/>
    <m/>
    <m/>
    <m/>
    <m/>
    <m/>
    <m/>
    <s v="Inscrito"/>
    <m/>
    <s v="FABIAN BUENO"/>
    <s v=""/>
    <s v=""/>
    <s v="Presencial Verbal"/>
    <s v="3175736980"/>
    <s v="2 Del tramite del documento"/>
    <x v="19"/>
    <s v="Registros Publicos y Redes Emp"/>
    <s v="Inscripción"/>
    <s v="."/>
    <s v="."/>
    <s v="SE VALIDA CON LA COPIA DEL DOCUMENTO DE IDENTIDAD APORTADO EN EL DOCUMENTO ACTA 03 SE NOTIFICA AL NUMERO DE TELÉFONO REPORTADO EN EL RECLAMO."/>
    <s v="."/>
    <s v="Finalizado"/>
    <s v="MVELASCO"/>
    <d v="2023-03-21T00:00:00"/>
    <d v="2023-03-21T00:00:00"/>
    <s v=" "/>
    <s v="N"/>
    <s v=""/>
    <x v="0"/>
    <s v="."/>
    <s v="N"/>
    <d v="2023-03-21T00:00:00"/>
    <d v="2023-03-21T00:00:00"/>
    <n v="2"/>
    <n v="15"/>
    <x v="0"/>
    <n v="1"/>
    <s v="NO CUMPLE"/>
  </r>
  <r>
    <x v="1"/>
    <n v="2023001713"/>
    <x v="53"/>
    <s v="SE COMUNICA LA SEÑORA QUE REGISTRÓ LA ENTIDAD EL 21/11/2022, PERO EL DÍA DE AYER COMPRÓ UN CERTIFICADO DE EXISTENCIA Y AL DETALLARLO VERIFICA QUE HAY UN ERROR EN LA CÉDULA DEL REPRESENTANTE LEGAL SUPLENTE EL SEÑOR JUAN PABLO GRECH VIVAS QUEDO REGISTRADO 76314045 Y EL CORRECTO 76314049. SE CONSULTA EN EXPEDIENTES, PORTAL Y SE CONFIRMA QUE ES POR ERROR DE DIGITACION SE SOLICITA SE CORRIJA DE MANERA URGENTE Y REPOSICIÓN DEL CERTIFICADO CON CÓDIGO 0823YY774Y."/>
    <s v="A"/>
    <s v="CALLCENTER"/>
    <s v=" "/>
    <s v="Principal"/>
    <d v="2023-03-17T00:00:00"/>
    <s v="Origino"/>
    <s v="LLOPEZ"/>
    <s v="Registros Pub y Redes Emp"/>
    <s v="Back (Registro)"/>
    <s v="Finalizado"/>
    <s v=" "/>
    <s v="Asignado a"/>
    <s v="MVELASCO"/>
    <s v="Registros Pub y Redes Emp"/>
    <s v="Back Correcciones Registro"/>
    <d v="2023-03-17T00:00:00"/>
    <s v="A"/>
    <s v="MERCANTIL"/>
    <n v="1171197"/>
    <n v="20221087858"/>
    <m/>
    <m/>
    <m/>
    <m/>
    <m/>
    <s v="Inscrito"/>
    <n v="1015454275"/>
    <s v="LUISA MOTTA"/>
    <s v=""/>
    <s v="LMOTTA@AVILAMERINO.COM"/>
    <s v="Telefónica"/>
    <s v="3182123116"/>
    <s v="2 Del tramite del documento"/>
    <x v="19"/>
    <s v="Registros Publicos y Redes Emp"/>
    <s v="Inscripción"/>
    <s v="."/>
    <s v="."/>
    <s v="AL INSCRITO 1171197-16 SE VALIDA CON LA COPIA DEL DOCUMENTO Y SE CORRIGE QUEDANDO ASÍ 76314049, SE CREA LA RAD PARA REPONER CERTIFICADO EL CUAL FUE ENVIADO AL CORREO ELECTRÓNICO REPORTADO EN EL RECLAMO."/>
    <s v="."/>
    <s v="Finalizado"/>
    <s v="MVELASCO"/>
    <d v="2023-03-21T00:00:00"/>
    <d v="2023-03-21T00:00:00"/>
    <s v=" "/>
    <s v="N"/>
    <s v=""/>
    <x v="0"/>
    <s v="."/>
    <s v="N"/>
    <d v="2023-03-21T00:00:00"/>
    <d v="2023-03-21T00:00:00"/>
    <n v="2"/>
    <n v="15"/>
    <x v="0"/>
    <n v="1"/>
    <s v="NO CUMPLE"/>
  </r>
  <r>
    <x v="1"/>
    <n v="2023001714"/>
    <x v="53"/>
    <s v="REPRESENTANTE LEGAL Y ACCIONA DE LA SOCIEDAD TRANSMOVIL TECHOLOGY S.A.S. CON NIT 901692991 MATRICULA 1181042, INDICADO QUE EL NOMBRE LE FALTA LA LETRA N Y DEBE SER SOCIEDAD TRANSMOVIL TECHNOLOGY S.A.S SE VALIDA EN EL EXPEDIENTE Y ESTA CORRECTO EN EL FORMULARIO Y ESTATUTOS."/>
    <s v="A"/>
    <s v="JSALAS"/>
    <s v=" "/>
    <s v="Principal"/>
    <d v="2023-03-17T00:00:00"/>
    <s v="Origino"/>
    <s v="SINIDENT"/>
    <s v="Registros Pub y Redes Emp"/>
    <s v="Back (Registro)"/>
    <s v="Finalizado"/>
    <s v=" "/>
    <s v="Asignado a"/>
    <s v="MVELASCO"/>
    <s v="Registros Pub y Redes Emp"/>
    <s v="Back Correcciones Registro"/>
    <d v="2023-03-17T00:00:00"/>
    <s v="A"/>
    <s v="MERCANTIL"/>
    <n v="1181042"/>
    <n v="20230144127"/>
    <m/>
    <m/>
    <m/>
    <m/>
    <m/>
    <s v="Inscrito"/>
    <n v="16837887"/>
    <s v="JHON JAIRO GARCIA TULANDE_x0009_"/>
    <s v=""/>
    <s v="transmovilt.sas@gmail.com"/>
    <s v="Presencial Verbal"/>
    <s v="3176439789"/>
    <s v="2 Del tramite del documento"/>
    <x v="21"/>
    <s v="Registros Publicos y Redes Emp"/>
    <s v="Inscripción"/>
    <s v="."/>
    <s v="."/>
    <s v="AL INSCRITO 1181042-16 SE VALIDA EL DOCUMENTO DE CONSTITUCIÓN Y SE EVIDENCIA QUE LA RAZÓN SOCIAL ES TRANSMOVIL TECHNOLOGY S.AS.S, SE NOTIFICA AL USUARIO AL CORREO ELECTRÓNICO REPORTADO EN EL RECLAMO."/>
    <s v="."/>
    <s v="Finalizado"/>
    <s v="MVELASCO"/>
    <d v="2023-03-21T00:00:00"/>
    <d v="2023-03-21T00:00:00"/>
    <s v=" "/>
    <s v="N"/>
    <s v=""/>
    <x v="0"/>
    <s v="."/>
    <s v="N"/>
    <d v="2023-03-21T00:00:00"/>
    <d v="2023-03-21T00:00:00"/>
    <n v="2"/>
    <n v="15"/>
    <x v="0"/>
    <n v="1"/>
    <s v="NO CUMPLE"/>
  </r>
  <r>
    <x v="1"/>
    <n v="2023001730"/>
    <x v="54"/>
    <s v="LA SEÑORA SANDRA, SE COMUNICA PORQUE AL CORREO DE LA SEÑORA FRENC ALTMAN GRACE LE LLEGA UN CORREO INDICÁNDOLE QUE DEBE REALIZAR LA RENOVACIÓN DESDE EL 2019 HASTA LA FECHA. REVISANDO LOS EXPEDIENTES SE EVIDENCIA QUE SI REALIZÓ LA CANCELACIÓN DE LAS MATRICULAS 159125-1 / 659526-2, COMO PERSONA NATURAL Y EL ESTABLECIMIENTO COMERCIAL, SIN EMBARGO SOLO LE CANCELARON EL ESTABLECIMIENTO. SOLICITA VERIFICACIÓN Y CORRECCIÓN."/>
    <s v="A"/>
    <s v="KGIRALDO"/>
    <s v=" "/>
    <s v="Principal"/>
    <d v="2023-03-21T00:00:00"/>
    <s v="Origino"/>
    <s v="FUNRETIR"/>
    <s v="Registros Pub y Redes Emp"/>
    <s v="Back (Registro)"/>
    <s v="Finalizado"/>
    <s v=" "/>
    <s v="Asignado a"/>
    <s v="MVELASCO"/>
    <s v="Registros Pub y Redes Emp"/>
    <s v="Back Correcciones Registro"/>
    <d v="2023-03-21T00:00:00"/>
    <s v="A"/>
    <s v="MERCANTIL"/>
    <n v="159125"/>
    <n v="20190183720"/>
    <m/>
    <m/>
    <m/>
    <m/>
    <m/>
    <s v="Inscrito"/>
    <n v="29143933"/>
    <s v="SANDRA PALACIOS"/>
    <s v=""/>
    <s v="grace.frenc1@gmail.com"/>
    <s v="Telefónica"/>
    <s v="3136610934"/>
    <s v="2 Del tramite del documento"/>
    <x v="68"/>
    <s v="Registros Publicos y Redes Emp"/>
    <s v="Inscripción"/>
    <s v="."/>
    <s v="."/>
    <s v="AL INSCRITO 159125-1 SE EVIDENCIA QUE CON LA RAD 20190183720 SE INSCRIBIÓ EL ACTO DE CANCELACIÓN PARA LA MATRICULA DE LA PERSONA NATURAL PERO LA AUXILIAR NO REALIZO LA CANCELACIÓN, SE NOTIFICA AL CORREO ELECTRÓNICO REPORTADO EN EL RECLAMO."/>
    <s v="."/>
    <s v="Finalizado"/>
    <s v="MVELASCO"/>
    <d v="2023-03-22T00:00:00"/>
    <d v="2023-03-22T00:00:00"/>
    <s v=" "/>
    <s v="N"/>
    <s v=""/>
    <x v="0"/>
    <s v="."/>
    <s v="N"/>
    <d v="2023-03-22T00:00:00"/>
    <d v="2023-03-22T00:00:00"/>
    <n v="2"/>
    <n v="15"/>
    <x v="0"/>
    <n v="1"/>
    <s v="NO CUMPLE"/>
  </r>
  <r>
    <x v="1"/>
    <n v="2023001742"/>
    <x v="54"/>
    <s v="POR FAVOR CAMBIAR EL OBEJTO SOCIAL AL INSCRITO 19749 COMO FIGURA EN LOS ESTATUTOS. TIENEN 1 CERTIFICADO POR REEMPLAZAR, ENVIAR AL CORREO ELECTRONICO."/>
    <s v="A"/>
    <s v="KCRUZ"/>
    <s v=" "/>
    <s v="Mejoras Publicas"/>
    <d v="2023-03-21T00:00:00"/>
    <s v="Origino"/>
    <s v="LLOPEZ"/>
    <s v="Registros Pub y Redes Emp"/>
    <s v="Back (Registro)"/>
    <s v="Finalizado"/>
    <s v=" "/>
    <s v="Asignado a"/>
    <s v="MVELASCO"/>
    <s v="Registros Pub y Redes Emp"/>
    <s v="Back Correcciones Registro"/>
    <d v="2023-03-21T00:00:00"/>
    <s v="A"/>
    <s v="ESAL"/>
    <n v="19749"/>
    <m/>
    <m/>
    <m/>
    <m/>
    <m/>
    <m/>
    <s v="Inscrito"/>
    <n v="14651173"/>
    <s v="JOSE GREGORIO BEDOYA HOYOS"/>
    <s v=""/>
    <s v="josegbedoya1975@gmail.com"/>
    <s v="Presencial Verbal"/>
    <s v="3137433891"/>
    <s v="2 Del tramite del documento"/>
    <x v="22"/>
    <s v="Registros Publicos y Redes Emp"/>
    <s v="Inscripción"/>
    <s v="."/>
    <s v="."/>
    <s v="AL INSCRITO 19749-50 SE VISUALIZA QUE LA AUXILIAR LILIANA LOPEZ MODIFICO EL TEXTO SIN TENER TRÁMITE A CARGO DE ELLA, POR LO QUE SE DEJA COMO ORIGINARIO A LLOPEZ Y NO XRIVERA. SE CREA LA RAD 20230274861 PARA REPONER CERTIFICADO EL CUAL FUE ENVIADO AL CORREO ELECTRÓNICO REPORTADO EN EL RECLAMO"/>
    <s v="."/>
    <s v="Finalizado"/>
    <s v="MVELASCO"/>
    <d v="2023-03-22T00:00:00"/>
    <d v="2023-03-22T00:00:00"/>
    <s v=" "/>
    <s v="N"/>
    <s v=""/>
    <x v="0"/>
    <s v="."/>
    <s v="N"/>
    <d v="2023-03-22T00:00:00"/>
    <d v="2023-03-22T00:00:00"/>
    <n v="2"/>
    <n v="15"/>
    <x v="0"/>
    <n v="1"/>
    <s v="NO CUMPLE"/>
  </r>
  <r>
    <x v="1"/>
    <n v="2023001745"/>
    <x v="54"/>
    <s v="LA SEÑORA DAYHANA VANESSA PUCUNA ZABALA SOLICITA LA CORRECCION DEL NOMBRE DEL ESTABLECIMIENTO CON INSCRITO 1079951-2 YA QUE APARECE RESGISTRADO COMO SUMAK SHGO Y EN EL FORMATO DE TRASPASO EN LA MODIFICACION DEL NOMBRE ESTA SUMAK SHOP"/>
    <s v="A"/>
    <s v="IMARCHEN"/>
    <s v=" "/>
    <s v="Mejoras Publicas"/>
    <d v="2023-03-21T00:00:00"/>
    <s v="Origino"/>
    <s v="NRESPONS"/>
    <s v="Registros Pub y Redes Emp"/>
    <s v="Back (Registro)"/>
    <s v="Finalizado"/>
    <s v=" "/>
    <s v="Asignado a"/>
    <s v="MVELASCO"/>
    <s v="Registros Pub y Redes Emp"/>
    <s v="Back Correcciones Registro"/>
    <d v="2023-03-21T00:00:00"/>
    <s v="A"/>
    <s v="MERCANTIL"/>
    <n v="1079951"/>
    <m/>
    <m/>
    <m/>
    <m/>
    <m/>
    <m/>
    <s v="Inscrito"/>
    <n v="1143836489"/>
    <s v="DAYHANA VANESSA PUCUNA ZABALA"/>
    <s v="3007299668"/>
    <s v="honeyva@hotmail.com"/>
    <s v="Presencial Verbal"/>
    <s v=""/>
    <s v="2 Del tramite del documento"/>
    <x v="21"/>
    <s v="Registros Publicos y Redes Emp"/>
    <s v="Inscripción"/>
    <s v="."/>
    <s v="."/>
    <s v="AL INSCRITO 1079951-2 CORREGÍ EL NOMBRE DEL ESTABLECIMIENTO QUEDANDO SUMAK SHOP. NOTIFICO AL CORREO ELECTRÓNICO REPORTADO EN EL RECLAMO. NO SE ASIGNA A LA AUXILIAR EN VISTA QUE NO ES MUY CLARO EL NOMBRE"/>
    <s v="."/>
    <s v="Finalizado"/>
    <s v="MVELASCO"/>
    <d v="2023-03-22T00:00:00"/>
    <d v="2023-03-22T00:00:00"/>
    <s v=" "/>
    <s v="N"/>
    <s v=""/>
    <x v="0"/>
    <s v="."/>
    <s v="N"/>
    <d v="2023-03-22T00:00:00"/>
    <d v="2023-03-22T00:00:00"/>
    <n v="2"/>
    <n v="15"/>
    <x v="0"/>
    <n v="1"/>
    <s v="NO CUMPLE"/>
  </r>
  <r>
    <x v="1"/>
    <n v="2023001749"/>
    <x v="54"/>
    <s v="EL SEÑOR JAMES INFORMA QUE EL 10 DE MARZO REALIZARON LA RENOVACIÓN DE LA SOCIEDAD Y SUS ESTABLECIMIENTOS DE COMERCIO DE FORMA VIRTUAL BAJO RADICADO:20230219643 LOS CUALES YA APARECE RENOVADOS Y REGISTRADO, PERO EL PASADO 17 DE MARZO COMPRARON UN CERTIFICADO PARA VERIFICAR LA RENOVACIÓN Y BAJO CÓDIGO DE VERIFICACIÓN: 0823Y8NX9C FECHA EXPEDICIÓN: 17/03/2023 05:55:26 PM UN MENSAJE INDICA EN EL CERTIFICADO NO HA CUMPLIDO CON LA OBLIGACIÓN DE RENOVAR. REQUIERE DE MANERA URGENTE RESPUESTA AL INCONVENIENTE YA QUE EL CLIENTE DEBE ENTREGAR EL CERTIFICADO A OTRA ENTIDAD Y POR ESTO TIENE EL TRÁMITE ATRASADO, ADICIONAL INDICA QUE ESTA MARCA DE AGUA NO DEBERÍA SALIR EN EL CERTIFICADO YA QUE NO HA PASADO EL 31 DE MARZO Y EL YA RENOVÓ. NOTA:EN EL PORTAL CONSULTA APARECE YA REGISTRADA LA RENOVACIÓN DESDE EL 10 DE MARZO SE SOLICITA REPOSICIÓN DE CERTIFICADO"/>
    <s v="A"/>
    <s v="CALLCENTER"/>
    <s v=" "/>
    <s v="Principal"/>
    <d v="2023-03-21T00:00:00"/>
    <s v="Origino"/>
    <s v="NRESPONS"/>
    <s v="Registros Pub y Redes Emp"/>
    <s v="Back (Registro)"/>
    <s v="Finalizado"/>
    <s v=" "/>
    <s v="Asignado a"/>
    <s v="MVELASCO"/>
    <s v="Registros Pub y Redes Emp"/>
    <s v="Back Correcciones Registro"/>
    <d v="2023-03-21T00:00:00"/>
    <s v="A"/>
    <s v="MERCANTIL"/>
    <n v="1016245"/>
    <n v="20230219643"/>
    <m/>
    <m/>
    <m/>
    <m/>
    <m/>
    <s v="Inscrito"/>
    <n v="16460655"/>
    <s v="JAMES SARRIA"/>
    <s v=""/>
    <s v="laperreracali@hotmail.com"/>
    <s v="Telefónica"/>
    <s v="3008870303"/>
    <s v="2 Del tramite del documento"/>
    <x v="48"/>
    <s v="Registros Publicos y Redes Emp"/>
    <s v="Inscripción"/>
    <s v="."/>
    <s v="."/>
    <s v="AL INSCRITO 1016245-16 SE VALIDA QUE EL INSCRITO YA ESTÁ RENOVADO. NO QUEDO ACTUALIZADO POR UNA FALLA EN EL SISTEMA. SE CREA LA RAD 20230275897 PARA REPONER CERTIFICADO EL CUAL FUE ENVIADO AL CORREO ELECTRÓNICO."/>
    <s v="."/>
    <s v="Finalizado"/>
    <s v="MVELASCO"/>
    <d v="2023-03-22T00:00:00"/>
    <d v="2023-03-22T00:00:00"/>
    <s v=" "/>
    <s v="N"/>
    <s v=""/>
    <x v="0"/>
    <s v="."/>
    <s v="N"/>
    <d v="2023-03-22T00:00:00"/>
    <d v="2023-03-22T00:00:00"/>
    <n v="2"/>
    <n v="15"/>
    <x v="0"/>
    <n v="1"/>
    <s v="NO CUMPLE"/>
  </r>
  <r>
    <x v="1"/>
    <n v="2023001760"/>
    <x v="54"/>
    <s v="EN COMUNICACION DEL DIA 09032023 CON EMAIL ENVIADO A CONTACTO CCC Y RECIBIDO EL DIA 15032023 EL SR. LUIS ANIBAL LOPEZ VALOYES REP. LEGAL DE LA FUNDACION INTEGRAR ONG INSCRITO 1888-50 SOLICITA LE SEA ELIMINADA LA PALABRA ¿ EN LIQUIDACIÓN¿ DEL CERTIFICADO DE EXISTENCIA Y REPRESENTACIÓN LEGAL DE LA FUNDACIÓN. CADA VEZ QUE SE EXPIDE UN CERTIFICADO DE EXISTENCIA Y REPRESENTACIÓN LEGAL APARECEN ESTAS PALABRAS, Y A LA FECHA NO HEMOS RECIBIDO NINGUNA NOTIFICACIÓN OFICIAL DE ALGUNA ENTIDAD COMPETENTE PARA ELLO NI TAMPOCO INTERNAMENTE HEMOS DECIDO LIQUIDAR LA FUNDACIÓN. SEGUN INSTRUCCION DE LA DRA. CLAUDIA BOTERO SE DOCUMENTA COMO UN RECLAMO."/>
    <s v="A"/>
    <s v="JCMARIN"/>
    <s v=" "/>
    <s v="Obrero"/>
    <d v="2023-03-21T00:00:00"/>
    <s v="Origino"/>
    <s v="NRESPONS"/>
    <s v="Registros Pub y Redes Emp"/>
    <s v="Back (Registro)"/>
    <s v="Finalizado"/>
    <s v=" "/>
    <s v="Asignado a"/>
    <s v="MVELASCO"/>
    <s v="Registros Pub y Redes Emp"/>
    <s v="Back Correcciones Registro"/>
    <d v="2023-03-21T00:00:00"/>
    <s v="A"/>
    <s v="ESAL"/>
    <n v="1888"/>
    <m/>
    <m/>
    <m/>
    <m/>
    <m/>
    <m/>
    <s v="Inscrito"/>
    <m/>
    <s v="LUIS ANIBAL LOPEZ VALOYES"/>
    <s v=""/>
    <s v="drlopez36@gmail.com"/>
    <s v="E-mail"/>
    <s v="3125377956"/>
    <s v="5 No aplica/No procede"/>
    <x v="27"/>
    <s v="Registros Publicos y Redes Emp"/>
    <s v="No aplica"/>
    <s v="."/>
    <s v="."/>
    <s v="NO PROCEDE TODA VEZ QUE LA ENTIDAD ENTRO EN DISOLUCIÓN POR LEY 1727, SE NOTIFICA AL USUARIO AL CORREO ELECTRÓNICO REPORTADO EN EL RECLAMO."/>
    <s v="."/>
    <s v="Finalizado"/>
    <s v="MVELASCO"/>
    <d v="2023-03-23T00:00:00"/>
    <d v="2023-03-23T00:00:00"/>
    <s v=" "/>
    <s v="N"/>
    <s v=""/>
    <x v="1"/>
    <s v="."/>
    <s v="N"/>
    <d v="2023-03-23T00:00:00"/>
    <d v="2023-03-23T00:00:00"/>
    <n v="3"/>
    <n v="15"/>
    <x v="0"/>
    <n v="1"/>
    <s v="NO CUMPLE"/>
  </r>
  <r>
    <x v="1"/>
    <n v="2023001768"/>
    <x v="55"/>
    <s v="COMEDIDAMENTE SOLICITO LA CORRECCION DEL NUMERO DE DOCUMENTO DE IDENTIDAD DEL SEÑOR AGUDELO BURBANO CRISTHIAN CAMILO DE 1130632089 POR 1130632069 CON MATRICULA MERCANTIL 1153968"/>
    <s v="A"/>
    <s v="AMUNOZ"/>
    <s v=" "/>
    <s v="Principal"/>
    <d v="2023-03-22T00:00:00"/>
    <s v="Origino"/>
    <s v="SINIDENT"/>
    <s v="Registros Pub y Redes Emp"/>
    <s v="Back (Registro)"/>
    <s v="Finalizado"/>
    <s v=" "/>
    <s v="Asignado a"/>
    <s v="MVELASCO"/>
    <s v="Registros Pub y Redes Emp"/>
    <s v="Back Correcciones Registro"/>
    <d v="2023-03-22T00:00:00"/>
    <s v="A"/>
    <s v="MERCANTIL"/>
    <n v="1153968"/>
    <n v="20220603363"/>
    <m/>
    <m/>
    <m/>
    <m/>
    <m/>
    <s v="Inscrito"/>
    <n v="1130632069"/>
    <s v="CRISTHIAN CAMILO AGUDELO BURBANO"/>
    <s v=""/>
    <s v="ruizjb034@gmail.com"/>
    <s v="Presencial Verbal"/>
    <s v="3155167228"/>
    <s v="2 Del tramite del documento"/>
    <x v="9"/>
    <s v="Registros Publicos y Redes Emp"/>
    <s v="Inscripción"/>
    <s v="."/>
    <s v="."/>
    <s v="AL INSCRITO 1153968-1 SE VALIDA CON LA COPIA DEL DOCUMENTO DE IDENTIDAD QUE APORTARON PARA LA MATRÍCULA Y SE VALIDA EN LA DIAN, POR LO QUE ARROJA QUE EXISTE UN NIT CON EL NUMERO DE DOCUMENTO QUE ESTÁ ERRADO ES DECIR, 1130632089, POR LO QUE PROCEDO A MODIFICARLO. SE NOTIFICA AL USUARIO AL CORREO ELECTRÓNICO REPORTADO EN EL RECLAMO."/>
    <s v="."/>
    <s v="Finalizado"/>
    <s v="MVELASCO"/>
    <d v="2023-03-23T00:00:00"/>
    <d v="2023-03-23T00:00:00"/>
    <s v=" "/>
    <s v="N"/>
    <s v=""/>
    <x v="0"/>
    <s v="."/>
    <s v="N"/>
    <d v="2023-03-23T00:00:00"/>
    <d v="2023-03-23T00:00:00"/>
    <n v="2"/>
    <n v="15"/>
    <x v="0"/>
    <n v="1"/>
    <s v="NO CUMPLE"/>
  </r>
  <r>
    <x v="1"/>
    <n v="2023001781"/>
    <x v="55"/>
    <s v="EN COMUNICACION DEL DIA 21032023 CON EMAIL ENVIADO A,CONTACTO CCC EL SR. GERMAN AUGUSTO ALBARRACÍN OLARTE REPRESENTANTE LEGAL D ELA SOCIEDAD AXIS JC SAS NIT 900430247-1 SOLICITA SEA CORREGIDO EL APELLIDO EN EL CERTIFICADO DE EXISTENCIA Y REPRESENTACION LEGAL EL APERRIDO ES ALBARRACIN Y QUEDO GRABADO COMO ALBARRACION - REEMPLAZAR EL CERTIFICADO EMITIDO"/>
    <s v="A"/>
    <s v="JCMARIN"/>
    <s v=" "/>
    <s v="Obrero"/>
    <d v="2023-03-22T00:00:00"/>
    <s v="Origino"/>
    <s v="FUNRETIR"/>
    <s v="Registros Pub y Redes Emp"/>
    <s v="Back (Registro)"/>
    <s v="Finalizado"/>
    <s v=" "/>
    <s v="Asignado a"/>
    <s v="MVELASCO"/>
    <s v="Registros Pub y Redes Emp"/>
    <s v="Back Correcciones Registro"/>
    <d v="2023-03-22T00:00:00"/>
    <s v="A"/>
    <s v="MERCANTIL"/>
    <n v="815998"/>
    <m/>
    <m/>
    <m/>
    <m/>
    <m/>
    <m/>
    <s v="Inscrito"/>
    <m/>
    <s v="GERMAN AUGUSTO ALBARRACIN"/>
    <s v=""/>
    <s v="c.arroyo@ceegroup.com.co"/>
    <s v="E-mail"/>
    <s v="3122598264"/>
    <s v="2 Del tramite del documento"/>
    <x v="19"/>
    <s v="Registros Publicos y Redes Emp"/>
    <s v="Inscripción"/>
    <s v="."/>
    <s v="."/>
    <s v="AL INSCRITO 815998-16 SE VALIDA CON EL ACTA 16 DEL NOMBRAMIENTO Y SE CORRIGE, SE CREA LA RAD 20230281100 PARA REPONER CERTIFICADO EL CUAL FUE ENVIADO AL CORREO ELECTRÓNICO REPORTADO EN EL RECLAMO."/>
    <s v="."/>
    <s v="Finalizado"/>
    <s v="MVELASCO"/>
    <d v="2023-03-23T00:00:00"/>
    <d v="2023-03-23T00:00:00"/>
    <s v=" "/>
    <s v="N"/>
    <s v=""/>
    <x v="0"/>
    <s v="."/>
    <s v="N"/>
    <d v="2023-03-23T00:00:00"/>
    <d v="2023-03-23T00:00:00"/>
    <n v="2"/>
    <n v="15"/>
    <x v="0"/>
    <n v="1"/>
    <s v="NO CUMPLE"/>
  </r>
  <r>
    <x v="1"/>
    <n v="2023001782"/>
    <x v="55"/>
    <s v="REALIZO LA DESCARGA DE UN CERTIFICADO YA QUE EN EL MOMENTO NECESITA CREAR EL NIT CON LA DIAN, PERO CUANDO REALIZA LA DESCARGA VALIDA QUE HAY DOS PERSONAS COMO REPRESENTANTES LEGALES QUE ESTAN EN EL MOMENTO, NO CORRESPONDEN A LOS PUSIERON EN EL MOMENTO DE LA CONSTITUCIÓN. LA SEÑORA MARIA JHOANA ACOSTA ES LA DIRECTORA Y DERLY KATHERINE ES LA SUPLENTE. SE SOLICITA EN EL MOMENTO VOLVER A VALIDAR LOS NOMBRAMIENTOS Y LA ACTUALIZACIÓN DEL REPRESENTANTE LEGAL. REQUIERE REPOSICION DE CERTIFICADO"/>
    <s v="A"/>
    <s v="MCORREA"/>
    <s v=" "/>
    <s v="Principal"/>
    <d v="2023-03-22T00:00:00"/>
    <s v="Origino"/>
    <s v="NRESPONS"/>
    <s v="Registros Pub y Redes Emp"/>
    <s v="Back (Registro)"/>
    <s v="Finalizado"/>
    <s v=" "/>
    <s v="Asignado a"/>
    <s v="XFIGUERO"/>
    <s v="Registros Pub y Redes Emp"/>
    <s v="Juridica"/>
    <d v="2023-03-22T00:00:00"/>
    <s v="A"/>
    <s v="ESAL"/>
    <n v="21650"/>
    <n v="20230142960"/>
    <m/>
    <m/>
    <m/>
    <m/>
    <m/>
    <s v="Inscrito"/>
    <n v="1144139066"/>
    <s v="DERLY KATHERINE VELASCO MERA"/>
    <s v=""/>
    <s v="katherine4102@gmail.com"/>
    <s v="Telefónica"/>
    <s v="3137780469"/>
    <s v="5 No aplica/No procede"/>
    <x v="27"/>
    <s v="Registros Publicos y Redes Emp"/>
    <s v="No aplica"/>
    <s v="."/>
    <s v="."/>
    <s v="23032023 MVELASCO: SE ASIGNA A LA ABOGADA XIOMARA QUE FUE QUIEN REALIZÓ EL REGISTRO. 23032023 XFIGUEROA: EL REGISTRO Y CERTIFICACIÓN SON CORRECTOS, EN EL MODULO DE REPRESENTANTES LEGALES ESTAN SIENDO CERTIFICADOS LOS CARGOS DE DIRECTOR A MARIA JOHANNA ACOSTA CAICEDO Y SU SUPLENTE DLE DIRECTOR DERLY KATHERINE VELASCO MERA, TAL COMO FIGURA EN EL ARTÍCULO 40 DEL CAPITULO X DE LOS ESTATUTOS. SE PROCEDE A NOTIFICAR AL USUARIO AL CORREO ELECTRÓNICO REPORTADO EN EL RECLAMO"/>
    <s v="."/>
    <s v="Finalizado"/>
    <s v="MVELASCO"/>
    <d v="2023-03-23T00:00:00"/>
    <d v="2023-03-23T00:00:00"/>
    <s v=" "/>
    <s v="N"/>
    <s v=""/>
    <x v="1"/>
    <s v="."/>
    <s v="N"/>
    <d v="2023-03-23T00:00:00"/>
    <d v="2023-03-23T00:00:00"/>
    <n v="2"/>
    <n v="15"/>
    <x v="0"/>
    <n v="1"/>
    <s v="NO CUMPLE"/>
  </r>
  <r>
    <x v="1"/>
    <n v="2023001788"/>
    <x v="55"/>
    <s v="BUEN DÍA SE PRESENTA LA PERSONA INES DE JESUS RAMIREZ CONSULTADO POR EL ESTADO RADICADO 20230168481 QUE REINGRESO EL DÍA 14 DE MARZO DEL 2023, INDICA NO SE LE INFORMO EN EL PRIMER INGRESO QUE LA CONSTITUCIÓN LA DEBE PRESENTAR EL REPRESENTANTE LEGAL O SI LO PRESENTA UNA PERSONA DIFERENTE LO DEBE HACER CON PODER."/>
    <s v="A"/>
    <s v="JSALAS"/>
    <s v=" "/>
    <s v="Principal"/>
    <d v="2023-03-22T00:00:00"/>
    <s v="Origino"/>
    <s v="IMARCHEN"/>
    <s v="Registros Pub y Redes Emp"/>
    <s v="Front (Cajas)"/>
    <s v="Finalizado"/>
    <s v=" "/>
    <s v="Asignado a"/>
    <s v="JCMARIN"/>
    <s v="Registros Pub y Redes Emp"/>
    <s v="Calidad_Registro"/>
    <d v="2023-03-22T00:00:00"/>
    <s v="A"/>
    <s v="MERCANTIL"/>
    <n v="1283903"/>
    <m/>
    <m/>
    <m/>
    <m/>
    <m/>
    <m/>
    <s v="NumConsecutivo"/>
    <n v="38438116"/>
    <s v="INES DE JESUS RAMIREZ"/>
    <s v=""/>
    <s v="adaptacionescorreaytransportes@hotmail.com"/>
    <s v="Presencial Verbal"/>
    <s v="3113181740"/>
    <s v="1 De prestación del servicio"/>
    <x v="67"/>
    <s v="Registros Publicos y Redes Emp"/>
    <s v="Inscripción"/>
    <s v="."/>
    <s v="."/>
    <s v="LA SEÑORA INES DE JESUS RAMIREZ INDICA QUE NO SE LE INFORMO QUE EN EL PRIMER INGRESO DE LA CONSTITUCION LA DEBE PRESENTAR EL REP. LEGAL O SI LO PRESNTEA UN TERCERO LO DEBE HACER CON PODER. RESPUESTA AL USUARIO. EL DIA 23032023 A LAS 2:07 PM SE REALIZA LLAMADA AL NUMERO DE CEL NO CONTESTAN EL DIA 27032023 A LAS 4:31 PM SE REALIZA 2 LLAMADA AL NUMERO DE CEL SE LE EXPLICA A LA SEÑORA EL PROCEDIOMIENTO DE INGRESO DE TRAMITES PARA CONSTITUCION A LO CUAL ELLA INDICA QUE EL TRAMITE YA INGRESO CON LA RAD. 20230168481 SE VALIDA EL ESTADO Y SE ENCUENTRA REGISTRADO SE LE INFORMA A SL SEÑORA QUE YA QUEDO EL REGISTRO CON LA MATRICULA 1182230-16"/>
    <s v="."/>
    <s v="Finalizado"/>
    <s v="JCMARIN"/>
    <d v="2023-03-22T00:00:00"/>
    <d v="2023-03-27T00:00:00"/>
    <s v=" "/>
    <s v="N"/>
    <s v=""/>
    <x v="0"/>
    <s v="."/>
    <s v="N"/>
    <d v="2023-03-27T00:00:00"/>
    <d v="2023-03-27T00:00:00"/>
    <n v="4"/>
    <n v="15"/>
    <x v="0"/>
    <n v="1"/>
    <s v="NO CUMPLE"/>
  </r>
  <r>
    <x v="1"/>
    <n v="2023001799"/>
    <x v="56"/>
    <s v="VERIFICAR Y CORREGIR EL CERTIFICA DE REPRESENTACION LEGAL SUPLENTE: CORREGIR LA PALABRA TARIFA POR &quot;FALTAS&quot; SIENDO LO CORRECTO FALTAS ABSOLUTAS, MATRICULA 935949. VERIFICAR Y CORREGIR."/>
    <s v="A"/>
    <s v="CRAYO"/>
    <s v=" "/>
    <s v="Unicentro web"/>
    <d v="2023-03-23T00:00:00"/>
    <s v="Origino"/>
    <s v="NRESPONS"/>
    <s v="Registros Pub y Redes Emp"/>
    <s v="Back (Registro)"/>
    <s v="Finalizado"/>
    <s v=" "/>
    <s v="Asignado a"/>
    <s v="MVELASCO"/>
    <s v="Registros Pub y Redes Emp"/>
    <s v="Back Correcciones Registro"/>
    <d v="2023-03-23T00:00:00"/>
    <s v="A"/>
    <s v="MERCANTIL"/>
    <n v="935949"/>
    <m/>
    <m/>
    <m/>
    <m/>
    <m/>
    <m/>
    <s v="Inscrito"/>
    <n v="31835083"/>
    <s v="LUZ AMPARO MARIN GALLEGO"/>
    <s v=""/>
    <s v="dagoluza@hotmail.com"/>
    <s v="Presencial Verbal"/>
    <s v="3155682822"/>
    <s v="5 No aplica/No procede"/>
    <x v="27"/>
    <s v="Registros Publicos y Redes Emp"/>
    <s v="No aplica"/>
    <s v="."/>
    <s v="."/>
    <s v=".AL INSCRITO 935949 SE VALIDA CON EL DOCUMENTO DE CONSTITUCIÓN Y SE EVIDENCIA QUE EL ARTICULO 47 DEL SUPLENTE LA PALABRA TARIFAS SE ESTÁ CERTIFICANDO COMO SE INDICÓ EN EL ARTICULO. POR LO ANTERIOR NO PROCEDE."/>
    <s v="."/>
    <s v="Finalizado"/>
    <s v="MVELASCO"/>
    <d v="2023-03-23T00:00:00"/>
    <d v="2023-03-23T00:00:00"/>
    <s v=" "/>
    <s v="N"/>
    <s v=""/>
    <x v="1"/>
    <s v="."/>
    <s v="N"/>
    <d v="2023-03-23T00:00:00"/>
    <d v="2023-03-23T00:00:00"/>
    <n v="1"/>
    <n v="15"/>
    <x v="0"/>
    <n v="1"/>
    <s v="cumple"/>
  </r>
  <r>
    <x v="1"/>
    <n v="2023001801"/>
    <x v="56"/>
    <s v="USUARIO SE COMUNICA YA QUE ADQUIRIO UN CERTIFICADO 07/03/2023 Y EN LA PAGINA 5 EN LA INFORMACIÓN DE SITUACIÓN DE CONTROL EVIDENCIO EL APELLIDO DEL CONTROLANTE CON ERROR (IRURITIA) EL CUAL ES IRURITA MAS EN LA INFORMACIÓN DE SUBORDINADA ERROR EN LA RAZÓN SOCIAL SOLICITA MODIFICACIÓN Y REPOSICIÓN DE CERTIFICADO 08236LFIDP"/>
    <s v="A"/>
    <s v="KGIRALDO"/>
    <s v=" "/>
    <s v="Principal"/>
    <d v="2023-03-23T00:00:00"/>
    <s v="Origino"/>
    <s v="SINIDENT"/>
    <s v="Registros Pub y Redes Emp"/>
    <s v="Back (Registro)"/>
    <s v="Finalizado"/>
    <s v=" "/>
    <s v="Asignado a"/>
    <s v="MVELASCO"/>
    <s v="Registros Pub y Redes Emp"/>
    <s v="Back Correcciones Registro"/>
    <d v="2023-03-23T00:00:00"/>
    <s v="A"/>
    <s v="MERCANTIL"/>
    <n v="1100965"/>
    <m/>
    <m/>
    <m/>
    <m/>
    <m/>
    <m/>
    <s v="Inscrito"/>
    <n v="1088591535"/>
    <s v="DARIO JIRAN"/>
    <s v=""/>
    <s v="contabilidad@smartravel.com"/>
    <s v="Telefónica"/>
    <s v="3224704286"/>
    <s v="2 Del tramite del documento"/>
    <x v="22"/>
    <s v="Registros Publicos y Redes Emp"/>
    <s v="Inscripción"/>
    <s v="."/>
    <s v="."/>
    <s v="AL INSCRITO 1100965-16 SE VALIDA CON EL DOCUMENTO DE IDENTIDAD SE CORRIGE Y SE CREA LA RAD 20230286547 PARA REPONER CERTIFICADO EL CUAL FUE ENVIADO AL CORREO ELECTRÓNICO REPORTADO EN EL RECLAMO"/>
    <s v="."/>
    <s v="Finalizado"/>
    <s v="MVELASCO"/>
    <d v="2023-03-23T00:00:00"/>
    <d v="2023-03-23T00:00:00"/>
    <s v=" "/>
    <s v="N"/>
    <s v=""/>
    <x v="0"/>
    <s v="."/>
    <s v="N"/>
    <d v="2023-03-23T00:00:00"/>
    <d v="2023-03-23T00:00:00"/>
    <n v="1"/>
    <n v="15"/>
    <x v="0"/>
    <n v="1"/>
    <s v="cumple"/>
  </r>
  <r>
    <x v="1"/>
    <n v="2023001806"/>
    <x v="56"/>
    <s v="EN COMUNICACIOND EL DIA 22032023 CON EMAIL ENVIADO A CONTACTO CCC DE LA FUNDACION PARA EL DESARROLLOINTEGRAL UNA LUZ EN TU CAMINO NIT 901117452 INDICAN QUE EN EL MES DE FEBRERO SEREALIZÓ LA ULTIMA ENTREGA DE ACTAS CON LOS AJUSTES PERTINENTES REALIZADOS DIRECTAMENTPOR LOS ABOGADOS DE LA CC PRFINCIPAL CALI PERO CUANDO ME LLEGA EL CORREO DE NOTIFICACIÓNCON LA RADICACIÓN NO.20230096176 SE DESCARGO UN CERTIFICADO Y SE EVIDENCIA QUE NO QUEDO LOS CAMBIOS DE REPRESENTANTE LEGAL Y JUNTADIRECTIVA SOLICITA LE SEA CORREGIDO EL ERROR DE USTEDES, ANTES QUE EL CASO SEA ESCALADO A LA SUPERINTENDENCIA RESPECTIVA Y SE REPONGA EL CERTIFICADO."/>
    <s v="A"/>
    <s v="JCMARIN"/>
    <s v=" "/>
    <s v="Obrero"/>
    <d v="2023-03-23T00:00:00"/>
    <s v="Origino"/>
    <s v="NRESPONS"/>
    <s v="Registros Pub y Redes Emp"/>
    <s v="Juridica"/>
    <s v="Finalizado"/>
    <s v=" "/>
    <s v="Asignado a"/>
    <s v="WBURBANO"/>
    <s v="Registros Pub y Redes Emp"/>
    <s v="Juridica"/>
    <d v="2023-03-23T00:00:00"/>
    <s v="A"/>
    <s v="ESAL"/>
    <n v="18525"/>
    <n v="20230096176"/>
    <m/>
    <m/>
    <m/>
    <m/>
    <m/>
    <s v="Inscrito"/>
    <m/>
    <s v="FUNDACION PARA EL DESARROLLOINTEGRAL UNA LUZ EN TU"/>
    <s v=""/>
    <s v="ing.michelle41@gmail.com"/>
    <s v="E-mail"/>
    <s v="3117702353"/>
    <s v="2 Del tramite del documento"/>
    <x v="59"/>
    <s v="Registros Publicos y Redes Emp"/>
    <s v="Inscripción"/>
    <s v="."/>
    <s v="."/>
    <s v="SE ASIGNA A WILLIAM BURBANO QUE FUE QUIEN REALIZAÓ EL REGISTRO. 24-03-2023 RECLAMO NO PROCEDE SE CONTACTÓ AL SEÑOR EUFEMIO IBARGUEN, SE EXPLICÓ COMO ESTABA EL CERTIFICADO ACTUALMENTE, SE INFORMÓ LA CONFORMACIÓN DE LA JUNTA Y REPRESENTACIÓN LEGAL, MANIFESTÓ QUE ESTABA ACORDE A LO QUE ELLOS HABÍAN SOLICITADO. FINALMENTE SE CONCLUYÓ QUE ERA UNA CONFUSIÓN."/>
    <s v="."/>
    <s v="Finalizado"/>
    <s v="MVELASCO"/>
    <d v="2023-03-24T00:00:00"/>
    <d v="2023-03-24T00:00:00"/>
    <s v=" "/>
    <s v="N"/>
    <s v=""/>
    <x v="0"/>
    <s v="."/>
    <s v="N"/>
    <d v="2023-03-24T00:00:00"/>
    <d v="2023-03-24T00:00:00"/>
    <n v="2"/>
    <n v="15"/>
    <x v="0"/>
    <n v="1"/>
    <s v="NO CUMPLE"/>
  </r>
  <r>
    <x v="1"/>
    <n v="2023001808"/>
    <x v="56"/>
    <s v="LA SRA CLAUDIA PATRICIA MIRANDA IDENTIICADA CON CC 66932662, SOLICITO EL DIA 16 DE AGOSTO UNA MATRICULA COMO PN CON ESTABLECIMIENTO, LOS FORMULARIOS DE MATRICULA QUEDARON MAL ELABORADOS YA QUE INGRESARON UN NUMERO DE CEDULA SIMILAR AL DE LA SEÑORA 66832662 QUEDANDO EL REGISTRO A NOMBRE DE UNA PEROSNA AJENA A LA QUE SOLICITO EL TRAMITE JANETH LOPEZ FERNANDEZ. BAJO LAS MATRICULAS 1161658-1 Y 1161659-2. EN TAL PROCEDIMIENTO TAMBIEN SE SOLICITUD EL NIT ANTE LA DIAN. LA SEÑORA SOLICITA LA CORRECCION DEL TRAMITE QUE SOLICITO. LOS DATOS DE UBICACION Y LOS DLE ESTABLECIMIENTO ESTAN BIEN.CAMBIAR LA ETIQUETA DE LA INSCRIPCION 54526 LIBRO XV FECHA 16082022&quot;  ABRIL 15 CAMBIE LAS IMAGENES DEL FORMULARIO RUES."/>
    <s v="A"/>
    <s v="HMARIN"/>
    <s v=" "/>
    <s v="Yumbo"/>
    <d v="2023-03-23T00:00:00"/>
    <s v="Origino"/>
    <s v="HCHAGUEN"/>
    <s v="Registros Pub y Redes Emp"/>
    <s v="Front (Cajas)"/>
    <s v="Finalizado"/>
    <s v=" "/>
    <s v="Asignado a"/>
    <s v="JCERON"/>
    <s v="Registros Pub y Redes Emp"/>
    <s v="Back (Registro)"/>
    <d v="2023-03-23T00:00:00"/>
    <s v="A"/>
    <s v="MERCANTIL"/>
    <n v="1161658"/>
    <n v="20220815352"/>
    <m/>
    <m/>
    <m/>
    <m/>
    <m/>
    <s v="Inscrito"/>
    <n v="66932662"/>
    <s v="CLAUDIA PATRICIA MIRANDA"/>
    <s v=""/>
    <s v="gabriela305@gmail.com"/>
    <s v="Presencial Verbal"/>
    <s v="3186065681"/>
    <s v="2 Del tramite del documento"/>
    <x v="9"/>
    <s v="Registros Publicos y Redes Emp"/>
    <s v="Inscripción"/>
    <s v="."/>
    <s v="."/>
    <s v="PTE CONSULTAR CON MARIA DEL ROSARIO SE VALIDO CON EL DOCUMENTO DE IDENTIFICACIÓN APORTADO EN LA MATRÍCULA Y SE EVIDENCIA QUE EL NUMERO Y NOMBRE CORRECTO ES CLAUDIA PATRICIA MIRANDA MUÑOZ C.C. 66932662, DEBIDO A QUE EL NIT QUE SE ASIGNÓ NO CORRESPONDE A LA SEÑORA CLAUDIA SE PROCEDE A RETIRAR EL NIT 66832662-6 SE INACTIVA INDICADOR TRAMITE RUT, PARA QUE EN EL CERTIFICADO APAREZCA NIT DEBE SER TRAMITADO ANTE LA DIAN, SE NOTIFICA A LA USUARIA QUE DEBE ACERCARSE A LA SEDE PARA CAMBIAR EL FORMULARIO DE FORMA FÍSICA CON EL NOMBRE Y CEDULA CORRECTO SE ENVÍA COPIA DE LA CARTA ENVIADA A LA DIAN EN LA CUAL SE INDICA QUE DEBE SOLICITAR CITA PARA LA ASIGNACIÓN DEL NIT LA SEÑORA CLAUDIA PATRICIA ELDÍA DE HOY 27/03/2023 SE ACERCO A LA SEDE DE YUMBO A CAMBIAR EL FORMULARIO DE LA PERSONA NATURAL, ENVIÉ EL FORMULARIO POR CORREO ELECTRÓNICO A JENIFER CERON Y ASIGNO EL PQR PARA HACER EL RESPECTIVO CAMBIO DEL FORMULARIO DE LA INSCRIPCIÓN 54526 DEL LIBRO XV ARCHIVADO EL DÍA 16/08/2022 Y SOLO CAMBIAR LA IM"/>
    <s v="."/>
    <s v="Finalizado"/>
    <s v="MVELASCO"/>
    <d v="2023-03-24T00:00:00"/>
    <d v="2023-03-27T00:00:00"/>
    <s v=" "/>
    <s v="N"/>
    <s v=""/>
    <x v="0"/>
    <s v="."/>
    <s v="N"/>
    <d v="2023-03-27T00:00:00"/>
    <d v="2023-03-27T00:00:00"/>
    <n v="3"/>
    <n v="15"/>
    <x v="0"/>
    <n v="1"/>
    <s v="NO CUMPLE"/>
  </r>
  <r>
    <x v="1"/>
    <n v="2023001809"/>
    <x v="56"/>
    <s v="BUENAS TARDES EN EL TRAMITE DE TRANSFORMACION DE LA EMPRESA GUZMAN HERMANOS Y CIA DE NIT 800022853 CON RADICACION 20230144206 SE APORTO CERTIFICACION DEL CONTADOR PARA EL AUMENTO DE CAPITAL SUSCRITO Y PAGADO EL CUAL EN LA CERTIFICACION NO SE VE REFLEJADO POR FAVOR REVISAR, Y ARREGLAR, TAMBIEN SOLICITO EL CAMBIO DEL CERTIFICADO CON CODIGO DE VERIFICACION 08231DJG3N Y SEA ENVIADO AL CORREO ADMON@GRUPOMANIGUA.COM"/>
    <s v="A"/>
    <s v="PPACHON"/>
    <s v=" "/>
    <s v="Principal"/>
    <d v="2023-03-23T00:00:00"/>
    <s v="Origino"/>
    <s v="XRIVERA"/>
    <s v="Registros Pub y Redes Emp"/>
    <s v="Back (Registro)"/>
    <s v="Finalizado"/>
    <s v=" "/>
    <s v="Asignado a"/>
    <s v="MVELASCO"/>
    <s v="Registros Pub y Redes Emp"/>
    <s v="Back Correcciones Registro"/>
    <d v="2023-03-23T00:00:00"/>
    <s v="A"/>
    <s v="MERCANTIL"/>
    <n v="207541"/>
    <n v="20230144206"/>
    <m/>
    <m/>
    <m/>
    <m/>
    <m/>
    <s v="Inscrito"/>
    <n v="14992951"/>
    <s v="ANICETO GUZMAN SANCHEZ"/>
    <s v="6606506"/>
    <s v="admon@grupomanigua.com"/>
    <s v="Presencial Verbal"/>
    <s v=""/>
    <s v="2 Del tramite del documento"/>
    <x v="47"/>
    <s v="Registros Publicos y Redes Emp"/>
    <s v="Inscripción"/>
    <s v="."/>
    <s v="."/>
    <s v="AL INSCRITO 207541-16 SE VALIDA CON EL DOCUMENTO DEL AUMENTO DEL CAPITAL SUSCRITO Y PAGADO SE CORRIGE QUEDANDO EN 50050000 NUMERO DE ACCIONES 5005, SE CREA LA RAD 20230292253 PARA REPONER CERTIFICADO EL CUAL FUE ENVIADO AL CORREO ELECTRÓNICO REPORTADO EN EL RECLAMO"/>
    <s v="."/>
    <s v="Finalizado"/>
    <s v="MVELASCO"/>
    <d v="2023-03-24T00:00:00"/>
    <d v="2023-03-24T00:00:00"/>
    <s v=" "/>
    <s v="N"/>
    <s v=""/>
    <x v="0"/>
    <s v="."/>
    <s v="N"/>
    <d v="2023-03-24T00:00:00"/>
    <d v="2023-03-24T00:00:00"/>
    <n v="2"/>
    <n v="15"/>
    <x v="0"/>
    <n v="1"/>
    <s v="NO CUMPLE"/>
  </r>
  <r>
    <x v="1"/>
    <n v="2023001811"/>
    <x v="56"/>
    <s v="SE COMUNICA EL SR. FREDY INDICA ESTA REALIZANDO EL ASENTAMIENTO DE ACTAS CON EL CUF: LA0823VPHO Y NO LE PERMITE ADJUNTAR EL ACTA PARA EL LIBRO DE REGISTRO DE ACCIONISTAS, DEBIDO QUE EN EL FORMULARIO APARECE COMO  REGISTRO DE SOCIOS O ACCIONISTAS, SE SOLICITA LA VERIFICACIÓN Y CORRECCIÓN."/>
    <s v="A"/>
    <s v="CALLCENTER"/>
    <s v=" "/>
    <s v="Principal"/>
    <d v="2023-03-23T00:00:00"/>
    <s v="Origino"/>
    <s v="MORTIZ"/>
    <s v="Registros Pub y Redes Emp"/>
    <s v="Front (Cajas)"/>
    <s v="Finalizado"/>
    <s v=" "/>
    <s v="Asignado a"/>
    <s v="MVELASCO"/>
    <s v="Registros Pub y Redes Emp"/>
    <s v="Back Correcciones Registro"/>
    <d v="2023-03-23T00:00:00"/>
    <s v="A"/>
    <s v="MERCANTIL"/>
    <n v="1143665"/>
    <n v="20230211207"/>
    <m/>
    <m/>
    <m/>
    <m/>
    <m/>
    <s v="Inscrito"/>
    <n v="94523940"/>
    <s v="FREDY ALBERTO RODRIGUEZ GARCES"/>
    <s v=""/>
    <s v="juancaquint@hotmail.com"/>
    <s v="Telefónica"/>
    <s v=" 3148803256"/>
    <s v="2 Del tramite del documento"/>
    <x v="44"/>
    <s v="Registros Publicos y Redes Emp"/>
    <s v="Inscripción"/>
    <s v="."/>
    <s v="."/>
    <s v="AL INSCRITO 1143665-16 CORRIJO EN DATO ADICIONAL EN LA INSCRIPCIÓN 3480 QUEDANDO REGISTRO DE SOCIOS O ACCIONISTAS. NOTIFICO AL USUARIO AL CORREO ELECTRÓNICO REPORTADO EN EL RECLAMO"/>
    <s v="."/>
    <s v="Finalizado"/>
    <s v="MVELASCO"/>
    <d v="2023-03-25T00:00:00"/>
    <d v="2023-03-25T00:00:00"/>
    <s v=" "/>
    <s v="N"/>
    <s v=""/>
    <x v="0"/>
    <s v="."/>
    <s v="N"/>
    <d v="2023-03-25T00:00:00"/>
    <d v="2023-03-25T00:00:00"/>
    <n v="2"/>
    <n v="15"/>
    <x v="0"/>
    <n v="3"/>
    <s v="cumple"/>
  </r>
  <r>
    <x v="1"/>
    <n v="2023001813"/>
    <x v="56"/>
    <s v="LA SEÑORA LINA COMPRO UN CERTIFICADO DE RENOVACION POR LA PAGINA LA EMPRESA NO APARECE RENOVADA ULTIMO AÑO 2018, AL VALIDAR EN EL PORTAL TIENE EL RADICADO REGISTRADO, ESTE NO APARECE EN DOCUNET, PAGO POR INTERNET, EMPRESA APARECE LETRERO INACTIVO , Y LE APARECE LA FECHA DE RENOVACION COMO FECHA DE AÑOS ANTERIORES Y NO COMO LA ACTUAL. CUF RN0823M8J1"/>
    <s v="A"/>
    <s v="MCORREA"/>
    <s v=" "/>
    <s v="Principal"/>
    <d v="2023-03-23T00:00:00"/>
    <s v="Origino"/>
    <s v="NRESPONS"/>
    <s v="Registros Pub y Redes Emp"/>
    <s v="Back (Registro)"/>
    <s v="Finalizado"/>
    <s v=" "/>
    <s v="Asignado a"/>
    <s v="MVELASCO"/>
    <s v="Registros Pub y Redes Emp"/>
    <s v="Back Correcciones Registro"/>
    <d v="2023-03-23T00:00:00"/>
    <s v="A"/>
    <s v="MERCANTIL"/>
    <n v="1011915"/>
    <n v="20230120358"/>
    <m/>
    <m/>
    <m/>
    <m/>
    <m/>
    <s v="Inscrito"/>
    <n v="1144198189"/>
    <s v=" LINA FERNANDEZ"/>
    <s v=""/>
    <s v="bomoservicios@gmail.com"/>
    <s v="Telefónica"/>
    <s v="3137914091"/>
    <s v="2 Del tramite del documento"/>
    <x v="48"/>
    <s v="Registros Publicos y Redes Emp"/>
    <s v="Inscripción"/>
    <s v="."/>
    <s v="."/>
    <s v="AL INSCRITO 1011915-16 VALIDO EN EL CERTIFICADO Y SE EVIDENCIA QUE ESTÁ RENOVADO AL 14 DE FEBRERO DE 2023, SE NOTIFICA AL USUARIO AL CORREO ELECTRÓNICO REPORTADO EN EL RECLAMO."/>
    <s v="."/>
    <s v="Finalizado"/>
    <s v="MVELASCO"/>
    <d v="2023-03-25T00:00:00"/>
    <d v="2023-03-25T00:00:00"/>
    <s v=" "/>
    <s v="N"/>
    <s v=""/>
    <x v="0"/>
    <s v="."/>
    <s v="N"/>
    <d v="2023-03-25T00:00:00"/>
    <d v="2023-03-25T00:00:00"/>
    <n v="2"/>
    <n v="15"/>
    <x v="0"/>
    <n v="1"/>
    <s v="NO CUMPLE"/>
  </r>
  <r>
    <x v="1"/>
    <n v="2023001817"/>
    <x v="56"/>
    <s v="EN EL AÑO 2018 SE REALIZA TRAMITE DE RENUNCIA DE FIRMA DE REVISORIA FISCAL, EL TRAMITE APARECE FINALIZADO PERO COMO TAL DENTRO DE LA EMPRESA ASOCIACION WISE, SIGUE APARECIENDO LA FIRMA ALFREDO LOPEZ Y CIA. S.A.S. JUNTO CON LOS REVISORES FISCALES JEIMMY LOZANO LAGUNA Y JULIO CESAR NARANJO DIAZ, EVIDENCIAN QUE SE DIERON CUENTA DEBIDO A QUE LO SEÑORES JEIMMY Y JULIO CESAR REALIZARON EL RECLAMO A LA FIRMA DE REVISORIA YA QUE NO SE ENCUENTRAN TRABAJANDO ALLI, LA SEÑORA ARCENELIA COMPRA CERTIFICADO PARA VALIDAR ESTA INFORMACIÓN, CON EL CÓDIGO 08232BQJS9. SE EVIDENCIA QUE EL TRAMITE NO FUE RETIRADO DE LA INFORMACIÓN DE LA EMPRESA ASOCIACIÓN WISE. POR TAL MOTIVO SE SOLICITA SOLUCIÓN OPORTUNA AL INCIDENTE DEL AÑO 2018"/>
    <s v="A"/>
    <s v="KGIRALDO"/>
    <s v=" "/>
    <s v="Principal"/>
    <d v="2023-03-23T00:00:00"/>
    <s v="Origino"/>
    <s v="SINIDENT"/>
    <s v="Registros Pub y Redes Emp"/>
    <s v="Back (Registro)"/>
    <s v="Finalizado"/>
    <s v=" "/>
    <s v="Asignado a"/>
    <s v="MVELASCO"/>
    <s v="Registros Pub y Redes Emp"/>
    <s v="Back Correcciones Registro"/>
    <d v="2023-03-23T00:00:00"/>
    <s v="A"/>
    <s v="ESAL"/>
    <n v="13175"/>
    <n v="20180292745"/>
    <m/>
    <m/>
    <m/>
    <m/>
    <m/>
    <s v="Inscrito"/>
    <n v="31975216"/>
    <s v="ARCENELIA PALACIO"/>
    <s v="6615930"/>
    <s v="apalacio@alfredolopez.com.co"/>
    <s v="Telefónica"/>
    <s v="3164466649"/>
    <s v="2 Del tramite del documento"/>
    <x v="22"/>
    <s v="Registros Publicos y Redes Emp"/>
    <s v="Inscripción"/>
    <s v="."/>
    <s v="."/>
    <s v="AL INSCRITO 13175-50 SE VALIDA Y SE PASA EL CERTIFICA DE LA RENUNCIA AL CERTIFICA EN DISOLUCIÓN, PERO SE NOTIFICA AL USUARIO QUE EL NOMBRAMIENTO CONTINUARA CERTIFICÁNDOSE HASTA TANTO UN NUEVO NOMBRAMIENTO O EN SU DEFECTO YA NO CUENTEN CON DICHO ÓRGANO. SE NOTIFICA AL CORREO ELECTRÓNICO REPORTADO EN EL RECLAMO"/>
    <s v="."/>
    <s v="Finalizado"/>
    <s v="MVELASCO"/>
    <d v="2023-03-25T00:00:00"/>
    <d v="2023-03-25T00:00:00"/>
    <s v=" "/>
    <s v="N"/>
    <s v=""/>
    <x v="0"/>
    <s v="."/>
    <s v="N"/>
    <d v="2023-03-25T00:00:00"/>
    <d v="2023-03-25T00:00:00"/>
    <n v="2"/>
    <n v="15"/>
    <x v="0"/>
    <n v="1"/>
    <s v="NO CUMPLE"/>
  </r>
  <r>
    <x v="1"/>
    <n v="2023001823"/>
    <x v="56"/>
    <s v="EN LA RENOVACION APARECE ERRADA LA DIRECCION DE NOTIFICACION JUDICIAL, LA DIRECCION CORRECTA ES CL 13 NORTE # 8 N - 64 FAVOR REEMPLAZAR 1 CERTIFICADO"/>
    <s v="A"/>
    <s v="FCAJAS"/>
    <s v=" "/>
    <s v="Principal"/>
    <d v="2023-03-23T00:00:00"/>
    <s v="Origino"/>
    <s v="NRESPONS"/>
    <s v="Registros Pub y Redes Emp"/>
    <s v="Back (Registro)"/>
    <s v="Finalizado"/>
    <s v=" "/>
    <s v="Asignado a"/>
    <s v="MVELASCO"/>
    <s v="Registros Pub y Redes Emp"/>
    <s v="Back Correcciones Registro"/>
    <d v="2023-03-23T00:00:00"/>
    <s v="A"/>
    <s v="MERCANTIL"/>
    <n v="1156432"/>
    <m/>
    <m/>
    <m/>
    <m/>
    <m/>
    <m/>
    <s v="Inscrito"/>
    <n v="1127602820"/>
    <s v="FREDDY NICOLAS BOLAÑOS"/>
    <s v=""/>
    <s v="nicolasbolanos87@gmail.com"/>
    <s v="Presencial Verbal"/>
    <s v="3165273662"/>
    <s v="5 No aplica/No procede"/>
    <x v="27"/>
    <s v="Registros Publicos y Redes Emp"/>
    <s v="No aplica"/>
    <s v="."/>
    <s v="."/>
    <s v="AL INSCRITO 1156432-1 SE VALIDA CON EL FORMULARIO DE LA RENOVACIÓN Y SE EVIDENCIA QUE ESTAMOS CERTIFICANDO COMO LO REPORTO EN LA RENOVACIÓN POR LO ANTERIOR NO PROCEDE, SE NOTIFICÓ AL CORREO ELECTRÓNICO REPORTADO EN EL RECLAMO."/>
    <s v="."/>
    <s v="Finalizado"/>
    <s v="MVELASCO"/>
    <d v="2023-03-25T00:00:00"/>
    <d v="2023-03-25T00:00:00"/>
    <s v=" "/>
    <s v="N"/>
    <s v=""/>
    <x v="1"/>
    <s v="."/>
    <s v="N"/>
    <d v="2023-03-25T00:00:00"/>
    <d v="2023-03-25T00:00:00"/>
    <n v="2"/>
    <n v="15"/>
    <x v="0"/>
    <n v="1"/>
    <s v="NO CUMPLE"/>
  </r>
  <r>
    <x v="1"/>
    <n v="2023001832"/>
    <x v="56"/>
    <s v=" USUARIA SE COMUNICA INFORMANDO QUE NO LE LLEGA LA COPIA DEL RUT AL CORREO, SE VERIFICA LA INFORMACIÓN Y EL CORREO QUE APARECE EN EL PORTAL DE CONSUTAS ESTA MAL REDACTADO. APARECE COMO ECHEVERRIDIAGNOSTICOS SAS@HOTMAIL.COM PERO EL CORREO CORRECTO EL CUAL APARECE EN LOS DOCUMENTOS DE CONSTITUCIÓN ES ECHEVERRIDIAGNOSTICOSAS@HOTMAIL.COM. DESEA QUE SE CORRIJA EL INCONVENIENTE LO ANTES POSIBLE."/>
    <s v="A"/>
    <s v="CALLCENTER"/>
    <s v=" "/>
    <s v="Principal"/>
    <d v="2023-03-23T00:00:00"/>
    <s v="Origino"/>
    <s v="DRENDON"/>
    <s v="Registros Pub y Redes Emp"/>
    <s v="Back (Registro)"/>
    <s v="Finalizado"/>
    <s v=" "/>
    <s v="Asignado a"/>
    <s v="MVELASCO"/>
    <s v="Registros Pub y Redes Emp"/>
    <s v="Back Correcciones Registro"/>
    <d v="2023-03-23T00:00:00"/>
    <s v="A"/>
    <s v="MERCANTIL"/>
    <n v="1181240"/>
    <n v="20230153203"/>
    <m/>
    <m/>
    <m/>
    <m/>
    <m/>
    <s v="Inscrito"/>
    <n v="29186642"/>
    <s v="LINA AVILA"/>
    <s v=""/>
    <s v="linam.avila@coimpuestos.com"/>
    <s v="Telefónica"/>
    <s v="3147184000"/>
    <s v="2 Del tramite del documento"/>
    <x v="46"/>
    <s v="Registros Publicos y Redes Emp"/>
    <s v="Inscripción"/>
    <s v="."/>
    <s v="."/>
    <s v="AL INSCRITO 1181240-16 SE VALIDO CON EL FORMULARIO Y SE EVIDENCIA QUE EL CORREO CORRECTO ES ECHEVERRIDIAGNOSTICOSAS@HOTMAIL.COM, SE NOTIFICA A LA USUARIA AL CORREO ELECTRÓNICO REPORTADO EN EL RECLAMO."/>
    <s v="."/>
    <s v="Finalizado"/>
    <s v="MVELASCO"/>
    <d v="2023-03-25T00:00:00"/>
    <d v="2023-03-25T00:00:00"/>
    <s v=" "/>
    <s v="N"/>
    <s v=""/>
    <x v="0"/>
    <s v="."/>
    <s v="N"/>
    <d v="2023-03-25T00:00:00"/>
    <d v="2023-03-25T00:00:00"/>
    <n v="2"/>
    <n v="15"/>
    <x v="0"/>
    <n v="1"/>
    <s v="NO CUMPLE"/>
  </r>
  <r>
    <x v="1"/>
    <n v="2023001833"/>
    <x v="56"/>
    <s v="LA SEÑORA SONIA, EN UN CERTIFICADO EN EL MOMENTO NO CUENTA CON EL CÓDIGO DE VERIFICACIÓN, EVIDENCIA QUE LA VIGENCIA DE LA EMPRESA APARECE CON FECHA DEL 26 DE JULIO 2030 SIN EMBARGO EN LA TRANSFORMACIÓN DEL AÑO 2010 EN LA PAGINA 13 Y ARTICULO 4, SE EVIDENCIA FECHA DE VENCIMIENTO INDEFINIDA. SOLICITA LA CORRECCIÓN OPORTUNA"/>
    <s v="A"/>
    <s v="KGIRALDO"/>
    <s v=" "/>
    <s v="Principal"/>
    <d v="2023-03-23T00:00:00"/>
    <s v="Origino"/>
    <s v="FUNRETIR"/>
    <s v="Registros Pub y Redes Emp"/>
    <s v="Back (Registro)"/>
    <s v="Finalizado"/>
    <s v=" "/>
    <s v="Asignado a"/>
    <s v="MVELASCO"/>
    <s v="Registros Pub y Redes Emp"/>
    <s v="Back Correcciones Registro"/>
    <d v="2023-03-23T00:00:00"/>
    <s v="A"/>
    <s v="MERCANTIL"/>
    <n v="256441"/>
    <n v="20100494241"/>
    <m/>
    <m/>
    <m/>
    <m/>
    <m/>
    <s v="Inscrito"/>
    <n v="31904862"/>
    <s v="SONIA CLEMENCIA DOMINGUEZ"/>
    <s v="8893022"/>
    <s v="soniadominguez2009@hotmail.com"/>
    <s v="Telefónica"/>
    <s v="3117897451"/>
    <s v="2 Del tramite del documento"/>
    <x v="69"/>
    <s v="Registros Publicos y Redes Emp"/>
    <s v="Inscripción"/>
    <s v="."/>
    <s v="."/>
    <s v="AL INSCRITO 256441 SE VALIDA CON EL DOCUMENTO DE LA TRANSFORMACIÓN Y QUEDA CON VIGENCIA INDEFINIDA. SE NOTIFICA A LA USUARIA AL CORREO ELECTRÓNICO REPORTADO EN EL RECLAMO."/>
    <s v="."/>
    <s v="Finalizado"/>
    <s v="MVELASCO"/>
    <d v="2023-03-25T00:00:00"/>
    <d v="2023-03-25T00:00:00"/>
    <s v=" "/>
    <s v="N"/>
    <s v=""/>
    <x v="0"/>
    <s v="."/>
    <s v="N"/>
    <d v="2023-03-25T00:00:00"/>
    <d v="2023-03-25T00:00:00"/>
    <n v="2"/>
    <n v="15"/>
    <x v="0"/>
    <n v="1"/>
    <s v="NO CUMPLE"/>
  </r>
  <r>
    <x v="1"/>
    <n v="2023001834"/>
    <x v="56"/>
    <s v="USUARIO INDICA QUE REALIZARON LA COMPRA DE CERTIFICADO Y ES ESTE VALIDARON QUE EL APELLIDO DE LA REPRESENTANTE LEGAL SUPLENTE LE FALTA UNA LETRA ( SNEIDER) Y EN REALIDA ES ( SNEIDERN) SE VALIDA EN EXPEDIENTES EN LOS CUALES SE ENCUENTRA LA COPIA DEL DOCUMENTO DE IDENTIDAD SOLICITA MODIFICACION, NO TIENE EL CODIGO DE CERTIFICADO A LA MANO"/>
    <s v="A"/>
    <s v="KGIRALDO"/>
    <s v=" "/>
    <s v="Principal"/>
    <d v="2023-03-23T00:00:00"/>
    <s v="Origino"/>
    <s v="LPRADO"/>
    <s v="Registros Pub y Redes Emp"/>
    <s v="Back (Registro)"/>
    <s v="Finalizado"/>
    <s v=" "/>
    <s v="Asignado a"/>
    <s v="MVELASCO"/>
    <s v="Registros Pub y Redes Emp"/>
    <s v="Back Correcciones Registro"/>
    <d v="2023-03-23T00:00:00"/>
    <s v="A"/>
    <s v="MERCANTIL"/>
    <n v="1172834"/>
    <n v="20221160188"/>
    <m/>
    <m/>
    <m/>
    <m/>
    <m/>
    <s v="Inscrito"/>
    <n v="16779625"/>
    <s v="MARIA ISABEL OLAVE"/>
    <s v="8893584"/>
    <s v="lmontalvo@montalvoabogados.com.co"/>
    <s v="Telefónica"/>
    <s v="3146194880"/>
    <s v="2 Del tramite del documento"/>
    <x v="19"/>
    <s v="Registros Publicos y Redes Emp"/>
    <s v="Inscripción"/>
    <s v="."/>
    <s v="."/>
    <s v="AL INSCRITO 1172834-16 SE VALIDA CON LA COPIA DEL DOCUMENTO DE IDENTIDAD APORTADO EN LA CONSTITUCIÓN Y SE EVIDENCIA QUE EL APELLIDO CORRECTO ES SNEIDERN, SE NOTIFICA AL CORREO ELECTRÓNICO REPORTADO EN EL RECLAMO."/>
    <s v="."/>
    <s v="Finalizado"/>
    <s v="MVELASCO"/>
    <d v="2023-03-25T00:00:00"/>
    <d v="2023-03-25T00:00:00"/>
    <s v=" "/>
    <s v="N"/>
    <s v=""/>
    <x v="0"/>
    <s v="."/>
    <s v="N"/>
    <d v="2023-03-25T00:00:00"/>
    <d v="2023-03-25T00:00:00"/>
    <n v="2"/>
    <n v="15"/>
    <x v="0"/>
    <n v="1"/>
    <s v="NO CUMPLE"/>
  </r>
  <r>
    <x v="1"/>
    <n v="2023001835"/>
    <x v="56"/>
    <s v="SE COMUNICA EL SEÑOR DARIO SOLICITANDO CORRECIÓN DEL NOMBRE DE LA EMPRESA SMARTRAVEL AGENCY S.A.S. QUIEN RADICÓ UNA REFORMA Y CAMBIO DE RAZÓN SOCIAL PERO EN LA HOJA NUMERO 6 DEL CERTIFICADO CÓDIGO 08230OF18W PRESENTA NOMBRE ANTERIOR DE LA EMPRESA ST SMARTTRAVEL SAS. TANTO EN LA INFORMACIÓN EN FRENTE DE SUBORDINADO. SOLICITA REPOSICION DE CERTIFICADO"/>
    <s v="A"/>
    <s v="MCORREA"/>
    <s v=" "/>
    <s v="Principal"/>
    <d v="2023-03-23T00:00:00"/>
    <s v="Origino"/>
    <s v="NRESPONS"/>
    <s v="Registros Pub y Redes Emp"/>
    <s v="Back (Registro)"/>
    <s v="Finalizado"/>
    <s v=" "/>
    <s v="Asignado a"/>
    <s v="MVELASCO"/>
    <s v="Registros Pub y Redes Emp"/>
    <s v="Back Correcciones Registro"/>
    <d v="2023-03-23T00:00:00"/>
    <s v="A"/>
    <s v="MERCANTIL"/>
    <n v="1100965"/>
    <n v="20230151738"/>
    <m/>
    <m/>
    <m/>
    <m/>
    <m/>
    <s v="Inscrito"/>
    <n v="1088591535"/>
    <s v="DARIO JIRAN"/>
    <s v=""/>
    <s v="contabilidad@smartravel.com"/>
    <s v="Telefónica"/>
    <s v="3224704286"/>
    <s v="2 Del tramite del documento"/>
    <x v="22"/>
    <s v="Registros Publicos y Redes Emp"/>
    <s v="Inscripción"/>
    <s v="."/>
    <s v="."/>
    <s v="AL INSCRITO 1100965 SE ACTUALIZÓ LA RAZÓN SOCIAL EN LA SITUACIÓN DE CONTROL POR EFECTO DEL CAMBIO DE RAZÓN SOCIAL. SE CREA RAD 20230308294 PARA REPONER CERTIFICADO EL CUAL FUE ENVIADO AL CORREO ELECTRÓNICO REPORTADO EN EL RECLAMO."/>
    <s v="."/>
    <s v="Finalizado"/>
    <s v="MVELASCO"/>
    <d v="2023-03-27T00:00:00"/>
    <d v="2023-03-27T00:00:00"/>
    <s v=" "/>
    <s v="N"/>
    <s v=""/>
    <x v="0"/>
    <s v="."/>
    <s v="N"/>
    <d v="2023-03-27T00:00:00"/>
    <d v="2023-03-27T00:00:00"/>
    <n v="3"/>
    <n v="15"/>
    <x v="0"/>
    <n v="1"/>
    <s v="NO CUMPLE"/>
  </r>
  <r>
    <x v="1"/>
    <n v="2023001838"/>
    <x v="57"/>
    <s v="EN COMUNICACION DEL DIA 23032023 CON EMAIL ENVIADO ACONTACTO CCC LA SOCIEDAD TRANSPORTADORA BOYACENSE S A SOLICITAR POR FAVOR SE NOSACLARE PORQUE CANCELARON LA MATRICULA 639968-02 A NOMBRE DE LA EMPRESA TRANSBOY S.A.,DESDE EL DÍA DE AYER ESTAMOS TRATANDO DE RENOVAR LA MATRICULA MERCANTIL DE LA SEDE YUMBOY NOS INFORMAN QUE LA MATRICULA FUE CANCELADA POR LEY, PERO NOSOTROS NO HEMOS SOLICITADOLA CANCELACIÓN EN NINGÚN MOMENTO, POR LO ANTERIOR POR FAVOR SOLICITO SE REVISE EL TEMA YNOS ACTIVEN NUEVAMENTE EN EL SISTEMA PARA RENOVAR LA MATRICULA, TENIENDO EN CUENTA QUETENEMOS PLAZO HASTA EL 31 DE MARZO."/>
    <s v="A"/>
    <s v="SIBARGUE"/>
    <s v=" "/>
    <s v="Obrero"/>
    <d v="2023-03-24T00:00:00"/>
    <s v="Origino"/>
    <s v="FUNRETIR"/>
    <s v="Registros Pub y Redes Emp"/>
    <s v="Back (Registro)"/>
    <s v="Finalizado"/>
    <s v=" "/>
    <s v="Asignado a"/>
    <s v="SIBARGUE"/>
    <s v="Registros Pub y Redes Emp"/>
    <s v="Back Correcciones Registro"/>
    <d v="2023-03-24T00:00:00"/>
    <s v="A"/>
    <s v="MERCANTIL"/>
    <n v="639968"/>
    <m/>
    <m/>
    <m/>
    <m/>
    <m/>
    <m/>
    <s v="Inscrito"/>
    <m/>
    <s v="BELSY YAZMIN PINTO RODRIGUEZ"/>
    <s v=""/>
    <s v="gerencia@transboysa.com"/>
    <s v="E-mail"/>
    <s v="3153308170"/>
    <s v="2 Del tramite del documento"/>
    <x v="48"/>
    <s v="Registros Publicos y Redes Emp"/>
    <s v="Renovación"/>
    <s v="."/>
    <s v="."/>
    <s v="24/03/2023:SE ENVIA AL CORREO ELECTRONICO GERENCIA@TRANSBOYSA.COM, LA SIGUIENTE RESPUESTA POR MVELASQUEZ: EN ATENCIÓN A SU SOLICITUD, LE INFORMAMOS QUE UNA VEZ REVISADO EL EXPEDIENTE DE LA MATRÍCULA NO. 639968-2 EVIDENCIAMOS QUE: LA MATRÍCULA CORRESPONDE A LA AGENCIA DENOMINADA TRANSPORTADORA BOYACENSE S.A., LA CUAL SE MATRICULÓ ANTE EL REGISTRO MERCANTIL DE LA CÁMARA DE COMERCIO DE CALI EL 26 DE JULIO DE 2004. SEGÚN EL FORMULARIO DEL REGISTRO ÚNICO EMPRESARIAL Y SOCIAL RUES, QUE CONSTA EN EL EXPEDIENTE DE LA MATRÍCULA DE LA AGENCIA, EL ÚLTIMO AÑO RENOVADO OPORTUNAMENTE FUE EL 2022. VALIDANDO EL SISTEMA DE REGISTRO, NO EVIDENCIAMOS QUE EN SU MOMENTO ESTA CÁMARA DE COMERCIO HAYA ACTUALIZADO LA FECHA DE RENOVACIÓN AL 2022 Y COMO CONSECUENCIA DE ESTE ERROR, SE CANCELÓ LA MATRÍCULA DE LA AGENCIA CON FUNDAMENTO EN EL ARTÍCULO 31 DE LA LEY 1727 DE 2014. SE PROCEDIÓ INTERNAMENTE A REALIZAR LA SOLICITUD DE ACTIVACIÓN DE LA MATRÍCULA 639968-2 CON EL FIN DE QUE EN HORAS DE LA TARDE PUEDAN PROCE"/>
    <s v="."/>
    <s v="Finalizado"/>
    <s v="SIBARGUE"/>
    <d v="2023-03-24T00:00:00"/>
    <d v="2023-03-24T00:00:00"/>
    <s v=" "/>
    <s v="N"/>
    <s v=""/>
    <x v="0"/>
    <s v="."/>
    <s v="N"/>
    <d v="2023-03-24T00:00:00"/>
    <d v="2023-03-24T00:00:00"/>
    <n v="1"/>
    <n v="15"/>
    <x v="0"/>
    <n v="1"/>
    <s v="cumple"/>
  </r>
  <r>
    <x v="1"/>
    <n v="2023001839"/>
    <x v="57"/>
    <s v="LA SEÑORA MARINA NAKAYAMA TANAKA GERENTE DE LA SOCIEDAD NAKAYAMA &amp; CIA LTDA PRESENTA RECLAMO CON EL LIBRO FISICO DE REGISTRO DE SOCIOS REALIZADO EL 28 DE JUNIO DE 1978 DEL FOLIO 1 AL FOLIO 160 Y QUEDO BAJO LA INSCRIPCIÓN 35262 EN DOCUNET FIGURA EL DOCUMENTO PRIVADO ARCHIVADO CON OTROS LIBROS DE COMERCIO CON LAS INSCRIPCIONES 35259 35260 35261 35262 Y 35263 DEL 28 DE JUNIO DE 1978."/>
    <s v="A"/>
    <s v="LMUNOZ"/>
    <s v=" "/>
    <s v="Mejoras Publicas"/>
    <d v="2023-03-24T00:00:00"/>
    <s v="Origino"/>
    <s v="NRESPONS"/>
    <s v="Registros Pub y Redes Emp"/>
    <s v="Back (Registro)"/>
    <s v="Finalizado"/>
    <s v=" "/>
    <s v="Asignado a"/>
    <s v="MVELASCO"/>
    <s v="Registros Pub y Redes Emp"/>
    <s v="Back Correcciones Registro"/>
    <d v="2023-03-24T00:00:00"/>
    <s v="A"/>
    <s v="MERCANTIL"/>
    <n v="57294"/>
    <m/>
    <n v="35262"/>
    <d v="1978-06-28T00:00:00"/>
    <n v="7"/>
    <m/>
    <m/>
    <s v="Inscrito"/>
    <n v="31859044"/>
    <s v="MARINA NAKAYAMA TANAKA"/>
    <s v="5541765"/>
    <s v="manata59@gmail.com"/>
    <s v="Presencial Verbal"/>
    <s v="3122160440"/>
    <s v="2 Del tramite del documento"/>
    <x v="58"/>
    <s v="Registros Publicos y Redes Emp"/>
    <s v="Inscripción"/>
    <s v="."/>
    <s v="."/>
    <s v="SE RECUPERAN LAS INSCRIPCIONES 35261 Y 35262 DEL 28 DE JUNIO DE 1978 TODA VEZ QUE SON LOS REGISTROS DELIBROS QUE ACTUALMENTE CERTIFICAMOS, LOS OTROS YA NO SE CERTIFICAN."/>
    <s v="."/>
    <s v="Finalizado"/>
    <s v="MVELASCO"/>
    <d v="2023-03-27T00:00:00"/>
    <d v="2023-03-29T00:00:00"/>
    <s v=" "/>
    <s v="N"/>
    <s v=""/>
    <x v="0"/>
    <s v="."/>
    <s v="N"/>
    <d v="2023-03-29T00:00:00"/>
    <d v="2023-03-29T00:00:00"/>
    <n v="4"/>
    <n v="15"/>
    <x v="0"/>
    <n v="1"/>
    <s v="NO CUMPLE"/>
  </r>
  <r>
    <x v="1"/>
    <n v="2023001842"/>
    <x v="57"/>
    <s v="EL DIA 06 MARZO DEL 2023 SE RADICO LA CONSTITUCION DE LA SOCIEDAD GFV ASESORES ESPECIALIZADOS SAS CON NIT901693354 - 3 MATRICULA 1181049 - 16. SE GENERO EL CERTIFICADO DE EXISTENCIA Y REPRESENTACION LEGAL DONDE SE OBSERVA QUE EL OBJETO SOCIAL ESTA INCOMPLETO FALTA LA PARTE GFV ASESORES ESPECIALIZADOS SAS PODRA PARTICIPAR COMO SOCIA DE SOCIEDADES CUYO OBJETO SOCIAL FUERE IGUAL SIMILAR CONEXO O COMPLEMENTARIO... CONTINUA. FAVOR REEMPLAZAR EL CERTIFICADO "/>
    <s v="A"/>
    <s v="LNDELGAD"/>
    <s v=" "/>
    <s v="Principal"/>
    <d v="2023-03-24T00:00:00"/>
    <s v="Origino"/>
    <s v="YBENITEZ"/>
    <s v="Registros Pub y Redes Emp"/>
    <s v="Back (Registro)"/>
    <s v="Finalizado"/>
    <s v=" "/>
    <s v="Asignado a"/>
    <s v="MVELASCO"/>
    <s v="Registros Pub y Redes Emp"/>
    <s v="Back Correcciones Registro"/>
    <d v="2023-03-24T00:00:00"/>
    <s v="A"/>
    <s v="MERCANTIL"/>
    <n v="1181049"/>
    <n v="20230192676"/>
    <n v="13340"/>
    <d v="2023-03-13T00:00:00"/>
    <m/>
    <m/>
    <m/>
    <s v="Inscrito"/>
    <n v="1111797261"/>
    <s v="DIANA CAROLINA CORTES OROZCO"/>
    <s v="3068444"/>
    <s v="grupofinancierodelvallesas@gmail.com"/>
    <s v="Presencial Verbal"/>
    <s v="3157695984"/>
    <s v="2 Del tramite del documento"/>
    <x v="22"/>
    <s v="Registros Publicos y Redes Emp"/>
    <s v="Inscripción"/>
    <s v="."/>
    <s v="."/>
    <s v="AL INSCRITO 1181049-16 SE VALIDA CON EL DOCUMENTO DE CONSTITUCIÓN Y SE EVIDENCIA QUE FALTA EL TERCER PÁRRAFO, SE ADICIONA Y SE CREA LA RAD 20230310383 PARA REPONER CERTIFICADO EL CUAL FUE ENVIADO AL CORREO ELECTRÓNICO REPORTADO EN EL RECLAMO."/>
    <s v="."/>
    <s v="Finalizado"/>
    <s v="MVELASCO"/>
    <d v="2023-03-27T00:00:00"/>
    <d v="2023-03-27T00:00:00"/>
    <s v=" "/>
    <s v="N"/>
    <s v=""/>
    <x v="0"/>
    <s v="."/>
    <s v="N"/>
    <d v="2023-03-27T00:00:00"/>
    <d v="2023-03-27T00:00:00"/>
    <n v="2"/>
    <n v="15"/>
    <x v="0"/>
    <n v="1"/>
    <s v="NO CUMPLE"/>
  </r>
  <r>
    <x v="1"/>
    <n v="2023001843"/>
    <x v="57"/>
    <s v="SE SOLICITA ANEXAR EN EL CERTIFICADO DE LIBROS DE COMERCIO EL CERTIFICA DONDE INDICA QUE SE ENCUENTRA REGISTRADO EL LIBRO DE ACTAS DEL DIA 31 AGOSTO 1992 CON EL NUMERO DE INSCRIPCION 59008 EN EL LIBRO VII FOLIOS 7377 CONSTA DE 200 FOLIOS. SOCIEDAD: AGROGANADERA KURUMARE S.A.S. NIT 800158014 - 4 INSCRITO 309799 - 16 NOMBRE ANTERIOR: HOYOS HERNANDEZ Y CIA S EN CS"/>
    <s v="A"/>
    <s v="LNDELGAD"/>
    <s v=" "/>
    <s v="Principal"/>
    <d v="2023-03-24T00:00:00"/>
    <s v="Origino"/>
    <s v="NRESPONS"/>
    <s v="Registros Pub y Redes Emp"/>
    <s v="Back (Registro)"/>
    <s v="Finalizado"/>
    <s v=" "/>
    <s v="Asignado a"/>
    <s v="MVELASCO"/>
    <s v="Registros Pub y Redes Emp"/>
    <s v="Back Correcciones Registro"/>
    <d v="2023-03-24T00:00:00"/>
    <s v="A"/>
    <s v="MERCANTIL"/>
    <n v="309799"/>
    <m/>
    <m/>
    <m/>
    <m/>
    <m/>
    <m/>
    <s v="Inscrito"/>
    <n v="31292166"/>
    <s v="BLANCA NUBIA HOYOS PULGARIN"/>
    <s v="3797378"/>
    <s v="agrokuru@gmail.com"/>
    <s v="Presencial Verbal"/>
    <s v="3146168033"/>
    <s v="2 Del tramite del documento"/>
    <x v="70"/>
    <s v="Registros Publicos y Redes Emp"/>
    <s v="Inscripción"/>
    <s v="."/>
    <s v="."/>
    <s v="AL INSCRITO 309799-16 SE RECUPERA LA INSCRIPCIÓN 59008 EL LIBRO VII FOLIOS 7377 CONSTA DE 200 FOLIOS."/>
    <s v="."/>
    <s v="Finalizado"/>
    <s v="MVELASCO"/>
    <d v="2023-03-27T00:00:00"/>
    <d v="2023-03-29T00:00:00"/>
    <s v=" "/>
    <s v="N"/>
    <s v=""/>
    <x v="0"/>
    <s v="."/>
    <s v="N"/>
    <d v="2023-03-29T00:00:00"/>
    <d v="2023-03-29T00:00:00"/>
    <n v="4"/>
    <n v="15"/>
    <x v="0"/>
    <n v="1"/>
    <s v="NO CUMPLE"/>
  </r>
  <r>
    <x v="1"/>
    <n v="2023001844"/>
    <x v="57"/>
    <s v="EN COMUNICACION DEL DIA 23032023 CON EMAIL ENVIADO A CONTACTO CCC DE LA SOCIEDAD BUENAVISTA CONSTRUCTORA Y PROMOTORA SAS SOLICITAN SE CORRIJA EN EL CERTIFICADO DE EXISTENCIA Y REPRESENTACION LEGAL EN CUANTO AL APARTADO &quot;REPRESENTANTES LEGALES&quot; PUES LA CALIDAD DE PROMOTOR NO REEMPLAZA NI USURPA LAS FUNCIONES DEL REPRESENTANTE LEGAL DE LA COMPAÑÍA LA RESPONSABILIDAD DEL SUSCRITO AUXILIAR DE LA JUSTICIA INICIA A PARTIR DE LA DESIGNACIÓN COMO PROMOTOR PERO RESPECTO DEL DEBIDO PROCESO DEL PROCESO DE REORGANIZACIÓN EN CUANTO AL CUMPLIMIENTO DE LA ACTIVIDAD COMERCIAL Y FINANCIERA DE LA SOCIEDAD EL REPRESENTANTE LEGAL ES QUIEN DEBE SEGUIR RESPONDIENDO POR LOS HECHOS ANTERIORES Y FUTUROS DE LA COMPAÑÍA HASTA TANTO NO SEA RELEVADO DE SU CARGO. CONFORME EL OFICIO 2023-01-025024 DEL 18 DE ENERO DE 2023 EMITIDO POR LA SUPESOCIEDADES"/>
    <s v="A"/>
    <s v="JCMARIN"/>
    <s v=" "/>
    <s v="Obrero"/>
    <d v="2023-03-24T00:00:00"/>
    <s v="Origino"/>
    <s v="XRIVERA"/>
    <s v="Registros Pub y Redes Emp"/>
    <s v="Back (Registro)"/>
    <s v="Finalizado"/>
    <s v=" "/>
    <s v="Asignado a"/>
    <s v="MVELASCO"/>
    <s v="Registros Pub y Redes Emp"/>
    <s v="Back Correcciones Registro"/>
    <d v="2023-03-24T00:00:00"/>
    <s v="A"/>
    <s v="MERCANTIL"/>
    <n v="625358"/>
    <m/>
    <m/>
    <m/>
    <m/>
    <m/>
    <m/>
    <s v="Inscrito"/>
    <m/>
    <s v="JAVIER SUÁREZ TORRES"/>
    <s v=""/>
    <s v="insolvenciabuenavista@gmail.com"/>
    <s v="E-mail"/>
    <s v="3209218749"/>
    <s v="2 Del tramite del documento"/>
    <x v="19"/>
    <s v="Registros Publicos y Redes Emp"/>
    <s v="Inscripción"/>
    <s v="."/>
    <s v="."/>
    <s v="AL INSCRITO 625358 SE VALIDA Y SE EVIDENCIA QUE CON EL NOMBRAMIENTO DEL PROMOTOR SE INACTIVARON LOS REP LEGALES SEGUNDO SUPLENTE DEL GERENTE HENRY FELIPE SALCEDO DIAZ Y GERENTE MANUEL BERNARDO REYES SOLARTE, SE ACTIVAN DE NUEVO Y SE NOTIFICA AL USUARIO AL CORREO ELECTRÓNICO REPORTADO EN EL RECLAMO."/>
    <s v="."/>
    <s v="Finalizado"/>
    <s v="MVELASCO"/>
    <d v="2023-03-27T00:00:00"/>
    <d v="2023-03-27T00:00:00"/>
    <s v=" "/>
    <s v="N"/>
    <s v=""/>
    <x v="0"/>
    <s v="."/>
    <s v="N"/>
    <d v="2023-03-27T00:00:00"/>
    <d v="2023-03-27T00:00:00"/>
    <n v="2"/>
    <n v="15"/>
    <x v="0"/>
    <n v="1"/>
    <s v="NO CUMPLE"/>
  </r>
  <r>
    <x v="1"/>
    <n v="2023001847"/>
    <x v="57"/>
    <s v="AL MOMENTO DE VALIDAR EL CERTIFICADO DE EXISTENCIA QUE COMPRO DE FORMA VIRTUAL SE DIO CUENTA QUE LA CEDULA DEL REP. LEGAL TIENE UN NUMERO DE MAS ESTA COMO 11016593481 Y EL NUMERO DE CORREO DEL DOCUMENTO ES 1016593481. SE REALIZA CONSULTA DE EXPEDIENTES SE EVIDENCIA QUE ESTA BIEN ESCRITO EL NUMERO DE CEDULA DEL REPRESENTANTE LEGAL EN LA DOCUMENTACIÓN. PIDE QUE POR FAVOR LE AYUDE CON LA CORRECCIÓN DEL NUMERO DE AL CEDULA Y REPOSICION DE CERTIFICADO. CÓDIGO DE DESCARGUE DEL CERTIFICADO: C4952Z3"/>
    <s v="A"/>
    <s v="MCORREA"/>
    <s v=" "/>
    <s v="Principal"/>
    <d v="2023-03-24T00:00:00"/>
    <s v="Origino"/>
    <s v="LLOPEZ"/>
    <s v="Registros Pub y Redes Emp"/>
    <s v="Back (Registro)"/>
    <s v="Finalizado"/>
    <s v=" "/>
    <s v="Asignado a"/>
    <s v="MVELASCO"/>
    <s v="Registros Pub y Redes Emp"/>
    <s v="Back Correcciones Registro"/>
    <d v="2023-03-24T00:00:00"/>
    <s v="A"/>
    <s v="MERCANTIL"/>
    <n v="1181375"/>
    <n v="20230180841"/>
    <m/>
    <m/>
    <m/>
    <m/>
    <m/>
    <s v="Inscrito"/>
    <n v="66901399"/>
    <s v=" SANDRA PATRICIA AGUIRRE"/>
    <s v=""/>
    <s v="ajabogados253@gmail.com"/>
    <s v="Telefónica"/>
    <s v="3165085572"/>
    <s v="2 Del tramite del documento"/>
    <x v="19"/>
    <s v="Registros Publicos y Redes Emp"/>
    <s v="Inscripción"/>
    <s v="."/>
    <s v="."/>
    <s v="AL INSCRITO 1181375 SE VALIDA CON EL DOCUMENTO DE CONSTITUCIÓN Y LA COPIA DE LA CEDULA Y SE EVIDENCIA QUE EL NÚMERO CORRECTO ES 1016593481, SE CORRIGE Y SE CREA LA RAD 20230311746 PARA REPONER CERTIFICADO EL CUAL FUE ENVIADO AL CORREO ELECTRÓNICO REPORTADO EN EL RECLAMO"/>
    <s v="."/>
    <s v="Finalizado"/>
    <s v="MVELASCO"/>
    <d v="2023-03-27T00:00:00"/>
    <d v="2023-03-27T00:00:00"/>
    <s v=" "/>
    <s v="N"/>
    <s v=""/>
    <x v="0"/>
    <s v="."/>
    <s v="N"/>
    <d v="2023-03-27T00:00:00"/>
    <d v="2023-03-27T00:00:00"/>
    <n v="2"/>
    <n v="15"/>
    <x v="0"/>
    <n v="1"/>
    <s v="NO CUMPLE"/>
  </r>
  <r>
    <x v="1"/>
    <n v="2023001860"/>
    <x v="57"/>
    <s v="LA SEÑORA ANGELA CORTES EVIDENCIA EN EL CERTIFICADO CON CV 0823B5C495 UN ERROR EN LA PÁGINA 8, RESPECTO A LA TARJETA PROFESIONAL DEL REVISOR FISCAL PRINCIPAL. EN EL CERTIFICADO REGISTRA T.P. 62404-T Y AL VALIDAR EN EXPEDIENTES EN EL ACTA 29 LO CORRECTO ES T.P. 62904-T. SOLICITA VALIDACIÓN, CORRECCIÓN Y REPOSICIÓN DEL CERTIFICADO."/>
    <s v="A"/>
    <s v="CALLCENTER"/>
    <s v=" "/>
    <s v="Principal"/>
    <d v="2023-03-24T00:00:00"/>
    <s v="Origino"/>
    <s v="ZMOLINA"/>
    <s v="Registros Pub y Redes Emp"/>
    <s v="Back (Registro)"/>
    <s v="Finalizado"/>
    <s v=" "/>
    <s v="Asignado a"/>
    <s v="MVELASCO"/>
    <s v="Registros Pub y Redes Emp"/>
    <s v="Back Correcciones Registro"/>
    <d v="2023-03-24T00:00:00"/>
    <s v="A"/>
    <s v="MERCANTIL"/>
    <n v="38907"/>
    <n v="20200027944"/>
    <m/>
    <m/>
    <m/>
    <m/>
    <m/>
    <s v="Inscrito"/>
    <n v="66908808"/>
    <s v="ANGELA CORTES"/>
    <s v="8833199"/>
    <s v="contabilidad@disalsas.com"/>
    <s v="Telefónica"/>
    <s v="3122889220"/>
    <s v="2 Del tramite del documento"/>
    <x v="19"/>
    <s v="Registros Publicos y Redes Emp"/>
    <s v="Inscripción"/>
    <s v="."/>
    <s v="."/>
    <s v="AL INSCRITO 38907-16 SE VALIDA CON EL NOMBRAMIENTO EL ACTA 29 Y SE EVIDENCIA QUE LA TARJETA PROFESIONAL ES 62904-T, SE CREA LA RAD 20230312266 PARA REPONER CERTIFICADO EL CUAL FUE ENVIADO AL CORREO ELECTRÓNICO REPORTADO EN EL RECLAMO."/>
    <s v="."/>
    <s v="Finalizado"/>
    <s v="MVELASCO"/>
    <d v="2023-03-27T00:00:00"/>
    <d v="2023-03-27T00:00:00"/>
    <s v=" "/>
    <s v="N"/>
    <s v=""/>
    <x v="0"/>
    <s v="."/>
    <s v="N"/>
    <d v="2023-03-27T00:00:00"/>
    <d v="2023-03-27T00:00:00"/>
    <n v="2"/>
    <n v="15"/>
    <x v="0"/>
    <n v="1"/>
    <s v="NO CUMPLE"/>
  </r>
  <r>
    <x v="1"/>
    <n v="2023001876"/>
    <x v="57"/>
    <s v="REF. RECLAMO FRENTE A LOS FUNDAMENTOS JURÍDICOS TENIDOS EN CUENTA PARA DENEGAR LO SOLICITADO MEDIANTE RADICACIÓN NO. 20230159008 Y SOBRE EL CUAL SEA PRESENTADO RECURSO DE REPOSICIÓN. RECIBA UN CORDIAL SALUDO.MILTON EVEIRO CORREA TOBAR, IDENTIFICADO CON LA CÉDULA DE CIUDADANÍA NO. 16.640.350, EN MI CALIDAD DE SOCIO DE LA SOCIEDAD VEHÍCULOS &amp; PROPIEDADES SAS, CON NIT 805026007-4, PRESENTO ANTE USTED RECLAMACIÓN POR NO HABERSE ANALIZADO JURÍDICAMENTE SI LAS PERSONAS RELACIONADAS EN EL ACTA DE LA ERRÓNEAMENTE DENOMINA JUNTA DE SOCIOS, ERAN COMPETENTES PARA CONVOCAR Y ASISTIR, BASADO EN LOS SIGUIENTES. (DOCUMENTO ESCRITO)"/>
    <s v="A"/>
    <s v="KCRUZ"/>
    <s v=" "/>
    <s v="Mejoras Publicas"/>
    <d v="2023-03-24T00:00:00"/>
    <s v="Origino"/>
    <s v="NRESPONS"/>
    <s v="Registros Pub y Redes Emp"/>
    <s v="Juridica"/>
    <s v="Finalizado"/>
    <s v=" "/>
    <s v="Asignado a"/>
    <s v="AMUNOZY"/>
    <s v="Registros Pub y Redes Emp"/>
    <s v="Juridica"/>
    <d v="2023-03-24T00:00:00"/>
    <s v="A"/>
    <s v="MERCANTIL"/>
    <n v="601662"/>
    <m/>
    <m/>
    <m/>
    <m/>
    <m/>
    <m/>
    <s v="Inscrito"/>
    <n v="16640350"/>
    <s v="MILTON EVEIRO CORREA TOBAR"/>
    <s v=""/>
    <s v="mccondor@hotmail.com"/>
    <s v="Presencial con Carta"/>
    <s v="3152978434"/>
    <s v="5 No aplica/No procede"/>
    <x v="27"/>
    <s v="Registros Publicos y Redes Emp"/>
    <s v="No aplica"/>
    <s v="."/>
    <s v="."/>
    <s v="27/03/2023 MVELASCO: SE ASIGNA A MARIA DEL ROSARIO QUE FUE QUIEN ATENDIÓ EL RECURSO 2023000755 NOTA DE MARÍA DEL ROSARIO: EL RECURSO QUE SE INTERPUSO FUE DEL 8 DE FEBRERO DE 2023 Y ESE MISMO DÍA SE NEGÓ, SIN EMBARGO, LA RADICACIÓN A LA QUE HACE REFERENCIA EL SEÑOR QUE RECLAMA ES UNA RADICACIÓN POSTERIOR QUE DEVOLVIÓ ALEXANDRA Y CONTRA LA QUE NO HA INTERPUESTO RECURSO ALGUNO CONTRA LA CÁMARA. 28/03/2023. EL RECLAMO NO PROCEDE. AL ACTA PRESENTADA CON LA RADICACIÓN 20230159008, NO SE LE REALIZO CONTROL DE LEGALIDAD TODA VEZ QUE NO SE REUNIÓ EL ÓRGANO COMPETENTE Y SE LE SOLICITÓ EL ACTA DEL ÓRGANO COMPETENTE CON EL LLENO DE LOS REQUISITOS LEGALES Y ESTATUTARIOS."/>
    <s v="."/>
    <s v="Finalizado"/>
    <s v="MVELASCO"/>
    <d v="2023-03-27T00:00:00"/>
    <d v="2023-03-28T00:00:00"/>
    <s v=" "/>
    <s v="N"/>
    <s v=""/>
    <x v="1"/>
    <s v="."/>
    <s v="N"/>
    <d v="2023-03-28T00:00:00"/>
    <d v="2023-03-28T00:00:00"/>
    <n v="3"/>
    <n v="15"/>
    <x v="0"/>
    <n v="1"/>
    <s v="NO CUMPLE"/>
  </r>
  <r>
    <x v="1"/>
    <n v="2023001886"/>
    <x v="58"/>
    <s v="SE COMUNICA LA SEÑORA MARISOL LONDOÑO DE LA EMPRESA CLIMARTEC INGENIERIA SAS CON NIT 901.212.492-9, INDICANDO QUE COMPRO UN CERTIFICADO EL 22 DE MARZO DEL 2023, SE LE ENVÍA PERO EL SEÑOR INDICA QUE EN LA FECHA DE RENOVACIÓN NO APARECE ACTUALIZADA, SE EVIDENCIA QUE EL SEÑOR PAGO LA RENOVACIÓN EL 22 DE MARZO, PERO EL PAGO INGRESO EL 23 DE MARZO, SOLICITA QUE LE REPONGA EL CERTIFICADO, TENIENDO EN CUENTA QUE NO FUE INCONVENIENTE DE EL, QUE LA RENOVACIÓN NO QUEDARA EL 22."/>
    <s v="A"/>
    <s v="CALLCENTER"/>
    <s v=" "/>
    <s v="Principal"/>
    <d v="2023-03-25T00:00:00"/>
    <s v="Origino"/>
    <s v="NRESPONS"/>
    <s v="Registros Pub y Redes Emp"/>
    <s v="Back (Registro)"/>
    <s v="Finalizado"/>
    <s v=" "/>
    <s v="Asignado a"/>
    <s v="MVELASCO"/>
    <s v="Registros Pub y Redes Emp"/>
    <s v="Back Correcciones Registro"/>
    <d v="2023-03-25T00:00:00"/>
    <s v="A"/>
    <s v="MERCANTIL"/>
    <n v="1028354"/>
    <m/>
    <m/>
    <m/>
    <m/>
    <m/>
    <m/>
    <s v="Inscrito"/>
    <n v="901212492"/>
    <s v="MARISOL LONDOÑO"/>
    <s v=""/>
    <s v="contabilidadclimartec@gmail.com"/>
    <s v="E-mail"/>
    <s v="3126221666"/>
    <s v="5 No aplica/No procede"/>
    <x v="27"/>
    <s v="Registros Publicos y Redes Emp"/>
    <s v="No aplica"/>
    <s v="."/>
    <s v="."/>
    <s v="EL RECLAMO NO PROCEDE TODA VEZ QUE SE VISUALIZAN LAS FECHAS CORRECTAS AL 22 DE MARZO DE 2023 SEGÚN FECHA DE RECIBO. SE NOTIFICA AL CORREO ELECTRÓNICO REPORTADO EN EL RECLAMO."/>
    <s v="."/>
    <s v="Finalizado"/>
    <s v="MVELASCO"/>
    <d v="2023-03-28T00:00:00"/>
    <d v="2023-03-28T00:00:00"/>
    <s v=" "/>
    <s v="N"/>
    <s v=""/>
    <x v="1"/>
    <s v="."/>
    <s v="N"/>
    <d v="2023-03-28T00:00:00"/>
    <d v="2023-03-28T00:00:00"/>
    <n v="2"/>
    <n v="15"/>
    <x v="0"/>
    <n v="1"/>
    <s v="NO CUMPLE"/>
  </r>
  <r>
    <x v="1"/>
    <n v="2023001903"/>
    <x v="58"/>
    <s v="EN COMUNICACION DEL DIA 24032023 EL SR. ANDYERSON SALDAÑA CC 1130650722 REP. LEGAL DE LA FUNDACION CULTURAL UMBRELLA NIT 901578945-4 SOLICITA SE CORRIJA EL NUMERO DE LA CEDULA EL CUAL QUEDO COMO 10.130.650.722 Y EL NÚMERO DE CEDULA DEL REPRESENTANTE LEGAL ES 1130650722."/>
    <s v="A"/>
    <s v="JCMARIN"/>
    <s v=" "/>
    <s v="Obrero"/>
    <d v="2023-03-25T00:00:00"/>
    <s v="Origino"/>
    <s v="LCASTRO"/>
    <s v="Registros Pub y Redes Emp"/>
    <s v="Back (Registro)"/>
    <s v="Finalizado"/>
    <s v=" "/>
    <s v="Asignado a"/>
    <s v="MVELASCO"/>
    <s v="Registros Pub y Redes Emp"/>
    <s v="Back Correcciones Registro"/>
    <d v="2023-03-25T00:00:00"/>
    <s v="A"/>
    <s v="ESAL"/>
    <n v="21073"/>
    <m/>
    <m/>
    <m/>
    <m/>
    <m/>
    <m/>
    <s v="Inscrito"/>
    <m/>
    <s v="ANDYERSON SALDAÑA"/>
    <s v=""/>
    <s v="grupoumbrella@outlook.es"/>
    <s v="E-mail"/>
    <s v="3185458255"/>
    <s v="2 Del tramite del documento"/>
    <x v="19"/>
    <s v="Registros Publicos y Redes Emp"/>
    <s v="Inscripción"/>
    <s v="."/>
    <s v="."/>
    <s v="AL INSCRITO 2173-50 SE VALIDA CON LA CERTIFICACIÓN DE LA REGISTRADURÍA Y SE EVIDENCIA QUE EL NÚMERO DE IDENTIDAD CORRECTO ES 1130650722, SE PROCEDE A CORREGIR Y SE NOTIFICA AL USUARIO AL CORREO ELECTRÓNICO REPORTADO EN EL RECLAMO."/>
    <s v="."/>
    <s v="Finalizado"/>
    <s v="MVELASCO"/>
    <d v="2023-03-28T00:00:00"/>
    <d v="2023-03-28T00:00:00"/>
    <s v=" "/>
    <s v="N"/>
    <s v=""/>
    <x v="0"/>
    <s v="."/>
    <s v="N"/>
    <d v="2023-03-28T00:00:00"/>
    <d v="2023-03-28T00:00:00"/>
    <n v="2"/>
    <n v="15"/>
    <x v="0"/>
    <n v="1"/>
    <s v="NO CUMPLE"/>
  </r>
  <r>
    <x v="1"/>
    <n v="2023001931"/>
    <x v="59"/>
    <s v="EL PASADO 24 DE ENERO DE 2023 MEDIANTE ACTA NÚMERO 1 DE LA ASAMBLEA DE ACCIONISTAS DE LA COMPAÑIA PAMII SAS NIT: 901.597.591-1 DECIDIO CAMBIAR DE DOMICILIO LA SOCIEDAD DESDE LA CIUDAD DE ARMENIA A CALI LA CÁMARA DE COMERCIO DE LA CIUDAD DE ARMENIA INFORMÓ QUE PARA REALIZAR EL PROCESO DEBÍAMOS ENVIAR EL ACTA DONDE SE SOLICITARA EL CAMBIO DE DOMICILIO (SE ANEXA ACTA N.1), Y QUE ELLOS INTERNAMENTE SE ENCARGABAN DE VALIDAR DE QUE ESTA CUMPLIERA CON LOS REQUISITOS EXIGIDOS POR LA LEY PARA DAR PROCESO A ESTE TRÁMITE Y QUE POSTERIORMENTE LO ENVIARÍAN A LA CÁMARA DE COMERCIO DE CALI PARA QUE ESTA ENTIDAD APLICARA LA REFORMA SOLICITADA EN EL ACTA NÚMERO 1EL 06 DE MARZO DE 2023 SE ACEPTA EL TRASLADO DE LA COMPAÑÍA AL VALIDAR EL CERTIFICADO EN EL CAPITAL SE OBSERVA QUE EL CAPITAL SUSCRITO Y EL PAGADO TIENEN UN NÚMERO DE ACCIONES POR 100.000 Y VALORES DE $100.000.000 ESTOS VALORES SE ENCUENTRAN ERRADOS."/>
    <s v="A"/>
    <s v="JCMARIN"/>
    <s v=" "/>
    <s v="Obrero"/>
    <d v="2023-03-27T00:00:00"/>
    <s v="Origino"/>
    <s v="JSANDOVA"/>
    <s v="Registros Pub y Redes Emp"/>
    <s v="Back (Registro)"/>
    <s v="Finalizado"/>
    <s v=" "/>
    <s v="Asignado a"/>
    <s v="MVELASCO"/>
    <s v="Registros Pub y Redes Emp"/>
    <s v="Back Correcciones Registro"/>
    <d v="2023-03-27T00:00:00"/>
    <s v="A"/>
    <s v="MERCANTIL"/>
    <n v="1180326"/>
    <m/>
    <m/>
    <m/>
    <m/>
    <m/>
    <m/>
    <s v="Inscrito"/>
    <m/>
    <s v="YENNY PAOLA QUIÑONES DIAZ"/>
    <s v=""/>
    <s v="yenny.quinonez@estoespamii.com"/>
    <s v="E-mail"/>
    <s v=""/>
    <s v="2 Del tramite del documento"/>
    <x v="47"/>
    <s v="Registros Publicos y Redes Emp"/>
    <s v="Inscripción"/>
    <s v="."/>
    <s v="."/>
    <s v="AL INSCRITO 1180326-16 SE VALIDA CON EL CERTIFICADO QUE APORTARON EN EL CAMBIO DE DOMICILIO Y SE CORRIGE, SE NOTIFICA AL CORREO ELECTRÓNICO REPORTADO EN EL RECLAMO."/>
    <s v="."/>
    <s v="Finalizado"/>
    <s v="MVELASCO"/>
    <d v="2023-03-28T00:00:00"/>
    <d v="2023-03-28T00:00:00"/>
    <s v=" "/>
    <s v="N"/>
    <s v=""/>
    <x v="0"/>
    <s v="."/>
    <s v="N"/>
    <d v="2023-03-28T00:00:00"/>
    <d v="2023-03-28T00:00:00"/>
    <n v="2"/>
    <n v="15"/>
    <x v="0"/>
    <n v="1"/>
    <s v="NO CUMPLE"/>
  </r>
  <r>
    <x v="1"/>
    <n v="2023001938"/>
    <x v="59"/>
    <s v="LA SEÑORA ANDREA HURTADO INFORMA QUE REVISANDO EL CERTIFICADO OBSERVA QUE EN LA PARTE DEL ESTABLECIMIENTO CON EL NÚMERO DE MATRÍCULA 923992-2 LA DIRECCIÓN NO ES LA CORRECTA. REALIZA CONSULTA DE EXPEDIENTE Y SE OBSERVA QUE EN LA RENOVACIÓN DEL AÑO PASADO EN EL FORMATO ANEXO 1 DEL ESTABLECIMIENTO PRINCIPAL SI APARECE LA DIRECCIÓN CORRECTA KR 38 BIS # 5 B2 - 04 PERO EN EL CERTIFICADO APARECE KR 38 # 5 B2 - 04. PIDE FORMA URGENTE SE LE REALICE LA MODIFICACIÓN YA QUE TIENE AUDITORIA. "/>
    <s v="A"/>
    <s v="KGIRALDO"/>
    <s v=" "/>
    <s v="Principal"/>
    <d v="2023-03-27T00:00:00"/>
    <s v="Origino"/>
    <s v="NRESPONS"/>
    <s v="Registros Pub y Redes Emp"/>
    <s v="Back (Registro)"/>
    <s v="Finalizado"/>
    <s v=" "/>
    <s v="Asignado a"/>
    <s v="MVELASCO"/>
    <s v="Registros Pub y Redes Emp"/>
    <s v="Back Correcciones Registro"/>
    <d v="2023-03-27T00:00:00"/>
    <s v="A"/>
    <s v="MERCANTIL"/>
    <n v="923992"/>
    <n v="20220255462"/>
    <m/>
    <m/>
    <m/>
    <m/>
    <m/>
    <s v="Inscrito"/>
    <n v="34606023"/>
    <s v="ANDREA  HURTADO"/>
    <s v=""/>
    <s v="andrea.hurtado@quironsalud.com"/>
    <s v="Telefónica"/>
    <s v="3155458842"/>
    <s v="5 No aplica/No procede"/>
    <x v="27"/>
    <s v="Registros Publicos y Redes Emp"/>
    <s v="No aplica"/>
    <s v="."/>
    <s v="."/>
    <s v="SE VALIDA EL FORMULARIO DE LA RENOVACIÓN DEL AÑO 2023 CUF RN0823S4ZH Y SE VISUALIZA DE FORMA CORRECTA COMO LO ESTAMOS CERTIFICANDO POR LO ANTERIOR, NO PROCEDE Y SE NOTIFICA AL CORREO ELECTRÓNICO REPORTADO EN EL RECLAMO."/>
    <s v="."/>
    <s v="Finalizado"/>
    <s v="MVELASCO"/>
    <d v="2023-03-28T00:00:00"/>
    <d v="2023-03-28T00:00:00"/>
    <s v=" "/>
    <s v="N"/>
    <s v=""/>
    <x v="1"/>
    <s v="."/>
    <s v="N"/>
    <d v="2023-03-28T00:00:00"/>
    <d v="2023-03-28T00:00:00"/>
    <n v="2"/>
    <n v="15"/>
    <x v="0"/>
    <n v="1"/>
    <s v="NO CUMPLE"/>
  </r>
  <r>
    <x v="1"/>
    <n v="2023001961"/>
    <x v="59"/>
    <s v="SE COMUNICA LA SRA JANETH GUTIERREZ QUE REALIZÓ UN CAMBIO DE DOMICILIO DE PALMIRA A CALI DE LA EMPRESA TIENDAS NOROCCIDENTE S.A.S. EN LA CUAL SE EVIDENCIA QUE NO HAY NOMBRAMIENTO DE REPRESENTANTE LEGAL. Y DE DIO CUENTA CUANDO QUISO REALIZAR LA RENOVACIÓN QUE NO APARECE LA REPRESENTACIÓN LEGA OLGA LUCIA ROJAS MARULANDA Y YIMIS HUMGRIA SEGURA NI SU REVISOR FISCAL LA SRA JANETH GUTIERREZ, DESEA QUE LE SOLUCIONEN CON URGENCIA PARA PODER REALIZAR LA RENOVACIÓN,"/>
    <s v="A"/>
    <s v="MCORREA"/>
    <s v=" "/>
    <s v="Principal"/>
    <d v="2023-03-27T00:00:00"/>
    <s v="Origino"/>
    <s v="DRENDON"/>
    <s v="Registros Pub y Redes Emp"/>
    <s v="Back (Registro)"/>
    <s v="Finalizado"/>
    <s v=" "/>
    <s v="Asignado a"/>
    <s v="MVELASCO"/>
    <s v="Registros Pub y Redes Emp"/>
    <s v="Back Correcciones Registro"/>
    <d v="2023-03-27T00:00:00"/>
    <s v="A"/>
    <s v="MERCANTIL"/>
    <n v="1167796"/>
    <n v="20220973673"/>
    <m/>
    <m/>
    <m/>
    <m/>
    <m/>
    <s v="Inscrito"/>
    <n v="31864547"/>
    <s v="JANETH GUTIERREZ"/>
    <s v=""/>
    <s v="tiendasnoroccidentesas@hotmail.com"/>
    <s v="Telefónica"/>
    <s v="3105152102"/>
    <s v="2 Del tramite del documento"/>
    <x v="19"/>
    <s v="Registros Publicos y Redes Emp"/>
    <s v="Inscripción"/>
    <s v="."/>
    <s v="."/>
    <s v="AL INSCRITO 1167796-16 SE VALIDA QUE EN VÍNCULOS NO SE INGRESARON LOS NOMBRAMIENTOS POR LO TANTO NO PERMITE REALIZAR LA RENOVACIÓN VIRTUAL, SE NOTIFICA A LA USUARIA AL CORREO ELECTRÓNICO REPORTADO EN EL RECLAMO"/>
    <s v="."/>
    <s v="Finalizado"/>
    <s v="MVELASCO"/>
    <d v="2023-03-28T00:00:00"/>
    <d v="2023-03-28T00:00:00"/>
    <s v=" "/>
    <s v="N"/>
    <s v=""/>
    <x v="0"/>
    <s v="."/>
    <s v="N"/>
    <d v="2023-03-28T00:00:00"/>
    <d v="2023-03-28T00:00:00"/>
    <n v="2"/>
    <n v="15"/>
    <x v="0"/>
    <n v="1"/>
    <s v="NO CUMPLE"/>
  </r>
  <r>
    <x v="1"/>
    <n v="2023001977"/>
    <x v="60"/>
    <s v="LA SEÑORA LINA, REQUIERE REALIZAR EL PROCESO DE LA RENOVACIÓN VIRTUALMENTE PERO CUANDO INGRESA CON EN NIT AL PORTAL UN MENSAJE LE DICE LOS DATOS DEL REPRESENTANTE LEGAL ESTÁN ERRADOS O NO EXISTEN. NOTA: SE REALIZA VALIDACIÓN Y SE ENCUENTRA QUE ELLOS SOLICITARON EL AÑO PASADO TRASLADO DE DOMICILIO DE PEREIRA A CALI, LA SEÑORA LINA, INDICA QUE BAJO EL CÓDIGO DE VERIFICACIÓN DEL CERTIFICADO 0823MH1VBC APARECE NOMBRADO EL GERENTE GENERAL SEBASTIAN ALEXANDER FARFAN MARIN Y EL GERENTE GENERAL SUPLENTE DIANA MARCELA ROJAS VELASCO. NOTA: EN EL PORTAL CONSULTA EN EL MÓDULO NOMBRAMIENTOS NO APARECE NINGÚN NOMBRADO SE SOLICITA LA VERIFICACIÓN, CORRECCIÓN .."/>
    <s v="A"/>
    <s v="CALLCENTER"/>
    <s v=" "/>
    <s v="Principal"/>
    <d v="2023-03-28T00:00:00"/>
    <s v="Origino"/>
    <s v="DRENDON"/>
    <s v="Registros Pub y Redes Emp"/>
    <s v="Back (Registro)"/>
    <s v="Finalizado"/>
    <s v=" "/>
    <s v="Asignado a"/>
    <s v="MVELASCO"/>
    <s v="Registros Pub y Redes Emp"/>
    <s v="Back Correcciones Registro"/>
    <d v="2023-03-28T00:00:00"/>
    <s v="A"/>
    <s v="MERCANTIL"/>
    <n v="1167347"/>
    <n v="20220961067"/>
    <m/>
    <m/>
    <m/>
    <m/>
    <m/>
    <s v="Inscrito"/>
    <n v="31309990"/>
    <s v="LINA VANESSA GARCIA"/>
    <s v="3451924"/>
    <s v="angelvilla15@hotmail.com"/>
    <s v="Presencial Verbal"/>
    <s v="3017106029"/>
    <s v="2 Del tramite del documento"/>
    <x v="19"/>
    <s v="Registros Publicos y Redes Emp"/>
    <s v="Inscripción"/>
    <s v="."/>
    <s v="."/>
    <s v="SE VALIDA EL INSCRITO 1167347 Y SE EVIDENCIA QUE EN VÍNCULOS NO ESTABAN LOS NOMBRADOS, SE INGRESAN POR VÍNCULOS Y YA PUEDE PROCEDER PARA LA RENOVACIÓN"/>
    <s v="."/>
    <s v="Finalizado"/>
    <s v="MVELASCO"/>
    <d v="2023-03-28T00:00:00"/>
    <d v="2023-03-28T00:00:00"/>
    <s v=" "/>
    <s v="N"/>
    <s v=""/>
    <x v="0"/>
    <s v="."/>
    <s v="N"/>
    <d v="2023-03-28T00:00:00"/>
    <d v="2023-03-28T00:00:00"/>
    <n v="1"/>
    <n v="15"/>
    <x v="0"/>
    <n v="1"/>
    <s v="cumple"/>
  </r>
  <r>
    <x v="1"/>
    <n v="2023001980"/>
    <x v="60"/>
    <s v="LA SRA NATALY LOPEZ AFIRMA QUE EN EL RUT Y UN CERTIFICADO EXPEDIDO POR CCC APARECE EL NOMBRE DE LA RAZÓN SOCIAL (FUNDACION FREE WOMEM) MAL ESCRITO,SE VALIDA EN EL EXPEDIENTE DE LA EMPRESA &quot;WOMEM&quot; EN EL ACTA DE CONSTITUCIÓN APARECE FINALIZADO CON LA LETRA &quot;N&quot; Y NO CON LA &quot;M&quot; COMO ESTÁ EN EL PORTAL DE CONSULTAS, SOLICITA CORRECCIÓN."/>
    <s v="A"/>
    <s v="MCORREA"/>
    <s v=" "/>
    <s v="Principal"/>
    <d v="2023-03-28T00:00:00"/>
    <s v="Origino"/>
    <s v="LLOPEZ"/>
    <s v="Registros Pub y Redes Emp"/>
    <s v="Back (Registro)"/>
    <s v="Finalizado"/>
    <s v=" "/>
    <s v="Asignado a"/>
    <s v="MVELASCO"/>
    <s v="Registros Pub y Redes Emp"/>
    <s v="Back Correcciones Registro"/>
    <d v="2023-03-28T00:00:00"/>
    <s v="A"/>
    <s v="ESAL"/>
    <n v="21138"/>
    <n v="20220514506"/>
    <m/>
    <m/>
    <m/>
    <m/>
    <m/>
    <s v="Inscrito"/>
    <n v="1144162103"/>
    <s v="NATALY LOPEZ"/>
    <s v=""/>
    <s v="free20women22@gmail.com"/>
    <s v="Telefónica"/>
    <s v="3155209942"/>
    <s v="2 Del tramite del documento"/>
    <x v="21"/>
    <s v="Registros Publicos y Redes Emp"/>
    <s v="Inscripción"/>
    <s v="."/>
    <s v="."/>
    <s v="AL INSCRITO 21138-50 SE VALIDA CON EL DOCUMENTO DE CONSTITUCIÓN Y SE EVIDENCIA EN LOS DOCUMENTOS QUE LA RAZÓN SOCIAL ES FUNDACIÓN FREE WOMEN, SE CORRIGE SE NOTIFICA AL CORREO ELECTRÓNICO REPORTADO EN EL RECLAMO. NO SE VERIFICO LA INFORMACIÓN CON EL CERTIFICADO UNA VEZ SE FINALIZÓ EL TRÁMITE DE CONSTITUCION"/>
    <s v="."/>
    <s v="Finalizado"/>
    <s v="MVELASCO"/>
    <d v="2023-03-28T00:00:00"/>
    <d v="2023-03-28T00:00:00"/>
    <s v=" "/>
    <s v="N"/>
    <s v=""/>
    <x v="0"/>
    <s v="."/>
    <s v="N"/>
    <d v="2023-03-28T00:00:00"/>
    <d v="2023-03-28T00:00:00"/>
    <n v="1"/>
    <n v="15"/>
    <x v="0"/>
    <n v="1"/>
    <s v="cumple"/>
  </r>
  <r>
    <x v="1"/>
    <n v="2023001984"/>
    <x v="60"/>
    <s v="EL SEÑOR JUAN PABLO FERNÁNDEZ EVIDENCIA MEDIANTE EL CERTIFICADO CON CÓDIGO DE VERIFICACIÓN 0823RP6XKC, UN ERROR EN LA FECHA DE INSCRIPCIÓN DE LA EMPRESA, APARECE: ¿POR DOCUMENTO PRIVADO DEL 17 DE JULIO DE 2012 DE BOGOTÁ, INSCRITA EN LA CÁMARA DE COMERCIO EL 17 DE JULIO DE 2012 CON EL NO.01652663 DEL LIBRO IX, SE CONSTITUYÓ CDF SUMINISTROS S.A.S.¿ SE VALIDA EN EXPEDIENTES EL CERTIFICADO DE LA CÁMARA DE COMERCIO DE BOGOTÁ Y LO CORRECTO ES ¿POR DOCUMENTO PRIVADO DEL 17 DE JULIO DE 2012 DE BOGOTÁ, INSCRITA EN LA CÁMARA DE COMERCIO EL 24 DE JULIO DE 2012 CON EL NO.01652663 DEL LIBRO IX, SE CONSTITUYÓ CDF SUMINISTROS S.A.S.¿ LA FECHA CORRECTA DE INSCRIPCIÓN ES 24 DE JULIO DE 2012. SOLICITA VERIFICACIÓN, CORRECCIÓN Y REPOSICIÓN DEL CERTIFICADO."/>
    <s v="A"/>
    <s v="KGIRALDO"/>
    <s v=" "/>
    <s v="Principal"/>
    <d v="2023-03-28T00:00:00"/>
    <s v="Origino"/>
    <s v="JSANDOVA"/>
    <s v="Registros Pub y Redes Emp"/>
    <s v="Back (Registro)"/>
    <s v="Finalizado"/>
    <s v=" "/>
    <s v="Asignado a"/>
    <s v="MVELASCO"/>
    <s v="Registros Pub y Redes Emp"/>
    <s v="Back Correcciones Registro"/>
    <d v="2023-03-28T00:00:00"/>
    <s v="A"/>
    <s v="MERCANTIL"/>
    <n v="1182001"/>
    <n v="20230163522"/>
    <m/>
    <m/>
    <m/>
    <m/>
    <m/>
    <s v="Inscrito"/>
    <n v="79939966"/>
    <s v=" JUAN PABLO FERNÁNDEZ MUÑOZ"/>
    <s v="4015429"/>
    <s v="dirgeneral@cdfsuministros.co"/>
    <s v="Telefónica"/>
    <s v="3017829919"/>
    <s v="2 Del tramite del documento"/>
    <x v="22"/>
    <s v="Registros Publicos y Redes Emp"/>
    <s v="Inscripción"/>
    <s v="."/>
    <s v="."/>
    <s v=".EL INSCRITO 1182001 SE VALIDA CON EL DOCUMENTO DEL CAMBIO DE DOMICILIO Y SE EVIDENCIA EN EL CERTIFICADO QUE LLEGA, QUE LA FECHA DE INSCRIPCIÓN EN LA OTRA CÁMARA DE COMERCIO FUE EL 24 DE JULIO DE 2012, SE CORRIGE SE CREA LA RAD 20230344349 PARA REPONER CERTIFICADO EL CUAL FUE ENVIADO AL CORREO ELECTRÓNICO REPORTADO EN EL RECLAMO."/>
    <s v="."/>
    <s v="Finalizado"/>
    <s v="MVELASCO"/>
    <d v="2023-03-29T00:00:00"/>
    <d v="2023-03-29T00:00:00"/>
    <s v=" "/>
    <s v="N"/>
    <s v=""/>
    <x v="0"/>
    <s v="."/>
    <s v="N"/>
    <d v="2023-03-29T00:00:00"/>
    <d v="2023-03-29T00:00:00"/>
    <n v="2"/>
    <n v="15"/>
    <x v="0"/>
    <n v="1"/>
    <s v="NO CUMPLE"/>
  </r>
  <r>
    <x v="1"/>
    <n v="2023001986"/>
    <x v="60"/>
    <s v="HOY LLEGO 2:22PM A LA SEDE JAMUNDI INGRESO Y PREGUNTO A LA NIÑA QUE ESTA EN LAS OFICINAS DE LA ENTREDA QUE SI ALLÍ PUEDO CONSULTAR UN RADICADO Y ME DEJA EN VISTO NO CONTESTA. Y LUEGO LE PIDO QUE POR FAVOR ME RESPONDA Y LO HACE DE UNA MANERA DESAGRADABLE. PODRÍAN DARLE LA OPORTUNIDAD DE MEJORAR SU ATENCIÓN AL CLIENTE"/>
    <s v="A"/>
    <s v="JCMARIN"/>
    <s v=" "/>
    <s v="Obrero"/>
    <d v="2023-03-28T00:00:00"/>
    <s v="Origino"/>
    <s v="RESPPROC"/>
    <s v="Registros Pub y Redes Emp"/>
    <s v="Front (Cajas)"/>
    <s v="Finalizado"/>
    <s v=" "/>
    <s v="Asignado a"/>
    <s v="JCMARIN"/>
    <s v="Registros Pub y Redes Emp"/>
    <s v="Calidad_Registro"/>
    <d v="2023-03-28T00:00:00"/>
    <s v="A"/>
    <s v=""/>
    <m/>
    <m/>
    <m/>
    <m/>
    <m/>
    <m/>
    <m/>
    <s v="Sin Identificación"/>
    <m/>
    <s v="FRANCIA ELENA ORTEGA ALEGRIA"/>
    <s v=""/>
    <s v="fortega.imc@gmail.com"/>
    <s v="E-mail"/>
    <s v="3044561570"/>
    <s v="1 De prestación del servicio"/>
    <x v="62"/>
    <s v="Registros Publicos y Redes Emp"/>
    <s v="Inscripción"/>
    <s v="."/>
    <s v="."/>
    <s v="LA SEÑORA FRANCIA ELENA ORTEGA ALEGIRA INDICA QUE EL DIA 27032023 LLEGO 2:22 PM A LA SEDE JAMUNDI INGRESO Y PREGUNTO A LA NIÑA QUE ESTA EN LAS OFICINAS DE LA ENTREDA QUE SI ALLÍ PUEDO CONSULTAR UN RADICADO Y ME DEJA EN VISTO NO CONTESTA. Y LUEGO LE PIDO QUE POR FAVOR ME RESPONDA Y LO HACE DE UNA MANERA DESAGRADABLE. PODRÍAN DARLE LA OPORTUNIDAD DE MEJORAR SU ATENCIÓN AL CLIENTE. RESPUESTA AL USUARIO EL DIA 28032023 A LAS 10:00 AM SE ENVIA POR EMAIL LA RESPUESTA INDICANDO QUE: BUEN DÍA INFORMAMOS QUE SE REALIZO LA SOCIALIZACIÓN CON EL COORDINADOR DE LA SEDE Y SE SOCIALIZO SU QUEJA, RESPECTO DE LA ATENCIÓN RECIBIDA POR LA FUNCIONARIA, PARA MEJORAR EL SERVICIO. AGRADECEMOS POR SU COMENTARIO, YA QUE, ESTO NOS MOTIVA A REVISAR LOS PROCEDIMIENTOS DEL SERVICIO Y PODER PRESTAR UNA ADECUADA ATENCIÓN A NUESTROS USUARIOS CORDIAL SALUDO,"/>
    <s v="."/>
    <s v="Finalizado"/>
    <s v="JCMARIN"/>
    <d v="2023-03-28T00:00:00"/>
    <d v="2023-03-28T00:00:00"/>
    <s v="se consulto con el compañero Jorge Chanchi quien indica que alla no tienen una niña que atienda en la entrada a la sede. se socializa con los compañereso al respecto para que se tenga en cuenta esa observacion por parte de la usuaria."/>
    <s v="N"/>
    <s v=""/>
    <x v="0"/>
    <s v="."/>
    <s v="N"/>
    <d v="2023-03-28T00:00:00"/>
    <d v="2023-03-28T00:00:00"/>
    <n v="1"/>
    <n v="15"/>
    <x v="0"/>
    <n v="1"/>
    <s v="cumple"/>
  </r>
  <r>
    <x v="1"/>
    <n v="2023001987"/>
    <x v="60"/>
    <s v="DESDE EL 22 DE FEBRERO DEL PRESENTE AÑO INGRESÉ UN TRAMITE DE NOMBRAMIENTO DE REPRESENTANTE LEGAL, EN SU PRIMERA INSTANCIA FUÉ REQUERIDO, SE RADICÓ NUEVAMENTE EL 14 DE MARZO DEL PRESENTE AÑO, A ESTA FECHA HOY 28 DE MARZO TODAVIA NO HE TENIDO AUN RESPUESTA, ME MENCIONAN QUE ESTÁN EN PROCESO DE GRABACION, SOLICITO QUE SE ME RESPONDA LO MÁS PRONTO POSIBLE, ESTOY SUPER AFECTADA CON ESTO YA QUE NO PUEDO REALIZAR NINGUNA TRANSACCIÓN, NI REALIZAR PAGOS DE NOMINA NI A PROVEEDORES."/>
    <s v="A"/>
    <s v="PGUARGUA"/>
    <s v=" "/>
    <s v="Principal"/>
    <d v="2023-03-28T00:00:00"/>
    <s v="Origino"/>
    <s v="NRESPONS"/>
    <s v="Registros Pub y Redes Emp"/>
    <s v="Back (Registro)"/>
    <s v="Finalizado"/>
    <s v=" "/>
    <s v="Asignado a"/>
    <s v="MVELASCO"/>
    <s v="Registros Pub y Redes Emp"/>
    <s v="Back Correcciones Registro"/>
    <d v="2023-03-28T00:00:00"/>
    <s v="A"/>
    <s v="MERCANTIL"/>
    <n v="1047601"/>
    <n v="20230142622"/>
    <m/>
    <m/>
    <m/>
    <m/>
    <m/>
    <s v="Inscrito"/>
    <n v="67021580"/>
    <s v="MARIA SORELLY PINEDA ECHEVERRI"/>
    <s v=""/>
    <s v="samytex.sas@gmail.com"/>
    <s v="Presencial Verbal"/>
    <s v="3167525649"/>
    <s v="2 Del tramite del documento"/>
    <x v="36"/>
    <s v="Registros Publicos y Redes Emp"/>
    <s v="Inscripción"/>
    <s v="."/>
    <s v="."/>
    <s v="EL RECLAMO DE RAD 20230142622 YA QUEDO FINALIZADO, SE DA RESPUESTA A LA USUARIA POR CORREO ELECTRÓNICO."/>
    <s v="."/>
    <s v="Finalizado"/>
    <s v="MVELASCO"/>
    <d v="2023-03-29T00:00:00"/>
    <d v="2023-03-29T00:00:00"/>
    <s v=" "/>
    <s v="N"/>
    <s v=""/>
    <x v="0"/>
    <s v="."/>
    <s v="N"/>
    <d v="2023-03-29T00:00:00"/>
    <d v="2023-03-29T00:00:00"/>
    <n v="2"/>
    <n v="15"/>
    <x v="0"/>
    <n v="1"/>
    <s v="NO CUMPLE"/>
  </r>
  <r>
    <x v="1"/>
    <n v="2023001994"/>
    <x v="60"/>
    <s v="INDICA QUE TENIA UNA EMPRESA EN BARRANQUILLA EN EL AÑO 2021 HIZO TRASPASO A CALI. AL MOMENTO DE HACER UN CAMBIO EN EL OBJETO SOCIAL DE LA COMPAÑIA LE SALE UNA DIFERENCIA EN EL CAPITAL AUTORIZADO Y SUSCRITO ANTERIOREMENTE ESTABA EN $100.000.000 Y AHORA FIGURA $20.000.000 VERIFICANDO EL ACTA 3 DE CONSTITUCION FECHA 21 JULIO 2021, FIGURA EL AUMENTO DEL CAPITAL. PIDE QUE POR FAVOR LE REALICEN LA MODIFICACION DEL CAPITAL AUTORIZADO Y SUSCRITO QUEDANDO EN $100.000.000 YA QUE REALIZO DICHO AUMENTO"/>
    <s v="A"/>
    <s v="CALLCENTER"/>
    <s v=" "/>
    <s v="Principal"/>
    <d v="2023-03-28T00:00:00"/>
    <s v="Origino"/>
    <s v="XFIGUERO"/>
    <s v="Registros Pub y Redes Emp"/>
    <s v="Juridica"/>
    <s v="Finalizado"/>
    <s v=" "/>
    <s v="Asignado a"/>
    <s v="XFIGUERO"/>
    <s v="Registros Pub y Redes Emp"/>
    <s v="Juridica"/>
    <d v="2023-03-28T00:00:00"/>
    <s v="A"/>
    <s v="MERCANTIL"/>
    <n v="1125345"/>
    <m/>
    <m/>
    <m/>
    <m/>
    <m/>
    <m/>
    <s v="Inscrito"/>
    <n v="94377609"/>
    <s v="JUAN CARLOS LOMBANA"/>
    <s v="3155661731"/>
    <s v=" juancalombana@gmail.com"/>
    <s v="Telefónica"/>
    <s v="3155661731"/>
    <s v="2 Del tramite del documento"/>
    <x v="47"/>
    <s v="Registros Publicos y Redes Emp"/>
    <s v="Inscripción"/>
    <s v="."/>
    <s v="."/>
    <s v="SE ASIGNA A LA ABOGADA XIOMARA FIGUEROA QUE FUE QUIEN REALIZÓ EL REGISTRO, EN LA PAG 129 ESTA EL ACTA 003 EN EL CUAL AUMENTAN EL CAPITAL AUTORIZAD, PERO LUEGO EN LA PAG 137 CAMBIA EL CAPITAL AUTORIZADO. FAVOR VALIDAR 30/03/23 XFIGUEROA: EN LA PG 154 EN LA ETIQUETA SE EVIDENCIA QUE  LA CÁMARA DE COMERCIO DE ORIGEN REALIZO MODIFICACIÓN A LOS CAPITALES SUSCRITO Y PAGADO DEJÁNDOLOS EN $ 100.000.000, AMBOS CON 100 ACCIONES DE VALOR NOMINAL DE $ 1.000.000. NO LE DEJE LA NOTA EN SU MOMENTO A LA AUXILIAR, POR FAVOR PROCEDER CON LA CORRECCIÓN EN EL CERTIFICADO. GRACIAS. 30032023 MVELASCO: SE PROCEDE A CORREGIR EL CAPITAL SUSCRITO Y PAGADO QUEDANDO EN 100.000.000 ACC: 100 VALOR 1.000.000"/>
    <s v="."/>
    <s v="Finalizado"/>
    <s v="MVELASCO"/>
    <d v="2023-03-29T00:00:00"/>
    <d v="2023-03-30T00:00:00"/>
    <s v=" "/>
    <s v="N"/>
    <s v=""/>
    <x v="0"/>
    <s v="."/>
    <s v="N"/>
    <d v="2023-03-30T00:00:00"/>
    <d v="2023-03-30T00:00:00"/>
    <n v="3"/>
    <n v="15"/>
    <x v="0"/>
    <n v="1"/>
    <s v="NO CUMPLE"/>
  </r>
  <r>
    <x v="1"/>
    <n v="2023001997"/>
    <x v="60"/>
    <s v="SE COMUNICA EL SR. JHON JAIRO INDICA ESTA REALIZANDO LA INSCRIPCIÓN CON LA ENTIDAD DE  SUPERSALUD Y AL FIRMAR EL NOMBRE DEL REPRESENTANTE LEGAL LE FALTA LA LETRA (D) Y SE EVIDENCIA EN EL CERTIFICADO CON EL CÓDIGO DE VERIFICACIÓN : 0823KX4C2W, SE VERIFICA EN EL REGISTRO EL NOMBRE DEL REPRESENTANTE ESTA ASI : HAROL ANDRES HERRERA PRIETO, SE VALIDA EN EL EXPEDIENTE EN EL DOCUMENTO PRIVADO REGISTRA EL NOMBRE CORRECTO HAROLD ANDRES HERRERA PRIETO ADICIONAL SE EVIDENCIA QUE SE ADJUNTO LA CÉDULA. SE SOLICITA LA VERIFICACIÓN, CORRECCIÓN Y LA REPOSICIÓN DEL CERTIFICADO."/>
    <s v="A"/>
    <s v="CALLCENTER"/>
    <s v=" "/>
    <s v="Principal"/>
    <d v="2023-03-28T00:00:00"/>
    <s v="Origino"/>
    <s v="MILMUNOZ"/>
    <s v="Registros Pub y Redes Emp"/>
    <s v="Back (Registro)"/>
    <s v="Finalizado"/>
    <s v=" "/>
    <s v="Asignado a"/>
    <s v="MVELASCO"/>
    <s v="Registros Pub y Redes Emp"/>
    <s v="Back Correcciones Registro"/>
    <d v="2023-03-28T00:00:00"/>
    <s v="A"/>
    <s v="MERCANTIL"/>
    <n v="1178697"/>
    <n v="20230234969"/>
    <m/>
    <m/>
    <m/>
    <m/>
    <m/>
    <s v="Inscrito"/>
    <n v="16717195"/>
    <s v="JHON JAIRO BENAVIDES"/>
    <s v=""/>
    <s v="jhon.jairo.b.22@hotmail.com"/>
    <s v="Telefónica"/>
    <s v="3207814509"/>
    <s v="2 Del tramite del documento"/>
    <x v="19"/>
    <s v="Registros Publicos y Redes Emp"/>
    <s v="Inscripción"/>
    <s v="."/>
    <s v="."/>
    <s v=".AL INSCRITO 1178697 SE VALIDA CON LA COPIA DEL DOCUMENTO APORTADO EN LA CONSTITUCIÓN, SE CORRIGE QUEDANDO HAROLD, SE CREA LA RAD 20230368046 PARA REPONER CERTIFICADO EL CUAL FUE ENVIADO AL CORREO ELECTRÓNICO REPORTADO EN EL RECLAMO."/>
    <s v="."/>
    <s v="Finalizado"/>
    <s v="MVELASCO"/>
    <d v="2023-03-30T00:00:00"/>
    <d v="2023-03-30T00:00:00"/>
    <s v=" "/>
    <s v="N"/>
    <s v=""/>
    <x v="0"/>
    <s v="."/>
    <s v="N"/>
    <d v="2023-03-30T00:00:00"/>
    <d v="2023-03-30T00:00:00"/>
    <n v="3"/>
    <n v="15"/>
    <x v="0"/>
    <n v="1"/>
    <s v="NO CUMPLE"/>
  </r>
  <r>
    <x v="1"/>
    <n v="2023002006"/>
    <x v="60"/>
    <s v="SE COMUNICA LA SEÑORA LORENA SALAZAR QUIEN MANIFIESTA QUE NO PUEDE REALIZAR LA RENOVACIÓN EN LINEA POR QUE NO LE VALIDAN EL DOCUMENTO DE IDENTIDAD DEL REPRESENTANTE LEGAL DE LA EMPRESA CENTRO DE NUTRICION INTEGRAL DEL VALLE IPS S.A.S YA QUE NO ARROJA INFORMACIÓN EN LOS NOMBRAMIENTOS. SE SOLICITA EL REGISTRO DE LOS NOMBRAMIENTOS DE LA EMPRESA, YA QUE SE REALIZO TRASLADO DE DOMICILIO DE LA CIUDAD DE PALMIRA A CALI DESDE EL 25 DE OCTUBRE DE 2022, NUMERO DE MATRICULA 982483 SE VALIDA EN EXPEDIENTES Y EN EL ACTA 004 SE REGISTRAN LOS NOMBRAMIENTOS DEL RPL SEÑOR ORLANDO TAMAYO ALVAREZ CON CC 71932755 Y SUPLENTE MARIA ISABEL TAMAYO CON CEDULA 1143842806"/>
    <s v="A"/>
    <s v="MCORREA"/>
    <s v=" "/>
    <s v="Principal"/>
    <d v="2023-03-28T00:00:00"/>
    <s v="Origino"/>
    <s v="SINIDENT"/>
    <s v="Registros Pub y Redes Emp"/>
    <s v="Back (Registro)"/>
    <s v="Finalizado"/>
    <s v=" "/>
    <s v="Asignado a"/>
    <s v="MVELASCO"/>
    <s v="Registros Pub y Redes Emp"/>
    <s v="Back Correcciones Registro"/>
    <d v="2023-03-28T00:00:00"/>
    <s v="A"/>
    <s v="MERCANTIL"/>
    <n v="982483"/>
    <m/>
    <m/>
    <m/>
    <m/>
    <m/>
    <m/>
    <s v="Inscrito"/>
    <n v="66820499"/>
    <s v="LORENA SALAZAR"/>
    <s v=""/>
    <s v="lorenasalazar_123@hotmail.com"/>
    <s v="Telefónica"/>
    <s v="3127935906"/>
    <s v="2 Del tramite del documento"/>
    <x v="19"/>
    <s v="Registros Publicos y Redes Emp"/>
    <s v="Inscripción"/>
    <s v="."/>
    <s v="."/>
    <s v="AL INSCRITO 982483 SE INGRESA POR VINCULOS LOS NOMBRAMIENTOS QUE EN EL MOMENTO DEL CAMBIO DE DOMICILIO NO FUERON INGRESADOS. SE NOTIFICA AL USUARIO POR CORREO ELECTRÓNICO REPORTADO EN EL RECLAMO."/>
    <s v="."/>
    <s v="Finalizado"/>
    <s v="MVELASCO"/>
    <d v="2023-03-30T00:00:00"/>
    <d v="2023-03-30T00:00:00"/>
    <s v=" "/>
    <s v="N"/>
    <s v=""/>
    <x v="0"/>
    <s v="."/>
    <s v="N"/>
    <d v="2023-03-30T00:00:00"/>
    <d v="2023-03-30T00:00:00"/>
    <n v="3"/>
    <n v="15"/>
    <x v="0"/>
    <n v="1"/>
    <s v="NO CUMPLE"/>
  </r>
  <r>
    <x v="1"/>
    <n v="2023002011"/>
    <x v="60"/>
    <s v="SE COMUNICA EL SEÑOR CARLOS, INFORMANDO QUE EN DÍAS ANTERIORES SE REALIZO UN TRASPASO DE ESTABLECIMIENTO DE COMERCIO CON NÚMERO DE RADICADO 20230273190, EL CUAL QUEDO A NOMBRE DE UNA PERSONA TOTALMENTE AJENA AL REGISTRO. SE VALIDA LA CONSULTA SE EXPEDIENTE Y EL REGISTRO DEBÍA QUEDAR A NOMBRE DE LA SEÑORA EVELIN DARLENE ROSERO VARGAS CON C.C  1006996145 REGISTRADA EN LA CÁMARA DE COMERCIO DE PUTUMAYO. USUARIO SOLICITA QUE EL REGISTRO QUEDE LO ANTES POSIBLE."/>
    <s v="A"/>
    <s v="CALLCENTER"/>
    <s v=" "/>
    <s v="Principal"/>
    <d v="2023-03-28T00:00:00"/>
    <s v="Origino"/>
    <s v="AGALVIS"/>
    <s v="Registros Pub y Redes Emp"/>
    <s v="Juridica"/>
    <s v="Finalizado"/>
    <s v=" "/>
    <s v="Asignado a"/>
    <s v="AGALVIS"/>
    <s v="Registros Pub y Redes Emp"/>
    <s v="Juridica"/>
    <d v="2023-03-28T00:00:00"/>
    <s v="A"/>
    <s v="MERCANTIL"/>
    <n v="1093879"/>
    <n v="20230273190"/>
    <m/>
    <m/>
    <m/>
    <m/>
    <m/>
    <s v="Inscrito"/>
    <n v="1061742796"/>
    <s v="CARLOS ACERO"/>
    <s v=""/>
    <s v="carloscarder1011@gmail.com"/>
    <s v="Telefónica"/>
    <s v=" 3226129791"/>
    <s v="2 Del tramite del documento"/>
    <x v="43"/>
    <s v="Registros Publicos y Redes Emp"/>
    <s v="Inscripción"/>
    <s v="."/>
    <s v="."/>
    <s v="30032023 MVELASCO: SE ASIGNA A LA ABOGADA ANDREA GALVIS QUE FUE QUIEN REALIZÓ EL REGISTRO. SI PROCEDE EL RECLAMO, PORQUE SE LIGO A UNA MATRICULA NO CORRESPONDIENTE Y LA PERSONA EVELIN ESTA MATRICULADA EN LA CAMARA DE PUTUMAYO POR LO QUE SE REALIZO UNA RESEÑA Y QUEDA COMO ESTABLECIMIENTO PROPIETARIO FORANEO. EL NUM CONSECUTIVO ES 1288081. PROCEDO A LIGAR EL ESTABLECIMIENTO CON EL NUM CONSECUTIVO 1288081 ACTUALIZO DATOS DE RESEÑA Y SE NOTIFICA AL CORREO ELECTRÓNICO REPORTADO EN EL RECLAMO"/>
    <s v="."/>
    <s v="Finalizado"/>
    <s v="MVELASCO"/>
    <d v="2023-03-30T00:00:00"/>
    <d v="2023-03-31T00:00:00"/>
    <s v=" "/>
    <s v="N"/>
    <s v=""/>
    <x v="0"/>
    <s v="."/>
    <s v="N"/>
    <d v="2023-03-31T00:00:00"/>
    <d v="2023-03-31T00:00:00"/>
    <n v="4"/>
    <n v="15"/>
    <x v="0"/>
    <n v="1"/>
    <s v="NO CUMPLE"/>
  </r>
  <r>
    <x v="1"/>
    <n v="2023002017"/>
    <x v="60"/>
    <s v="DE LA CCPEREIRA NOS SOLICITAN CORREGIR LA CATEGORIA DE LAS MT 1136029 S &amp; M SERVICIOS Y MERCADEO S.A.S Y LA MT 1127461S &amp; M SERVICIOS Y MERCADEO S.A.S DEBBIDO A QUE EN EL RUES SE OBSERVA COMO CATEGORIA ESTABLECIMIENTO, SIENDO LO CORRECTO AGENCIA. ESTO LO REQUIEREN POR QUE LA SOCIEDAD ES UN AFILIADO DE LA CCPEREIRA"/>
    <s v="A"/>
    <s v="JSALAZAR"/>
    <s v=" "/>
    <s v="Unicentro web"/>
    <d v="2023-03-28T00:00:00"/>
    <s v="Origino"/>
    <s v="SINIDENT"/>
    <s v="Registros Pub y Redes Emp"/>
    <s v="Back (Registro)"/>
    <s v="Finalizado"/>
    <s v=" "/>
    <s v="Asignado a"/>
    <s v="MVELASCO"/>
    <s v="Registros Pub y Redes Emp"/>
    <s v="Back Correcciones Registro"/>
    <d v="2023-03-28T00:00:00"/>
    <s v="A"/>
    <s v="MERCANTIL"/>
    <n v="1127461"/>
    <m/>
    <m/>
    <m/>
    <m/>
    <m/>
    <m/>
    <s v="Inscrito"/>
    <m/>
    <s v=""/>
    <s v=""/>
    <s v=""/>
    <s v=""/>
    <s v=""/>
    <s v="2 Del tramite del documento"/>
    <x v="71"/>
    <s v="Registros Publicos y Redes Emp"/>
    <s v="Inscripción"/>
    <s v="."/>
    <s v="."/>
    <s v="AL INSCRITO 1127461-2 SE CORRIGIÓ LA ATEGORIA ESTABLECIMIENTO, SIENDO LO CORRECTO AGENCIA CON PROPIETARIO FORÁNEO."/>
    <s v="."/>
    <s v="Finalizado"/>
    <s v="MVELASCO"/>
    <d v="2023-03-29T00:00:00"/>
    <d v="2023-03-29T00:00:00"/>
    <s v=" "/>
    <s v="N"/>
    <s v=""/>
    <x v="0"/>
    <s v="."/>
    <s v="N"/>
    <d v="2023-03-29T00:00:00"/>
    <d v="2023-03-29T00:00:00"/>
    <n v="2"/>
    <n v="15"/>
    <x v="0"/>
    <n v="3"/>
    <s v="cumple"/>
  </r>
  <r>
    <x v="1"/>
    <n v="2023002031"/>
    <x v="61"/>
    <s v="SE COMUNICA LA SEÑORA MANUELA PINO PORQUE AL REALIZAR UNA ACTUALIZACIÓN DEL CORREO DE DATOS COMERCIALES, SE DA CUENTA QUE LE FALTÓ REALIZAR EL CAMBIO DE DATOS JUDICIALES. AL VALIDAR EL CORREO QUE DEBE QUEDAR REGISTRADO GLEMROD6@ICLOUD.COM EN AMBOS DATOS, SE REALIZA LA CONSULTA DE EXPEDIENTES Y EN EL FORMULARIO RUES DE LA CONSTITUCIÓN LOS CORREOS ESTÁN DILIGENCIADOS EN AMBOS CAMPOS ASÍ: GLEMROD6@ICLOUD.COM, SIN EMBARGO SE REGISTRARON DE LA SIGUIENTE MANERA GLEMROD@ICLOUD.COM, FALTANDO EL NÚMERO 6 DESPUÉS DE LA D. SOLICITA VERIFICACIÓN Y CORRECCIÓN."/>
    <s v="A"/>
    <s v="CALLCENTER"/>
    <s v=" "/>
    <s v="Principal"/>
    <d v="2023-03-29T00:00:00"/>
    <s v="Origino"/>
    <s v="NRESPONS"/>
    <s v="Registros Pub y Redes Emp"/>
    <s v="Back (Registro)"/>
    <s v="Finalizado"/>
    <s v=" "/>
    <s v="Asignado a"/>
    <s v="MVELASCO"/>
    <s v="Registros Pub y Redes Emp"/>
    <s v="Back Correcciones Registro"/>
    <d v="2023-03-29T00:00:00"/>
    <s v="A"/>
    <s v="MERCANTIL"/>
    <n v="1178827"/>
    <n v="20230288315"/>
    <m/>
    <m/>
    <m/>
    <m/>
    <m/>
    <s v="Inscrito"/>
    <n v="1007753506"/>
    <s v="MANUELA ALEJANDRA PINO RUIZ"/>
    <s v="2316749"/>
    <s v="auxiliarcontable7@duqueyortizasesores.com"/>
    <s v="Telefónica"/>
    <s v="3183853284"/>
    <s v="5 No aplica/No procede"/>
    <x v="27"/>
    <s v="Registros Publicos y Redes Emp"/>
    <s v="No aplica"/>
    <s v="."/>
    <s v="."/>
    <s v="SE VALIDA CON EL DOCUMENTO DE LA ACTUALIZACIÓN Y SE EVIDENCIA QUE LA USUARIA NO REPORTO EL CORREO EN LOS DATOS DE NOTIFICACIÓN JUDICIAL, POR LO TANTO EL RECLAMO NO PROCEDE. SE NOTIFICO AL CORREO ELECTRÓNICO REPORTADO EN EL RECLAMO."/>
    <s v="."/>
    <s v="Finalizado"/>
    <s v="MVELASCO"/>
    <d v="2023-03-30T00:00:00"/>
    <d v="2023-03-30T00:00:00"/>
    <s v=" "/>
    <s v="N"/>
    <s v=""/>
    <x v="1"/>
    <s v="."/>
    <s v="N"/>
    <d v="2023-03-30T00:00:00"/>
    <d v="2023-03-30T00:00:00"/>
    <n v="2"/>
    <n v="15"/>
    <x v="0"/>
    <n v="1"/>
    <s v="NO CUMPLE"/>
  </r>
  <r>
    <x v="1"/>
    <n v="2023002041"/>
    <x v="61"/>
    <s v="SE SOLICITA ASOCIAR EL ESTABLECIMIENTO CON INSCRITO 1144544 A LA PERSONA NATURAL CON CONSECUTIVO 1285595 DEBIDO A QUE DICHO ESTABLECIMIENTO ESTA ASOCIADO A LA RESEÑA Y LA SEÑORA YA HABIA REALIZADO CAMBIO DE DOMICILIO DE VILLAVICENCIO A CALI. SOLICITA PRIORIDAD CON EL CASO DEBIDO A QUE NO LE APARECE EL ESTABLECIMIENTO EN EL FORMULARIO DE RENOVACIÓN"/>
    <s v="A"/>
    <s v="KGIRALDO"/>
    <s v=" "/>
    <s v="Principal"/>
    <d v="2023-03-29T00:00:00"/>
    <s v="Origino"/>
    <s v="SINIDENT"/>
    <s v="Registros Pub y Redes Emp"/>
    <s v="Back (Registro)"/>
    <s v="Finalizado"/>
    <s v=" "/>
    <s v="Asignado a"/>
    <s v="MVELASCO"/>
    <s v="Registros Pub y Redes Emp"/>
    <s v="Back Correcciones Registro"/>
    <d v="2023-03-29T00:00:00"/>
    <s v="A"/>
    <s v="MERCANTIL"/>
    <n v="1144544"/>
    <m/>
    <m/>
    <m/>
    <m/>
    <m/>
    <m/>
    <s v="Inscrito"/>
    <n v="7544849"/>
    <s v="DARY ALEJANDRO ROA"/>
    <s v=""/>
    <s v=""/>
    <s v="Telefónica"/>
    <s v="3006524310"/>
    <s v="2 Del tramite del documento"/>
    <x v="43"/>
    <s v="Registros Publicos y Redes Emp"/>
    <s v="Inscripción"/>
    <s v="."/>
    <s v="."/>
    <s v="AL INSCRITO 1144544 SE LIGA A LA MATRICULA DEL PROPIETARIO 1182002-1 CON NUM CONSECUTIVO 1285595 SE ENVIA RESPUESTA AL CORREO ROAGARY@GMAIL.COM "/>
    <s v="."/>
    <s v="Finalizado"/>
    <s v="MVELASCO"/>
    <d v="2023-03-30T00:00:00"/>
    <d v="2023-03-31T00:00:00"/>
    <s v=" "/>
    <s v="N"/>
    <s v=""/>
    <x v="0"/>
    <s v="."/>
    <s v="N"/>
    <d v="2023-03-31T00:00:00"/>
    <d v="2023-03-31T00:00:00"/>
    <n v="3"/>
    <n v="15"/>
    <x v="0"/>
    <n v="1"/>
    <s v="NO CUMPLE"/>
  </r>
  <r>
    <x v="1"/>
    <n v="2023002049"/>
    <x v="61"/>
    <s v="EN COMUNICACIO NDEL DIA 29032023 CON EMAIL ENVIADO A CONTACTO CCC LA SEÑORA ESTEFANY MORALES ROJAS DIRECTORA ADMTIVA DE BINGOS VERANO SOLICITO DE LA MANERA MÁS CORDIAL CORRECCIÓN A LA RENOVACIÓN DE LA MATRÍCULA 280329DEL ESTABLECIMIENTO BINGO SOCIAL 1 ESTO DEBIDO A QUE EN EL FORMULARIO DE REGISTRO QUEDO COMO PROPIETARIA LA SOCIEDAD GRUPO DE EMPRESARIOS DE COLOMBIA GRECOL SAS CON MATRICULA 288723 SIN EMBARGO ESTA INFORMACION ES ERRONEA PUESTO QUE ESTA MATRICULA ESTA CANCELADA Y LA SOCIEDAD QUE ES PROPIETARIA ES GRUPO DE EMPRESARIOS DE COLOMBIA GRECOL SAS CON MATRICULA 3592461."/>
    <s v="A"/>
    <s v="JCMARIN"/>
    <s v=" "/>
    <s v="Obrero"/>
    <d v="2023-03-29T00:00:00"/>
    <s v="Origino"/>
    <s v="NRESPONS"/>
    <s v="Registros Pub y Redes Emp"/>
    <s v="Back (Registro)"/>
    <s v="Finalizado"/>
    <s v=" "/>
    <s v="Asignado a"/>
    <s v="NVELEZ"/>
    <s v="Registros Pub y Redes Emp"/>
    <s v="Back (Registro)"/>
    <d v="2023-03-29T00:00:00"/>
    <s v="A"/>
    <s v="MERCANTIL"/>
    <n v="280329"/>
    <m/>
    <m/>
    <m/>
    <m/>
    <m/>
    <m/>
    <s v="Inscrito"/>
    <m/>
    <s v="ESTEFANY MORALES ROJAS"/>
    <s v=""/>
    <s v="coordinacionadministrativa@grecol.com.co"/>
    <s v=""/>
    <s v="3183759996"/>
    <s v="5 No aplica/No procede"/>
    <x v="27"/>
    <s v="Registros Publicos y Redes Emp"/>
    <s v="No aplica"/>
    <s v="."/>
    <s v="."/>
    <s v="31032023 MVELASCO: SE ASIGNA A NATHALIA VELEZ QUE FUE QUIEN REGISTRO. SE COMUNICO CON LA SEÑORA ESTEFANY Y SE LE EXPLICO QUE DEBE RADICAR UN DERECHO DE PETICION;PORQUE LA SOCIEDAD SE TRASLADO DE DOMICILIO A BOGOTA,POR LO TANTO,NO PROCEDE EL RECLAMO. MVELASCO: SE VALIDO CON NATHALIA VELEZ Y SE EVIDENCIO QUE EN EL MOMENTO DEL CONTRATO LA SOCIEDAD ESTABA MATRICULADA EN LA CAMARA DE COMERCIO DE IBAGUÉ Y POSTERIORMENTE SE TRASLADO A LA CAMARA DE COMERCIO DE BOGOTA."/>
    <s v="."/>
    <s v="Finalizado"/>
    <s v="MVELASCO"/>
    <d v="2023-03-31T00:00:00"/>
    <d v="2023-03-31T00:00:00"/>
    <s v=" "/>
    <s v="N"/>
    <s v=""/>
    <x v="1"/>
    <s v="."/>
    <s v="N"/>
    <d v="2023-03-31T00:00:00"/>
    <d v="2023-03-31T00:00:00"/>
    <n v="3"/>
    <n v="15"/>
    <x v="0"/>
    <n v="1"/>
    <s v="NO CUMPLE"/>
  </r>
  <r>
    <x v="1"/>
    <n v="2023002061"/>
    <x v="61"/>
    <s v="SE COMUNICA LA SEÑORA LILIANA MUÑOZ, LA CUAL SE ENCUENTRA REALIZANDO LA RENOVACIÓN DE SU MATRÍCULA PARA EL AÑO 2023 PERO SE ENCUENTRA QUE EL SISTEMA LE ESTÁ COBRANDO DESDE EL AÑO 2020, PROCESO QUE NO SERÍA CORRECTO DADO QUE EN EL AÑO ANTERIOR EN LA FECHA DE 11/11/2022 PRESENTA LA REACTIVACIÓN DE LA EMPRESA Y RENUEVA EL AÑO 2022. VALIDANDO LA INFORMACIÓN PRESENTADA EN LA FECHA MENCIONADA SE OBSERVA QUE EN EL PORTAL DE CONSULTAS APARECE RENOVADA LA FECHA DEL VENCIMIENTO EN EL TERMINO QUE SOLICITO 30/03/2050, MÁS NO LA ACTUALIZACIÓN DE LA RENOVACIÓN DE LA MATRÍCULA PARA EL AÑO 2022. INDICA QUE SU CORRECCIÓN SEA LO MÁS PRONTO POSIBLE PARA QUE SU ENTIDAD NO QUEDE SIN RENOVAR."/>
    <s v="A"/>
    <s v="MCORREA"/>
    <s v=" "/>
    <s v="Principal"/>
    <d v="2023-03-29T00:00:00"/>
    <s v="Origino"/>
    <s v="NRESPONS"/>
    <s v="Registros Pub y Redes Emp"/>
    <s v="Back (Registro)"/>
    <s v="Finalizado"/>
    <s v=" "/>
    <s v="Asignado a"/>
    <s v="MVELASCO"/>
    <s v="Registros Pub y Redes Emp"/>
    <s v="Back Correcciones Registro"/>
    <d v="2023-03-29T00:00:00"/>
    <s v="A"/>
    <s v="MERCANTIL"/>
    <n v="511955"/>
    <n v="20221038811"/>
    <m/>
    <m/>
    <m/>
    <m/>
    <m/>
    <s v="Inscrito"/>
    <n v="31943637"/>
    <s v="LILIANA MUÑOZ"/>
    <s v=""/>
    <s v="lozanomunoz@gmail.com"/>
    <s v="Telefónica"/>
    <s v="3155622409"/>
    <s v="2 Del tramite del documento"/>
    <x v="48"/>
    <s v="Registros Publicos y Redes Emp"/>
    <s v="Inscripción"/>
    <s v="."/>
    <s v="."/>
    <s v="SE CREA LA FECHA DE RENOVACIÓN AL 31 DE DICIEMBRE DE 2022 Y SE SOLICITA A FERNANDO JARAMILLO QUE INHABILITE EL CUF RN0823DY1F, SE NOTIFICA A LA USUARIA AL CORREO ELECTRÓNICO REPORTADO EN EL RECLAMO."/>
    <s v="."/>
    <s v="Finalizado"/>
    <s v="MVELASCO"/>
    <d v="2023-03-31T00:00:00"/>
    <d v="2023-03-31T00:00:00"/>
    <s v=" "/>
    <s v="N"/>
    <s v=""/>
    <x v="0"/>
    <s v="."/>
    <s v="N"/>
    <d v="2023-03-31T00:00:00"/>
    <d v="2023-03-31T00:00:00"/>
    <n v="3"/>
    <n v="15"/>
    <x v="0"/>
    <n v="1"/>
    <s v="NO CUMPLE"/>
  </r>
  <r>
    <x v="1"/>
    <n v="2023002075"/>
    <x v="62"/>
    <s v="EL SEÑOR MILTON FERNANDO ORDOÑEZ JIMENEZ IDENTIFICADO CON CEDULA DE CIUDADANIA NO. 10.292.521 SOLICITA SEA CORREGIDO EL NOMBRE Y NUMERO DE CEDULA EN SU REGISTRO, YA QUE EN EL CERTIFICADO QUEDARON REGISTRADOS LOS DATOS DE OTRA PERSONA CON NOMBRE EDGAR SARONY SANCHEZ SERNA IDENTIFICADO CON CEDULA DE CIUDADANIA NO. 10.292.541 SIENDO ESTE ULTIMO INCORRECTO, TODOS LOS DEMAS DATOS EN LA CERTIFICACION SE ENCUENTRAN BIEN"/>
    <s v="A"/>
    <s v="FPAYANC"/>
    <s v=" "/>
    <s v="Unicentro web"/>
    <d v="2023-03-30T00:00:00"/>
    <s v="Origino"/>
    <s v="FPAYANC"/>
    <s v="Registros Pub y Redes Emp"/>
    <s v="Front (Cajas)"/>
    <s v="Finalizado"/>
    <s v=" "/>
    <s v="Asignado a"/>
    <s v="JCERON"/>
    <s v="Registros Pub y Redes Emp"/>
    <s v="Back (Registro)"/>
    <d v="2023-03-30T00:00:00"/>
    <s v="A"/>
    <s v="MERCANTIL"/>
    <n v="1182517"/>
    <n v="20230308857"/>
    <m/>
    <m/>
    <m/>
    <m/>
    <m/>
    <s v="Inscrito"/>
    <n v="10292521"/>
    <s v="MILTON FERNANDO ORDOÑEZ JIMENEZ"/>
    <s v=""/>
    <s v="ordonezmilton577@gmail.com"/>
    <s v="Presencial Verbal"/>
    <s v="3042436824"/>
    <s v="2 Del tramite del documento"/>
    <x v="21"/>
    <s v="Registros Publicos y Redes Emp"/>
    <s v="Inscripción"/>
    <s v="."/>
    <s v="."/>
    <s v="AL INSCRITO 1182517-1 SE VALIDA CON LA COPIA DEL DOCUMENTO DE IDENTIDAD EN EL CUAL SE EVIDENCIA QUE EL NOMBRE Y EL NUMERO DE DOCUMENTO CORRECTO ES MILTON FERNANDO ORDOÑEZ JIMENEZ CC 10292521, SE PROCEDE A CAMBIAR EL FORMULARIO DE MATRÍCULA A CAMBIAR LA ETIQUETA DE LA INSCRIPCIÓN 16667 LIBRO XV DEL 27-03-2023 PENDIENTE QUE EL SEÑOR ENVIE LOS FORMULARIOS CON LA CORRECCIÓN. 12042023 MVELASCO: FAVOR REALIZAR EL CAMBIO POR LAS PAGINAS 4 A LA 8 Y A SU VEZ CAMBIAR LA ETIQUETA GENERADA CON LA INSCIPCION 16667 Y 16668 DEL LIBRO XV FECHA 27/03/2023 DE LOS INSCRITOS 1182517-1 Y 1182518-2, LO ANTERIOR POR EFECTO DEL PQR 2075. LAS IMAGENES FUERON ENVIADAS POR CORREO ELECTRÓNICO CON ASUNTO RV: CORREOS ELECTRÓNICOS FORMULARIO-RUES-HOJA-1-2-1 (1).PDF EN LAS CARPETAS 1182517 Y 1182518 CAMBIE LAS ETIQUETAS Y DOCUMENTOS POR LOS QUE ME COMPARTIÓ MVELASCO POR CORREO."/>
    <s v="."/>
    <s v="Finalizado"/>
    <s v="MVELASCO"/>
    <d v="2023-03-31T00:00:00"/>
    <d v="2023-04-13T00:00:00"/>
    <s v=" "/>
    <s v="N"/>
    <s v=""/>
    <x v="0"/>
    <s v="."/>
    <s v="N"/>
    <d v="2023-04-13T00:00:00"/>
    <d v="2023-04-13T00:00:00"/>
    <n v="9"/>
    <n v="15"/>
    <x v="0"/>
    <n v="1"/>
    <s v="NO CUMPLE"/>
  </r>
  <r>
    <x v="1"/>
    <n v="2023002092"/>
    <x v="62"/>
    <s v="EL SR JAIME SE COMUNICA PORQUE NO HA PODIDO RENOVAR SU REGISTRO MERCANTIL PARA EL AÑO 2023. ARGUMENTA QUE NO HA PODIDO RENOVAR PORQUE EL SISTEMA LE REGISTRA QUE ESTA EN UN PROCESO DE DISOLUCIÓN/CANCELACIÓN POR LEY 1727/14 PERO AL REVISAR EN CONSULTA DE EXPEDIENTE Y TRAMITES, LA FUNDACIÓN COMO TAL NUNCA HA ESTADO INACTIVA MÁS DE 5 AÑOS (TIEMPO QUE EXIGE LA LEY PARA PROCEDER CON LA DEPURACIÓN) SOLICITA DE MANERA FORMAL QUE LE COLABOREN PARA PODER REALIZAR SU RENOVACIÓN DE MANERA EXITOSA."/>
    <s v="A"/>
    <s v="MCORREA"/>
    <s v=" "/>
    <s v="Principal"/>
    <d v="2023-03-30T00:00:00"/>
    <s v="Origino"/>
    <s v="FUNRETIR"/>
    <s v="Registros Pub y Redes Emp"/>
    <s v="Back (Registro)"/>
    <s v="Finalizado"/>
    <s v=" "/>
    <s v="Asignado a"/>
    <s v="MVELASCO"/>
    <s v="Registros Pub y Redes Emp"/>
    <s v="Back Correcciones Registro"/>
    <d v="2023-03-30T00:00:00"/>
    <s v="A"/>
    <s v="ESAL"/>
    <n v="16295"/>
    <m/>
    <m/>
    <m/>
    <m/>
    <m/>
    <m/>
    <s v="Inscrito"/>
    <n v="12116354"/>
    <s v="JAIME ESPINOZA"/>
    <s v=""/>
    <s v="FUNDESCAQ@GMAIL.COM"/>
    <s v="Telefónica"/>
    <s v="3143131889"/>
    <s v="2 Del tramite del documento"/>
    <x v="34"/>
    <s v="Registros Publicos y Redes Emp"/>
    <s v="Inscripción"/>
    <s v="."/>
    <s v="."/>
    <s v="SE ACTIVA LA FECHA RENOVACIÓN 18/05/2021, SE INACTIVA INDICADOR CANCELADO/DISUELTA POR LEY 1727 EN LIQUIDACIÓN, SE RETIRA INSCRIPCIÓN 1088 DEL 23 DE ABRIL DE 2022 LIBRO I LEY POR LA CUAL SE DECLARA DISUELTA Y EN ESTADO DE LIQUIDACION UNA PERSONA JURIDICA. SE NOTIFICA AL CORREO ELECTRÓNICO REPORTADO EN EL RECLAMO."/>
    <s v="."/>
    <s v="Finalizado"/>
    <s v="MVELASCO"/>
    <d v="2023-03-30T00:00:00"/>
    <d v="2023-03-30T00:00:00"/>
    <s v=" "/>
    <s v="N"/>
    <s v=""/>
    <x v="0"/>
    <s v="."/>
    <s v="N"/>
    <d v="2023-03-30T00:00:00"/>
    <d v="2023-03-30T00:00:00"/>
    <n v="1"/>
    <n v="15"/>
    <x v="0"/>
    <n v="1"/>
    <s v="cumple"/>
  </r>
  <r>
    <x v="1"/>
    <n v="2023002094"/>
    <x v="62"/>
    <s v="SE COMUNICA LA SEÑORA GLORIA INFORMA QUE EN EL 2009 HICIERON UNA REVOCATORIA DE LA REVISORÍA FISCAL POR MEDIO DE LA ESCRITURA 1800 RADICADA EL 17 JUNIO 2009, PERO EN EL CERTIFICADO SIGUE APARECIENDO LA FIRMA DE REVISORIA SIN ANOTACIÓN DE REMOCIÓN , SE SOLICITA SE CORRIGA REPOSICIÓN DEL CERTIFICADO CODIGO DE DESCARGA C46AZAC CODIGO DE VALIDACION 0823RHP5H2"/>
    <s v="A"/>
    <s v="MCORREA"/>
    <s v=" "/>
    <s v="Principal"/>
    <d v="2023-03-30T00:00:00"/>
    <s v="Origino"/>
    <s v="FUNRETIR"/>
    <s v="Registros Pub y Redes Emp"/>
    <s v="Back (Registro)"/>
    <s v="Finalizado"/>
    <s v=" "/>
    <s v="Asignado a"/>
    <s v="MVELASQU"/>
    <s v="Registros Pub y Redes Emp"/>
    <s v="Juridica"/>
    <d v="2023-03-30T00:00:00"/>
    <s v="A"/>
    <s v="MERCANTIL"/>
    <n v="639950"/>
    <n v="20090311092"/>
    <m/>
    <m/>
    <m/>
    <m/>
    <m/>
    <s v="Inscrito"/>
    <n v="31166539"/>
    <s v="GLORIA MARIN"/>
    <s v=""/>
    <s v="mabruck2008@hotmail.com"/>
    <s v="Telefónica"/>
    <s v="3167594255"/>
    <s v="2 Del tramite del documento"/>
    <x v="19"/>
    <s v="Registros Publicos y Redes Emp"/>
    <s v="Inscripción"/>
    <s v="."/>
    <s v="."/>
    <s v="SE ASIGNA AL ABOGADO BACK, TENIENDO EN CUENTA QUE EL POR MEDIO DE LA EP 1800 SE INSCRIBIÓ REMOCIÓN REV FISCAL PRINCIPAL Y REMOCIÓN REV FISCAL SUPLENTE PERO NO FUE RETIRADO EN SU MOMENTO LA FIRMA, VALIDAR SI SE DEBE RETIRAR LA FIRMA SIENDO UN TRÁMITE DEL AÑO 2009. SE PROCEDE A INACTIVAR EL NOMBRAMIENTO DE REVISOR FISCAL ALFEDO LOPEZ Y CIA S.A.S. SE CREA LA RAD 20230388750 PARA REPONER CERTIFICADO Y SE NOTIFICA AL USUARIO AL CORREO ELECTRÓNICO REPORTADO EN EL RECLAMO"/>
    <s v="."/>
    <s v="Finalizado"/>
    <s v="MVELASCO"/>
    <d v="2023-03-31T00:00:00"/>
    <d v="2023-03-31T00:00:00"/>
    <s v=" "/>
    <s v="N"/>
    <s v=""/>
    <x v="0"/>
    <s v="."/>
    <s v="N"/>
    <d v="2023-03-31T00:00:00"/>
    <d v="2023-03-31T00:00:00"/>
    <n v="2"/>
    <n v="15"/>
    <x v="0"/>
    <n v="1"/>
    <s v="NO CUMPLE"/>
  </r>
  <r>
    <x v="1"/>
    <n v="2023002098"/>
    <x v="62"/>
    <s v="LA SEÑORA YISEL SE COMUNICA PORQUE EVIDENCIA QUE A LA RAZÓN SOCIAL DE LA EMPRESA LE HACE FALTA UNA TILDE. SE REGISTRÓ COMO ASI ASESORAMOS SOLUCIONES INTEGRALES S.A.S. Y VALIDANDO EXPEDIENTES EN EL ACTA DE CONSTITUCIÓN LA RAZÓN SOCIAL ES ASÍ ASESORAMOS SOLUCIONES INTEGRALES S.A.S. LA TILDE ES EN LA LETRA Í. SOLICITA VERIFICACIÓN, CORRECCIÓN Y REPOSICIÓN DEL CERTIFICADO DESPUÉS DE TERMINAR EL TRÁMITE DE AUMENTOS DE CAPITAL Y MODIFICACIÓN QUE TIENEN PENDIENTE."/>
    <s v="A"/>
    <s v="KGIRALDO"/>
    <s v=" "/>
    <s v="Principal"/>
    <d v="2023-03-30T00:00:00"/>
    <s v="Origino"/>
    <s v="SINIDENT"/>
    <s v="Registros Pub y Redes Emp"/>
    <s v="Back (Registro)"/>
    <s v="Finalizado"/>
    <s v=" "/>
    <s v="Asignado a"/>
    <s v="MVELASCO"/>
    <s v="Registros Pub y Redes Emp"/>
    <s v="Back Correcciones Registro"/>
    <d v="2023-03-30T00:00:00"/>
    <s v="A"/>
    <s v="MERCANTIL"/>
    <n v="1163939"/>
    <n v="20230091406"/>
    <m/>
    <m/>
    <m/>
    <m/>
    <m/>
    <s v="Inscrito"/>
    <n v="1118307705"/>
    <s v="YISEL MONTENEGRO"/>
    <s v=""/>
    <s v="asi.asesoramossolucionesinteg@gmail.com"/>
    <s v="Telefónica"/>
    <s v="3216596719"/>
    <s v="2 Del tramite del documento"/>
    <x v="21"/>
    <s v="Registros Publicos y Redes Emp"/>
    <s v="Inscripción"/>
    <s v="."/>
    <s v="."/>
    <s v=".AL INSCRITO 1163939-16 SE VALIDO CON EL DOCUMENTO DE CONSTITUCIÓN Y SE PROCEDE A COLOCAR LA TILDE EN LA RAZÓN SOCIAL QUEDANDO ASÍ ASESORAMOS SOLUCIONES INTEGRALES S.A.S., SE CREA LA RAD 20230392387 PARA REPONER CERTIFICADO EL CUAL FUE ENVIADO AL CORREO ELECTRÓNICO REPORTADO EN EL RECLAMO."/>
    <s v="."/>
    <s v="Finalizado"/>
    <s v="MVELASCO"/>
    <d v="2023-03-31T00:00:00"/>
    <d v="2023-03-31T00:00:00"/>
    <s v=" "/>
    <s v="N"/>
    <s v=""/>
    <x v="0"/>
    <s v="."/>
    <s v="N"/>
    <d v="2023-03-31T00:00:00"/>
    <d v="2023-03-31T00:00:00"/>
    <n v="2"/>
    <n v="15"/>
    <x v="0"/>
    <n v="1"/>
    <s v="NO CUMPLE"/>
  </r>
  <r>
    <x v="1"/>
    <n v="2023002103"/>
    <x v="62"/>
    <s v="SE SOLICITA CORREGIR EL NOMBRE INCORRECTO DEL REPRESENTANTE LEGAL &quot;HAROL ANDRES HERRERA PRIETO&quot; POR EL CORRECTO &quot;HAROLD ANDRES HERRERA PRIETO&quot; COMO SE PRESENTÓ EN EL DOCUMENTO DE CONSTITUCION Y COPIA DE LA CEDULA DEL MISMO, FAVOR REEMPLAZAR TRES (3) CERTIFICADOS DE EXISTENCIA Y REPRESENTACION"/>
    <s v="A"/>
    <s v="HTRUJILL"/>
    <s v=" "/>
    <s v="Obrero"/>
    <d v="2023-03-30T00:00:00"/>
    <s v="Origino"/>
    <s v="NRESPONS"/>
    <s v="Registros Pub y Redes Emp"/>
    <s v="Back (Registro)"/>
    <s v="Finalizado"/>
    <s v=" "/>
    <s v="Asignado a"/>
    <s v="MVELASCO"/>
    <s v="Registros Pub y Redes Emp"/>
    <s v="Back Correcciones Registro"/>
    <d v="2023-03-30T00:00:00"/>
    <s v="A"/>
    <s v="MERCANTIL"/>
    <n v="1178697"/>
    <n v="20230118966"/>
    <m/>
    <m/>
    <m/>
    <m/>
    <m/>
    <s v="Inscrito"/>
    <n v="14606835"/>
    <s v="HAROLD ANDRES HERRERA PRIETO"/>
    <s v=""/>
    <s v="ambulanciasbasicashyd1982@gmail.com"/>
    <s v="Presencial Verbal"/>
    <s v="3105330087"/>
    <s v="2 Del tramite del documento"/>
    <x v="19"/>
    <s v="Registros Publicos y Redes Emp"/>
    <s v="Inscripción"/>
    <s v="."/>
    <s v="."/>
    <s v="AL INSCRITO 1178697 SE CORRIGE Y SE CREA LA RAD 20230394032 PARA REPONER 3 CERTIFICADOS LOS CUALES FUERON ENVIADO AL CORREO ELECTRÓNICO REPORTADO EN EL RECLAMO. SE PROCEDE A REEMPLAZAR LOS CERTIFICADOS PERO EL RECLAMO FUE SOLUCIONADO CON EL PQR 2023001997 PERO SE ATIENDE DADO QUE FUE PRESENTADO POR DIFERENTE PERSONA"/>
    <s v="."/>
    <s v="Finalizado"/>
    <s v="MVELASCO"/>
    <d v="2023-03-31T00:00:00"/>
    <d v="2023-03-31T00:00:00"/>
    <s v=" "/>
    <s v="N"/>
    <s v=""/>
    <x v="0"/>
    <s v="."/>
    <s v="N"/>
    <d v="2023-03-31T00:00:00"/>
    <d v="2023-03-31T00:00:00"/>
    <n v="2"/>
    <n v="15"/>
    <x v="0"/>
    <n v="1"/>
    <s v="NO CUMPLE"/>
  </r>
  <r>
    <x v="1"/>
    <n v="2023002125"/>
    <x v="63"/>
    <s v="SE SOLICITA QUE AL INSCRITO 1069587 -16 SE LE ANEXE EN EL CERTIFICADO LA NOTA O NOVEDAD DE LA RENUNCIA AL CARGO COMO REPRESENTANTE LEGAL DE LA SOCIEDAD UNION DE IPS- &quot;UNIPS SAS&quot; NIT 901340076 DE LA SRA. MARIA CLAUDIA GARCIA QUIROGA IDENTIFICADA CON C.C. 66.850.013 DE CALI QUÍEN LO MANIFESTO POR DOCUMENTO PRIVADO SEGUN RECIBO 8636212 Y RAD. 20220794787 CON FECHA DE PRESENTACION DEL TRAMITE DE FECHA 08 08 2022 Y ADICIONAL SE LE HAGA REPOSICIÓN DEL CERTIFICADO NOTIFICACION MARIA CLAUDIA GARCIA QUIEROGA MACLAQUIROGA@GMAIL.COM 3137158461 "/>
    <s v="A"/>
    <s v="PRUEDA"/>
    <s v=" "/>
    <s v="Principal"/>
    <d v="2023-03-31T00:00:00"/>
    <s v="Origino"/>
    <s v="NRESPONS"/>
    <s v="Registros Pub y Redes Emp"/>
    <s v="Back (Registro)"/>
    <s v="Finalizado"/>
    <s v=" "/>
    <s v="Asignado a"/>
    <s v="MVELASCO"/>
    <s v="Registros Pub y Redes Emp"/>
    <s v="Back Correcciones Registro"/>
    <d v="2023-03-31T00:00:00"/>
    <s v="A"/>
    <s v="MERCANTIL"/>
    <n v="1069587"/>
    <m/>
    <m/>
    <m/>
    <m/>
    <m/>
    <m/>
    <s v="Inscrito"/>
    <n v="66850013"/>
    <s v="MARIA CLAUDIA GARCIA QUIROGA"/>
    <s v=""/>
    <s v="maclaquiroga@gmail.com"/>
    <s v="Presencial Verbal"/>
    <s v="3137158461"/>
    <s v="2 Del tramite del documento"/>
    <x v="58"/>
    <s v="Registros Publicos y Redes Emp"/>
    <s v="Inscripción"/>
    <s v="."/>
    <s v="."/>
    <s v=".AL INSCRITO 1069587-16 SE VALIDA CON EL CERTIFICADO Y SE PROCEDE A INGRESAR EN DATOS ADICIONALES EL CARGO, NOMBRE, Y CODIGO DEL CARGO, TODA VEZ QUE SE CORRIÓ UN PROCESO EN SISTEMAS LO QUE HIZO QUE LA INFORMACIÓN DEJARA DE CERTIFICARSE, SE CREA LA RAD 20230394734 PARA REPONER CERTIFICADO EL CUAL FUE ENVIADO AL CORREO ELECTRÓNICO REPORTADO EN EL RECLAMO."/>
    <s v="."/>
    <s v="Finalizado"/>
    <s v="MVELASCO"/>
    <d v="2023-03-31T00:00:00"/>
    <d v="2023-03-31T00:00:00"/>
    <s v=" "/>
    <s v="N"/>
    <s v=""/>
    <x v="0"/>
    <s v="."/>
    <s v="N"/>
    <d v="2023-03-31T00:00:00"/>
    <d v="2023-03-31T00:00:00"/>
    <n v="1"/>
    <n v="15"/>
    <x v="0"/>
    <n v="1"/>
    <s v="cumple"/>
  </r>
  <r>
    <x v="1"/>
    <n v="2023002137"/>
    <x v="63"/>
    <s v="EL DIA 15 DE MARZO ME PRESENTO A CAMARA DE COMERCIO PARA RENOVAR PERO LA FUNCIONARIA NO ME COMPRENDE Y ME CANCELA EL ESTABLECIENTO. ADJUNTO CARTA"/>
    <s v="A"/>
    <s v="FCAJAS"/>
    <s v=" "/>
    <s v="Principal"/>
    <d v="2023-03-31T00:00:00"/>
    <s v="Origino"/>
    <s v="RESPPROC"/>
    <s v="Registros Pub y Redes Emp"/>
    <s v="Back (Registro)"/>
    <s v="Finalizado"/>
    <s v=" "/>
    <s v="Asignado a"/>
    <s v="MVELASCO"/>
    <s v="Registros Pub y Redes Emp"/>
    <s v="Back Correcciones Registro"/>
    <d v="2023-03-31T00:00:00"/>
    <s v="A"/>
    <s v="MERCANTIL"/>
    <n v="931365"/>
    <n v="20230238571"/>
    <m/>
    <m/>
    <m/>
    <m/>
    <m/>
    <s v="Inscrito"/>
    <n v="66918338"/>
    <s v="GUADALUPE OSORIO MORENO"/>
    <s v=""/>
    <s v="gom1974@outlook.com"/>
    <s v="Presencial con Carta"/>
    <s v="3234803905"/>
    <s v="2 Del tramite del documento"/>
    <x v="72"/>
    <s v="Registros Publicos y Redes Emp"/>
    <s v="Inscripción"/>
    <s v="."/>
    <s v="."/>
    <s v="31032023 MVELASCO: SE ASIGNA AL ABOGADO BACK PARA LA RESPECTIVA GESTIÓN. SE PROCEDE A CAMBIAR EL ESTADO A LA MATRICULA QUEDANDO ACTIVA, RETIRO LA INSCRIPCIÓN 14203 DEL 15 DE MARZO DE 2023 DEL LIBRO XV, INACTIVE LA FECHA DE CANCELACIÓN 15/03/2023, LO ANTERIOR SE REALIZA PPOR CUANTO LA USUARIA EXPRESA QUE FUE ERROR DE AUXILIAR. PTE RESOLUCIÓN Y PTE IDENTIFICAR QUE SUCEDE CON LA RAD CON LA QUE SE REGISTRO LA CANCELACIÓN LA CUAL ESTA REGISTRADA 05042023: ENVIÉ RESOLUCIÓN A CIELO MARTÍNEZ. CMARTINEZ: SE PASÓ PARA REGISTRO LA RESOLUCIÓN NO. 31 DEL 10 DE MARZO DE 2023 DE LA CÁMARA DE COMERCIO QUE RESUELVE REVOCAR LA INSCRIPCIÓN. AMARQUEZ: ABRIL 12: SE INSCRTE LA RESOLUCION ANTES MENCIONADA Y SE ASIGNA A SORTIZ PARA LO CORRESPONDIENTE. 12042023 MVELASCO: NOTIFICA AL CORREO ELECTRÓNICO REPORTADO EN EL RECLAMO, LA GESTIÓN REALIZADA &quot;A LA USUARIA DEBEMOS DEVOLVER EL DINERO CORRESPONDIENTE A LA CANCELACIÓN EFECTUADA BAJO INSCRIPCION 14203 LA CUAL TIENE RESOLUCIÓN NO. 31&quot; "/>
    <s v="."/>
    <s v="Finalizado"/>
    <s v="MVELASCO"/>
    <d v="2023-03-31T00:00:00"/>
    <d v="2023-04-12T00:00:00"/>
    <s v=" "/>
    <s v="N"/>
    <s v=""/>
    <x v="0"/>
    <s v="."/>
    <s v="N"/>
    <d v="2023-04-12T00:00:00"/>
    <d v="2023-04-12T00:00:00"/>
    <n v="7"/>
    <n v="15"/>
    <x v="0"/>
    <n v="1"/>
    <s v="NO CUMPLE"/>
  </r>
  <r>
    <x v="1"/>
    <n v="2023002151"/>
    <x v="63"/>
    <s v="EL SEÑOR FABIO ELIVENY RIVADENEIRA BOLAÑOS IDENTIFICADO CON CEDULA DE CIUDADANIA NO. 16841714 Y REPRESENTANTE LEGAL DE LA EMPRESA RIVADENEIRA INGENIERIA S.A.S. CON NIT 90887007-2 MANIFIESTA SEA CORREGIDO EL ESTADO DE SITUACION FINANCIERA DE LA EMPRESA, YA QUE EN LA CERTIFICACION QUEDARON DATOS ERRADOS RESPECTO DE LA MISMA Y LE URGE DE MANERA PRONTA SEA CORREGIDA ESTA INFORMACION. EN LOS ULTIMOS FORMULARIOS REGISTRADOS DEL AÑO 2023 FIGURAN LOS ACTUALES ESTADOS FINANCIEROS BAJO EL CUF RN0823EACG PARA QUE SEA TOMADA ESTA INFORMACION. POR OTRA PARTE INDICA QUE LA PERSONA QUE LO ATENDIO EN REQUISITOS Y TARIFAS NO FUE MUY CORDIAL AL MOMENTO DE SOLICITAR INFORMACION PARA REALIZAR EL PROCESO."/>
    <s v="A"/>
    <s v="FPAYANC"/>
    <s v=" "/>
    <s v="Unicentro web"/>
    <d v="2023-03-31T00:00:00"/>
    <s v="Origino"/>
    <s v="NRESPONS"/>
    <s v="Registros Pub y Redes Emp"/>
    <s v="Back (Registro)"/>
    <s v="Finalizado"/>
    <s v=" "/>
    <s v="Asignado a"/>
    <s v="MVELASCO"/>
    <s v="Registros Pub y Redes Emp"/>
    <s v="Back Correcciones Registro"/>
    <d v="2023-03-31T00:00:00"/>
    <s v="A"/>
    <s v="MERCANTIL"/>
    <n v="935784"/>
    <m/>
    <m/>
    <m/>
    <m/>
    <m/>
    <m/>
    <s v="Inscrito"/>
    <n v="16841714"/>
    <s v="FABIO ELIVENY RIVADENEIRA BOLAÑOS"/>
    <s v=""/>
    <s v="fabio3055@hotmail.com"/>
    <s v="Presencial Verbal"/>
    <s v="3186383186"/>
    <s v="5 No aplica/No procede"/>
    <x v="27"/>
    <s v="Registros Publicos y Redes Emp"/>
    <s v="No aplica"/>
    <s v="."/>
    <s v="."/>
    <s v="NO PROCEDE TODA VEZ QUE LA INFORMACIÓN FIANNCIERA REPORTADA EN EL FORMULARIO DE RENOVACIÓN NO CORRESPONDE AL CAPITAL AUTORIZADO SUSCRITO Y PAGADO, POR LO ANTERIOR SE NOTIFICA AL USUARIO ENVIANDO LOS MODELOS DEL ACTA DE REFORMA Y EL DOCUMENTO DE AUMENTO DEL SUSCRITO Y PAGADO."/>
    <s v="."/>
    <s v="Finalizado"/>
    <s v="MVELASCO"/>
    <d v="2023-04-03T00:00:00"/>
    <d v="2023-04-03T00:00:00"/>
    <s v=" "/>
    <s v="N"/>
    <s v=""/>
    <x v="1"/>
    <s v="."/>
    <s v="N"/>
    <d v="2023-04-03T00:00:00"/>
    <d v="2023-04-03T00:00:00"/>
    <n v="2"/>
    <n v="15"/>
    <x v="0"/>
    <n v="1"/>
    <s v="NO CUMPLE"/>
  </r>
  <r>
    <x v="1"/>
    <n v="2023002153"/>
    <x v="63"/>
    <s v="SE COMUNICA LA SEÑORA ANA LA CUAL MANIFIESTA QUE EL DÍA 24/01/23 SOLICITA LA PRESENTACIÓN DE APERTURA DE UN ESTABLECIMIENTO DE COMERCIO EN JAMUNDI, EL CUAL LE INDICO LA DIRECCIÓN CENTRO COMERCIAL ALFAGUARA LOCAL 1 ¿ 57, PERO SE DA CUENTA POR MEDIO DE UN PROVEEDOR QUE LA DIRECCIÓN EN SU CERTIFICADO SE ENCUENTRA MAL ESCRITA EN LA QUE SE INDICO CENTRO COMERCIAL ALFAGUARA LOCAL I ¿ 57, SOLICITA COMEDIDAMENTE LA MODIFICACIÓN DE SU DIRECCIÓN."/>
    <s v="A"/>
    <s v="MCORREA"/>
    <s v=" "/>
    <s v="Principal"/>
    <d v="2023-03-31T00:00:00"/>
    <s v="Origino"/>
    <s v="NRESPONS"/>
    <s v="Registros Pub y Redes Emp"/>
    <s v="Back (Registro)"/>
    <s v="Finalizado"/>
    <s v=" "/>
    <s v="Asignado a"/>
    <s v="MVELASCO"/>
    <s v="Registros Pub y Redes Emp"/>
    <s v="Back Correcciones Registro"/>
    <d v="2023-03-31T00:00:00"/>
    <s v="A"/>
    <s v="MERCANTIL"/>
    <n v="1175887"/>
    <n v="20230052136"/>
    <m/>
    <m/>
    <m/>
    <m/>
    <m/>
    <s v="Inscrito"/>
    <n v="31539646"/>
    <s v="ANA YOLIMA GUERRERO CHAVES"/>
    <s v=""/>
    <s v=" CONTABILIDAD@OPCOM.COM.CO"/>
    <s v="Telefónica"/>
    <s v="3104978449"/>
    <s v="2 Del tramite del documento"/>
    <x v="26"/>
    <s v="Registros Publicos y Redes Emp"/>
    <s v="Inscripción"/>
    <s v="."/>
    <s v="."/>
    <s v=".AL INSCRITO 1175887-16 SE VALIDA CON EL FORMULARIO Y SE EVIDENCIA QUE NO ES CLARA LA DIRECCIÓN, PERO SE CORRIGE Y SE NOTIFICA AL CORREO ELECTRÓNICO REPORTADO EN EL RECLAMO."/>
    <s v="."/>
    <s v="Finalizado"/>
    <s v="MVELASCO"/>
    <d v="2023-03-31T00:00:00"/>
    <d v="2023-03-31T00:00:00"/>
    <s v=" "/>
    <s v="N"/>
    <s v=""/>
    <x v="0"/>
    <s v="."/>
    <s v="N"/>
    <d v="2023-03-31T00:00:00"/>
    <d v="2023-03-31T00:00:00"/>
    <n v="1"/>
    <n v="15"/>
    <x v="0"/>
    <n v="1"/>
    <s v="cumple"/>
  </r>
  <r>
    <x v="1"/>
    <n v="2023002173"/>
    <x v="63"/>
    <s v="LA FUNDACIÓN MANOS A LA OBRA POR LA CONVIVENCIA SOLICITA EL AJUSTE DE LA FECHA DE INSCRIPCCIÓN EN LA CÁMARA DE COMERCIO DE CALI, YA QUE EN LA PARTE DE INSCRIPCIÓN DICE QUE FUÉ EL 08 DE ABRIL DE 2009 Y EN EL CERTIFICA DE CONSTITUCIÓN DICE QUE FUÉ EL 23 DE ABRIL DE 2009 CON EL NRO. 978 DEL LIBRO 1."/>
    <s v="A"/>
    <s v="MCARRILL"/>
    <s v=" "/>
    <s v="Agua Blanca"/>
    <d v="2023-03-31T00:00:00"/>
    <s v="Origino"/>
    <s v="NRESPONS"/>
    <s v="Registros Pub y Redes Emp"/>
    <s v="Back (Registro)"/>
    <s v="Finalizado"/>
    <s v=" "/>
    <s v="Asignado a"/>
    <s v="MVELASCO"/>
    <s v="Registros Pub y Redes Emp"/>
    <s v="Back Correcciones Registro"/>
    <d v="2023-03-31T00:00:00"/>
    <s v="A"/>
    <s v="ESAL"/>
    <n v="781339"/>
    <m/>
    <m/>
    <m/>
    <m/>
    <m/>
    <m/>
    <s v="Nit"/>
    <n v="94541291"/>
    <s v="CARLOS EDER MINA GONZALIA"/>
    <s v=""/>
    <s v="manoconvivencia@gmail.com"/>
    <s v="Presencial Verbal"/>
    <s v="3173621259"/>
    <s v="5 No aplica/No procede"/>
    <x v="27"/>
    <s v="Registros Publicos y Redes Emp"/>
    <s v="No aplica"/>
    <s v="."/>
    <s v="."/>
    <s v="UNA VEZ VERIFICADOS LOS DOCUMENTOS APORTADOS PARA LA CONSTITUCIÓN DE LA FUNDACIÓN, EVIDENCIAMOS QUE LA FECHA DEL ACTA DE CONSTITUCIÓN, MEDIANTE LA CUAL SE REUNIERON LOS SOCIOS CONSTITUYENTES A ADOPTAR LA DECISIÓN DE CONSTITUIRSE Y DE APROBAR LOS ESTATUTOS, ES DEL 8 DE MARZO DE 2009. DE MANERA ADICIONAL, ENCONTRAMOS QUE BAJO EL NÚMERO 978 DEL 23 DE ABRIL DEL 2009, ESTA CÁMARA DE COMERCIO INSCRIBIÓ EN EL LIBRO I DEL REGISTRO DE ENTIDADES SIN ÁNIMO DE LUCRO, LA FUNDACION MANOS A LA OBRA POR LA CONVIVENCIA. ES IMPORTANTE PRECISAR QUE LA SOLICITUD DE REGISTRO DE LA FUNDACIÓN INGRESÓ A LA CÁMARA DE COMERCIO EL 8 DE ABRIL DE 2009, SIN EMBARGO, COMO CONSECUENCIA DE LAS INCONSISTENCIAS QUE PRESENTÓ EN SU MOMENTO EL DOCUMENTO DE CONSTITUCIÓN, SE OBSERVAN DEVOLUCIONES Y FUE TAN SOLO EL 23 DE ABRIL DE 2009 QUE EL SEÑOR JESÚS EDINSON CAICEDO, REINGRESÓ LOS DOCUMENTOS PARA REGISTRO SUBSANANDO TODAS LAS INCONSISTENCIAS PRESENTADAS. ES POR LO QUE EN EL CERTIFICADO DE EXISTENCIA Y REPRESENTACIÓN LEGAL,"/>
    <s v="."/>
    <s v="Finalizado"/>
    <s v="MVELASCO"/>
    <d v="2023-04-03T00:00:00"/>
    <d v="2023-04-03T00:00:00"/>
    <s v=" "/>
    <s v="N"/>
    <s v=""/>
    <x v="1"/>
    <s v="."/>
    <s v="N"/>
    <d v="2023-04-03T00:00:00"/>
    <d v="2023-04-03T00:00:00"/>
    <n v="2"/>
    <n v="15"/>
    <x v="0"/>
    <n v="1"/>
    <s v="NO CUMPLE"/>
  </r>
  <r>
    <x v="1"/>
    <n v="2023002224"/>
    <x v="64"/>
    <s v="EL SEÑOR JUAN JOSE SE COMUNICA SOLICITANDO COLABORACIÓN CON LA RENOVACIÓN DE RUP, MENCIONA QUE INTENTA REALIZAR LAS FIRMAS PERO EN LA PLATAFORMA LE SOLICITA LA FIRMA DEL REVISOR FISCAL, JULIETA HINCAPIE HENAO QUIEN ANTERIORMENTE ESTUVO NOMBRADA EN EL CARGO PERO FUE REMOVIDA DEL CARGO EN LA FECHA 17-12-2021, EL CUAL SE VALIDA POR MEDIO DE LA CONSULTA DE EXPEDIENTES. SE VERIFICA TAMBIÉN CON EL CÓDIGO DE VERIFICACIÓN (082378Z4NA), SUMINISTRADO POR EL SEÑOR JUAN JOSE DONDE SE VALIDA QUE LA SEÑORA JULIETA ES REMOVIDA DE DICHO CARGO. SE SOLICITA CON URGENCIA LA COLABORACIÓN POR PARTE DE CÁMARA DE COMERCIO DE CALI, YA QUE SE ESTÁ TRAMITANDO UNA RENOVACIÓN DE RUP Y LA FECHA LIMITE PARA EL TRÁMITE ESTÁ PRONTA A VENCER."/>
    <s v="A"/>
    <s v="MCORREA"/>
    <s v=" "/>
    <s v="Principal"/>
    <d v="2023-04-03T00:00:00"/>
    <s v="Origino"/>
    <s v="RESPPROC"/>
    <s v="Gestion Integral"/>
    <s v="Tecnologia"/>
    <s v="Finalizado"/>
    <s v=" "/>
    <s v="Asignado a"/>
    <s v="MVELASCO"/>
    <s v="Registros Pub y Redes Emp"/>
    <s v="Back Correcciones Registro"/>
    <d v="2023-04-03T00:00:00"/>
    <s v="A"/>
    <s v="ESAL"/>
    <n v="6994"/>
    <n v="20210936162"/>
    <m/>
    <m/>
    <m/>
    <m/>
    <m/>
    <s v="Inscrito"/>
    <n v="1143876970"/>
    <s v="JUAN JOSE ROMERO CALDERON"/>
    <s v=""/>
    <s v="contador.jjrm@gmail.com"/>
    <s v="Telefónica"/>
    <s v="3172791493"/>
    <s v="2 Del tramite del documento"/>
    <x v="73"/>
    <s v="Registros Publicos y Redes Emp"/>
    <s v="Inscripción"/>
    <s v="."/>
    <s v="."/>
    <s v="RETIRO LA INSCRIPCIÓN 3685 DEL LIBRO 1 DEL 15/09/2004 NOMBRAMIENTO REV FISCAL, EL USUARIO REALIZA TODO EL PROCESO DE FIRMA Y PAGO, POR LO CUAL PROCEDO A DEJAR ACTIVA LA INSCIPCION 3685 DEL LIBRO 1 DEL 15/09/2004 NOMBRAMIENTO REV FISCAL."/>
    <s v="."/>
    <s v="Finalizado"/>
    <s v="MVELASCO"/>
    <d v="2023-04-03T00:00:00"/>
    <d v="2023-04-03T00:00:00"/>
    <s v=" "/>
    <s v="N"/>
    <s v=""/>
    <x v="0"/>
    <s v="."/>
    <s v="N"/>
    <d v="2023-04-03T00:00:00"/>
    <d v="2023-04-03T00:00:00"/>
    <n v="1"/>
    <n v="15"/>
    <x v="0"/>
    <n v="1"/>
    <s v="cumple"/>
  </r>
  <r>
    <x v="1"/>
    <n v="2023002234"/>
    <x v="64"/>
    <s v="BUEN DIA, EL SR EDGAR CASTALLEDA SOLICITA LA CORRECCION DEL NUMERO DE IDENTIFICACION DE LA SR ANA MILEDA MARTINEZ QUE ESSTA NOMBRADA COMO RL EN EL INSCRITO 4065-50, EL NUMERO DE CEDULA REAL ES 29.740.332, SOLICITAN COMEDIDAMENTE LA CORRECCION PARA PODER HACER UNOS TRAMITES ANTE LA DIAN, SOLICITA AVISO POR MEDIO TELEFONICO O MAIL CUANDO SE HAYA REALZIADO EL AJUSTE YA QUE VIVE EN ZONA RURAL."/>
    <s v="A"/>
    <s v="HMARIN"/>
    <s v=" "/>
    <s v="Yumbo"/>
    <d v="2023-04-03T00:00:00"/>
    <s v="Origino"/>
    <s v="NRESPONS"/>
    <s v="Registros Pub y Redes Emp"/>
    <s v="Back (Registro)"/>
    <s v="Finalizado"/>
    <s v=" "/>
    <s v="Asignado a"/>
    <s v="MVELASCO"/>
    <s v="Registros Pub y Redes Emp"/>
    <s v="Back Correcciones Registro"/>
    <d v="2023-04-03T00:00:00"/>
    <s v="A"/>
    <s v="ESAL"/>
    <n v="4065"/>
    <m/>
    <m/>
    <m/>
    <m/>
    <m/>
    <m/>
    <s v="Inscrito"/>
    <n v="14877913"/>
    <s v="EDGAR CASTALLEDA"/>
    <s v=""/>
    <s v="edgarcr53@hotmail.com"/>
    <s v="Presencial Verbal"/>
    <s v="3137866194"/>
    <s v="2 Del tramite del documento"/>
    <x v="19"/>
    <s v="Registros Publicos y Redes Emp"/>
    <s v="Inscripción"/>
    <s v="."/>
    <s v="."/>
    <s v=".AL INSCRITO 4065-50 SE VALIDA CON EL ACTA 01 Y SE CORRIGE EL NUMERO DE DOCUMENTO DE IDENTIDAD QUEDANDO 29740332"/>
    <s v="."/>
    <s v="Finalizado"/>
    <s v="MVELASCO"/>
    <d v="2023-04-03T00:00:00"/>
    <d v="2023-04-03T00:00:00"/>
    <s v=" "/>
    <s v="N"/>
    <s v=""/>
    <x v="0"/>
    <s v="."/>
    <s v="N"/>
    <d v="2023-04-03T00:00:00"/>
    <d v="2023-04-03T00:00:00"/>
    <n v="1"/>
    <n v="15"/>
    <x v="0"/>
    <n v="1"/>
    <s v="cumple"/>
  </r>
  <r>
    <x v="1"/>
    <n v="2023002238"/>
    <x v="64"/>
    <s v="SE COMUNICA LA SRA CLAUDIA CUERVO QUE REALIZARON UN NOMBRAMIENTO DE LA NUEVA JUNTA DIRECTIVA DONDE DONDE EVIDENCIA QUE SIGUE SALIENDO LA SRA NORA HENAO CARDOZO COMO TESORERA Y EN REEMPLAZO DE ELLA QUEDO LA MELBA MARTINEZ CASTAÑO LO VALIDA CON EL CERTIFICADO 08232ZBLZT."/>
    <s v="A"/>
    <s v="CALLCENTER"/>
    <s v=" "/>
    <s v="Principal"/>
    <d v="2023-04-03T00:00:00"/>
    <s v="Origino"/>
    <s v="XRIVERA"/>
    <s v="Registros Pub y Redes Emp"/>
    <s v="Back (Registro)"/>
    <s v="Finalizado"/>
    <s v=" "/>
    <s v="Asignado a"/>
    <s v="MVELASCO"/>
    <s v="Registros Pub y Redes Emp"/>
    <s v="Back Correcciones Registro"/>
    <d v="2023-04-03T00:00:00"/>
    <s v="A"/>
    <s v="ESAL"/>
    <n v="20723"/>
    <m/>
    <m/>
    <m/>
    <m/>
    <m/>
    <m/>
    <s v="Inscrito"/>
    <n v="67003516"/>
    <s v="CLAUDIA CUERVO"/>
    <s v=""/>
    <s v="gustavoeenriquez@gmail.com"/>
    <s v="Telefónica"/>
    <s v="3002972590"/>
    <s v="2 Del tramite del documento"/>
    <x v="19"/>
    <s v="Registros Publicos y Redes Emp"/>
    <s v="Inscripción"/>
    <s v="."/>
    <s v="."/>
    <s v="AL INSCRITO 20723-50 SE PROCEDE A INGRESAR POR VÍNCULOS A LA SEÑORA MELBA MARTINEZ CASTAÑO COMO MIEMBRO DE JUNTA DIRECTIVA SE CREA LA RAD 20230426535 PARA REPONER CERTIFICADO EL CUAL FUE ENVIADO AL CORREO ELECTRÓNICO REPORTADO EN EL RECLAMO."/>
    <s v="."/>
    <s v="Finalizado"/>
    <s v="MVELASCO"/>
    <d v="2023-04-04T00:00:00"/>
    <d v="2023-04-04T00:00:00"/>
    <s v=" "/>
    <s v="N"/>
    <s v=""/>
    <x v="0"/>
    <s v="."/>
    <s v="N"/>
    <d v="2023-04-04T00:00:00"/>
    <d v="2023-04-04T00:00:00"/>
    <n v="2"/>
    <n v="15"/>
    <x v="0"/>
    <n v="1"/>
    <s v="NO CUMPLE"/>
  </r>
  <r>
    <x v="1"/>
    <n v="2023002252"/>
    <x v="65"/>
    <s v="LA USUARIA MANIFIESTA QUE EN EL CERTIFICADO ESTA SALIENDO QUE LA SOCIEDAD ESTA EN ESTADO DE LIQUIDACION Y NO ENTIENDE POR QUE SIENDO QUE APENAS SE ESTAN CONSTITUYENDO SI CON UNOS TRASPASOS DE ESTABLECIMIENTO DE COMERCIO, SE OSERVA QUE EN EL TERMINO DE DURACIÓN TIENEN DE FECHA 15-03-2023 LO CUAL GENERA LA LIQUIDACIÓN PERO EN EL DOCUMENTO NO SE OBSERVAN FECHA DE DURACION DICE QUE SERA POR 20 AÑOS APARTIR DE LA GENERACIÓN DEL DOCUMENTO, REPONER CERTIFICDO."/>
    <s v="A"/>
    <s v="JMENDEZ"/>
    <s v=" "/>
    <s v="Principal"/>
    <d v="2023-04-04T00:00:00"/>
    <s v="Origino"/>
    <s v="FUNRETIR"/>
    <s v="Registros Pub y Redes Emp"/>
    <s v="Back (Registro)"/>
    <s v="Finalizado"/>
    <s v=" "/>
    <s v="Asignado a"/>
    <s v="MVELASCO"/>
    <s v="Registros Pub y Redes Emp"/>
    <s v="Back Correcciones Registro"/>
    <d v="2023-04-04T00:00:00"/>
    <s v="A"/>
    <s v="MERCANTIL"/>
    <n v="1181308"/>
    <n v="20230180816"/>
    <m/>
    <m/>
    <m/>
    <m/>
    <m/>
    <s v="Inscrito"/>
    <n v="31885183"/>
    <s v="PATRICIA ELENA NUÑEZ"/>
    <s v="3208522074"/>
    <s v="patricianunez7@hotmail.com"/>
    <s v="Presencial Verbal"/>
    <s v="3155131449"/>
    <s v="2 Del tramite del documento"/>
    <x v="44"/>
    <s v="Registros Publicos y Redes Emp"/>
    <s v="Inscripción"/>
    <s v="."/>
    <s v="."/>
    <s v="AL INSCRITO 1181308-16 SE VALIDA CON EL DOCUMENTO DE CONSTITUCIÓN Y SE CORRIGE LA DURACIÓN QUEDANDO 2 DE MARZO 2043, SE INACTIVA FECHA DE DISOLUCIÓN Y SE INACTIVA INDICADOR EN LIQUIDACIÓN SE CREA LA RAD 20230426726 PARA REPONER CERTIFICADO EL CUAL FUE ENVIADO AL CORREO ELECTRÓNICO REPORTADO EN EL RECLAMO. "/>
    <s v="."/>
    <s v="Finalizado"/>
    <s v="MVELASCO"/>
    <d v="2023-04-04T00:00:00"/>
    <d v="2023-04-04T00:00:00"/>
    <s v=" "/>
    <s v="N"/>
    <s v=""/>
    <x v="0"/>
    <s v="."/>
    <s v="N"/>
    <d v="2023-04-04T00:00:00"/>
    <d v="2023-04-04T00:00:00"/>
    <n v="1"/>
    <n v="15"/>
    <x v="0"/>
    <n v="1"/>
    <s v="cumple"/>
  </r>
  <r>
    <x v="1"/>
    <n v="2023002255"/>
    <x v="65"/>
    <s v="EN EL INSCRITO 19735 - 50 FUNDACIÓN CHANGING LIVES FOR GOD SU SIGLA EN LOS ESTATUTOS Y FORMULARIOS DE CONSTITUCION ES FUCAVIDA PERO EL LOS CERTIFICADOS APARECE FUNCAVIDA FAVOR VERIFICAR....Y REPONER CERTIFICADO SI APLICA."/>
    <s v="A"/>
    <s v="FMOLINA"/>
    <s v=" "/>
    <s v="Unicentro web"/>
    <d v="2023-04-04T00:00:00"/>
    <s v="Origino"/>
    <s v="DRENDON"/>
    <s v="Registros Pub y Redes Emp"/>
    <s v="Back (Registro)"/>
    <s v="Finalizado"/>
    <s v=" "/>
    <s v="Asignado a"/>
    <s v="MVELASCO"/>
    <s v="Registros Pub y Redes Emp"/>
    <s v="Back Correcciones Registro"/>
    <d v="2023-04-04T00:00:00"/>
    <s v="A"/>
    <s v="ESAL"/>
    <n v="19735"/>
    <m/>
    <m/>
    <m/>
    <m/>
    <m/>
    <m/>
    <s v="Inscrito"/>
    <m/>
    <s v="JENNY XIMENA TRIVIÑO QUINTERO"/>
    <s v=""/>
    <s v="funcligod@gmail.com"/>
    <s v="Presencial Verbal"/>
    <s v="3016284002"/>
    <s v="2 Del tramite del documento"/>
    <x v="21"/>
    <s v="Registros Publicos y Redes Emp"/>
    <s v="Inscripción"/>
    <s v="."/>
    <s v="."/>
    <s v="AL INSCRITO 19735-50 SE VALIDA CON EL DOCUMENTO DE CONSTITUCIÓN Y SE EVIDENCIA QUE LA SIGLA ES FUCAVIDA, SE CREA LA RAD 20230426972 PARA REPONER CERTIFICADO EL CUAL FUE ENVIADO AL CORREO ELECTRÓNICO REPORTADO EN EL RECLAMO"/>
    <s v="."/>
    <s v="Finalizado"/>
    <s v="MVELASCO"/>
    <d v="2023-04-04T00:00:00"/>
    <d v="2023-04-04T00:00:00"/>
    <s v=" "/>
    <s v="N"/>
    <s v=""/>
    <x v="0"/>
    <s v="."/>
    <s v="N"/>
    <d v="2023-04-04T00:00:00"/>
    <d v="2023-04-04T00:00:00"/>
    <n v="1"/>
    <n v="15"/>
    <x v="0"/>
    <n v="1"/>
    <s v="cumple"/>
  </r>
  <r>
    <x v="1"/>
    <n v="2023002272"/>
    <x v="65"/>
    <s v="SE COMUNICA LA SRA. YENNY QUIÑONEZ INDICA COMPRO UN CERTIFICADO CON EL CÓDIGO DE VERIFICACIÓN C4ACZE6 - FECHA EXPEDICIÓN: 04/04/2023 11:34:29 AM Y NO APARECE LA FECHA DE LA ÚLTIMA RENOVACIÓN, SE VERIFICA EN EL PORTAL RENOVACIÓN 31/03/2023 Y EL RADICADO : 20230399820 SE ENCUENTRA FINALIZADO. SE SOLICITA LA CORRECCIÓN Y REPOSICIÓN DEL CERTIFICADO."/>
    <s v="A"/>
    <s v="CALLCENTER"/>
    <s v=" "/>
    <s v="Principal"/>
    <d v="2023-04-04T00:00:00"/>
    <s v="Origino"/>
    <s v="NRESPONS"/>
    <s v="Registros Pub y Redes Emp"/>
    <s v="Back (Registro)"/>
    <s v="Finalizado"/>
    <s v=" "/>
    <s v="Asignado a"/>
    <s v="MVELASCO"/>
    <s v="Registros Pub y Redes Emp"/>
    <s v="Back Correcciones Registro"/>
    <d v="2023-04-04T00:00:00"/>
    <s v="A"/>
    <s v="MERCANTIL"/>
    <n v="1180326"/>
    <m/>
    <m/>
    <m/>
    <m/>
    <m/>
    <m/>
    <s v="Inscrito"/>
    <n v="1061701193"/>
    <s v="YENNY QUIÑONEZ"/>
    <s v=" 4895000 ext 19"/>
    <s v="yenny.quinonez@quest.com.co"/>
    <s v="Telefónica"/>
    <s v="3166111681"/>
    <s v="2 Del tramite del documento"/>
    <x v="58"/>
    <s v="Registros Publicos y Redes Emp"/>
    <s v="Inscripción"/>
    <s v="."/>
    <s v="."/>
    <s v="PTE CON ANA MARÍA POR CUANTO YA RENOVÓ EN FECHAS APARECE LA FECHA PERO NO SALE EN EL CERTIFICADO DESPUÉS DE LO INDICADO POR ANA MARIA RAMIREZ, ESCALO CASO A LOS 444 CON CASO SR-TI-12314 SE CREO CASO SR-TI-12314 Y NO FUE POSIBLE SOLUCIONARLO, POR LO QUE PROCEDO A INGRESAR LA INFORMACIÓN POR TEXTO. SE CREA LA RAD 20230437465 PARA REPONER CERTIFICADO EL CUAL FUE ENVIADO AL CORREO ELECTRÓNICO REPORTADO EN EL RECLAMO."/>
    <s v="."/>
    <s v="Finalizado"/>
    <s v="MVELASCO"/>
    <d v="2023-04-04T00:00:00"/>
    <d v="2023-04-10T00:00:00"/>
    <s v=" "/>
    <s v="N"/>
    <s v=""/>
    <x v="0"/>
    <s v="."/>
    <s v="N"/>
    <d v="2023-04-10T00:00:00"/>
    <d v="2023-04-10T00:00:00"/>
    <n v="3"/>
    <n v="15"/>
    <x v="0"/>
    <n v="1"/>
    <s v="NO CUMPLE"/>
  </r>
  <r>
    <x v="1"/>
    <n v="2023002273"/>
    <x v="65"/>
    <s v="EL SEÑOR JUAN MANUEL GONZALEZ PRESENTA RECLAMO PORQUE EN EL INSCRITO 579188-3 HERNANDO JARAMILLO J.E HIJOS LTDA NIT. 890002275-7 FIGURA ERROR EN EL NÚMERO DE DOCUMENTO DE IDENTIDAD DE LA SEÑORA LUCIA JARAMILLO CORREA C.C. 29805019 Y LO CORRECTO ES 29805619, REVISÉ EN EL EXPEDIENTE EN LA EP 4458 INSCRITA EL 28 DE FEBRERO DE 2002 EN LA PAGINA 35 HAY UNA COPIA DE CEDULA UN POCO ILEGIBLE PERO EN LA EP 5982 INSCRITA 28 DE FEBRERO DE 2002 EN LA PAGINA 10 ESTA LA FIRMA CON EL NUMERO CORRECTO 29805619, CON LA RENOVACION RAD 20230396522 COMPRARON 1 CERTIFICADO PARA REEMPLAZAR LUEGO DE REALIZAR LA CORRECCION."/>
    <s v="A"/>
    <s v="LMUNOZ"/>
    <s v=" "/>
    <s v="Principal"/>
    <d v="2023-04-04T00:00:00"/>
    <s v="Origino"/>
    <s v="FUNRETIR"/>
    <s v="Registros Pub y Redes Emp"/>
    <s v="Back (Registro)"/>
    <s v="Finalizado"/>
    <s v=" "/>
    <s v="Asignado a"/>
    <s v="MVELASCO"/>
    <s v="Registros Pub y Redes Emp"/>
    <s v="Back Correcciones Registro"/>
    <d v="2023-04-04T00:00:00"/>
    <s v="A"/>
    <s v="MERCANTIL"/>
    <n v="579188"/>
    <n v="20230396522"/>
    <m/>
    <m/>
    <m/>
    <m/>
    <m/>
    <s v="Inscrito"/>
    <n v="1130683058"/>
    <s v="JUAN MANUEL GONZALEZ"/>
    <s v=""/>
    <s v="juanmago26@hotmail.com"/>
    <s v="Presencial Verbal"/>
    <s v="3168315867"/>
    <s v="2 Del tramite del documento"/>
    <x v="19"/>
    <s v="Registros Publicos y Redes Emp"/>
    <s v="Inscripción"/>
    <s v="."/>
    <s v="."/>
    <s v="AL INSCRITO 579188-3 SE VALIDA EN LA EP 4842 DEL ACTO ADJUDICACIÓN CUOTAS POR SUCESIÓN Y EL NOMBRE Y CEDULA ES LUCIA JARAMILLO CORREA C.C. 29805619, SE CREA LA RAD 20230427650 PARA REEMPLAZAR CERTIFICADO EL CUAL FUE ENVIADO AL CORREO ELECTRÓNICO REPORTADO EN EL RECLAMO."/>
    <s v="."/>
    <s v="Finalizado"/>
    <s v="MVELASCO"/>
    <d v="2023-04-04T00:00:00"/>
    <d v="2023-04-04T00:00:00"/>
    <s v=" "/>
    <s v="N"/>
    <s v=""/>
    <x v="0"/>
    <s v="."/>
    <s v="N"/>
    <d v="2023-04-04T00:00:00"/>
    <d v="2023-04-04T00:00:00"/>
    <n v="1"/>
    <n v="15"/>
    <x v="0"/>
    <n v="1"/>
    <s v="cumple"/>
  </r>
  <r>
    <x v="1"/>
    <n v="2023002275"/>
    <x v="65"/>
    <s v="SE ACERCA LA SRA. DIANA MARCELA ZARAMA RODRIGUEZ, EN CALIDAD DE REPRESENTANTE LEGAL Y PRESIDENTE DE LA &quot;FUNDACION PARA EL DESARROLLO COMUNITARIO DE VILLA PAZ JAMUNDI FUNDECOVI&quot; CON NUMERO DE INSCRITO 4234-50, QUIEN MENCIONA EN PROPIAS PALABRAS: &quot;SE REALIZO HACE ALGUNOS DIAS LA REFORMA DE ESTATUTOS DE LA FUNDACION, BAJO LA RADICACION 20230247997 DEL 27/03/2023 CON EL ACTA #12, DONDE SE SOLICITO EN EL ORDEN DEL DIA Y SU DESARROLLO, AL IGUAL QUE EN LA SOLICITUD DE INSCRIPCION QUE USTEDES MANEJAN PARA EL REGISTRO, LA AMPLIACION DEL PERIODO DE TIEMPO DE LA JUNTA DIRECTIVA POR PERIODO DE 3 AÑOS; LA CUAL NO SE VE REFLEJADA EN EL CERTIFICADO DE EXISTENCIA Y REPRESENTACION LEGAL (EN LA SECCION DE FACULTADES Y LIMITACIONES); EN VEZ DE ESO, APARECE QUE: &quot;A)- ELEGIR LA JUNTA DIRECTIVA POR PERIODO DE UN AÑO&quot;. FAVOR CORREGIR ESTA INFORMACION, YA QUE LA NECESITO CON URGENCIA PARA PRESENTAR ANTE LAS OTRAS ENTIDADES&quot;. EL USUARIO SOLICITA TAMBIEN LA REIMPRESION DEL CERTIFICADO CON DICHA CORRECCION."/>
    <s v="A"/>
    <s v="AGONZALE"/>
    <s v=" "/>
    <s v="Jamundi"/>
    <d v="2023-04-04T00:00:00"/>
    <s v="Origino"/>
    <s v="NRESPONS"/>
    <s v="Registros Pub y Redes Emp"/>
    <s v="Back (Registro)"/>
    <s v="Finalizado"/>
    <s v=" "/>
    <s v="Asignado a"/>
    <s v="MVELASCO"/>
    <s v="Registros Pub y Redes Emp"/>
    <s v="Back Correcciones Registro"/>
    <d v="2023-04-04T00:00:00"/>
    <s v="A"/>
    <s v="ESAL"/>
    <n v="4234"/>
    <n v="20230247997"/>
    <n v="627"/>
    <d v="2023-04-01T00:00:00"/>
    <n v="1"/>
    <m/>
    <m/>
    <s v="Inscrito"/>
    <n v="36753257"/>
    <s v="DIANA MARCELA ZARAMA RODRIGUEZ"/>
    <s v=""/>
    <s v="fundecovi@gmail.com"/>
    <s v="Presencial Verbal"/>
    <s v="3148063342"/>
    <s v="5 No aplica/No procede"/>
    <x v="27"/>
    <s v="Registros Publicos y Redes Emp"/>
    <s v="No aplica"/>
    <s v="."/>
    <s v="."/>
    <s v=".NO PROCEDE. ME PERMITO INFORMARLE QUE ESTA CÁMARA DE COMERCIO REALIZÓ EL PROCESO DE HOMOLOGACIÓN DE CERTIFICADOS, DE ACUERDO A LA CIRCULAR EXTERNA NO. 009 DEL 14 DE SEPTIEMBRE DE 2020 DE LA SIC, YA QUE MEDIANTE ESTA CIRCULAR SE APROBÓ EL PROYECTO DE ESQUEMA GRÁFICOS QUE BUSCA UNIFICAR A NIVEL NACIONAL LA INFORMACIÓN Y ESTRUCTURA DE TODOS LOS CERTIFICADOS EXPEDIDOS POR LAS CÁMARAS DE COMERCIO. POR TAL MOTIVO, DEBEMOS CERTIFICAR COMO LO INDICA LA CIRCULAR ANTES MENCIONADA, PERO ES IMPORTANTE RESALTAR QUE EN LAS FACULTADES Y LIMITACIONES DEL REPRESENTANTE LEGAL SOLO CERTIFICAMOS LAS FACULTADES DE QUIEN REALIZA SU NOMBRAMIENTO Y SUS FACULTADES, POR LO TANTO, SE ACTUALIZA EL CERTIFICADO DADO QUE LAS FUNCIONES DE LA ASAMBLEA GENERAL NO SE DEBEN CERTIFICAR."/>
    <s v="."/>
    <s v="Finalizado"/>
    <s v="MVELASCO"/>
    <d v="2023-04-05T00:00:00"/>
    <d v="2023-04-05T00:00:00"/>
    <s v=" "/>
    <s v="N"/>
    <s v=""/>
    <x v="1"/>
    <s v="."/>
    <s v="N"/>
    <d v="2023-04-05T00:00:00"/>
    <d v="2023-04-05T00:00:00"/>
    <n v="2"/>
    <n v="15"/>
    <x v="0"/>
    <n v="1"/>
    <s v="NO CUMPLE"/>
  </r>
  <r>
    <x v="1"/>
    <n v="2023002284"/>
    <x v="65"/>
    <s v="POR FAVOR MODIFICAR EL CORREO PRINCIPAL Y JUDICIAL YA QUE SE GRABO MAL, PERSONA NATURAL Y ESTABLECIMIENTO."/>
    <s v="A"/>
    <s v="SLAVERDE"/>
    <s v=" "/>
    <s v="Unicentro web"/>
    <d v="2023-04-04T00:00:00"/>
    <s v="Origino"/>
    <s v="AGALVIS"/>
    <s v="Registros Pub y Redes Emp"/>
    <s v="Juridica"/>
    <s v="Finalizado"/>
    <s v=" "/>
    <s v="Asignado a"/>
    <s v="ABEDOYA"/>
    <s v="Registros Pub y Redes Emp"/>
    <s v="Front Correcciones"/>
    <d v="2023-04-04T00:00:00"/>
    <s v="A"/>
    <s v="MERCANTIL"/>
    <m/>
    <m/>
    <m/>
    <m/>
    <m/>
    <m/>
    <m/>
    <s v="Sin Identificación"/>
    <n v="7469719"/>
    <s v="DORIS ALICIA COROZO GRUEZO"/>
    <s v=""/>
    <s v="doriscorozo24@gmail.com"/>
    <s v="Presencial Verbal"/>
    <s v="3245506002"/>
    <s v="2 Del tramite del documento"/>
    <x v="46"/>
    <s v="Registros Publicos y Redes Emp"/>
    <s v="Inscripción VI y XV"/>
    <s v="."/>
    <s v="."/>
    <s v="SE CORRIGE EL CORREO DORISCORZO24@HOTMAIL.COM POR DORISCOROZO24@HOTMAIL.COM PARA LA MATRICULA DEL COMERCIANTE Y EL ESTABLECIMIENTO."/>
    <s v="."/>
    <s v="Finalizado"/>
    <s v="ABEDOYA"/>
    <d v="2023-04-04T00:00:00"/>
    <d v="2023-04-04T00:00:00"/>
    <s v=" "/>
    <s v="N"/>
    <s v=""/>
    <x v="0"/>
    <s v="."/>
    <s v="N"/>
    <d v="2023-04-04T00:00:00"/>
    <d v="2023-04-04T00:00:00"/>
    <n v="1"/>
    <n v="15"/>
    <x v="0"/>
    <n v="1"/>
    <s v="cumple"/>
  </r>
  <r>
    <x v="1"/>
    <n v="2023002285"/>
    <x v="65"/>
    <s v="FAVOR INACTIVAR EL NOMBRAMIENTO DEL REV FISCAL INSCRIPCION 2772 PARA PODER REALIZAR LA RENOVACIÓN DEL PROPONENTE, TODA VEZ QUE PIDE FIRMAR EL REV FISCAL QUE SE ENCUENTRA REMOVIDO. INSCRITO 357614"/>
    <s v="A"/>
    <s v="ANGRAMIR"/>
    <s v=" "/>
    <s v="Mejoras Publicas"/>
    <d v="2023-04-04T00:00:00"/>
    <s v="Origino"/>
    <s v="RESPPROC"/>
    <s v="Gestion Integral"/>
    <s v="Tecnologia"/>
    <s v="Finalizado"/>
    <s v=" "/>
    <s v="Asignado a"/>
    <s v="MVELASCO"/>
    <s v="Registros Pub y Redes Emp"/>
    <s v="Back Correcciones Registro"/>
    <d v="2023-04-04T00:00:00"/>
    <s v="A"/>
    <s v="MERCANTIL"/>
    <n v="357614"/>
    <m/>
    <m/>
    <m/>
    <m/>
    <m/>
    <m/>
    <s v="Inscrito"/>
    <n v="16691684"/>
    <s v="EDUARDO GARCERA"/>
    <s v="3192989675"/>
    <s v="gestioncontable.financiera@hotmail.es"/>
    <s v="Telefónica"/>
    <s v=""/>
    <s v="2 Del tramite del documento"/>
    <x v="70"/>
    <s v="Registros Publicos y Redes Emp"/>
    <s v="Inscripción"/>
    <s v="."/>
    <s v="."/>
    <s v=".INACTIVO LA INSCRIPCIÓN 2772 DEL LIBRO IX E INACTIVO EL VINCULO DEL NOMBRAMIENTO LEYDI MARCELA VELASCO GALEANO , ELMERCANTIL 357614 SE LKE INACTIVA EL INDICADOR DE RECUPERADO PARA QUE NO PUEDA GENERARSE CERTIFICADO SIN EL NOMBRAMIENTO DEL REV FISCAL HASTA QUE LA PERSONA PUEDA REALIZAR EL PROCESO DE LA RENOVACIÓN DEL PROPONENTE. INACTIVO LA INSCRIPCIÓN 2772 DEL LIBRO IX E INACTIVO EL VINCULO DEL NOMBRAMIENTO LEYDI MARCELA VELASCO GALEANO , ELMERCANTIL 357614 SE LE INACTIVA EL INDICADOR DE RECUPERADO PARA QUE NO PUEDA GENERARSE CERTIFICADO SIN EL NOMBRAMIENTO DEL REV FISCAL HASTA QUE LA PERSONA PUEDA REALIZAR EL PROCESO DE LA RENOVACIÓN DEL PROPONENTE. UNA VEZ EL USUARIO FINALIZA EL PROCESO SE ACTIVA LA INSCRIPCIÓN 2772 DEL LIBRO IX Y ACTIVO EL NOMBRAMIENTO LEYDI MARCELA VELASCO GALEANO Y QUEDA CON INDICADOR DE MODELO. "/>
    <s v="."/>
    <s v="Finalizado"/>
    <s v="MVELASCO"/>
    <d v="2023-04-04T00:00:00"/>
    <d v="2023-04-05T00:00:00"/>
    <s v=" "/>
    <s v="N"/>
    <s v=""/>
    <x v="0"/>
    <s v="."/>
    <s v="N"/>
    <d v="2023-04-05T00:00:00"/>
    <d v="2023-04-05T00:00:00"/>
    <n v="2"/>
    <n v="15"/>
    <x v="0"/>
    <n v="1"/>
    <s v="NO CUMPLE"/>
  </r>
  <r>
    <x v="1"/>
    <n v="2023002296"/>
    <x v="66"/>
    <s v="POR FAVOR REVISAR Y CORREGIR EL NOMBRE DE UNO DE LOS MIEMBROS PRINCIPALES DE LA COOPERATIVA CON MATRICULA 11145 , AL SEÑOR CRUZ MONTOYA FERNANDO ALFONSO, COLOCARON ALONSO EN VEZ DE ALFONSO."/>
    <s v="A"/>
    <s v="CRAYO"/>
    <s v=" "/>
    <s v="Unicentro web"/>
    <d v="2023-04-05T00:00:00"/>
    <s v="Origino"/>
    <s v="SINIDENT"/>
    <s v="Registros Pub y Redes Emp"/>
    <s v="Back (Registro)"/>
    <s v="Finalizado"/>
    <s v=" "/>
    <s v="Asignado a"/>
    <s v="MVELASCO"/>
    <s v="Registros Pub y Redes Emp"/>
    <s v="Back Correcciones Registro"/>
    <d v="2023-04-05T00:00:00"/>
    <s v="A"/>
    <s v="ESAL"/>
    <n v="11145"/>
    <m/>
    <m/>
    <m/>
    <m/>
    <m/>
    <m/>
    <s v="Inscrito"/>
    <n v="31869664"/>
    <s v="NORMA PATRICIA CARO"/>
    <s v=""/>
    <s v="fundacionlosdelcamino@gmail.com"/>
    <s v="Presencial Verbal"/>
    <s v="3174014566"/>
    <s v="2 Del tramite del documento"/>
    <x v="19"/>
    <s v="Registros Publicos y Redes Emp"/>
    <s v="Inscripción"/>
    <s v="."/>
    <s v="."/>
    <s v="AL INSCRITO 11145-50 SE PROCEDE A VALIDAR CON LA COPIA DEL DOCUMENTO DE IDENTIDAD Y SE EVIDENCIA QUE ES ALFONSO, SE CORRIGE Y SE NOTIFICA AL USUARIO AL CORREO ELECTRÓNICO REPORTADO EN EL RECLAMO."/>
    <s v="."/>
    <s v="Finalizado"/>
    <s v="MVELASCO"/>
    <d v="2023-04-05T00:00:00"/>
    <d v="2023-04-05T00:00:00"/>
    <s v=" "/>
    <s v="N"/>
    <s v=""/>
    <x v="0"/>
    <s v="."/>
    <s v="N"/>
    <d v="2023-04-05T00:00:00"/>
    <d v="2023-04-05T00:00:00"/>
    <n v="1"/>
    <n v="15"/>
    <x v="0"/>
    <n v="1"/>
    <s v="cumple"/>
  </r>
  <r>
    <x v="1"/>
    <n v="2023002315"/>
    <x v="66"/>
    <s v="FAVOR INACTIVAR EL NOMBRAMIENTO DE LOS REV FISCALES INSCRIPCION 12319 Y 12320 PARA PODER REALIZAR LA RENOVACIÓN DEL PROPONENTE, TODA VEZ QUE PIDE FIRMAR EL REV FISCALES QUE SE ENCUENTRAN REMOVIDOS. INSCRITO 748838"/>
    <s v="A"/>
    <s v="ANGRAMIR"/>
    <s v=" "/>
    <s v="Mejoras Publicas"/>
    <d v="2023-04-05T00:00:00"/>
    <s v="Origino"/>
    <s v="NRESPONS"/>
    <s v="Registros Pub y Redes Emp"/>
    <s v="Back (Registro)"/>
    <s v="Finalizado"/>
    <s v=" "/>
    <s v="Asignado a"/>
    <s v="MVELASCO"/>
    <s v="Registros Pub y Redes Emp"/>
    <s v="Back Correcciones Registro"/>
    <d v="2023-04-05T00:00:00"/>
    <s v="A"/>
    <s v="MERCANTIL"/>
    <n v="748838"/>
    <m/>
    <m/>
    <m/>
    <m/>
    <m/>
    <m/>
    <s v="Inscrito"/>
    <n v="31581373"/>
    <s v="LINA MARIA  "/>
    <s v=""/>
    <s v="gerencia@pilco.com.co"/>
    <s v="Telefónica"/>
    <s v="3154058056"/>
    <s v="2 Del tramite del documento"/>
    <x v="34"/>
    <s v="Registros Publicos y Redes Emp"/>
    <s v="Inscripción"/>
    <s v="."/>
    <s v="."/>
    <s v="INACTIVE LA INSCRIPCIÓN 12319 Y 12320 LIBRO IX DEL 4 DE AGOSTO DE 2016 NOMBRA REV FISCAL PPAL Y SUPLENTE E INACTIVO LOS VÍNCULOS DE JAIRO ALBERTO NARVAEZ SANCHEZ Y ALVARO GALVEZ REBELLON, ADICIONAL AL INSCRITO 748838 SE INACTIVA INDICADOR DE MODELO, LO ANTERIOR SE DEJA ASÍ HASTA QUE LA USUARIA REALICE EL PAGO DE LA RENOVACIÓN DEL PROPONENTE., SE CONFIRMA QUE EL USUARIO YA REALIZÓ EL PAGO DE LA RENOVACIÓN Y SE PROCEDE A REALIZAR LA ACTIVACIÓN DE LAS INSCRIPCIONES Y VINCULOS ANTES MENCIONADOS"/>
    <s v="."/>
    <s v="Finalizado"/>
    <s v="MVELASCO"/>
    <d v="2023-04-05T00:00:00"/>
    <d v="2023-04-11T00:00:00"/>
    <s v=" "/>
    <s v="N"/>
    <s v=""/>
    <x v="0"/>
    <s v="."/>
    <s v="N"/>
    <d v="2023-04-11T00:00:00"/>
    <d v="2023-04-11T00:00:00"/>
    <n v="3"/>
    <n v="15"/>
    <x v="0"/>
    <n v="1"/>
    <s v="NO CUMPLE"/>
  </r>
  <r>
    <x v="1"/>
    <n v="2023002316"/>
    <x v="66"/>
    <s v="EN COMUNICACION DEL DIA 04042023 CON EMAIL ENVIADO A CONTACTO CCC EÑ SR- JESUS DANIEL BETANCOURT LLANOS REP. LEGAL DE LA SOCIEDAD LUVAGA SAS INDICA QUE EL DÍA 24 DE MARZO DE 2023, REALIZAMOS EL PAGO DE LA RENOVACIÓN DE LA CÁMARA DE COMERCIO EN SU SEDE DE LA CASONA DE NUESTRA SUCURSAL EN CALI DILIGENCIAMOS EL ANEXO 1 DONDE ACTUALIZAMOS NUESTRA DIRECCIÓN PERO EL DÍA DE HOY AL DESCARGAR UN CERTIFICADO DE EXISTENCIA Y REPRESENTACIÓN VEMOS QUE NO ACTUALIZARON LA DIRECCIÓN QUE SUMINISTRAMOS EN DICHO ANEXO."/>
    <s v="A"/>
    <s v="JCMARIN"/>
    <s v=" "/>
    <s v="Obrero"/>
    <d v="2023-04-05T00:00:00"/>
    <s v="Origino"/>
    <s v="DIAGONZA"/>
    <s v="Registros Pub y Redes Emp"/>
    <s v="Back (Registro)"/>
    <s v="Finalizado"/>
    <s v=" "/>
    <s v="Asignado a"/>
    <s v="MVELASCO"/>
    <s v="Registros Pub y Redes Emp"/>
    <s v="Back Correcciones Registro"/>
    <d v="2023-04-05T00:00:00"/>
    <s v="A"/>
    <s v="MERCANTIL"/>
    <n v="278696"/>
    <m/>
    <m/>
    <m/>
    <m/>
    <m/>
    <m/>
    <s v="Inscrito"/>
    <m/>
    <s v="JESÚS DANIEL BETANCOURT LLANOS"/>
    <s v="7868482"/>
    <s v="contabilidad@luvaga.com"/>
    <s v="E-mail"/>
    <s v=""/>
    <s v="2 Del tramite del documento"/>
    <x v="26"/>
    <s v="Registros Publicos y Redes Emp"/>
    <s v="Inscripción"/>
    <s v="."/>
    <s v="."/>
    <s v="AL INSCRITO 278696-2 SE VALIDA CON EL FORMULARIO DE LA RENOVACIÓN Y SE EVIDENCIA QUE LA DIRECCIÓN ES KRA 6 NRO 45-120 SE CORRIGE Y SE NOTIFICA AL CORREO ELECTRÓNICO REPORTADO EN EL RECLAMO."/>
    <s v="."/>
    <s v="Finalizado"/>
    <s v="MVELASCO"/>
    <d v="2023-04-10T00:00:00"/>
    <d v="2023-04-10T00:00:00"/>
    <s v=" "/>
    <s v="N"/>
    <s v=""/>
    <x v="0"/>
    <s v="."/>
    <s v="N"/>
    <d v="2023-04-10T00:00:00"/>
    <d v="2023-04-10T00:00:00"/>
    <n v="2"/>
    <n v="15"/>
    <x v="0"/>
    <n v="1"/>
    <s v="NO CUMPLE"/>
  </r>
  <r>
    <x v="1"/>
    <n v="2023002350"/>
    <x v="67"/>
    <s v="FAVOR VALIDAR EL DIA 26 MAYO 2021 SE REALIZO EL PAGO DE UNA ESCRITURA # 2109 DEL AÑO 29 DICIEMBRE 2020 NOTARIA 7 DE UNA REFORMA PARCIAL ESTATUTOS EN LA SOLICITUD DE INSCRIPCION INDICARON QUE SE AÑADIERON 2 SOCIOS GESTORES LA SRA MARIA CRISTINA MONCALEANO MOLINA CC 38956888 PABLO ALBERTO RAMIREZ MONCALEANO CC 16365808 DEBIDO A QUE ACTUALMENTE NO FIGURA LAS PERSONAS PARA REALIZAR LA RENOVACION DEL REGISTRO MERCANTIL SOCIEDAD: INVERSIONES RAMIREZ MONCALEANO Y CIA. S.C.A. NIT 890325391 - 1 MAT 134241 PUEDEN NOTIFICAR AL SIGUIENTE CORREO:INVERSIONESRAMIREZMONCALEANO@HOTMAIL.COM;INVERSIONESRAMIREZMONCALEANO@YAHOO.COM"/>
    <s v="A"/>
    <s v="LNDELGAD"/>
    <s v=" "/>
    <s v="Principal"/>
    <d v="2023-04-10T00:00:00"/>
    <s v="Origino"/>
    <s v="XRIVERA"/>
    <s v="Registros Pub y Redes Emp"/>
    <s v="Back (Registro)"/>
    <s v="Finalizado"/>
    <s v=" "/>
    <s v="Asignado a"/>
    <s v="MVELASCO"/>
    <s v="Registros Pub y Redes Emp"/>
    <s v="Back Correcciones Registro"/>
    <d v="2023-04-10T00:00:00"/>
    <s v="A"/>
    <s v="MERCANTIL"/>
    <n v="134241"/>
    <n v="20210489936"/>
    <n v="10513"/>
    <d v="2021-05-26T00:00:00"/>
    <m/>
    <m/>
    <m/>
    <s v="Inscrito"/>
    <n v="31888197"/>
    <s v="NANCY OTALVARO VALENCIA"/>
    <s v="3136864559"/>
    <s v="inversionesramirezmoncaleano@yahoo.com"/>
    <s v="Presencial Verbal"/>
    <s v="3052210504"/>
    <s v="2 Del tramite del documento"/>
    <x v="19"/>
    <s v="Registros Publicos y Redes Emp"/>
    <s v="Inscripción"/>
    <s v="."/>
    <s v="."/>
    <s v="AL INSCRITO 134241 INGRESO POR VÍNCULOS LOS DOS SOCIOS GESTORES MARIA CRISTINA MONCALEANO MOLINA 38956888 Y PABLO ALBERTO RAMIREZ MONCALEANO 16365808 Y SE NOTIFICA AL CORREO INDICADO EN EL RECLAMO."/>
    <s v="."/>
    <s v="Finalizado"/>
    <s v="MVELASCO"/>
    <d v="2023-04-10T00:00:00"/>
    <d v="2023-04-10T00:00:00"/>
    <s v=" "/>
    <s v="N"/>
    <s v=""/>
    <x v="0"/>
    <s v="."/>
    <s v="N"/>
    <d v="2023-04-10T00:00:00"/>
    <d v="2023-04-10T00:00:00"/>
    <n v="1"/>
    <n v="15"/>
    <x v="0"/>
    <n v="1"/>
    <s v="cumple"/>
  </r>
  <r>
    <x v="1"/>
    <n v="2023002359"/>
    <x v="67"/>
    <s v="EL INSCRITO 1001394-16 SOLICITA QUE DE ACUERDO CON LA LEY SE MANTENGAN LOS NOMBRES COMPLETOS DEL LIQUIDADOR PRINCIPAL Y SUPLENTE HASTA TANTO SE DESIGNE EN PROPIEDAD SU REEMPLAZO, RESPECTIVAMENTE. LA MENCION DE LA RENUNCIA DE UNO CUALQUIERA DEBE PERMANECER HASTA QUE SE PRODUZCA EL CORRESPONDIENTE REEMPLAZO DE ACUERDO AL ACTA REGISTRADA DE FECHA 31 DE OCTUBRE 2022 QUE FUE REGISTRADA ANTE LA CAMARA DE COMERCIO EL 24 DE MARZO DE 2023 BAJO LA RADICACION 20230267733 Y ADICIONALMENTE SE SOLICITA LE REPOSICION DEL CERTIFICADO DE REPRESENTACION LEGAL NOTIFICACION CARLOS ALBERTO POTES GRANADOS 16673771 CARLOS. POTES1@U.ICESI.EDU.CO 3206951838"/>
    <s v="A"/>
    <s v="PRUEDA"/>
    <s v=" "/>
    <s v="Principal"/>
    <d v="2023-04-10T00:00:00"/>
    <s v="Origino"/>
    <s v="RESPPROC"/>
    <s v="Gestion Integral"/>
    <s v="Tecnologia"/>
    <s v="Finalizado"/>
    <s v=" "/>
    <s v="Asignado a"/>
    <s v="MVELASCO"/>
    <s v="Registros Pub y Redes Emp"/>
    <s v="Back Correcciones Registro"/>
    <d v="2023-04-10T00:00:00"/>
    <s v="A"/>
    <s v="MERCANTIL"/>
    <n v="1001394"/>
    <m/>
    <m/>
    <m/>
    <m/>
    <m/>
    <m/>
    <s v="Inscrito"/>
    <n v="16673771"/>
    <s v="CARLOS ALBERTO POTES GRANADOS"/>
    <s v=""/>
    <s v="CARLOS.POTES1@U.ICESI.EDU.CO"/>
    <s v="Presencial Verbal"/>
    <s v="3206951838"/>
    <s v="2 Del tramite del documento"/>
    <x v="58"/>
    <s v="Registros Publicos y Redes Emp"/>
    <s v="Inscripción"/>
    <s v="."/>
    <s v="."/>
    <s v=".AL INSCRITO 1001394 SE CREA EL CASO NO. SR-TI-12397 PARA LA RESPECTIVA REVISIÓN TODA VEZ QUE DESDE EL MÓDULO DE PQR SE VISUALIZA BIEN LA INFORMACIÓN, PERO PARA DAR UNA PRONTA RESPUESTA SE INGRESA LOS NOMBRAMIENTOS POR TEXTO. SE CREA LA RAD 20230440759 PARA REPONER CERTIFICADO EL CUAL FUE ENVIADO AL CORREO ELECTRÓNICO REPORTADO EN EL RECLAMO"/>
    <s v="."/>
    <s v="Finalizado"/>
    <s v="MVELASCO"/>
    <d v="2023-04-11T00:00:00"/>
    <d v="2023-04-11T00:00:00"/>
    <s v=" "/>
    <s v="N"/>
    <s v=""/>
    <x v="0"/>
    <s v="."/>
    <s v="N"/>
    <d v="2023-04-11T00:00:00"/>
    <d v="2023-04-11T00:00:00"/>
    <n v="2"/>
    <n v="15"/>
    <x v="0"/>
    <n v="1"/>
    <s v="NO CUMPLE"/>
  </r>
  <r>
    <x v="1"/>
    <n v="2023002363"/>
    <x v="67"/>
    <s v="BUEN DÍA SE PRESENTÓ EL SEÑOR YONI HERNANDEZ YELA CON CC 1107070959, QUE REINGRESO EL RADICADO 20230258358 31 DE MARZO, PERO DE RADICAR O DEL REPROCESO SE MANDARON LAS IMÁGENES DEL PRIMERO INGRESO. POR FAVOR RETIRAR LA GLOSA Y VOLVER A COLOCAR EN ESTADO ACTIVO RADIAR LAS IMÁGENES CORRESPONDIENTE AL REINGRESO DEL 31 DE MARZO."/>
    <s v="A"/>
    <s v="JCERON"/>
    <s v=" "/>
    <s v="Principal"/>
    <d v="2023-04-10T00:00:00"/>
    <s v="Origino"/>
    <s v="JSALAS"/>
    <s v="Registros Pub y Redes Emp"/>
    <s v="Front (Cajas)"/>
    <s v="Finalizado"/>
    <s v=" "/>
    <s v="Asignado a"/>
    <s v="MVELASCO"/>
    <s v="Registros Pub y Redes Emp"/>
    <s v="Back Correcciones Registro"/>
    <d v="2023-04-10T00:00:00"/>
    <s v="A"/>
    <s v="MERCANTIL"/>
    <n v="972789"/>
    <n v="20230249338"/>
    <m/>
    <m/>
    <m/>
    <m/>
    <m/>
    <s v="Inscrito"/>
    <n v="1107070959"/>
    <s v="YONI HERNANDEZ YELA"/>
    <s v=""/>
    <s v=""/>
    <s v="Presencial Verbal"/>
    <s v="3155365746"/>
    <s v="2 Del tramite del documento"/>
    <x v="74"/>
    <s v="Registros Publicos y Redes Emp"/>
    <s v="Inscripción"/>
    <s v="."/>
    <s v="."/>
    <s v=".SE RETIRA LA GLOSA DE LA RAD 20230258358 TODA VEZ QUE AL REINGRESO EL RADICADO 20230258358 31 DE MARZO, SE RADICARON LAS IMÁGENES INCORRECTAS POR LO QUE LA RAD QUEDA EN ESTADO ACTIVO Y EL AUXILIAR DEBE CAMBIAR LAS IMÁGENES POR LAS CORRECTAS."/>
    <s v="."/>
    <s v="Finalizado"/>
    <s v="MVELASCO"/>
    <d v="2023-04-11T00:00:00"/>
    <d v="2023-04-11T00:00:00"/>
    <s v=" "/>
    <s v="N"/>
    <s v=""/>
    <x v="0"/>
    <s v="."/>
    <s v="N"/>
    <d v="2023-04-11T00:00:00"/>
    <d v="2023-04-11T00:00:00"/>
    <n v="2"/>
    <n v="15"/>
    <x v="0"/>
    <n v="1"/>
    <s v="NO CUMPLE"/>
  </r>
  <r>
    <x v="1"/>
    <n v="2023002367"/>
    <x v="67"/>
    <s v="FAVOR INACTIVAR EL NOMBRAMIENTO DEL REV FISCAL INSCRIPCION DEL REVISOR SHIRLEY NIÑO CAMACHO PARA PODER REALIZAR LA RENOVACIÓN DEL PROPONENTE, TODA VEZ QUE PIDE FIRMAR EL REV FISCAL QUE SE ENCUENTRA REMOVIDO. INSCRITO 740256  "/>
    <s v="A"/>
    <s v="MCORREA"/>
    <s v=" "/>
    <s v="Principal"/>
    <d v="2023-04-10T00:00:00"/>
    <s v="Origino"/>
    <s v="NRESPONS"/>
    <s v="Registros Pub y Redes Emp"/>
    <s v="Back (Registro)"/>
    <s v="Finalizado"/>
    <s v=" "/>
    <s v="Asignado a"/>
    <s v="MVELASCO"/>
    <s v="Registros Pub y Redes Emp"/>
    <s v="Back Correcciones Registro"/>
    <d v="2023-04-10T00:00:00"/>
    <s v="A"/>
    <s v="MERCANTIL"/>
    <n v="740256"/>
    <m/>
    <m/>
    <m/>
    <m/>
    <m/>
    <m/>
    <s v="Inscrito"/>
    <m/>
    <s v="GABRIEL SALDARRIAGA"/>
    <s v=""/>
    <s v=""/>
    <s v="Telefónica"/>
    <s v="3173039958"/>
    <s v="2 Del tramite del documento"/>
    <x v="34"/>
    <s v="Registros Publicos y Redes Emp"/>
    <s v="Inscripción"/>
    <s v="."/>
    <s v="."/>
    <s v="AL INSCRITO 740256-16 SE INACTIVA LA INSCRIPCIÓN 12703 DEL LIBRO IX FECHA 06/07/2021 Y SE INACTIVA EL VINCULO DE SHIRLEY NIÑO CAMACHO CC 29331625 REV FISCAL PRINCIPAL, LA USUARIA PROCEDE A REALIZAR EL PAGO Y SE ACTIVA LA INSCRIPCIÓN 12703 DEL LIBRO IX FECHA 06/07/2021 Y SE ACTIVA EL VINCULO DE SHIRLEY NIÑO CAMACHO CC 29331625 REV FISCAL PRINCIPAL"/>
    <s v="."/>
    <s v="Finalizado"/>
    <s v="MVELASCO"/>
    <d v="2023-04-10T00:00:00"/>
    <d v="2023-04-11T00:00:00"/>
    <s v=" "/>
    <s v="N"/>
    <s v=""/>
    <x v="0"/>
    <s v="."/>
    <s v="N"/>
    <d v="2023-04-11T00:00:00"/>
    <d v="2023-04-11T00:00:00"/>
    <n v="2"/>
    <n v="15"/>
    <x v="0"/>
    <n v="1"/>
    <s v="NO CUMPLE"/>
  </r>
  <r>
    <x v="1"/>
    <n v="2023002368"/>
    <x v="67"/>
    <s v="SE COMUNICA EL SEÑOR ROBINSON, INFORMANDO QUE VA A REALIZAR LA RENOVACIÓN DEL RUP Y AL UBICARSE EN LA CAPACIDAD FINANCIERA DEL 2022 LE APARECE UNA AVISO DE QUE DEBE RENOVAR EL MERCANTIL PARA INGRESAR A LA INFORMACIÓN FINANCIERA. SE VALIDA EL MERCANTIL Y APARECE RENOVADO DESDE EL 28/03/2023, PERO LA RESEÑA CON EL CONSECUTIVO 1022338 AÚN SE ENCUENTRA ACTIVA Y EL ESTABLECIMIENTO OUTDOORS I &amp; C SAS - 964185 SE ENCUENTRA RELACIONADO A LA MISMA. SE SOLICITA QUE ASIGNE EL ESTABLECIMIENTO DE COMERCIO ANTES MENCIONADO A LA MATRÍCULA 1176525 DE LA EMPRESA PRINCIPAL, LA CUAL REALIZO CAMBIO DE DOMICILIO A LA CIUDAD DE CALI Y SE ASOCIE EL PROPONENTE A LA SOCIEDAD Y NO A LA RESEÑA"/>
    <s v="A"/>
    <s v="KGIRALDO"/>
    <s v=" "/>
    <s v="Principal"/>
    <d v="2023-04-10T00:00:00"/>
    <s v="Origino"/>
    <s v="SINIDENT"/>
    <s v="Registros Pub y Redes Emp"/>
    <s v="Back (Registro)"/>
    <s v="Finalizado"/>
    <s v=" "/>
    <s v="Asignado a"/>
    <s v="MVELASCO"/>
    <s v="Registros Pub y Redes Emp"/>
    <s v="Back Correcciones Registro"/>
    <d v="2023-04-10T00:00:00"/>
    <s v="A"/>
    <s v="MERCANTIL"/>
    <n v="1176525"/>
    <n v="20230053146"/>
    <m/>
    <m/>
    <m/>
    <m/>
    <m/>
    <s v="Inscrito"/>
    <n v="1015994611"/>
    <s v="ROBINSON SARMIENTO"/>
    <s v=""/>
    <s v="info@outdoorscolombia.com"/>
    <s v="Telefónica"/>
    <s v="3118702503"/>
    <s v="2 Del tramite del documento"/>
    <x v="43"/>
    <s v="Registros Publicos y Redes Emp"/>
    <s v="Inscripción"/>
    <s v="."/>
    <s v="."/>
    <s v="AL INSCRITO 964185-2 SE CAMBIA EL TIPO DE CATEGORÍA QUEDANDO ESTABLECIMIENTO DE COMERCIO LOCAL SE LIGA AL INSCRITO DE LA SOCEDAD 1176525-16 CON NUM CONSECUTIVO 1280403 ADICIONALMENTE, RETIRO LA RESEÑA CON NUM CONSECUTIVO 1022338 SUPERCALL: ME COMUNICO CON EL SEÑOR ROBINSON PARA INFORMARLE QUE YA PUEDE CONTINUAR CON LA RENOVACIÓN DE RUP Y SE LE EXPLICA PORQUE NO LE PERMITÍA INGRESAR EN LA INFORMACIÓN FINANCIERA DEL 2022 ID 1-1681146910.920196"/>
    <s v="."/>
    <s v="Finalizado"/>
    <s v="MVELASCO"/>
    <d v="2023-04-10T00:00:00"/>
    <d v="2023-04-10T00:00:00"/>
    <s v=" "/>
    <s v="N"/>
    <s v=""/>
    <x v="0"/>
    <s v="."/>
    <s v="N"/>
    <d v="2023-04-10T00:00:00"/>
    <d v="2023-04-10T00:00:00"/>
    <n v="1"/>
    <n v="15"/>
    <x v="0"/>
    <n v="1"/>
    <s v="cumple"/>
  </r>
  <r>
    <x v="1"/>
    <n v="2023002372"/>
    <x v="67"/>
    <s v="EL INSCRITO 877225 - 16 TISAS - CARLOS TORRES INGENIERIA S.A.S. HACE RECLAMO DEBIDO A QUE EN EL DOCUMENTO DE CONSTITUCION Y EN EL RUT COLOCO UNA SIGLA LA CUAL NO SE REFLEJA EN EL CERTIFICADO FAVOR VERIFICAR ..GRACIAS"/>
    <s v="A"/>
    <s v="FMOLINA"/>
    <s v=" "/>
    <s v="Unicentro web"/>
    <d v="2023-04-10T00:00:00"/>
    <s v="Origino"/>
    <s v="DRENDON"/>
    <s v="Registros Pub y Redes Emp"/>
    <s v="Back (Registro)"/>
    <s v="Finalizado"/>
    <s v=" "/>
    <s v="Asignado a"/>
    <s v="MVELASCO"/>
    <s v="Registros Pub y Redes Emp"/>
    <s v="Back Correcciones Registro"/>
    <d v="2023-04-10T00:00:00"/>
    <s v="A"/>
    <s v="MERCANTIL"/>
    <n v="877225"/>
    <m/>
    <m/>
    <m/>
    <m/>
    <m/>
    <m/>
    <s v="Inscrito"/>
    <m/>
    <s v="CARLOS TORRES OLIVEROS"/>
    <s v=""/>
    <s v="ctisas01@gmail.com"/>
    <s v="Presencial Verbal"/>
    <s v="3003471684"/>
    <s v="2 Del tramite del documento"/>
    <x v="21"/>
    <s v="Registros Publicos y Redes Emp"/>
    <s v="Inscripción"/>
    <s v="."/>
    <s v="."/>
    <s v="AL INSCRITO 877225-16 SE VALIDA CON EL FORMULARIO Y CON LOS ESTATUTOS Y SE EVIDENCIA QUE LA SIGLA ES TISAS, SE NOTIFICA AL USUARIO AL CORREO ELECTRÓNICO REPORTADO EN EL RECLAMO."/>
    <s v="."/>
    <s v="Finalizado"/>
    <s v="MVELASCO"/>
    <d v="2023-04-12T00:00:00"/>
    <d v="2023-04-12T00:00:00"/>
    <s v=" "/>
    <s v="N"/>
    <s v=""/>
    <x v="0"/>
    <s v="."/>
    <s v="N"/>
    <d v="2023-04-12T00:00:00"/>
    <d v="2023-04-12T00:00:00"/>
    <n v="3"/>
    <n v="15"/>
    <x v="0"/>
    <n v="1"/>
    <s v="NO CUMPLE"/>
  </r>
  <r>
    <x v="1"/>
    <n v="2023002375"/>
    <x v="67"/>
    <s v="SE COMUNICA EL SEÑOR JOSE BARONA INDICANDO QUE LA INFORMACION DE RENOVACION 2023 ESTA MAL DIGITADO APARECE UTILIDAD OPERACIONAL APARECE 403.163.141 Y UTILIDAD NETA 422.380.328 , ESTA INFORMACION LE AFECTA EL REGISTRO DE PROPONENTES QUE TIENE INFORMA QUE EL LO CORRECTO ES UTILIDAD OPERACIONAL 422.380.328 UTILIDAD NETA 403.163.141; COMO LA TIENE EN LOS ESTADOS FINANCIEROS ADJUNTOS AL RUP PW0823FXMV Y RENOVACIÓN DEL AÑO 2022 , SE LE INFORMA QUE DEBE PAGAR POR LA CORRECION PORQUE SE VERIFICA EN EL EXPEDIENTE Y EN LOS FORMULARIOS Y LA INFORACION SE ENCUENTRA TAL CUAL. INDICA QUE NO ESTA DE ACUERDO POR ESO PONE EL PQR."/>
    <s v="A"/>
    <s v="MCORREA"/>
    <s v=" "/>
    <s v="Principal"/>
    <d v="2023-04-10T00:00:00"/>
    <s v="Origino"/>
    <s v="NRESPONS"/>
    <s v="Registros Pub y Redes Emp"/>
    <s v="Back (Registro)"/>
    <s v="Finalizado"/>
    <s v=" "/>
    <s v="Asignado a"/>
    <s v="MVELASCO"/>
    <s v="Registros Pub y Redes Emp"/>
    <s v="Back Correcciones Registro"/>
    <d v="2023-04-10T00:00:00"/>
    <s v="A"/>
    <s v="MERCANTIL"/>
    <n v="579220"/>
    <n v="20230426480"/>
    <m/>
    <m/>
    <m/>
    <m/>
    <m/>
    <s v="Inscrito"/>
    <n v="16777449"/>
    <s v="JOSE BARONA"/>
    <s v=""/>
    <s v="senalvial@hotmail.es"/>
    <s v="Telefónica"/>
    <s v="3165804198"/>
    <s v="5 No aplica/No procede"/>
    <x v="27"/>
    <s v="Registros Publicos y Redes Emp"/>
    <s v="No aplica"/>
    <s v="."/>
    <s v="."/>
    <s v=": DE ACUERDO CON LA RECEPCIÓN DEL RECLAMO, ME PERMITO INFORMARLE QUE NO PROCEDE, TODA VEZ QUE SE EVIDENCIÓ QUE CON LA RENOVACIÓN DEL AÑO 2023 LA INFORMACIÓN FINANCIERA FUE ACTUALIZADA Y ES COMO ACTUALMENTE SE ESTÁ CERTIFICANDO. SE NOTIFICO AL CORREO ELECTRÓNICO REPORTADO EN EL RECLAMO"/>
    <s v="."/>
    <s v="Finalizado"/>
    <s v="MVELASCO"/>
    <d v="2023-04-11T00:00:00"/>
    <d v="2023-04-12T00:00:00"/>
    <s v=" "/>
    <s v="N"/>
    <s v=""/>
    <x v="1"/>
    <s v="."/>
    <s v="N"/>
    <d v="2023-04-12T00:00:00"/>
    <d v="2023-04-12T00:00:00"/>
    <n v="3"/>
    <n v="15"/>
    <x v="0"/>
    <n v="1"/>
    <s v="NO CUMPLE"/>
  </r>
  <r>
    <x v="1"/>
    <n v="2023002384"/>
    <x v="67"/>
    <s v="LA SEÑORA FABIOLA SE COMUNICA INDICANDO QUE RADICO UN CONTRATO DE ARRENDAMIENTO MEDIANTE DOCUMENTO PRIVADO EL DIA 23-03-2023, EN DONDE INDICA QUE ELLA (FABIOLA SALAZAR) ES LA ARRENDADORA Y EL SEÑOR SEBASTIAN ARIAS SALAZAR EL ARRENDATARIO, AL EXPEDIR UN CERTIFICADO DE PERSONA NATURAL DEL SEÑOR SEBASTIÁN (C.V 0823EX3GZ9) NO LE SE LE CERTIFICA DICHO CONTRATO DE ARRENDAMIENTO, SE SOLICITA SE CORRIJA DICHO ERROR Y SE REPONGA EL CERTIFICADO."/>
    <s v="A"/>
    <s v="MCORREA"/>
    <s v=" "/>
    <s v="Principal"/>
    <d v="2023-04-10T00:00:00"/>
    <s v="Origino"/>
    <s v="NRESPONS"/>
    <s v="Registros Pub y Redes Emp"/>
    <s v="Back (Registro)"/>
    <s v="Finalizado"/>
    <s v=" "/>
    <s v="Asignado a"/>
    <s v="MVELASCO"/>
    <s v="Registros Pub y Redes Emp"/>
    <s v="Back Correcciones Registro"/>
    <d v="2023-04-10T00:00:00"/>
    <s v="A"/>
    <s v="MERCANTIL"/>
    <n v="448924"/>
    <n v="20220007928"/>
    <m/>
    <m/>
    <m/>
    <m/>
    <m/>
    <s v="Inscrito"/>
    <n v="31867231"/>
    <s v="FABIOLA SALAZAR"/>
    <s v=""/>
    <s v="fabysalacer@hotmail.com"/>
    <s v="Telefónica"/>
    <s v="3015012989"/>
    <s v="5 No aplica/No procede"/>
    <x v="27"/>
    <s v="Registros Publicos y Redes Emp"/>
    <s v="No aplica"/>
    <s v="."/>
    <s v="."/>
    <s v="EL RECLAMO NO PROCEDE, DADO QUE LA INFORMACIÓN DEL CONTRATO DE ARRENDAMIENTO SE CERTIFICA EN LA MATRÍCULA DEL ESTABLECIMIENTO, SE NOTIFICA AL USUARIO AL CORREO ELECTRÓNICO REPORTADO EN EL RECLAMO"/>
    <s v="."/>
    <s v="Finalizado"/>
    <s v="MVELASCO"/>
    <d v="2023-04-12T00:00:00"/>
    <d v="2023-04-12T00:00:00"/>
    <s v=" "/>
    <s v="N"/>
    <s v=""/>
    <x v="1"/>
    <s v="."/>
    <s v="N"/>
    <d v="2023-04-12T00:00:00"/>
    <d v="2023-04-12T00:00:00"/>
    <n v="3"/>
    <n v="15"/>
    <x v="0"/>
    <n v="1"/>
    <s v="NO CUMPLE"/>
  </r>
  <r>
    <x v="1"/>
    <n v="2023002400"/>
    <x v="68"/>
    <s v="FAVOR INACTIVAR EL NOMBRAMIENTO DEL REV FISCAL INSCRIPCION DEL REVISOR DIEGO CESAR BALANTA RIASCOS PARA PODER REALIZAR LA RENOVACIÓN DEL PROPONENTE, TODA VEZ QUE PIDE FIRMAR EL REV FISCAL QUE SE ENCUENTRA REMOVIDO. INSCRITO 739677  "/>
    <s v="A"/>
    <s v="MCORREA"/>
    <s v=" "/>
    <s v="Principal"/>
    <d v="2023-04-11T00:00:00"/>
    <s v="Origino"/>
    <s v="RESPPROC"/>
    <s v="Gestion Integral"/>
    <s v="Tecnologia"/>
    <s v="Finalizado"/>
    <s v=" "/>
    <s v="Asignado a"/>
    <s v="MVELASCO"/>
    <s v="Registros Pub y Redes Emp"/>
    <s v="Back Correcciones Registro"/>
    <d v="2023-04-11T00:00:00"/>
    <s v="A"/>
    <s v="MERCANTIL"/>
    <n v="739677"/>
    <m/>
    <m/>
    <m/>
    <m/>
    <m/>
    <m/>
    <s v="Inscrito"/>
    <n v="66810030"/>
    <s v="ADRIANA TRUJILLO"/>
    <s v=""/>
    <s v="contador@iit.net.co"/>
    <s v="Telefónica"/>
    <s v="3217888301"/>
    <s v="2 Del tramite del documento"/>
    <x v="34"/>
    <s v="Registros Publicos y Redes Emp"/>
    <s v="Inscripción"/>
    <s v="."/>
    <s v="."/>
    <s v="AL INSCRITO 739677-16 INACTIVO LA INSCRIPCIÓN 19089 DEL LIBRO IX DEL 15 DE DICIEMBRE DE 2020 E INACTIVO EL VINCULO DIEGO CESAR BALANTA RIASCOS CC 91238748 REV FISCAL PRINCIPAL, UNA VEZ EL USUARIO REALICE EL PAGO DE LA RENOVACIÓN DEL PROPONENTE SE VUELVE ACTIVAR LA INSCRIPCIÓN Y EL VINCULO"/>
    <s v="."/>
    <s v="Finalizado"/>
    <s v="MVELASCO"/>
    <d v="2023-04-11T00:00:00"/>
    <d v="2023-04-11T00:00:00"/>
    <s v=" "/>
    <s v="N"/>
    <s v=""/>
    <x v="0"/>
    <s v="."/>
    <s v="N"/>
    <d v="2023-04-11T00:00:00"/>
    <d v="2023-04-11T00:00:00"/>
    <n v="1"/>
    <n v="15"/>
    <x v="0"/>
    <n v="1"/>
    <s v="cumple"/>
  </r>
  <r>
    <x v="1"/>
    <n v="2023002407"/>
    <x v="68"/>
    <s v=" EN EL INSCRITO 1163987 APARECE COMO CONTROLANTE LA PERSONA JOSE ALEJANDRO GARCIA HOLGUIN CON NUMERO DE CEDULA 1144029995 DONDE ESTA PERSONA NO ES EL CONTROLANTE DE LA EMPRESA GRUPO AVENIDA SAS EL CONTROLANTE QUE APARECE EN LA DOCUEMENTACION DEBERIA SER FLORIAN POLONIA ROJAS CON NUMERO DE CEDULA 18185104 QUE ACTUA COMO EL UNICO ACCIONISTA DE LA EMPRESA Y EL REPRESENTANTE LEGAL DE ESTA, FAVOR VERIFICAR Y REPONER CERTIFICADO."/>
    <s v="A"/>
    <s v="MAMEJIA"/>
    <s v=" "/>
    <s v="Unicentro web"/>
    <d v="2023-04-11T00:00:00"/>
    <s v="Origino"/>
    <s v="FUNRETIR"/>
    <s v="Registros Pub y Redes Emp"/>
    <s v="Back (Registro)"/>
    <s v="Finalizado"/>
    <s v=" "/>
    <s v="Asignado a"/>
    <s v="MVELASCO"/>
    <s v="Registros Pub y Redes Emp"/>
    <s v="Back Correcciones Registro"/>
    <d v="2023-04-11T00:00:00"/>
    <s v="A"/>
    <s v="MERCANTIL"/>
    <n v="1163987"/>
    <m/>
    <m/>
    <m/>
    <m/>
    <m/>
    <m/>
    <s v="Inscrito"/>
    <n v="18185104"/>
    <s v="FLORIAN POLONIA ROJAS"/>
    <s v=""/>
    <s v="grupoavenidasas@gmail.com"/>
    <s v="Presencial Verbal"/>
    <s v="3176649029"/>
    <s v="2 Del tramite del documento"/>
    <x v="22"/>
    <s v="Registros Publicos y Redes Emp"/>
    <s v="Inscripción"/>
    <s v="."/>
    <s v="."/>
    <s v=".AL INSCRITO 1163987-16 SE VALIDA CON EL DOCUMENTO DE LA SITUACIÓN DE CONTROL Y SE EVIDENCIA QUE EL CONTROLANTE ES FLORIAN POLANIA ROJAS, SE CREA LA RAD 20230447682 PARA REPONER CERTIFICADO EL CUAL FUE ENVIADO AL CORREO ELECTRÓNICO REPORTADO EN EL RECLAMO."/>
    <s v="."/>
    <s v="Finalizado"/>
    <s v="MVELASCO"/>
    <d v="2023-04-12T00:00:00"/>
    <d v="2023-04-12T00:00:00"/>
    <s v=" "/>
    <s v="N"/>
    <s v=""/>
    <x v="0"/>
    <s v="."/>
    <s v="N"/>
    <d v="2023-04-12T00:00:00"/>
    <d v="2023-04-12T00:00:00"/>
    <n v="2"/>
    <n v="15"/>
    <x v="0"/>
    <n v="1"/>
    <s v="NO CUMPLE"/>
  </r>
  <r>
    <x v="1"/>
    <n v="2023002412"/>
    <x v="68"/>
    <s v="INCREIBLE LA FORMA EN QUE SE DEMORA LA ATENCION, LLEGUÉ A LAS 11:00 AM ATENDIERON PERSONAS ANTES DE MI QUE LLEGARON DESPUES DE MI TURNO HORRIBLE. LA PERSONA QUE ME ATENDIÓ EN LA CAJA NO LO HIZO DE BUENA MANERA - PESIMO SERVICIO AL CLIENTE VENTANILLA #5"/>
    <s v="A"/>
    <s v="HTRUJILL"/>
    <s v=" "/>
    <s v="Obrero"/>
    <d v="2023-04-11T00:00:00"/>
    <s v="Origino"/>
    <s v="RESPPROC"/>
    <s v="Registros Pub y Redes Emp"/>
    <s v="Front (Cajas)"/>
    <s v="Finalizado"/>
    <s v=" "/>
    <s v="Asignado a"/>
    <s v="JCMARIN"/>
    <s v="Registros Pub y Redes Emp"/>
    <s v="Calidad_Registro"/>
    <d v="2023-04-11T00:00:00"/>
    <s v="A"/>
    <s v=""/>
    <m/>
    <m/>
    <m/>
    <m/>
    <m/>
    <m/>
    <m/>
    <s v="Sin Identificación"/>
    <n v="94429513"/>
    <s v="FABIO SIZA"/>
    <s v=""/>
    <s v="fsiza@hotmail.com"/>
    <s v="Presencial Buzón"/>
    <s v="3168814048"/>
    <s v="1 De prestación del servicio"/>
    <x v="62"/>
    <s v="Registros Publicos y Redes Emp"/>
    <s v="Renovación"/>
    <s v="."/>
    <s v="."/>
    <s v="EL SR. FABIO SIZA CC 94429513 MANIFIESTA INCONFORMIDAD CON LA ATENCION AL PUBLICO DE LA SEDE OBRERO INGRESO A LAS 11 AM ATENDIERON A OTRAS PERSONAS ANTES QUE SU TURNO LA PERSONA QUE LO ATENDIO EN LA VENTANILLA 5 LO HIZO DE MALA MANERA. RESPUESTA AL USUARIO: EL DIA 11042023 A LAS 11:24 AM SE REALIZA LLAMADA AL NUMERO DE CONTACTO Y SE VA ABUZON . SE LLAMO AL COORDINADOR DE LA SEDE PARA SABER SOBRE LO COURRIDO. SE HABLO CON EL COORDINADOR DE LA SEDE OBRERO Y CON LA CAJERA FRANCIA TRUJILLO PARA SOCIALIZAR SOBRE LA QUEJA Y SENCIBILIZAR AL RESPE4CTO DE LA ATENCION AL USUARIO. SE REALIZA SE REALIZA LLAMADA EL DIA 13042023 A LAS 5:20 PM LA SEÑORA MANIFIESTA SU INCONFOPRMIDAD RESPECTO DE LA ATENCION RECIBIDA POR LA FUNCIONARIA INDICA QUE LE DEVOLVIERON EL TRAMITE Y DE NO HABER SIDO POR LA DISPLICENCIA DE LA CAJERA NO SE LO HUBIERNA DEVUELTO. SE LE OFRCEN DISCULPAS POR EL INCONVENIENTE PRESENTADO SE LE COMUNICA AL CORORDINADOR DE LA SEDE PARA QUE SENCIBILICE A LA COMPAÑERA RESPECTO DEL SERVICIO "/>
    <s v="."/>
    <s v="Finalizado"/>
    <s v="JCMARIN"/>
    <d v="2023-04-11T00:00:00"/>
    <d v="2023-04-13T00:00:00"/>
    <s v=" "/>
    <s v="N"/>
    <s v=""/>
    <x v="0"/>
    <s v="."/>
    <s v="N"/>
    <d v="2023-04-13T00:00:00"/>
    <d v="2023-04-13T00:00:00"/>
    <n v="3"/>
    <n v="15"/>
    <x v="0"/>
    <n v="1"/>
    <s v="NO CUMPLE"/>
  </r>
  <r>
    <x v="1"/>
    <n v="2023002414"/>
    <x v="68"/>
    <s v="EN COMUNICACION DEL DIA 10042023 CON EMAIL ENVIADO A CONTACTO CCC MEDIANTE DER. DE PETICION LA SRA. RUBIELA CHAVARRO HURTADO CC 31301537 ACTUANDO EN NOMBRE Y REPRESENTACIÓN DE LA EMPRESA VIGILANCIA Y SEGURIDAD FARALLONES LTDA. IDENTIFICADA CON NUMERO DE NIT. 805017265-1 SOLICITA: 1.SÍRVASE MANIFESTAR A LA SUSCRITA PETICIONARIA EL MOTIVO POR EL CUAL NOS REPORTA CERTIFICADO DE INSCRIPCION DE DOCUMENTO Y NO CERTIFICADO DE EXISTENCIA Y REPRESENTACION. 2. SÍRVASE INFORMAR PORQUE SE NOS OMITE EL OBJETO SOCIAL DE LA EMPRESA DONDE EL RESTO DE CERTIFICADOS DE OTRAS EMPRESAS SI APARECEN. 3. SÍRVASE EN SU DEFECTO DE DESCUBRIRSE UN YERRO EN SU SISTEMA REALIZAR DE MANERA INMEDIATA LA CORRECCIÓN DE ESTE GRAN ERROR YA QUE LOS PERJUICIOS AL NO PERMITIRNOS PARTICIPAR DE LA LICITACIÓN POR ESTE ERROR HA SIDO UNA GRAN PERDIDA DE TIEMPO Y DE DINERO PARA NUESTRA EMPRESA."/>
    <s v="A"/>
    <s v="JCMARIN"/>
    <s v=" "/>
    <s v="Obrero"/>
    <d v="2023-04-11T00:00:00"/>
    <s v="Origino"/>
    <s v="NRESPONS"/>
    <s v="Registros Pub y Redes Emp"/>
    <s v="Back (Registro)"/>
    <s v="Finalizado"/>
    <s v=" "/>
    <s v="Asignado a"/>
    <s v="MVELASCO"/>
    <s v="Registros Pub y Redes Emp"/>
    <s v="Back Correcciones Registro"/>
    <d v="2023-04-11T00:00:00"/>
    <s v="A"/>
    <s v="MERCANTIL"/>
    <n v="156384"/>
    <m/>
    <m/>
    <m/>
    <m/>
    <m/>
    <m/>
    <s v="Nit"/>
    <m/>
    <s v="RUBIELA CHAVARRO HURTADO"/>
    <s v="3451396"/>
    <s v="vysfarallones@gmail.com"/>
    <s v="E-mail"/>
    <s v="3218322800"/>
    <s v="2 Del tramite del documento"/>
    <x v="38"/>
    <s v="Registros Publicos y Redes Emp"/>
    <s v="Inscripción"/>
    <s v="."/>
    <s v="."/>
    <s v="AL INSCRITO 535586-3 SE INACTIVA INDICADOR DE VIGILADA, PARA GENERAR CERTIFICADO DE EXISTENCIA Y REPRESENTACIÓN LEGAL, SE NOTIFICA AL USUARIO AL CORREO ELECTRÓNICO REPORTADO EN EL RECLAMO. CABE ACLARAR QUE ES UNA SOLUCIÓN DEL MOMENTO TODA VEZ QUE QUEDA EN ESPERA QUE SE REALIZARA CON EL INDICADOR PARA LAS ENTIDADES NO VIGILADAS POR LA SUPERFINANCIERA."/>
    <s v="."/>
    <s v="Finalizado"/>
    <s v="MVELASCO"/>
    <d v="2023-04-12T00:00:00"/>
    <d v="2023-04-14T00:00:00"/>
    <s v=" "/>
    <s v="N"/>
    <s v=""/>
    <x v="0"/>
    <s v="."/>
    <s v="N"/>
    <d v="2023-04-14T00:00:00"/>
    <d v="2023-04-14T00:00:00"/>
    <n v="4"/>
    <n v="15"/>
    <x v="0"/>
    <n v="1"/>
    <s v="NO CUMPLE"/>
  </r>
  <r>
    <x v="1"/>
    <n v="2023002417"/>
    <x v="68"/>
    <s v="FAVOR INACTIVAR EL NOMBRAMIENTO DEL REV FISCAL INSCRIPCION DEL REVISOR WILSON ALEXANDER MOSQUERA TORO PARA PODER REALIZAR LA RENOVACIÓN DEL PROPONENTE, TODA VEZ QUE PIDE FIRMAR EL REV FISCAL QUE SE ENCUENTRA REMOVIDO. INSCRITO 875462 "/>
    <s v="A"/>
    <s v="MCORREA"/>
    <s v=" "/>
    <s v="Principal"/>
    <d v="2023-04-11T00:00:00"/>
    <s v="Origino"/>
    <s v="NRESPONS"/>
    <s v="Registros Pub y Redes Emp"/>
    <s v="Back (Registro)"/>
    <s v="Finalizado"/>
    <s v=" "/>
    <s v="Asignado a"/>
    <s v="MVELASCO"/>
    <s v="Registros Pub y Redes Emp"/>
    <s v="Back Correcciones Registro"/>
    <d v="2023-04-11T00:00:00"/>
    <s v="A"/>
    <s v="MERCANTIL"/>
    <n v="875462"/>
    <m/>
    <m/>
    <m/>
    <m/>
    <m/>
    <m/>
    <s v="Inscrito"/>
    <m/>
    <s v="FERNANDA GOMEZ"/>
    <s v=""/>
    <s v=""/>
    <s v="Telefónica"/>
    <s v="3176789144"/>
    <s v="2 Del tramite del documento"/>
    <x v="34"/>
    <s v="Registros Publicos y Redes Emp"/>
    <s v="Inscripción"/>
    <s v="."/>
    <s v="."/>
    <s v=".AL INSCRITO 875462-16 SE INACTIVA LA INSCRIPCIÓN 9723 DEL LIBRO IX DEL 10 DE MAYO DE 2021 Y SE INACTIVA EL VINCULO WILSON ALEXANDER MOSQUERA TORO CC 1151941128 REV FISCAL PRINCIPAL, SE CONFIRMA QUE EL USUARIO REALIZO EL PAGO POR LO TANTO SE VUELVE ACTIVAR TANTO LA INSCRIPCIÓN COMO EL VINCULO"/>
    <s v="."/>
    <s v="Finalizado"/>
    <s v="MVELASCO"/>
    <d v="2023-04-11T00:00:00"/>
    <d v="2023-04-11T00:00:00"/>
    <s v=" "/>
    <s v="N"/>
    <s v=""/>
    <x v="0"/>
    <s v="."/>
    <s v="N"/>
    <d v="2023-04-11T00:00:00"/>
    <d v="2023-04-11T00:00:00"/>
    <n v="1"/>
    <n v="15"/>
    <x v="0"/>
    <n v="1"/>
    <s v="cumple"/>
  </r>
  <r>
    <x v="1"/>
    <n v="2023002418"/>
    <x v="68"/>
    <s v="USUARIO SE COMUNICA PARA VALIDAR ESTADO DE TRÁMITE DE CANCELACIÓN DE ESTABLECIMIENTO FORÁNEO, SE VALIDA Y EN EL PORTAL ESTA ACTIVO, PERO DOCUNET Y EN LA PAGINA YA ESTA FINALIZADO. SE HACE EJERCICIO DE COMPRAR CERTIFICADO Y ARROJA UNO ACTIVO. SE SOLICITA SE ACTUALICE CON URGENCIA PARA TERMINAR EL PROCESO DE CANCELACIÓN CON OTRAS ENTIDADES"/>
    <s v="A"/>
    <s v="MCORREA"/>
    <s v=" "/>
    <s v="Principal"/>
    <d v="2023-04-11T00:00:00"/>
    <s v="Origino"/>
    <s v="LEGOMEZ"/>
    <s v="Registros Pub y Redes Emp"/>
    <s v="Juridica"/>
    <s v="Finalizado"/>
    <s v=" "/>
    <s v="Asignado a"/>
    <s v="MVELASCO"/>
    <s v="Registros Pub y Redes Emp"/>
    <s v="Back Correcciones Registro"/>
    <d v="2023-04-11T00:00:00"/>
    <s v="A"/>
    <s v="MERCANTIL"/>
    <n v="929882"/>
    <n v="20230369956"/>
    <m/>
    <m/>
    <m/>
    <m/>
    <m/>
    <s v="Inscrito"/>
    <n v="1001342413"/>
    <s v="ANGIE MARTÍNEZ"/>
    <s v=""/>
    <s v="impuestos@frayco.com.co"/>
    <s v="Telefónica"/>
    <s v="3138611907"/>
    <s v="2 Del tramite del documento"/>
    <x v="75"/>
    <s v="Registros Publicos y Redes Emp"/>
    <s v="Inscripción"/>
    <s v="."/>
    <s v="."/>
    <s v="SE VALIDA CON EL DOCUMENTO DE CANCELACIÓN Y SE PROCEDE A CANCELAR EL ESTABLECIMIENTO, SE NOTIFICA AL CORREO ELECTRÓNICO REPORTADO EN EL RECLAMO."/>
    <s v="."/>
    <s v="Finalizado"/>
    <s v="MVELASCO"/>
    <d v="2023-04-11T00:00:00"/>
    <d v="2023-04-11T00:00:00"/>
    <s v=" "/>
    <s v="N"/>
    <s v=""/>
    <x v="0"/>
    <s v="."/>
    <s v="N"/>
    <d v="2023-04-11T00:00:00"/>
    <d v="2023-04-11T00:00:00"/>
    <n v="1"/>
    <n v="15"/>
    <x v="0"/>
    <n v="1"/>
    <s v="cumple"/>
  </r>
  <r>
    <x v="1"/>
    <n v="2023002425"/>
    <x v="68"/>
    <s v="SE COMUNICA EL SEÑOR DANIEL ME INDICA CONSTITUYERON UNA EMPRESA, QUEDO SIN NIT PERO AL IR A LA DIAN NO LE ACEPTAN EL TRÁMITE YA QUE DICE NIT.: EN TRÁMITE NO QUÉ DEBE SER TRAMITADO CON LA DIAN, EL USUARIO INFORMA QUE COMO NO HABÍA CITAS CON LA DIAN EN CALI, EL REPRESENTANTE LEGAL LA SOLICITÓ EN BUGA Y AHORA SE ENCUENTRA EN ESA CIUDAD, EN LA DIAN DE BUGA LE INDICAN QUE SÍ MODIFICAN EL CERTIFICADO ANTES DE LAS 2:PM NO PIERDE LA CITA YA QUE LA MÁS RECIENTE ES HASTA UN MES, PARA ELLOS ES DE SUMA URGENCIA REALIZAR EL PROCESO DE RUT ANTE LA DIAN YA QUE TIENEN TRÁMITE QUÉ ADELANTAR Y PARA ELLOS NECESITAN EL CERTIFICADO CON EL NIT ASIGNADO, DESEA SEA VALIDADO, CORREGIDO Y SE REPONGA CERTIFICADO 0823ODYAR3"/>
    <s v="A"/>
    <s v="MCORREA"/>
    <s v=" "/>
    <s v="Principal"/>
    <d v="2023-04-11T00:00:00"/>
    <s v="Origino"/>
    <s v="MILMUNOZ"/>
    <s v="Registros Pub y Redes Emp"/>
    <s v="Back (Registro)"/>
    <s v="Finalizado"/>
    <s v=" "/>
    <s v="Asignado a"/>
    <s v="MVELASCO"/>
    <s v="Registros Pub y Redes Emp"/>
    <s v="Back Correcciones Registro"/>
    <d v="2023-04-11T00:00:00"/>
    <s v="A"/>
    <s v="MERCANTIL"/>
    <n v="1182114"/>
    <n v="20230248159"/>
    <m/>
    <m/>
    <m/>
    <m/>
    <m/>
    <s v="Inscrito"/>
    <n v="1151961787"/>
    <s v="DANIEL RIVERA"/>
    <s v=""/>
    <s v="danielrivera0620@gmail.com"/>
    <s v="Telefónica"/>
    <s v="3147140672"/>
    <s v="2 Del tramite del documento"/>
    <x v="66"/>
    <s v="Registros Publicos y Redes Emp"/>
    <s v="Inscripción"/>
    <s v="."/>
    <s v="."/>
    <s v="AL INSCRITO 1182114-16 LE INACTIVO EL INDICADOR TRAMITE RUT. SE CREA LA RAD 20230442614 PARA REPONER CERTIFICADO EL CUAL FUE ENVIADO AL CORREO ELECTRÓNICO REPORTADO EN EL RECLAMO"/>
    <s v="."/>
    <s v="Finalizado"/>
    <s v="MVELASCO"/>
    <d v="2023-04-11T00:00:00"/>
    <d v="2023-04-11T00:00:00"/>
    <s v=" "/>
    <s v="N"/>
    <s v=""/>
    <x v="0"/>
    <s v="."/>
    <s v="N"/>
    <d v="2023-04-11T00:00:00"/>
    <d v="2023-04-11T00:00:00"/>
    <n v="1"/>
    <n v="15"/>
    <x v="0"/>
    <n v="1"/>
    <s v="cumple"/>
  </r>
  <r>
    <x v="1"/>
    <n v="2023002428"/>
    <x v="68"/>
    <s v="VERIFICAR EL CERTIFICA DEL REPRESENTANTE LEGAL SUPLENTE EL DIA 11-10 -2021 SE REGISTRO EN CAMARA DE COMERCIO EL ACTA N. 001-2021 REMOCION DEL REPRESENTANTE LEGAL SUPLENTE. FAVOR VERIFICAR. NIT 890331952 INVERSIONES Y CONSTRUCCIONES ARMENIO S.A.S."/>
    <s v="A"/>
    <s v="CRAYO"/>
    <s v=" "/>
    <s v="Unicentro web"/>
    <d v="2023-04-11T00:00:00"/>
    <s v="Origino"/>
    <s v="NRESPONS"/>
    <s v="Registros Pub y Redes Emp"/>
    <s v="Back (Registro)"/>
    <s v="Finalizado"/>
    <s v=" "/>
    <s v="Asignado a"/>
    <s v="MVELASCO"/>
    <s v="Registros Pub y Redes Emp"/>
    <s v="Back Correcciones Registro"/>
    <d v="2023-04-11T00:00:00"/>
    <s v="A"/>
    <s v="MERCANTIL"/>
    <n v="185727"/>
    <m/>
    <m/>
    <m/>
    <m/>
    <m/>
    <m/>
    <s v="Inscrito"/>
    <n v="38470765"/>
    <s v="LEYDI MILENA HERRERA"/>
    <s v=""/>
    <s v="icasa2019@hotmail.com"/>
    <s v="Presencial Verbal"/>
    <s v="3215385851"/>
    <s v="5 No aplica/No procede"/>
    <x v="27"/>
    <s v="Registros Publicos y Redes Emp"/>
    <s v="No aplica"/>
    <s v="."/>
    <s v="."/>
    <s v="EL RECLAMO NO PROCEDE TODA VEZ QUE EL NOMBRAMIENTO CONTINUARÁ CERTIFICÁNDOSE HASTA QUE POR EFECTO DE UNA REF PARCIAL DE ESTATUTOS NO SE INDIQUE QUE EL CARGO DEJA DE EXISTIR O POR MEDIO DE UN NOMBRAMIENTO SEA CAMBIADO. SE NOTIFICA AL CORREO ELECTRÓNICO REPORTADO EN EL RECLAMO"/>
    <s v="."/>
    <s v="Finalizado"/>
    <s v="MVELASCO"/>
    <d v="2023-04-13T00:00:00"/>
    <d v="2023-04-13T00:00:00"/>
    <s v=" "/>
    <s v="N"/>
    <s v=""/>
    <x v="1"/>
    <s v="."/>
    <s v="N"/>
    <d v="2023-04-13T00:00:00"/>
    <d v="2023-04-13T00:00:00"/>
    <n v="3"/>
    <n v="15"/>
    <x v="0"/>
    <n v="1"/>
    <s v="NO CUMPLE"/>
  </r>
  <r>
    <x v="1"/>
    <n v="2023002430"/>
    <x v="68"/>
    <s v="LA SEÑORA JULIETH, SE COMUNICA INDICANDO QUE AL MOMENTO DE RENOVAR LA MATRICULA VIO QUE ESTABAN EN LA CIUDAD DE CALI, ELLOS REPORTARON EL CAMBIO DE DOMICILIO A LA CIUDAD DE YUMBO EL 08 ¿ 04 ¿ 2022 MEDIANTE EL ACTA 006, SE SOLICITA QUE SE SUBSANE EL ERROR."/>
    <s v="A"/>
    <s v="KGIRALDO"/>
    <s v=" "/>
    <s v="Principal"/>
    <d v="2023-04-11T00:00:00"/>
    <s v="Origino"/>
    <s v="NRESPONS"/>
    <s v="Registros Pub y Redes Emp"/>
    <s v="Back (Registro)"/>
    <s v="Finalizado"/>
    <s v=" "/>
    <s v="Asignado a"/>
    <s v="MVELASCO"/>
    <s v="Registros Pub y Redes Emp"/>
    <s v="Back Correcciones Registro"/>
    <d v="2023-04-11T00:00:00"/>
    <s v="A"/>
    <s v="MERCANTIL"/>
    <n v="1030692"/>
    <n v="20220446858"/>
    <m/>
    <m/>
    <m/>
    <m/>
    <m/>
    <s v="Inscrito"/>
    <n v="1130620380"/>
    <s v="JULIETH RINCON"/>
    <s v=""/>
    <s v="contabilidad@cimetalesgilsa.com;jullieth.rh@gmail."/>
    <s v="Telefónica"/>
    <s v="3017886476"/>
    <s v="2 Del tramite del documento"/>
    <x v="26"/>
    <s v="Registros Publicos y Redes Emp"/>
    <s v="Inscripción"/>
    <s v="."/>
    <s v="."/>
    <s v=".AL INSCRITO 1030692 SE VALIDA Y LO QUE SUCEDIÓ FUE QUE SE CARGO EL CUF DE LA RENOVACIÓN DESPUÉS DE HABERSE REALIZADO EL CAMBIO DE DOMICILIO, POR AUDITORIA SE VE QUE LA AUXILIAR SI LO CAMBIO, POR ENDE SE ACTUALIZÓ A LA INFORMACIÓN DE LA RENOVACIÓN, PERO POR LAS FECHAS SI PROCEDE EL RECLAMO SIN ORIGINARIO. FUE CUESTIÓN DE FECHAS, QUEDA LA DIRECCIÓN PPAL Y NOT JUDICIAL ASÍ CR 39 NO. 13 - 165 ACOPY TEL 3933862"/>
    <s v="."/>
    <s v="Finalizado"/>
    <s v="MVELASCO"/>
    <d v="2023-04-13T00:00:00"/>
    <d v="2023-04-13T00:00:00"/>
    <s v=" "/>
    <s v="N"/>
    <s v=""/>
    <x v="0"/>
    <s v="."/>
    <s v="N"/>
    <d v="2023-04-13T00:00:00"/>
    <d v="2023-04-13T00:00:00"/>
    <n v="3"/>
    <n v="15"/>
    <x v="0"/>
    <n v="3"/>
    <s v="cumple"/>
  </r>
  <r>
    <x v="1"/>
    <n v="2023002432"/>
    <x v="68"/>
    <s v="EL SEÑOR FRANCISCO SE COMUNICA INDICANDO QUE DESCARGÓ UN CERTIFICADO (08237WH6GX) EN EL QUE SE VALIDA QUE NO APARECE LA INFORMACIÓN REGISTRADA EN LA REFORMA DE ESTATUTOS (20180231290) EN DONDE SE INDICA QUE LA FECHA DE DURACIÓN DEL REPRESENTANTE LEGAL SERÁ INDEFINIDA, EL USUARIO SOLICITA LA CORRECCIÓN DE LA INFORMACIÓN YA QUE NO REGISTRA EN LOS CERTIFICADOS QUE ESTÁ GENERANDO ESTA CÁMARA DE COMERCIO. SE REALIZA VALIDACIÓN EN CONSULTA DE EXPEDIENTES Y CÓDIGO DEL CERTIFICADO QUE SUMINISTRA EL USUARIO 08237WH6GX, POR FAVOR REALIZAR REPOSICIÓN DEL CERTIFICADO."/>
    <s v="A"/>
    <s v="MCORREA"/>
    <s v=" "/>
    <s v="Principal"/>
    <d v="2023-04-11T00:00:00"/>
    <s v="Origino"/>
    <s v="NRESPONS"/>
    <s v="Registros Pub y Redes Emp"/>
    <s v="Back (Registro)"/>
    <s v="Finalizado"/>
    <s v=" "/>
    <s v="Asignado a"/>
    <s v="MVELASCO"/>
    <s v="Registros Pub y Redes Emp"/>
    <s v="Back Correcciones Registro"/>
    <d v="2023-04-11T00:00:00"/>
    <s v="A"/>
    <s v="MERCANTIL"/>
    <n v="535409"/>
    <n v="20180231290"/>
    <m/>
    <m/>
    <m/>
    <m/>
    <m/>
    <s v="Inscrito"/>
    <n v="70058568"/>
    <s v="FRANCISCO JAVIER JARAMILLO CORREA"/>
    <s v=""/>
    <s v="asistentejuridico@alphasas.co"/>
    <s v="Telefónica"/>
    <s v="3175384456"/>
    <s v="5 No aplica/No procede"/>
    <x v="27"/>
    <s v="Registros Publicos y Redes Emp"/>
    <s v="No aplica"/>
    <s v="."/>
    <s v="."/>
    <s v="EL RECLAMO NO PROCEDE TODA VEZ QUE SEGÚN ESQUEMA DEL CERTIFICADO EL TERMINO DE DURACIÓN DEL NOMBRAMIENTO NO ES SUJETO A REGISTRO. SE NOTIFICO AL CORREO ELECTRÓNICO REPORTADO EN EL RECLAMO"/>
    <s v="."/>
    <s v="Finalizado"/>
    <s v="MVELASCO"/>
    <d v="2023-04-13T00:00:00"/>
    <d v="2023-04-14T00:00:00"/>
    <s v=" "/>
    <s v="N"/>
    <s v=""/>
    <x v="1"/>
    <s v="."/>
    <s v="N"/>
    <d v="2023-04-14T00:00:00"/>
    <d v="2023-04-14T00:00:00"/>
    <n v="4"/>
    <n v="15"/>
    <x v="0"/>
    <n v="1"/>
    <s v="NO CUMPLE"/>
  </r>
  <r>
    <x v="1"/>
    <n v="2023002451"/>
    <x v="69"/>
    <s v="USUARIO HECTOR GUAZA LUCUMI CON CC 10472284, ACCIONISTA UNICO Y R.L DE LA SOCIEDAD GUAZA ABOGADOS Y CONSULTORES S.A.S CON NIT 901246704, REALIZÓ REFORMA DE ESTATUTOS PARA CAMBIO DE RAZON SOCIAL Y OBJETO SOCIAL A LA COMPAÑIA, EL DIA 30/03/2023, LA SOLICITUD QUEDÓ CON EL RADICADO 20230370588, USUARIO INDICA LE ENVIAN MENSAJE AL CELULAR POR LA FINALIZACION DEL PROCESO, USUARIO ADQUIERE CERTIFICADO POR LA PAGINA, Y EVIDENCIA QUE NO LE GENERARON LOS CAMBIOS SOLICITADOS , SE VALIDA ACTA # 3 ARCHIVADA, SI SE EVIDENCIA EN LA PAG 23 COMO SE PROPONE Y APRUEBAN DEBE QUEDAR LOS CAMBIOS. POR FAVOR, USUARIO REQUIERE LOS CAMBIOS OPORTUNAMENTE PARA TRAMITES USGENTES DE LA COMPAÑIA. POR FAVOR REINTEGRAR EL CERTIFICADO AL CORREO MELAO77@YAHOO.ES"/>
    <s v="A"/>
    <s v="FTRUJILL"/>
    <s v=" "/>
    <s v="Obrero"/>
    <d v="2023-04-12T00:00:00"/>
    <s v="Origino"/>
    <s v="LCASTRO"/>
    <s v="Registros Pub y Redes Emp"/>
    <s v="Back (Registro)"/>
    <s v="Finalizado"/>
    <s v=" "/>
    <s v="Asignado a"/>
    <s v="MVELASCO"/>
    <s v="Registros Pub y Redes Emp"/>
    <s v="Back Correcciones Registro"/>
    <d v="2023-04-12T00:00:00"/>
    <s v="A"/>
    <s v="MERCANTIL"/>
    <n v="1038384"/>
    <n v="20230370588"/>
    <m/>
    <m/>
    <m/>
    <m/>
    <m/>
    <s v="Inscrito"/>
    <n v="10472284"/>
    <s v="HECTOR GUAZA LUCUMI"/>
    <s v=""/>
    <s v="melao77@yahoo.es"/>
    <s v="Presencial Verbal"/>
    <s v="3154089278"/>
    <s v="2 Del tramite del documento"/>
    <x v="22"/>
    <s v="Registros Publicos y Redes Emp"/>
    <s v="Inscripción"/>
    <s v="."/>
    <s v="."/>
    <s v="AL INSCRITO 1038384-16 SE VALIDA CON EL DOCUMENTO Y SE VALIDA QUE EL OBJETO SOCIAL NO CORRESPONDE Y LA RAZÓN SOCIAL, SE CORRIGE EL TEXTO Y LA RAZÓN SOCIAL QUEDANDO DESARROLLO AMBIENTAL Y ASEO S.A.S. - E.S.P. SIGLA DAMASEO S.A.S., SE CREA LA RADICACIÓN PARA REPONER CERTIFICADO EL CUAL FUE ENVIADO AL CORREO ELECTRÓNICO REPORTADO EN EL RECLAMO"/>
    <s v="."/>
    <s v="Finalizado"/>
    <s v="MVELASCO"/>
    <d v="2023-04-14T00:00:00"/>
    <d v="2023-04-14T00:00:00"/>
    <s v=" "/>
    <s v="N"/>
    <s v=""/>
    <x v="0"/>
    <s v="."/>
    <s v="N"/>
    <d v="2023-04-14T00:00:00"/>
    <d v="2023-04-14T00:00:00"/>
    <n v="3"/>
    <n v="15"/>
    <x v="0"/>
    <n v="1"/>
    <s v="NO CUMPLE"/>
  </r>
  <r>
    <x v="1"/>
    <n v="2023002456"/>
    <x v="69"/>
    <s v="SE PRESENTA LA SRA. CATALINA GARCIA IDENTIFICADA CC 31713475 QUIEN SOLICITA QUE AL INSCRITO 1180431-16 SE LE RETIRE EL SEGUNDO NOMBRE DE LA REPRESENTANTE LEGAL EL CUAL FIGURA EN EL CERTIFICADO DE EXISTENCIA Y REPRESENTACION LEGAL COMO ALBA DOLLY RAMIREZ, SIENDO EL CORRECTO ALBA RAMIREZ GIRALDO IDENTIFICADA CON CC 21.777.105 DE GRANADA Y DE ACUERDO AL DOCUMENTO DE IDENTIFICACION PRESENTADO EN LA SUSCRIPCION DEL REGISTRO DE LA SOCIEDAD MEDIANTE ACTO CONSTITUTIVO DEL 27 DE FEBRERO DEL 2023 Y RADICADO EN LA CAMARA EL 28 DE FEBRERO BAJO LA RAD 20230170182 , A LO QUE SE HACE NECESARIO LA VERIFICACION DE LOS DATOS Y CORRECIÓN DEL MISMO PARA PODER EFECTUAR DE FORMA INMEDIATA LA APERTURA DE LA CUENTA BANCARIA YA QUE ESTO HA SIDO INPEDIMENTO, ADICIONALMENTE TAMBIEN SE SOLICITA LA REPOSICION DEL CERTIFICADO PARA EFECTUAR EL TRAMITE CORRESPONDIENTE CON EL BANCO. NOTIFICACION ALBA RAMIREZ GIRALDO CC 21777105 HOUSE TAMAYO RAMIREZ SAS 901692176 VTAMAYORAMIREZ@GMAIL.COM 3113592750 3104131391 "/>
    <s v="A"/>
    <s v="PRUEDA"/>
    <s v=" "/>
    <s v="Principal"/>
    <d v="2023-04-12T00:00:00"/>
    <s v="Origino"/>
    <s v="DRENDON"/>
    <s v="Registros Pub y Redes Emp"/>
    <s v="Back (Registro)"/>
    <s v="Finalizado"/>
    <s v=" "/>
    <s v="Asignado a"/>
    <s v="MVELASCO"/>
    <s v="Registros Pub y Redes Emp"/>
    <s v="Back Correcciones Registro"/>
    <d v="2023-04-12T00:00:00"/>
    <s v="A"/>
    <s v="MERCANTIL"/>
    <n v="1180431"/>
    <m/>
    <m/>
    <m/>
    <m/>
    <m/>
    <m/>
    <s v="Inscrito"/>
    <n v="21777105"/>
    <s v="ALBA RAMIREZ GIRALDO"/>
    <s v=""/>
    <s v="vtamayoramirez@gmail.com"/>
    <s v="Presencial Verbal"/>
    <s v="3113592750"/>
    <s v="2 Del tramite del documento"/>
    <x v="19"/>
    <s v="Registros Publicos y Redes Emp"/>
    <s v="Inscripción"/>
    <s v="."/>
    <s v="."/>
    <s v="AL INSCRITO 1180431-16 SE VALIDA CON LA COPIA DEL DOCUMENTO DE IDENTIDAD Y SE EVIDENCIA EL ERROR, SE CORRIGE QUEDANDO ASÍ ALBA RAMIREZ GIRALDO CC 21777105 SE CREA LA RAD 20230459260 PARA REPONER CERTIFICADO EL CUAL FUE ENVIADO AL CORREO ELECTRÓNICO REPORTADO EN EL RECLAMO"/>
    <s v="."/>
    <s v="Finalizado"/>
    <s v="MVELASCO"/>
    <d v="2023-04-14T00:00:00"/>
    <d v="2023-04-14T00:00:00"/>
    <s v=" "/>
    <s v="N"/>
    <s v=""/>
    <x v="0"/>
    <s v="."/>
    <s v="N"/>
    <d v="2023-04-14T00:00:00"/>
    <d v="2023-04-14T00:00:00"/>
    <n v="3"/>
    <n v="15"/>
    <x v="0"/>
    <n v="1"/>
    <s v="NO CUMPLE"/>
  </r>
  <r>
    <x v="1"/>
    <n v="2023002463"/>
    <x v="69"/>
    <s v="SE COMUNICA INDICANDO QUE EL DIA 08/03/2023 REGISTRARON NOMBRAMIENTO DE REPRESENTANTE LEGAL PRINCIPAL EL CUAL CORRESPONDE A SHANON ELIZABETH JOERNS LECKINGTON Y AL REALIZAR COMPRA DE CERTIFICADO IDENTIFICAN QUE APARECE COMO REPRESENTANTE LEGAL SUPLENTE . SE VALIDA EN EXPEDIENTES EL NOMBRAMIENTO DE JUNTA DIRECTIVA Y REPRESENTANTE LEGAL EN EL CUAL LA NOMBRAN SIN ESPECIFICAR SI ERA PRINCIPAL O SUPLENTE PERO ES LA UNICA PERSONA NOMBRADA PARA ESTE CARGO ,SOLICITA MODIFICACION DE LA INFORMACION YA QUE ELLA ES LA PRINCIPAL - QUE SOLICITA QUE CORRIJA EN EL PQR.08232PM5Q5"/>
    <s v="A"/>
    <s v="MCORREA"/>
    <s v=" "/>
    <s v="Principal"/>
    <d v="2023-04-12T00:00:00"/>
    <s v="Origino"/>
    <s v="SINIDENT"/>
    <s v="Registros Pub y Redes Emp"/>
    <s v="Back (Registro)"/>
    <s v="Finalizado"/>
    <s v=" "/>
    <s v="Asignado a"/>
    <s v="MVELASCO"/>
    <s v="Registros Pub y Redes Emp"/>
    <s v="Back Correcciones Registro"/>
    <d v="2023-04-12T00:00:00"/>
    <s v="A"/>
    <s v="ESAL"/>
    <n v="18191"/>
    <n v="20230142856"/>
    <m/>
    <m/>
    <m/>
    <m/>
    <m/>
    <s v="Inscrito"/>
    <n v="1144067049"/>
    <s v="SHANON ELIZABETH JOERNS LECKINGTON"/>
    <s v=""/>
    <s v="shanon@micuerpominkropdk"/>
    <s v="Telefónica"/>
    <s v="3126985482"/>
    <s v="2 Del tramite del documento"/>
    <x v="19"/>
    <s v="Registros Publicos y Redes Emp"/>
    <s v="Inscripción"/>
    <s v="."/>
    <s v="."/>
    <s v="14042023 MVELASCO: SE ASIGNA AL ABOGADO WILLIAM BURBANO QUIEN FUE QUE REALIZÓ EL REGISTRO. 20-04-2023 EL RECLAMO PROCEDE. SE DEBE MODIFICAR EL CARGO DE PRESIDENTE POR REPRESENTANTE LEGAL Y EL NOMBRE DE DIANA LUCIA TERRIOS FLOR POR SHANON ELIZABETH JOERNS LECKINGTON CON SU RESPECTIVO NÚMERO DE IDENTIFICACIÓN. SE REALIZA LA MODIFICACIÓN INDICADA POR EL ABOGADO Y SE CREA LA RAD 20230470004 PARA REPONER CERTIFICADO EL CUAL FUE ENVIADO AL CORREO ELECTRÓNICO REPORTADO EN EL RECLAMO "/>
    <s v="."/>
    <s v="Finalizado"/>
    <s v="MVELASCO"/>
    <d v="2023-04-14T00:00:00"/>
    <d v="2023-04-20T00:00:00"/>
    <s v=" "/>
    <s v="N"/>
    <s v=""/>
    <x v="0"/>
    <s v="."/>
    <s v="N"/>
    <d v="2023-04-20T00:00:00"/>
    <d v="2023-04-20T00:00:00"/>
    <n v="7"/>
    <n v="15"/>
    <x v="0"/>
    <n v="1"/>
    <s v="NO CUMPLE"/>
  </r>
  <r>
    <x v="1"/>
    <n v="2023002467"/>
    <x v="69"/>
    <s v="BUEN DÍA, USUARIO SOLICITA SE CORRIGA EL CAPITAL SUSCRITO DE LA SOCIEDAD INVERSIONES MERKEL S.A.S CON INSCRITO # 417866 Y NIT # 805002578, SEGUN ACTA # 46, EN LA CUAL ESTAN HACIENDO DISMINUCIÓN DEL CAPITAL SUSCRITO Y PAGADO, COMPRAN UN CERTIFICADO, SE DAN CUENTA QUE EL CAPITAL PAGADO QUEDO BIEN, PERO EL SUSCRITO LO DEJARON COMO ESTABA. GRACIAS."/>
    <s v="A"/>
    <s v="CVASQUEZ"/>
    <s v=" "/>
    <s v="Principal"/>
    <d v="2023-04-12T00:00:00"/>
    <s v="Origino"/>
    <s v="ZMOLINA"/>
    <s v="Registros Pub y Redes Emp"/>
    <s v="Back (Registro)"/>
    <s v="Finalizado"/>
    <s v=" "/>
    <s v="Asignado a"/>
    <s v="MVELASCO"/>
    <s v="Registros Pub y Redes Emp"/>
    <s v="Back Correcciones Registro"/>
    <d v="2023-04-12T00:00:00"/>
    <s v="A"/>
    <s v="MERCANTIL"/>
    <n v="417866"/>
    <n v="20230205323"/>
    <n v="5692"/>
    <d v="2023-03-30T00:00:00"/>
    <n v="9"/>
    <m/>
    <m/>
    <s v="Inscrito"/>
    <n v="66967202"/>
    <s v="LINA MARIA MARGARITA BARRETO LAISECA"/>
    <s v=""/>
    <s v="lbarreto@fanalca.com"/>
    <s v="Presencial Verbal"/>
    <s v="3153833066"/>
    <s v="2 Del tramite del documento"/>
    <x v="47"/>
    <s v="Registros Publicos y Redes Emp"/>
    <s v="Inscripción"/>
    <s v="."/>
    <s v="."/>
    <s v=" AL INSCRITO 417866-16 SE VALIDA CON EL ACTA DE LA DISMINUCIÓN DEL CAPITAL SUSCRITO Y PAGADO Y SE EVIDENCIA QUE LA AUXILIAR NO REALIZÓ EL CAMBIO DEL CAPITAL SUSCRITO, POR LO CUAL SE PROCEDE A CORREGIR QUEDANDO ASÍ: 1.000.004 ACCIONES 1.000.004 VALOR NOMINAL 1. SE CREO LA RAD 20230459400 PARA REPONER CERTIFICADO EL CUAL FUE REPORTADO EN EL RECLAMO"/>
    <s v="."/>
    <s v="Finalizado"/>
    <s v="MVELASCO"/>
    <d v="2023-04-14T00:00:00"/>
    <d v="2023-04-14T00:00:00"/>
    <s v=" "/>
    <s v="N"/>
    <s v=""/>
    <x v="0"/>
    <s v="."/>
    <s v="N"/>
    <d v="2023-04-14T00:00:00"/>
    <d v="2023-04-14T00:00:00"/>
    <n v="3"/>
    <n v="15"/>
    <x v="0"/>
    <n v="1"/>
    <s v="NO CUMPLE"/>
  </r>
  <r>
    <x v="1"/>
    <n v="2023002471"/>
    <x v="69"/>
    <s v="EL SEÑOR GUSTAVO DIAZ IDENTIFICADO CON CC # 14.966.265 HACE EL RECLAMO QUE EN EL CERTIFICADO DE EXISTENCIA DE LA SOCIEDAD ESTRUCTURAS GROUP SAS EN LA PARTE DE SITUACION DE CONTROL - GRUPO EMPRESARIAL LA CEDULA DE LA PERSONA CONTROLANTE LUZ ADRIANA BARONA CARMONA APARECE 8640325 Y LO CORRECTO ES 38640325. POR FAVOR REEMPLAZAR EL CERTIFICADO Y ENVIAR AL CORREO GUSTAVODIAZ2605@YAHOO.COM"/>
    <s v="A"/>
    <s v="PGUARGUA"/>
    <s v=" "/>
    <s v="Principal"/>
    <d v="2023-04-12T00:00:00"/>
    <s v="Origino"/>
    <s v="MILMUNOZ"/>
    <s v="Registros Pub y Redes Emp"/>
    <s v="Back (Registro)"/>
    <s v="Finalizado"/>
    <s v=" "/>
    <s v="Asignado a"/>
    <s v="MVELASCO"/>
    <s v="Registros Pub y Redes Emp"/>
    <s v="Back Correcciones Registro"/>
    <d v="2023-04-12T00:00:00"/>
    <s v="A"/>
    <s v="MERCANTIL"/>
    <n v="1182917"/>
    <m/>
    <m/>
    <m/>
    <m/>
    <m/>
    <m/>
    <s v="Inscrito"/>
    <n v="14966265"/>
    <s v="GUSTAVO DIAZ DIAZ"/>
    <s v=""/>
    <s v="gustavodiaz2605@yahoo.com"/>
    <s v="Presencial Verbal"/>
    <s v="3186298184"/>
    <s v="2 Del tramite del documento"/>
    <x v="22"/>
    <s v="Registros Publicos y Redes Emp"/>
    <s v="Inscripción"/>
    <s v="."/>
    <s v="."/>
    <s v="AL INSCRITO 1182917-16 SE VALIDA CON EL DOCUMENTO DE IDENTIDAD Y SE EVIDENCIA QUE EL NÚMERO CORRECTO ES 38640325, SE CORRIGE Y SE CREA LA RAD 20230459482 PARA REPONER CERTIFICADO EL CUAL FUE ENVIADO AL CORREO ELECTRÓNICO REPORTADO EN EL RECLAMO"/>
    <s v="."/>
    <s v="Finalizado"/>
    <s v="MVELASCO"/>
    <d v="2023-04-14T00:00:00"/>
    <d v="2023-04-14T00:00:00"/>
    <s v=" "/>
    <s v="N"/>
    <s v=""/>
    <x v="0"/>
    <s v="."/>
    <s v="N"/>
    <d v="2023-04-14T00:00:00"/>
    <d v="2023-04-14T00:00:00"/>
    <n v="3"/>
    <n v="15"/>
    <x v="0"/>
    <n v="1"/>
    <s v="NO CUMPLE"/>
  </r>
  <r>
    <x v="1"/>
    <n v="2023002472"/>
    <x v="69"/>
    <s v="LA SEÑORA ANA SE COMUNICA PORQUE TUVO LA CITA CON LA DIAN PARA LA ASIGNACIÓN DEL NIT, PERO AL VALIDAR EL CERTIFICADO CON CÓDIGO DE VERIFICACIÓN 0823VXVRFP SE EVIDENCIA QUE DICE ¿NIT: EN TRÁMITE¿ Y DEBERÍA DECIR ¿GESTIONAR ANTE LA DIAN¿. SOLICITA VERIFICACIÓN, CORRECCIÓN Y REPOSICIÓN DEL CERTIFICADO."/>
    <s v="A"/>
    <s v="MCORREA"/>
    <s v=" "/>
    <s v="Principal"/>
    <d v="2023-04-12T00:00:00"/>
    <s v="Origino"/>
    <s v="MILMUNOZ"/>
    <s v="Registros Pub y Redes Emp"/>
    <s v="Back (Registro)"/>
    <s v="Finalizado"/>
    <s v=" "/>
    <s v="Asignado a"/>
    <s v="MVELASCO"/>
    <s v="Registros Pub y Redes Emp"/>
    <s v="Back Correcciones Registro"/>
    <d v="2023-04-12T00:00:00"/>
    <s v="A"/>
    <s v="MERCANTIL"/>
    <n v="1182213"/>
    <n v="20230249078"/>
    <m/>
    <m/>
    <m/>
    <m/>
    <m/>
    <s v="Inscrito"/>
    <n v="1115069875"/>
    <s v="ANA MARÍA LENIS YESQUÉN"/>
    <s v=""/>
    <s v="touresbarcali@gmail.com"/>
    <s v="Telefónica"/>
    <s v="3128715354"/>
    <s v="2 Del tramite del documento"/>
    <x v="38"/>
    <s v="Registros Publicos y Redes Emp"/>
    <s v="Inscripción"/>
    <s v="."/>
    <s v="."/>
    <s v=".AL INSCRITO 1182213-16 SE INACTIVA INDICADOR TRAMITE RUT Y SE CREA LA RAD 20230448505 PARA REPONER CERTIFICADO EL CUAL FUE ENVIADO AL CORREO ELECTRÓNICO REPORTADO EN EL RECLAMO"/>
    <s v="."/>
    <s v="Finalizado"/>
    <s v="MVELASCO"/>
    <d v="2023-04-12T00:00:00"/>
    <d v="2023-04-12T00:00:00"/>
    <s v=" "/>
    <s v="N"/>
    <s v=""/>
    <x v="0"/>
    <s v="."/>
    <s v="N"/>
    <d v="2023-04-12T00:00:00"/>
    <d v="2023-04-12T00:00:00"/>
    <n v="1"/>
    <n v="15"/>
    <x v="0"/>
    <n v="1"/>
    <s v="cumple"/>
  </r>
  <r>
    <x v="1"/>
    <n v="2023002477"/>
    <x v="69"/>
    <s v="LA SRA ROCIO EL DÍA 1 MARZO SE ACERCO A LA CAMARA DE COMERCIO DE CALI A LA SEDE UNICENTRO, SE DIRIGIÓ AL MODULO DE INFORMACIÓN LE PREGUNTO A UN FUNCIONARIO SOBRE LA RENOVACIÓN DEL RNT NUMERO 101752 EL FUNCIONARIO LE INDICO QUE NO SE RENOVABA EL RNT Y LO QUE TENIA QUE RENOVAR ERA EL REGISTRO MERCANTIL,DESPUES DE ESTO LE DIERON EL TURNO PARA CANCELAR EN CAJA Y REALIZO EL PAGO DEL REGISTRO MERCANTIL, PRESENTA ESTA QUEJA YA QUE EL RNT APARACE COMO SUSPENDIDO POR NO RENOVAR Y DEBE DE CANCELAR UNA MULTA LA CUAL INDICA QUE NO DEBERÍA CANCELAR YA QUE LE BRINDARON UNA MALA INFORMACIÓN"/>
    <s v="A"/>
    <s v="MCORREA"/>
    <s v=" "/>
    <s v="Principal"/>
    <d v="2023-04-12T00:00:00"/>
    <s v="Origino"/>
    <s v="RESPPROC"/>
    <s v="Registros Pub y Redes Emp"/>
    <s v="Front (Cajas)"/>
    <s v="Finalizado"/>
    <s v=" "/>
    <s v="Asignado a"/>
    <s v="JCMARIN"/>
    <s v="Registros Pub y Redes Emp"/>
    <s v="Calidad_Registro"/>
    <d v="2023-04-12T00:00:00"/>
    <s v="A"/>
    <s v="MERCANTIL"/>
    <n v="1005416"/>
    <m/>
    <m/>
    <m/>
    <m/>
    <m/>
    <m/>
    <s v="Inscrito"/>
    <n v="38611104"/>
    <s v=" ROCIO CORDOBA"/>
    <s v=""/>
    <s v="cordorossi12@gmail.com"/>
    <s v="Telefónica"/>
    <s v="3184392714"/>
    <s v="1 De prestación del servicio"/>
    <x v="67"/>
    <s v="Registros Publicos y Redes Emp"/>
    <s v="Renovación"/>
    <s v="."/>
    <s v="."/>
    <s v="LA SEÑORA ROCIO CORDOBA MANIFIESTA QUE EL 1 DE MARZO SE DIRIGIO A LA SEDE UNICENTRO MODULO INFORMACION PREGUNTO A UN FUNCIONARIO SOBRE LA RENOVACION DEL RNT # 101752 A LO CUAL LE INDICARON QUE NO SE RENOVABA EL RNT QUE RENOVARA EL REGISTRO MERCANTIL REALIZO EL RESPECTIVO TRAMITE DE MERCANTIL Y PRESENTA UNA QUEJA POR QUE SU RNT APARECE SUSPENDIDO POR NO RENOVAR Y DEBE CANCELAR LA MULTA LA CUAL CONSIDERA QUE NO DEBE PAGAR PUES NO LE DIERON UNA BUENA ASESORIA. EL DIA 13042023 FUE ATENDIDA POR LA COMPAÑERA CLAUDIA RAYO EN AL VENTANILLA 5 QUIEN LE BRINDO TODA LA ASESORIA SOBRE EL RNT SE CONSULTO CON LUCELLY PEREIRA REPECTO DE LA SANCION A LO CUAL LE INDICARON QUE DEBE CANCELARLA PUES NO REALIZO EL PROCESO RESPECTIVO. SE SOCIALIZO CON EL CCORDINADOR DE LA SEDE AL RESPECTO PARA QUE SE LE RECUERDE A LOS COMPAÑEROS ACERCA DE EL PROCESO DE RENOVACION DE RNT Y EVITAR ESE TIPO DE INCOMODIDADES AL USUARIO. SE REALIZA LLAMADA AL NUMERO DE CONTACTO EL DIA 13042023 A LAS 5:10 PM NO CONTESTAN . EL DIA "/>
    <s v="."/>
    <s v="Finalizado"/>
    <s v="JCMARIN"/>
    <d v="2023-04-14T00:00:00"/>
    <d v="2023-04-14T00:00:00"/>
    <s v=" "/>
    <s v="N"/>
    <s v=""/>
    <x v="0"/>
    <s v="."/>
    <s v="N"/>
    <d v="2023-04-14T00:00:00"/>
    <d v="2023-04-14T00:00:00"/>
    <n v="3"/>
    <n v="15"/>
    <x v="0"/>
    <n v="1"/>
    <s v="NO CUMPLE"/>
  </r>
  <r>
    <x v="1"/>
    <n v="2023002484"/>
    <x v="69"/>
    <s v="SE COMUNICA LA SEÑORA VALENTINA ROMERO, INFORMA QUE POR MEDIO DEL CERTIFICADO CON CÓDIGO DE VERIFICACIÓN 08239HUMVN EVIDENCIÓ ERROR DE DIGITACIÓN EN LA SIGLA APARECE DE LA SIGUIENTE FORMA VALLE UP S.A.S , SE VALIDA EXPEDIENTE DE ACTA DE CONSTRUCCIÓN Y SE CONSTATA QUE EL CORRECTO ES VALUE UP S.A.S, SE REQUIERE REPOSICIÓN DE CERTIFICADO"/>
    <s v="A"/>
    <s v="MCORREA"/>
    <s v=" "/>
    <s v="Principal"/>
    <d v="2023-04-12T00:00:00"/>
    <s v="Origino"/>
    <s v="LLOPEZ"/>
    <s v="Registros Pub y Redes Emp"/>
    <s v="Back (Registro)"/>
    <s v="Finalizado"/>
    <s v=" "/>
    <s v="Asignado a"/>
    <s v="MVELASCO"/>
    <s v="Registros Pub y Redes Emp"/>
    <s v="Back Correcciones Registro"/>
    <d v="2023-04-12T00:00:00"/>
    <s v="A"/>
    <s v="MERCANTIL"/>
    <n v="1180560"/>
    <n v="20230138745"/>
    <m/>
    <m/>
    <m/>
    <m/>
    <m/>
    <s v="Inscrito"/>
    <n v="1144061851"/>
    <s v="VALENTINA ROMERO"/>
    <s v=""/>
    <s v="federicopardo@hotmail.com"/>
    <s v="Telefónica"/>
    <s v="3006780001"/>
    <s v="2 Del tramite del documento"/>
    <x v="21"/>
    <s v="Registros Publicos y Redes Emp"/>
    <s v="Inscripción"/>
    <s v="."/>
    <s v="."/>
    <s v=".AL INSCRITO 1180560-16 SE VALIDÓ CON EL DOCUMENTO DE CONSTITUCIÓN Y SE EVIDENCIA QUE LA SIGLA ES VALUE UP S.A.S. SE PROCEDE A CORREGIR Y SE CREA LA RAD 20230470077 PARA REPONER CERTIFICADO EL CUAL FUE ENVIADO AL CORREO ELECTRÓNICO REPORTADO EN EL RECLAMO."/>
    <s v="."/>
    <s v="Finalizado"/>
    <s v="MVELASCO"/>
    <d v="2023-04-20T00:00:00"/>
    <d v="2023-04-20T00:00:00"/>
    <s v=" "/>
    <s v="N"/>
    <s v=""/>
    <x v="0"/>
    <s v="."/>
    <s v="N"/>
    <d v="2023-04-20T00:00:00"/>
    <d v="2023-04-20T00:00:00"/>
    <n v="7"/>
    <n v="15"/>
    <x v="0"/>
    <n v="1"/>
    <s v="NO CUMPLE"/>
  </r>
  <r>
    <x v="1"/>
    <n v="2023002487"/>
    <x v="69"/>
    <s v="EL SR HOMERO DESEA REALIZAR DESCARGA DE CERTIFICADOS DE PERSONA NATURAL 16692929 VIRTUALMENTE PERO LE APARECE EL ERROR EL CERTIFICADO NO PUEDE SER EXPEDIDO POR ESTE SERVICIO. REALICE LA SOLICITUD A TRAVÉS DEL APLICATIVO DE INSCRIPCIÓN DE ACTOS Y DOCUMENTOS O DE MANERA PRESENCIAL, SE VALIDA Y SE EVIDENCIA EN EL PORTAL QUE NO TIENE ACTIVO EL INDICADOR DE MODELO, SOLICITA PRONTA RESPUESTA DEBIDO A QUE NECESITA LOS CERTIFICADOS URGENTE."/>
    <s v="A"/>
    <s v="MCORREA"/>
    <s v=" "/>
    <s v="Principal"/>
    <d v="2023-04-12T00:00:00"/>
    <s v="Origino"/>
    <s v="NRESPONS"/>
    <s v="Registros Pub y Redes Emp"/>
    <s v="Back (Registro)"/>
    <s v="Finalizado"/>
    <s v=" "/>
    <s v="Asignado a"/>
    <s v="MVELASCO"/>
    <s v="Registros Pub y Redes Emp"/>
    <s v="Back Correcciones Registro"/>
    <d v="2023-04-12T00:00:00"/>
    <s v="A"/>
    <s v="MERCANTIL"/>
    <n v="662028"/>
    <m/>
    <m/>
    <m/>
    <m/>
    <m/>
    <m/>
    <s v="Inscrito"/>
    <n v="16692929"/>
    <s v="HOMERO MORENO"/>
    <s v=""/>
    <s v="home55@hotmail.com"/>
    <s v="Telefónica"/>
    <s v="3155193204"/>
    <s v="2 Del tramite del documento"/>
    <x v="66"/>
    <s v="Registros Publicos y Redes Emp"/>
    <s v="Inscripción"/>
    <s v="."/>
    <s v="."/>
    <s v="AL INSCRITO 662028-1 SE VALIDA QUE EL CERTIFICADO ESTÉ SALIENDO CON LA INFORMACIÓN CORRECTA, SE ACTIVA INDICADOR DE RECUPERADO Y SE NOTIFICA AL USUARIO AL CORREO ELECTRÓNICO REPORTADO EN EL RECLAMO Y SE ENVÍA EL LINK PARA LA COMPRA DEL CERTIFICADO."/>
    <s v="."/>
    <s v="Finalizado"/>
    <s v="MVELASCO"/>
    <d v="2023-04-13T00:00:00"/>
    <d v="2023-04-15T00:00:00"/>
    <s v=" "/>
    <s v="N"/>
    <s v=""/>
    <x v="0"/>
    <s v="."/>
    <s v="N"/>
    <d v="2023-04-13T00:00:00"/>
    <d v="2023-04-13T00:00:00"/>
    <n v="2"/>
    <n v="15"/>
    <x v="0"/>
    <n v="1"/>
    <s v="NO CUMPLE"/>
  </r>
  <r>
    <x v="1"/>
    <n v="2023002490"/>
    <x v="69"/>
    <s v="LA USUARIA ANGELA MARIA RIZO HERNANDEZ CON NÚMERO DE CEDULA 1144048195 MANIFIESTA QUE SU SEGUNDO APELLIDO (HERNANDEZ) SE ENCUENTRA MAL ESCRITO EN LA MATRICULA MERCANTIL, MOVITO POR EL CUAL SE REALIZA LA REVISIÓN EN EL EXPEDIENTE Y SE EVIDENCIA QUE EFECTIVAMENTE DICHO APELLIDO SE ENCUENTRA REDACTADO DE MANERA ERRONEA EN EL FORMULARIO."/>
    <s v="A"/>
    <s v="ISERRANO"/>
    <s v=" "/>
    <s v="Principal"/>
    <d v="2023-04-12T00:00:00"/>
    <s v="Origino"/>
    <s v="NRESPONS"/>
    <s v="Registros Pub y Redes Emp"/>
    <s v="Back (Registro)"/>
    <s v="Finalizado"/>
    <s v=" "/>
    <s v="Asignado a"/>
    <s v="MVELASCO"/>
    <s v="Registros Pub y Redes Emp"/>
    <s v="Back Correcciones Registro"/>
    <d v="2023-04-12T00:00:00"/>
    <s v="A"/>
    <s v="MERCANTIL"/>
    <n v="1041836"/>
    <m/>
    <m/>
    <m/>
    <m/>
    <m/>
    <m/>
    <s v="Inscrito"/>
    <n v="1144048195"/>
    <s v="ANA MARIA RIZO HERNANDEZ"/>
    <s v=""/>
    <s v="angelarizo14@hotmail.com"/>
    <s v="Presencial Verbal"/>
    <s v="3104264709"/>
    <s v="5 No aplica/No procede"/>
    <x v="27"/>
    <s v="Registros Publicos y Redes Emp"/>
    <s v="No aplica"/>
    <s v="."/>
    <s v="."/>
    <s v="AL INSCRITO 1041836 SE VALIDA CON EL FORMULARIO Y SE EVIDENCIA QUE EN EL DILIGENCIAMIENTO QUEDÓ ERRADO EL APELLIDO, PERO ESTÁ FIRMADO FÍSICAMENTE. POR LO ANTERIOR LA PERSONA DEBE REALIZAR LA MODIFICACIÓN DEL NOMBRE CON EL RESPECTIVO VALOR."/>
    <s v="."/>
    <s v="Finalizado"/>
    <s v="MVELASCO"/>
    <d v="2023-04-20T00:00:00"/>
    <d v="2023-04-20T00:00:00"/>
    <s v=" "/>
    <s v="N"/>
    <s v=""/>
    <x v="1"/>
    <s v="."/>
    <s v="N"/>
    <d v="2023-04-20T00:00:00"/>
    <d v="2023-04-20T00:00:00"/>
    <n v="7"/>
    <n v="15"/>
    <x v="0"/>
    <n v="1"/>
    <s v="NO CUMPLE"/>
  </r>
  <r>
    <x v="1"/>
    <n v="2023002497"/>
    <x v="69"/>
    <s v="SE COMUNICA POR MEDIO DE CORREO EL SEÑOR ALBEIRO ARIAS, EL DÍA MARTES, 11 DE ABRIL DE 2023 10:00 P. M. INFORMANDO QUE DURANTE EL DÍA DE HOY DESDE LAS HORAS DE LA MAÑANA HEMOS INTENTADO NUMEROSAS VECES FIRMAR NUESTRO FORMULARIO DE RENOVACIÓN RUP SIN ÉXITO DEBIDO A QUE EL SISTEMA NUNCA ENVÍO CORREO DE RECUPERACIÓN DEL USUARIO DE NUESTRA CONTADORA. EN VARIAS OCASIONES LOS AGENTES DEL CHAT EN LÍNEA DE LA CCC INTENTARON DARNOS APOYO. ES EL ÚNICO PASO QUE EL SISTEMA NO PERMITIÓ PARA PODER PAGAR. MANIFIESTA INCONFORMIDAD E INDICA LA CESASIÓN DE EFECTOS ES CULPA DE LA CÁMARA DE COMERCIO DE CALI."/>
    <s v="A"/>
    <s v="CALLCENTER"/>
    <s v=" "/>
    <s v="Principal"/>
    <d v="2023-04-12T00:00:00"/>
    <s v="Origino"/>
    <s v="NRESPONS"/>
    <s v="Registros Pub y Redes Emp"/>
    <s v="Empresario"/>
    <s v="Finalizado"/>
    <s v=" "/>
    <s v="Asignado a"/>
    <s v="ANGRAMIR"/>
    <s v="Registros Pub y Redes Emp"/>
    <s v="Front (Cajas)"/>
    <d v="2023-04-12T00:00:00"/>
    <s v="A"/>
    <s v="PROPONENTES"/>
    <n v="127077"/>
    <m/>
    <m/>
    <m/>
    <m/>
    <m/>
    <m/>
    <s v="Inscrito"/>
    <n v="10257357"/>
    <s v="ALBEIRO ARIAS"/>
    <s v=""/>
    <s v="albeiro.arias@energya.com.co"/>
    <s v="E-mail"/>
    <s v=""/>
    <s v="5 No aplica/No procede"/>
    <x v="76"/>
    <s v="Registros Publicos y Redes Emp"/>
    <s v="Proponentes (inscripción, renovación, modif)"/>
    <s v="."/>
    <s v="."/>
    <s v="20042023 MVELASCO: SE ASIGNA RECLAMO A LA DRA CLAUDIA BOTERO PARA LA RESPECTIVA GESTIÓN Y ENVÍO POR CORREO ELECTRÓNICO CONVERSACIÓN DEL USUARIO CON EL CALL CENTER. CBOTERO: SI DILIGENCIARON EL FORMULARIO PARA RENOVAR EL RUP A MÁS TARDAR EL 11 DE ABRIL Y TUVIERON INCONVENIENTES CON EL TEMA DE FIRMA QUE NO LES PERMITIÓ FIRMAR Y PAGAR, SE PUEDE RETIRAR LA INSCRIPCIÓN DE NO RENOVACIÓN, GESTIONAR LA ACTIVACIÓN DEL CUF Y ORIENTAR AL PROPONENTE PARA QUE PUEDA FIRMAR, PAGAR Y RADICAR EL TRÁMITE. NO ES NECESARIO HACER RESOLUCIÓN. 25-04-2023: ESTA FUE LA RESPUEST DE TI: LISTA DE MENSAJES DAME UN MOMENTICO DE ANGIE LIZETH RAMIREZ RUANO ANGIE LIZETH RAMIREZ RUANO10:40 A. M. DAME UN MOMENTICO BUENOS DIAS, SE VALIDADO LA INFORMACIÓN, LA... DE ANGIE LIZETH RAMIREZ RUANO ANGIE LIZETH RAMIREZ RUANO10:40 A. M. BUENOS DIAS, SE VALIDADO LA INFORMACIÓN, LA CEDULA 31897810 REALIZO 14 INTENTOS DE VALIDACIÓN, LOS CORREOS FUERON ENVIADOS, SOLO UN CORREO FUE ABIERTO. ESTA ES LA RESPUESTA DE ANGIE LIZETH "/>
    <s v="."/>
    <s v="Finalizado"/>
    <s v="MVELASCO"/>
    <d v="2023-04-20T00:00:00"/>
    <d v="2023-04-25T00:00:00"/>
    <s v=" "/>
    <s v="N"/>
    <s v=""/>
    <x v="1"/>
    <s v="."/>
    <s v="N"/>
    <d v="2023-04-25T00:00:00"/>
    <d v="2023-04-25T00:00:00"/>
    <n v="10"/>
    <n v="15"/>
    <x v="0"/>
    <n v="1"/>
    <s v="NO CUMPLE"/>
  </r>
  <r>
    <x v="1"/>
    <n v="2023002502"/>
    <x v="70"/>
    <s v="LA SEÑORA ELOISA LOZADA SE COMUNICA PORQUE EVIDENCIA EN EL CERTIFICADO CON C.V 0823642YRM QUE EL SEÑOR JUAN CAMILO RUEDA AMADOR CON CÉDULA 1005892176, CONTINÚA FIGURANDO COMO REPRESENTANTE LEGAL SUPLENTE Y NO TIENE LA ANOTACIÓN DE QUE PRESENTÓ LA RENUNCIA. EL 23/09/2022 SE RADICÓ LA RENUNCIA Y REMOCIÓN CON EL ACTA 018. Y SE VALIDA EN EXPEDIENTES. SOLICITA VERIFICACIÓN, CORRECCIÓN Y REPOSICIÓN DEL CERTIFICADO."/>
    <s v="A"/>
    <s v="MCORREA"/>
    <s v=" "/>
    <s v="Principal"/>
    <d v="2023-04-13T00:00:00"/>
    <s v="Origino"/>
    <s v="NRESPONS"/>
    <s v="Registros Pub y Redes Emp"/>
    <s v="Back (Registro)"/>
    <s v="Finalizado"/>
    <s v=" "/>
    <s v="Asignado a"/>
    <s v="MVELASCO"/>
    <s v="Registros Pub y Redes Emp"/>
    <s v="Back Correcciones Registro"/>
    <d v="2023-04-13T00:00:00"/>
    <s v="A"/>
    <s v="MERCANTIL"/>
    <n v="851421"/>
    <n v="20220934587"/>
    <m/>
    <m/>
    <m/>
    <m/>
    <m/>
    <s v="Inscrito"/>
    <n v="66808018"/>
    <s v="ELOISA LOZADA"/>
    <s v="3860386"/>
    <s v="finanzas@texsul.com.co"/>
    <s v="Telefónica"/>
    <s v="3163282232"/>
    <s v="2 Del tramite del documento"/>
    <x v="58"/>
    <s v="Registros Publicos y Redes Emp"/>
    <s v="Inscripción"/>
    <s v="."/>
    <s v="."/>
    <s v="AL INSCRITO 851421-16 SE VALIDA CON EL DOCUMENTO Y SE EVIDENCIA QUE ES UNA REMOCIÓN, SE PROCEDE A INGRESAR POR DATOS ADICIONALES PARA QUE SALGA EL CERTIFICA CORRESPONDIENTE, ESTO DEBIDO A QUE EL SISTEMA ELIMINÓ EL CERTIFICA INICIALMENTE INGRESADO POR PARTE DE LA AUXILIAR. SE CREA LA RAD 20230470842 PARA REPONER CERTIFICADO EL CUAL FUE ENVIADO AL CORREO ELECTRÓNICO REPORTADO EN EL RECLAMO"/>
    <s v="."/>
    <s v="Finalizado"/>
    <s v="MVELASCO"/>
    <d v="2023-04-20T00:00:00"/>
    <d v="2023-04-20T00:00:00"/>
    <s v=" "/>
    <s v="N"/>
    <s v=""/>
    <x v="0"/>
    <s v="."/>
    <s v="N"/>
    <d v="2023-04-20T00:00:00"/>
    <d v="2023-04-20T00:00:00"/>
    <n v="6"/>
    <n v="15"/>
    <x v="0"/>
    <n v="1"/>
    <s v="NO CUMPLE"/>
  </r>
  <r>
    <x v="1"/>
    <n v="2023002503"/>
    <x v="70"/>
    <s v="EN EL LOS INSCRITOS 994039-1 Y 994040-2 NO APARECE LA DESCRIPCION DE LA ACTIVIDAD COMERCIAL QUE SE REDACTO EN LA RENOVACION EL USUARIO DEJA 1 CERTIFICADO"/>
    <s v="A"/>
    <s v="FCAJAS"/>
    <s v=" "/>
    <s v="Principal"/>
    <d v="2023-04-13T00:00:00"/>
    <s v="Origino"/>
    <s v="NRESPONS"/>
    <s v="Registros Pub y Redes Emp"/>
    <s v="Back (Registro)"/>
    <s v="Finalizado"/>
    <s v=" "/>
    <s v="Asignado a"/>
    <s v="MVELASCO"/>
    <s v="Registros Pub y Redes Emp"/>
    <s v="Back Correcciones Registro"/>
    <d v="2023-04-13T00:00:00"/>
    <s v="A"/>
    <s v="MERCANTIL"/>
    <n v="994039"/>
    <m/>
    <m/>
    <m/>
    <m/>
    <m/>
    <m/>
    <s v="Inscrito"/>
    <n v="29330123"/>
    <s v="MARIA MONTOYA"/>
    <s v=""/>
    <s v=""/>
    <s v="Presencial Verbal"/>
    <s v="3206417769"/>
    <s v="5 No aplica/No procede"/>
    <x v="27"/>
    <s v="Registros Publicos y Redes Emp"/>
    <s v="No aplica"/>
    <s v="."/>
    <s v="."/>
    <s v="SE SOLICITAN IMAGENES CON JENIFER CERON CASO NO. SR-TI-13003 IMPOSIBLE NOTIFICAR YA QUE NO DEJARON CORREO ELECTRÓNICO. Y EL NUMERO DE TELEFONO NO CONTESTAN SE VALIDA Y SE EVIDENCIA QUE LA INFORMACIÓN ESTA CORRECTA, EN VARIAS OPORTUNIDADES TRATE DE COMUNICARME CON LA USUARIA PERO NO FUE POSIBLE, CONSULTE CON EL AUXILIAR FCAJAS PARA SABER SI HABÍA DEJADO CORREO Y ME INFORMO QUE NO QUISO REPORTAR CORREO ELECTRÓNICO, POR LO ANTERIOR SE FINALIZA SIN PODER NOTIFICAR A LA USUARIA."/>
    <s v="."/>
    <s v="Finalizado"/>
    <s v="MVELASCO"/>
    <d v="2023-04-20T00:00:00"/>
    <d v="2023-04-26T00:00:00"/>
    <s v=" "/>
    <s v="N"/>
    <s v=""/>
    <x v="1"/>
    <s v="."/>
    <s v="N"/>
    <d v="2023-04-26T00:00:00"/>
    <d v="2023-04-26T00:00:00"/>
    <n v="10"/>
    <n v="15"/>
    <x v="0"/>
    <n v="3"/>
    <s v="NO CUMPLE"/>
  </r>
  <r>
    <x v="1"/>
    <n v="2023002509"/>
    <x v="70"/>
    <s v="SE SOLCITIA SEA CORREGIDO EL NUERO DE CEDULA EN EL CERTIFICADO DE LA MATRICULA 1161658-1 DE LA SEÑORA CLAUDAI PATRICIA MIRANDA MUÑOZ YA QUE PERSISTE EL ERROR EN NUMERO DE CEDULA 66832662 DEBIENDO SER 66932662 PARA QEU AL DIAN PUEDA PROCEDER DE COMFORAMIDAD."/>
    <s v="A"/>
    <s v="JCMARIN"/>
    <s v=" "/>
    <s v="Obrero"/>
    <d v="2023-04-13T00:00:00"/>
    <s v="Origino"/>
    <s v="NRESPONS"/>
    <s v="Registros Pub y Redes Emp"/>
    <s v="Back (Registro)"/>
    <s v="Finalizado"/>
    <s v=" "/>
    <s v="Asignado a"/>
    <s v="MVELASCO"/>
    <s v="Registros Pub y Redes Emp"/>
    <s v="Back Correcciones Registro"/>
    <d v="2023-04-13T00:00:00"/>
    <s v="A"/>
    <s v="MERCANTIL"/>
    <n v="1161658"/>
    <m/>
    <m/>
    <m/>
    <m/>
    <m/>
    <m/>
    <s v="Inscrito"/>
    <m/>
    <s v="DOLLY CLARISA PALOMEQUE GARCIA"/>
    <s v="4897377"/>
    <s v="dpalomequeg@dian.gov.co"/>
    <s v="E-mail"/>
    <s v=""/>
    <s v="2 Del tramite del documento"/>
    <x v="21"/>
    <s v="Registros Publicos y Redes Emp"/>
    <s v="Inscripción"/>
    <s v="."/>
    <s v="."/>
    <s v="SE VALIDA CON LA COPIA DE LA CEDULA Y SE MODIFICA. SE NOTIFICA AL CORREO ELECTRÓNICO REPORTADO EN RECLAMO."/>
    <s v="."/>
    <s v="Finalizado"/>
    <s v="MVELASCO"/>
    <d v="2023-04-13T00:00:00"/>
    <d v="2023-04-13T00:00:00"/>
    <s v=" "/>
    <s v="N"/>
    <s v=""/>
    <x v="0"/>
    <s v="."/>
    <s v="N"/>
    <d v="2023-04-13T00:00:00"/>
    <d v="2023-04-13T00:00:00"/>
    <n v="1"/>
    <n v="15"/>
    <x v="0"/>
    <n v="1"/>
    <s v="cumple"/>
  </r>
  <r>
    <x v="1"/>
    <n v="2023002512"/>
    <x v="70"/>
    <s v="SE PRESENTO AUTO DE LA SUPERINTENDENCIA DE SOCIEDADES DONDE SE NOMBRA COMO LIQUIDADOR AL SEÑOR ALVARO RAMIREZ DIAZ, LA SOLICITUD DEL REGISTRO YA APARECE FINALIZADA PERO EL CAMBIO DEL LIQUIDADOR NO APARECE ACTUALIZADO EN LA SOCIEDAD EXPRESO TREJOS LTDA MATRICULA 3229-3"/>
    <s v="A"/>
    <s v="ABEDOYA"/>
    <s v=" "/>
    <s v="Unicentro web"/>
    <d v="2023-04-13T00:00:00"/>
    <s v="Origino"/>
    <s v="XRIVERA"/>
    <s v="Registros Pub y Redes Emp"/>
    <s v="Back (Registro)"/>
    <s v="Finalizado"/>
    <s v=" "/>
    <s v="Asignado a"/>
    <s v="MVELASCO"/>
    <s v="Registros Pub y Redes Emp"/>
    <s v="Back Correcciones Registro"/>
    <d v="2023-04-13T00:00:00"/>
    <s v="A"/>
    <s v="MERCANTIL"/>
    <n v="3229"/>
    <m/>
    <m/>
    <m/>
    <m/>
    <m/>
    <m/>
    <s v="Inscrito"/>
    <n v="14997715"/>
    <s v="ALVARO RAMIREZ DIAZ"/>
    <s v=""/>
    <s v="alvaroramdi@hotmail.com"/>
    <s v="Presencial Verbal"/>
    <s v="3006132071"/>
    <s v="2 Del tramite del documento"/>
    <x v="19"/>
    <s v="Registros Publicos y Redes Emp"/>
    <s v="Inscripción"/>
    <s v="."/>
    <s v="."/>
    <s v="AL INSCRITO 3229 SE VALIDA CON EL DOCUMENTO PROVIDENCIA ADMINISTRATIVA AUTO 620 001383 Y SE EVIDENCIA EN EL RESUELVE QUE NOMBRAN COMO LIQUIDADOR A ALVARO RAMIREZ DIAZ, SE CORRIJE, ADICIONALMENTE SE ACTUALIZA EL CERTIFICADO EN CUANTO AL TEXTO SEGÚN EL ESQUEMA DE CERTIFICACIÓN, SE NOTIFICA AL USUARIO AL CORREO ELECTRÓNICO REPORTADO EN EL RECLAMO."/>
    <s v="."/>
    <s v="Finalizado"/>
    <s v="MVELASCO"/>
    <d v="2023-04-19T00:00:00"/>
    <d v="2023-04-19T00:00:00"/>
    <s v=" "/>
    <s v="N"/>
    <s v=""/>
    <x v="0"/>
    <s v="."/>
    <s v="N"/>
    <d v="2023-04-19T00:00:00"/>
    <d v="2023-04-19T00:00:00"/>
    <n v="5"/>
    <n v="15"/>
    <x v="0"/>
    <n v="1"/>
    <s v="NO CUMPLE"/>
  </r>
  <r>
    <x v="1"/>
    <n v="2023002513"/>
    <x v="70"/>
    <s v="SE COMUNICA LA SRA JENNIFER, INDICA QUE MATRICULÓ UN ESTABLECIMIENTO DE COMERCIO PARA BOGOTÁ EN LA CÁMARA DE CALIL. EL NÚMERO DE RADICADO QUE LE OTORGARON 20230441516 CORRESPONDE A BARRANQUILLA, SE CONSULTA POR LA PLATAFORMA RUES. INDICA QUE YA SE COMUNICÓ CON BOGOTÁ Y LE INFORMAN QUE NO APARECE NADA PARA ESA CÁMARA. CAUSA POR LA CUAL SE ENCUENTRA MÁS QUE MOLESTA PORQUE EL FORMULARIO DECÍA ESPECÍFICAMENTE BOGOTÁ. Y EN EL RECIBO DICE ESE NÚMERO DE RADICADO --- SE LE OTORGA EL RADICADO CORRECTO, SIN EMBARGO SOLICITA PQRS POR EL ERROR COLOCADO EN EL RECIBO."/>
    <s v="A"/>
    <s v="MCORREA"/>
    <s v=" "/>
    <s v="Principal"/>
    <d v="2023-04-13T00:00:00"/>
    <s v="Origino"/>
    <s v="NRESPONS"/>
    <s v="Registros Pub y Redes Emp"/>
    <s v="Back (Registro)"/>
    <s v="Finalizado"/>
    <s v=" "/>
    <s v="Asignado a"/>
    <s v="MVELASCO"/>
    <s v="Registros Pub y Redes Emp"/>
    <s v="Back Correcciones Registro"/>
    <d v="2023-04-13T00:00:00"/>
    <s v="A"/>
    <s v="MERCANTIL"/>
    <n v="0"/>
    <n v="20230441516"/>
    <m/>
    <m/>
    <m/>
    <m/>
    <m/>
    <s v="Inscrito"/>
    <n v="29352455"/>
    <s v="JENNIFER CAPOTE"/>
    <s v=""/>
    <s v="julieth.capote85@gmail.com"/>
    <s v="Telefónica"/>
    <s v="3168242517"/>
    <s v="5 No aplica/No procede"/>
    <x v="27"/>
    <s v="Registros Publicos y Redes Emp"/>
    <s v="No aplica"/>
    <s v="."/>
    <s v="."/>
    <s v="EL RECLAMO NO PROCEDE TODA VEZ QUE LA USUARIO ESTÁ REALIZANDO LA CONSULTA CON EL NUMERO ERRADO, SE NOTIFICA AL CORREO ELECTRÓNICO REPORTADO EN EL RECLAMO QUE LA CONSULTA LA PUEDE REALIZAR EN EL RUES Y/O DIRECTAMENTE ANTE LA CCB CITANDO EL NUMERO ÚNICO DE CONSULTA."/>
    <s v="."/>
    <s v="Finalizado"/>
    <s v="MVELASCO"/>
    <d v="2023-04-20T00:00:00"/>
    <d v="2023-04-20T00:00:00"/>
    <s v=" "/>
    <s v="N"/>
    <s v=""/>
    <x v="1"/>
    <s v="."/>
    <s v="N"/>
    <d v="2023-04-20T00:00:00"/>
    <d v="2023-04-20T00:00:00"/>
    <n v="6"/>
    <n v="15"/>
    <x v="0"/>
    <n v="1"/>
    <s v="NO CUMPLE"/>
  </r>
  <r>
    <x v="1"/>
    <n v="2023002518"/>
    <x v="70"/>
    <s v="EN EL INSCRITO 808933-16 DE LA SOCIEDAD SMI PROYECTOS SAS NIT 900410187 SOLICITA QUE SE REVISE EN EL CAPITAL SUSCRITO LA CUAL APARECE DE LA SIGUIENTE FORMA VALOR: $30,000,000 NO. DE ACCIONES: 3,000 VALOR NOMINAL: $1,000 SIENDO LO CORRECTO LO SIGUIENTE VALOR: $30,000,000 NO. DE ACCIONES: 30,000 VALOR NOMINAL: $1,000"/>
    <s v="A"/>
    <s v="LNDELGAD"/>
    <s v=" "/>
    <s v="Principal"/>
    <d v="2023-04-13T00:00:00"/>
    <s v="Origino"/>
    <s v="FUNRETIR"/>
    <s v="Registros Pub y Redes Emp"/>
    <s v="Back (Registro)"/>
    <s v="Finalizado"/>
    <s v=" "/>
    <s v="Asignado a"/>
    <s v="MVELASCO"/>
    <s v="Registros Pub y Redes Emp"/>
    <s v="Back Correcciones Registro"/>
    <d v="2023-04-13T00:00:00"/>
    <s v="A"/>
    <s v="MERCANTIL"/>
    <n v="808933"/>
    <m/>
    <m/>
    <m/>
    <m/>
    <m/>
    <m/>
    <s v="Inscrito"/>
    <n v="1144187898"/>
    <s v="ANDRES FELIPE MOSQUERA FLOR"/>
    <s v="3168312105"/>
    <s v="contabilidad@smi.com.co"/>
    <s v="Presencial Verbal"/>
    <s v="3118837068"/>
    <s v="2 Del tramite del documento"/>
    <x v="47"/>
    <s v="Registros Publicos y Redes Emp"/>
    <s v="Inscripción"/>
    <s v="."/>
    <s v="."/>
    <s v=".AL INSCRITO 808933-16 SE VALIDA CON EL DOCUMENTO DEL AUMENTO DE LA INSCRIPCIÓN 15018 QUEDANDO EL NUMERO DE ACCIONES 30.000, SE NOTIFICA AL CORREO ELECTRÓNICO REPORTADO EN EL RECLAMO."/>
    <s v="."/>
    <s v="Finalizado"/>
    <s v="MVELASCO"/>
    <d v="2023-04-20T00:00:00"/>
    <d v="2023-04-20T00:00:00"/>
    <s v=" "/>
    <s v="N"/>
    <s v=""/>
    <x v="0"/>
    <s v="."/>
    <s v="N"/>
    <d v="2023-04-20T00:00:00"/>
    <d v="2023-04-20T00:00:00"/>
    <n v="6"/>
    <n v="15"/>
    <x v="0"/>
    <n v="1"/>
    <s v="NO CUMPLE"/>
  </r>
  <r>
    <x v="1"/>
    <n v="2023002520"/>
    <x v="70"/>
    <s v="POR FAVAOR MODIFICAR LOS CODIGOS CIUU DE LOS SIGUEINTES INSCRITOS 1171507 Y 1024541, YA QUE EN LA RENOVACION DEL 29 DE MARZO DEL PRESENTE AÑO BAJO EL RECIBO N° 8928110 CON N° RADICACION 20230339256 NO SE GENERO LOS CAMBIOS SOLICITADOS POR EL USUARIO. QUEDANDO DE LA SIGUIENTE MANERA: 1171507 : CIUU 5511 1024541: CIUU 5511"/>
    <s v="A"/>
    <s v="MAGONZAL"/>
    <s v=" "/>
    <s v="Unicentro web"/>
    <d v="2023-04-13T00:00:00"/>
    <s v="Origino"/>
    <s v="HPITA"/>
    <s v="Registros Pub y Redes Emp"/>
    <s v="Front (Cajas)"/>
    <s v="Finalizado"/>
    <s v=" "/>
    <s v="Asignado a"/>
    <s v="MVELASCO"/>
    <s v="Registros Pub y Redes Emp"/>
    <s v="Back Correcciones Registro"/>
    <d v="2023-04-13T00:00:00"/>
    <s v="A"/>
    <s v="MERCANTIL"/>
    <n v="1175901"/>
    <m/>
    <m/>
    <m/>
    <m/>
    <m/>
    <m/>
    <s v="Inscrito"/>
    <n v="31204497"/>
    <s v="LILIANA GARCIA GARCIA"/>
    <s v=""/>
    <s v="lilig426@gmail.com"/>
    <s v="Presencial Verbal"/>
    <s v="3117461149"/>
    <s v="2 Del tramite del documento"/>
    <x v="77"/>
    <s v="Registros Publicos y Redes Emp"/>
    <s v="Inscripción"/>
    <s v="."/>
    <s v="."/>
    <s v="A LOS INSCRITOS 1171507-2 Y 1024541-2 SE VALIDO CON EL FORMULARIO DE RENOVACIÓN AÑO 2023 Y SE CORRIGE QUEDANDO CIIU 5511 EN AMBAS MATRICULAS, SE NOTIFICA AL CORREO ELECTRÓNICO REPORTADO EN EL RECLAMO."/>
    <s v="."/>
    <s v="Finalizado"/>
    <s v="MVELASCO"/>
    <d v="2023-04-21T00:00:00"/>
    <d v="2023-04-21T00:00:00"/>
    <s v=" "/>
    <s v="N"/>
    <s v=""/>
    <x v="0"/>
    <s v="."/>
    <s v="N"/>
    <d v="2023-04-21T00:00:00"/>
    <d v="2023-04-21T00:00:00"/>
    <n v="7"/>
    <n v="15"/>
    <x v="0"/>
    <n v="1"/>
    <s v="NO CUMPLE"/>
  </r>
  <r>
    <x v="1"/>
    <n v="2023002528"/>
    <x v="70"/>
    <s v="SE SOLICITA CORRECCION POR PARTE DEL USUARIO INSCRITO 1181376 EN EL CERTIFICADO EN LA PARTE DE CONSTITUCION DONDE ESTA CERTIFICANDO QUE EL DOCUMENTO PRIVADO ES DEL 22 DE MARZO DE 2023 Y CONSULTANDO EN EL EXPEDIENTE DE LA SOCIEDAD DICHO DOCUMENTO ES DEL 22 FEBRERO DEL 2023 ERROR POR EL CUAL LA DIAN NO LE TRAMITO EL RUT."/>
    <s v="A"/>
    <s v="JMHENAO"/>
    <s v=" "/>
    <s v="Principal"/>
    <d v="2023-04-13T00:00:00"/>
    <s v="Origino"/>
    <s v="MMONTERO"/>
    <s v="Registros Pub y Redes Emp"/>
    <s v="Back (Registro)"/>
    <s v="Finalizado"/>
    <s v=" "/>
    <s v="Asignado a"/>
    <s v="MVELASCO"/>
    <s v="Registros Pub y Redes Emp"/>
    <s v="Back Correcciones Registro"/>
    <d v="2023-04-13T00:00:00"/>
    <s v="A"/>
    <s v="MERCANTIL"/>
    <n v="1181376"/>
    <m/>
    <m/>
    <m/>
    <m/>
    <m/>
    <m/>
    <s v="Inscrito"/>
    <n v="6333732"/>
    <s v="EUCLIDES DE JESUS GOMEZ"/>
    <s v=""/>
    <s v="egdvision@gmail.com"/>
    <s v="Presencial Verbal"/>
    <s v="3154533295"/>
    <s v="2 Del tramite del documento"/>
    <x v="44"/>
    <s v="Registros Publicos y Redes Emp"/>
    <s v="Inscripción"/>
    <s v="."/>
    <s v="."/>
    <s v="AL INSCRITO 1181376-16 SE VALIDO LA FECHA DEL DOCUMENTO DE CONSTITUCIÓN Y SE EVIDENCIÓ QUE ES 22 DE FEBRERO DE 2023, SE NOTIFICA AL USUARIO POR MEDIO DE JOHN MAURICIO HENAO YA QUE ESTA CON EL USUARIO."/>
    <s v="."/>
    <s v="Finalizado"/>
    <s v="MVELASCO"/>
    <d v="2023-04-20T00:00:00"/>
    <d v="2023-04-20T00:00:00"/>
    <s v=" "/>
    <s v="N"/>
    <s v=""/>
    <x v="0"/>
    <s v="."/>
    <s v="N"/>
    <d v="2023-04-20T00:00:00"/>
    <d v="2023-04-20T00:00:00"/>
    <n v="6"/>
    <n v="15"/>
    <x v="0"/>
    <n v="1"/>
    <s v="NO CUMPLE"/>
  </r>
  <r>
    <x v="1"/>
    <n v="2023002533"/>
    <x v="70"/>
    <s v="LA SEÑORA GLORIA LARA PROMOTO 1 DEL AREA DE COMERCIO DE LA CÁMARA DE COMERCIO DEL CAUCA INFORMA QUE REALIZARON LA RENOVACIÓN DE UN ESTABLECIMIENTO DE COMERCIO DE UN AFILIADO INFLUYENTE PARA ELLOS EL PASADO 31 DE MARZO Y EL RADICADO YA APARECE FINALIZADO, PERO AL VERIFICAR EL RUES NO LES APARECE RENOVADO . SE VERIFICA EN EL PORTAL CONSULTAS EN EL CONSOLIDADO DE FECHAS Y APARECE CON FECHA DE ÚLTIMA RENOVACIÓN EL 31/03/2022. SE SOLICITA CORREGIR Y ACTUALIZAR ESTO LO MÁS PRONTO POSIBLE, YA QUE MAÑANA PRESENTARAN INFORMES Y SIN ESA RENOVACIÓN EL USUARIO SERÁ DESAFILIADO. SOLICITA RECOMENDACIÓN A LA SOLICITUD Y COLABORACIÓN POR PARTE DE LA CÁMARA PARA SUBSANAR ESTE ERROR LO MÁS PRONTO POSIBLE"/>
    <s v="A"/>
    <s v="MCORREA"/>
    <s v=" "/>
    <s v="Principal"/>
    <d v="2023-04-13T00:00:00"/>
    <s v="Origino"/>
    <s v="OTRCAMAR"/>
    <s v="Registros Pub y Redes Emp"/>
    <s v="RUE"/>
    <s v="Finalizado"/>
    <s v=" "/>
    <s v="Asignado a"/>
    <s v="MVELASCO"/>
    <s v="Registros Pub y Redes Emp"/>
    <s v="Back Correcciones Registro"/>
    <d v="2023-04-13T00:00:00"/>
    <s v="A"/>
    <s v="MERCANTIL"/>
    <n v="907738"/>
    <n v="20230396580"/>
    <m/>
    <m/>
    <m/>
    <m/>
    <m/>
    <s v="Inscrito"/>
    <n v="1061761146"/>
    <s v="GLORIA LARA RIVERA"/>
    <s v="6028243625"/>
    <s v="contador@dao.com.co"/>
    <s v="Telefónica"/>
    <s v="3163876377"/>
    <s v="2 Del tramite del documento"/>
    <x v="78"/>
    <s v="Registros Publicos y Redes Emp"/>
    <s v="Inscripción"/>
    <s v="."/>
    <s v="."/>
    <s v="SE VALIDA Y SE EVIDENCIA QUE SE GESTIONÓ CON EL PQR 2023002229, SE NOTIFICÓ AL USUARIO AL CORREO ELECTRÓNICO REPORTADO EN EL RECLAMO"/>
    <s v="."/>
    <s v="Finalizado"/>
    <s v="MVELASCO"/>
    <d v="2023-04-21T00:00:00"/>
    <d v="2023-04-21T00:00:00"/>
    <s v=" "/>
    <s v="N"/>
    <s v=""/>
    <x v="0"/>
    <s v="."/>
    <s v="N"/>
    <d v="2023-04-21T00:00:00"/>
    <d v="2023-04-21T00:00:00"/>
    <n v="7"/>
    <n v="15"/>
    <x v="0"/>
    <n v="1"/>
    <s v="NO CUMPLE"/>
  </r>
  <r>
    <x v="1"/>
    <n v="2023002538"/>
    <x v="71"/>
    <s v="USUARIO BETTY MARLEY CAMILO GOMEZ CON CC 34672611, R.L DE LA SOCIEDAD BC SOLUCIONES EMPRESARIALES S.A.S., RECLAMA POR DEVOLUCION DEL TRAMITE DE RENOVACION 2023 EN LINEA. EXPRESA QUE LE LLEGÓ NOTIFICACION DE LA DEVOLUCION EL DIA 12 DE ABRIL 2023 A LAS 4:32 PM AL CORREO BCAMILOGOMEZ@YAHOO.ES PERO NO LE LLEGÓ NOTIFICACION DE LA CORRECION QUE SE DEBIA PRESENTAR CON ANTERIORIDAD COMO LO EXPRESA LA GLOSA EL DIA 10/04/2023 PARA REALIZAR LA RESPECTIVA CORRECCION DEL TRÁMITE. POR FAVOR VALIDAR TRÁZABILIDAD DEL PROCESO HECHO, USUARIO REQUIERE DATOS DE PRIMER NOTIFICACION Y QUE NO LE LLEGÓ, INDICANDO EL PORQUE SI LE LLEGÓ LA 2DA NOTIFICACION PERO DE DEVOLUCION. USUARIO QUEDA ATENTA A LA RESPUESTA DEL PROCESO NO ESTÁ DEACUERDO QUE NO SE LE NOTIFICÓ LA 1 VEZ."/>
    <s v="A"/>
    <s v="FTRUJILL"/>
    <s v=" "/>
    <s v="Obrero"/>
    <d v="2023-04-14T00:00:00"/>
    <s v="Origino"/>
    <s v="NRESPONS"/>
    <s v="Registros Pub y Redes Emp"/>
    <s v="Back (Registro)"/>
    <s v="Finalizado"/>
    <s v=" "/>
    <s v="Asignado a"/>
    <s v="MVELASCO"/>
    <s v="Registros Pub y Redes Emp"/>
    <s v="Back Correcciones Registro"/>
    <d v="2023-04-14T00:00:00"/>
    <s v="A"/>
    <s v="MERCANTIL"/>
    <n v="1163568"/>
    <n v="20230348675"/>
    <m/>
    <m/>
    <m/>
    <m/>
    <m/>
    <s v="Inscrito"/>
    <n v="34672611"/>
    <s v="BETTY MARLEY CAMILO GOMEZ"/>
    <s v=""/>
    <s v="bcamilogomez@yahoo.es"/>
    <s v="Presencial Verbal"/>
    <s v="3168755942"/>
    <s v="5 No aplica/No procede"/>
    <x v="27"/>
    <s v="Registros Publicos y Redes Emp"/>
    <s v="No aplica"/>
    <s v="."/>
    <s v="."/>
    <s v="EL RECLAMO NO PROCEDE DADO QUE LA AUXILIAR ENVIÓ CORREO SOLICITANDO LOS DOCUMENTOS SOPORTES PARA EL BENEFICIO Y NO SE OBTUVO RESPUESTA DE PARTE DEL USUARIO, VALIDO QUE LE CORREO ELECTRÓNICO AL QUE LA AUXILIAR ENVÍO LA SOLICITUD Y SE ENCUENTRA CORRECTO. SE NOTIFICA AL CORREO ELECTRÓNICO REPORTADO EN EL RECLAMO."/>
    <s v="."/>
    <s v="Finalizado"/>
    <s v="MVELASCO"/>
    <d v="2023-04-26T00:00:00"/>
    <d v="2023-04-26T00:00:00"/>
    <s v=" "/>
    <s v="N"/>
    <s v=""/>
    <x v="1"/>
    <s v="."/>
    <s v="N"/>
    <d v="2023-04-26T00:00:00"/>
    <d v="2023-04-26T00:00:00"/>
    <n v="9"/>
    <n v="15"/>
    <x v="0"/>
    <n v="1"/>
    <s v="NO CUMPLE"/>
  </r>
  <r>
    <x v="1"/>
    <n v="2023002545"/>
    <x v="71"/>
    <s v="USUARIO SOLICITA REPOSICIÓN DE SU CERTIFICADO CON CÓDIGO DE DESCARGA 0823C58D6V QUE GENERÓ Y LA CORRECCIÓN DEL NÚMERO DE LA TARJETA PROFESIONAL DE LA REVISORA FISCAL YULI CHARA CASTILLO CON CC 31527101 Y CON TP 99339, YA QUE EN EL CERTIFICADO APARECE CON TP 993399-T, SE VALIDA EN LOS EXPEDIENTES DE LA EMPRESA Y EN EL ACTA 150 RADICADA EL DÍA 26 DE DE ABRIL DEL 2021, SE REALIZÓ EL NOMBRAMIENTO DE LA REVISORA FISCAL CON LA TP 99339."/>
    <s v="A"/>
    <s v="MCORREA"/>
    <s v=" "/>
    <s v="Principal"/>
    <d v="2023-04-14T00:00:00"/>
    <s v="Origino"/>
    <s v="SINIDENT"/>
    <s v="Registros Pub y Redes Emp"/>
    <s v="Back (Registro)"/>
    <s v="Finalizado"/>
    <s v=" "/>
    <s v="Asignado a"/>
    <s v="MVELASCO"/>
    <s v="Registros Pub y Redes Emp"/>
    <s v="Back Correcciones Registro"/>
    <d v="2023-04-14T00:00:00"/>
    <s v="A"/>
    <s v="ESAL"/>
    <n v="16415"/>
    <n v="20210442970"/>
    <m/>
    <m/>
    <m/>
    <m/>
    <m/>
    <s v="Inscrito"/>
    <n v="6525263"/>
    <s v="CARLOS FAJARDO"/>
    <s v="5568495"/>
    <s v="fajardoce68@gmail.com"/>
    <s v="Telefónica"/>
    <s v="3174254081"/>
    <s v="2 Del tramite del documento"/>
    <x v="19"/>
    <s v="Registros Publicos y Redes Emp"/>
    <s v="Inscripción"/>
    <s v="."/>
    <s v="."/>
    <s v="AL INSCRITO 16415-50 SE VALIDA CON EL DOCUMENTO ACTA 150 Y SE CORRIGE EL NUMERO DE LA TP QUEDANDO 99339-T, SE CREA LA RAD 20230483125 PARA REPONER CERTIFICADO EL CUAL FUE ENVIADO AL CORREO ELECTRÓNICO REPORTADO EN EL RECLAMO"/>
    <s v="."/>
    <s v="Finalizado"/>
    <s v="MVELASCO"/>
    <d v="2023-04-26T00:00:00"/>
    <d v="2023-04-26T00:00:00"/>
    <s v=" "/>
    <s v="N"/>
    <s v=""/>
    <x v="0"/>
    <s v="."/>
    <s v="N"/>
    <d v="2023-04-26T00:00:00"/>
    <d v="2023-04-26T00:00:00"/>
    <n v="9"/>
    <n v="15"/>
    <x v="0"/>
    <n v="1"/>
    <s v="NO CUMPLE"/>
  </r>
  <r>
    <x v="1"/>
    <n v="2023002548"/>
    <x v="71"/>
    <s v="EL RADICADO SE ENCUENTRA FINALIZADO, EL CUAL ERA EL CAMBIO DE RAZÓN SOCIAL, OBJETO SOCIAL Y REFORMA DE ESTATUTOS. SE VALIDA EN EXPEDIENTE EL RESPECTIVO DOCUMENTO DONDE SE ENCUENTRA TODOS LOS DATOS BIEN ELABORADOS INDICANDO LA NUEVA RAZÓN SOCIAL LA CUAL ES DESARROLLO AMBIENTAL Y ASEO S.A,S. - E.S.P SIGLA DAMASEO S.A.S- E.S.P. EN EL PORTAL DE CONSULTAS SIGUE APARECIENDO EL NOMBRE DE GUAZA ABOGADOS &amp; CONSULTORES S.A.S EL ERROR SE EVIDENCIA EN EL PORTAL DE CONSULTAS QUE EL CAMBIO AUN NO HA SIDO EFECTUADO, CUANDO EL RADICADO YA SE ENCUENTRA FINALIZADO. SE SOLICITA QUE POR FAVOR SEA CORREGIDA LA NUEVA RAZÓN SOCIAL Y SU DEBIDA SIGLA, DEBIDO A QUE EN EL DOCUMENTO DE REGISTRO SE ENCUENTRA TODA LA INFORMACIÓN PERTINENTE. REPOSICION DE CERTIFICADO"/>
    <s v="A"/>
    <s v="MCORREA"/>
    <s v=" "/>
    <s v="Principal"/>
    <d v="2023-04-14T00:00:00"/>
    <s v="Origino"/>
    <s v="NRESPONS"/>
    <s v="Registros Pub y Redes Emp"/>
    <s v="Back (Registro)"/>
    <s v="Finalizado"/>
    <s v=" "/>
    <s v="Asignado a"/>
    <s v="MVELASCO"/>
    <s v="Registros Pub y Redes Emp"/>
    <s v="Back Correcciones Registro"/>
    <d v="2023-04-14T00:00:00"/>
    <s v="A"/>
    <s v="MERCANTIL"/>
    <n v="1038384"/>
    <n v="20230370588"/>
    <m/>
    <m/>
    <m/>
    <m/>
    <m/>
    <s v="Inscrito"/>
    <n v="10472284"/>
    <s v="HECTOR GUAZA LUCUMI"/>
    <s v="3440989"/>
    <s v="melao77@yahoo.es"/>
    <s v="Telefónica"/>
    <s v="3154089278"/>
    <s v="2 Del tramite del documento"/>
    <x v="21"/>
    <s v="Registros Publicos y Redes Emp"/>
    <s v="Inscripción"/>
    <s v="."/>
    <s v="."/>
    <s v="AL INSCRITO 1038384-16 SE CORRIGE LA SIGLA QUEDANDO ASI DAMASEO S.A.S. - E.S.P. SE REPONE CERTIFICADO CON LA RAD 20230458198 Y SE NOTIFICA AL CORREO ELECTRÓNICO REPORTADO EN EL RECLAMO"/>
    <s v="."/>
    <s v="Finalizado"/>
    <s v="MVELASCO"/>
    <d v="2023-04-26T00:00:00"/>
    <d v="2023-04-26T00:00:00"/>
    <s v=" "/>
    <s v="N"/>
    <s v=""/>
    <x v="0"/>
    <s v="."/>
    <s v="N"/>
    <d v="2023-04-26T00:00:00"/>
    <d v="2023-04-26T00:00:00"/>
    <n v="9"/>
    <n v="15"/>
    <x v="0"/>
    <n v="1"/>
    <s v="NO CUMPLE"/>
  </r>
  <r>
    <x v="1"/>
    <n v="2023002552"/>
    <x v="71"/>
    <s v="SE COMUNICA EL SEÑOR HECTOR INFORMA QUE LA COMPRAR EL CERTIFICADO APARECE MAL LA SIGLA , EN LE PORTAL Y CERTIFICADO APARECEN DAMASEO S.A.S. Y AL REVISAR LOS EXPEDIENTES APARECE DAMASEO S.A.S.-E.S.P, SOLICITA SE LE CORRIJA. DESEA REPOSICIÓN DEL CERTIFICADO 0823OZ7L7V "/>
    <s v="A"/>
    <s v="KGIRALDO"/>
    <s v=" "/>
    <s v="Principal"/>
    <d v="2023-04-14T00:00:00"/>
    <s v="Origino"/>
    <s v="NRESPONS"/>
    <s v="Registros Pub y Redes Emp"/>
    <s v="Back (Registro)"/>
    <s v="Finalizado"/>
    <s v=" "/>
    <s v="Asignado a"/>
    <s v="MVELASCO"/>
    <s v="Registros Pub y Redes Emp"/>
    <s v="Back Correcciones Registro"/>
    <d v="2023-04-14T00:00:00"/>
    <s v="A"/>
    <s v="MERCANTIL"/>
    <n v="1038384"/>
    <n v="20230370588"/>
    <m/>
    <m/>
    <m/>
    <m/>
    <m/>
    <s v="Inscrito"/>
    <n v="10472284"/>
    <s v="HECTOR GUAZA"/>
    <s v=""/>
    <s v="melao77@yahoo.es"/>
    <s v="Telefónica"/>
    <s v="3154089278"/>
    <s v="2 Del tramite del documento"/>
    <x v="21"/>
    <s v="Registros Publicos y Redes Emp"/>
    <s v="Inscripción"/>
    <s v="."/>
    <s v="."/>
    <s v="SE DA RESPUESTA CON EL PQR 2548."/>
    <s v="."/>
    <s v="Finalizado"/>
    <s v="MVELASCO"/>
    <d v="2023-04-26T00:00:00"/>
    <d v="2023-04-26T00:00:00"/>
    <s v=" "/>
    <s v="N"/>
    <s v=""/>
    <x v="0"/>
    <s v="."/>
    <s v="N"/>
    <d v="2023-04-26T00:00:00"/>
    <d v="2023-04-26T00:00:00"/>
    <n v="9"/>
    <n v="15"/>
    <x v="0"/>
    <n v="1"/>
    <s v="NO CUMPLE"/>
  </r>
  <r>
    <x v="1"/>
    <n v="2023002554"/>
    <x v="71"/>
    <s v="SE COMUNICA EL SR ALEJANDRO CANO SOLICITANDO QUE LA CÁMARA DE COMERCIO LE CORRIJA EL NOMBRE DE LA RAZÓN SOCIAL YA QUE LE ADICIONARON LA SIGLA QUE SE RADICO LA ESCRITURA 4504 SOLICITANDO QUE LA EMPRESA LE REGISTRARAN UNA SIGLA QUE SERIA ¿ ARCAVAME SA¿ Y QUEDO INCLUIDA DENTRO DE LA RAZON SOCIAL SOLICITA QUE LE PUEDAN COLABORAR CON ESTA SOLICITUD."/>
    <s v="A"/>
    <s v="MCORREA"/>
    <s v=" "/>
    <s v="Principal"/>
    <d v="2023-04-14T00:00:00"/>
    <s v="Origino"/>
    <s v="NRESPONS"/>
    <s v="Registros Pub y Redes Emp"/>
    <s v="Back (Registro)"/>
    <s v="Finalizado"/>
    <s v=" "/>
    <s v="Asignado a"/>
    <s v="MVELASCO"/>
    <s v="Registros Pub y Redes Emp"/>
    <s v="Back Correcciones Registro"/>
    <d v="2023-04-14T00:00:00"/>
    <s v="A"/>
    <s v="MERCANTIL"/>
    <n v="167843"/>
    <n v="20140623725"/>
    <m/>
    <m/>
    <m/>
    <m/>
    <m/>
    <s v="Inscrito"/>
    <n v="16891719"/>
    <s v=" ALEJANDRO CANO"/>
    <s v=""/>
    <s v=" auditor3@veafcome.com"/>
    <s v="Telefónica"/>
    <s v="3154073687"/>
    <s v="2 Del tramite del documento"/>
    <x v="21"/>
    <s v="Registros Publicos y Redes Emp"/>
    <s v="Inscripción"/>
    <s v="."/>
    <s v="."/>
    <s v="SE REALIZA LA VALIDACIÓN DEL INSCRITO 167843 Y SE EVIDENCIA QUE EN LA REFORMA NO SE ACLARA QUE TENDRÁ SIGLA SE CONSULTO CON LA DRA CLAUDIA BOTERO E INDICÓ QUE SE DEBE CERTIFICAR PORQUE EN LA APROBACIÓN DE LA REFORMA, ANTES DE TRANSCRIBIR EL ARTÍCULO 1, SE INDICA EXPRESAMENTE QUE SE &quot;PROPONE LA SIGLA ARVACAME&quot; POR LO ANTERIORMENTE SE ADICIONA LA PALABRA ARVACAME COMO SIGLA, SE NOTIFICA AL USUARIO AL CORREO ELECTRÓNICO REPORTADO EN EL RECLAMO "/>
    <s v="."/>
    <s v="Finalizado"/>
    <s v="MVELASCO"/>
    <d v="2023-04-26T00:00:00"/>
    <d v="2023-04-26T00:00:00"/>
    <s v=" "/>
    <s v="N"/>
    <s v=""/>
    <x v="0"/>
    <s v="."/>
    <s v="N"/>
    <d v="2023-04-26T00:00:00"/>
    <d v="2023-04-26T00:00:00"/>
    <n v="9"/>
    <n v="15"/>
    <x v="0"/>
    <n v="1"/>
    <s v="NO CUMPLE"/>
  </r>
  <r>
    <x v="1"/>
    <n v="2023002580"/>
    <x v="123"/>
    <s v="SE SOLICITO UN CERTIFICADO POR INTERNET EL DIA 13 DE ABRIL LA SOCIEDAD PHVA GESTION CORPORATIVA S A S MATRICULA 650862-16 Y EN EL CERTIFICADO ME APARECIO UN CERTIFICA QUE DICE QUE DEACUERDO CON LAS INSCRIPCIONES QUE LLEVA LA CAMARA DE COMERCIO LA SOCIEDAD SE ENCONTRABA DISUELTA Y EN ESTADO DE LIQUIDACION POR VENCIMIENTO DE SU TERMINO QUE FUE HASTA EL DIA DE..."/>
    <s v="A"/>
    <s v="ABEDOYA"/>
    <s v=" "/>
    <s v="Unicentro web"/>
    <d v="2023-04-17T00:00:00"/>
    <s v="Origino"/>
    <s v="NRESPONS"/>
    <s v="Registros Pub y Redes Emp"/>
    <s v="Back (Registro)"/>
    <s v="Finalizado"/>
    <s v=" "/>
    <s v="Asignado a"/>
    <s v="MVELASCO"/>
    <s v="Registros Pub y Redes Emp"/>
    <s v="Back Correcciones Registro"/>
    <d v="2023-04-17T00:00:00"/>
    <s v="A"/>
    <s v="MERCANTIL"/>
    <n v="650862"/>
    <m/>
    <m/>
    <m/>
    <m/>
    <m/>
    <m/>
    <s v="Inscrito"/>
    <m/>
    <s v="FREDY REYES CRUZ"/>
    <s v=""/>
    <s v="freyes@phva.co"/>
    <s v="Presencial Verbal"/>
    <s v="3136721638"/>
    <s v="5 No aplica/No procede"/>
    <x v="27"/>
    <s v="Registros Publicos y Redes Emp"/>
    <s v="No aplica"/>
    <s v="."/>
    <s v="."/>
    <s v="ARMANDO BEDOYA REVISA EL CERTIFICADO Y EVIDENCIA QUE YA NO ESTÁ EL CERTIFICA &quot;QUE DEACUERDO CON LAS INSCRIPCIONES QUE LLEVA LA CAMARA DE COMERCIO LA SOCIEDAD SE ENCONTRABA DISUELTA Y EN ESTADO DE LIQUIDACION POR VENCIMIENTO DE SU TERMINO QUE FUE HASTA EL DIA DE...&quot; POR LO QUE PROCEDE A REALIZAR LA REPOSICIÓN DEL CERTIFICADO AL USUARIO QUE ESTÁ EN SEDE."/>
    <s v="."/>
    <s v="Finalizado"/>
    <s v="MVELASCO"/>
    <d v="2023-04-26T00:00:00"/>
    <d v="2023-04-26T00:00:00"/>
    <s v=" "/>
    <s v="N"/>
    <s v=""/>
    <x v="1"/>
    <s v="."/>
    <s v="N"/>
    <d v="2023-04-26T00:00:00"/>
    <d v="2023-04-26T00:00:00"/>
    <n v="8"/>
    <n v="15"/>
    <x v="0"/>
    <n v="1"/>
    <s v="NO CUMPLE"/>
  </r>
  <r>
    <x v="1"/>
    <n v="2023002581"/>
    <x v="73"/>
    <s v="SE COMUNICA LA SRA GLORIA BEDOYA SOLICITANDO LE CORRIJAN EL APELLIDO AL REPRESENTANTE LEGAL YA QUE CCC LE REGISTRO MAL EL APELLIDO LUIS FELIPE GARCIA ARISTAZABAL Y EL APELLIDO CORRECTO ES ARISTIZABAL SE APORTO LA CEDULA DENTRO DEL DOCUMENTO DE CONSTITUCIÓN LO VALIDO CON EL RUT."/>
    <s v="A"/>
    <s v="MCORREA"/>
    <s v=" "/>
    <s v="Principal"/>
    <d v="2023-04-18T00:00:00"/>
    <s v="Origino"/>
    <s v="DRENDON"/>
    <s v="Registros Pub y Redes Emp"/>
    <s v="Back (Registro)"/>
    <s v="Finalizado"/>
    <s v=" "/>
    <s v="Asignado a"/>
    <s v="MVELASCO"/>
    <s v="Registros Pub y Redes Emp"/>
    <s v="Back Correcciones Registro"/>
    <d v="2023-04-18T00:00:00"/>
    <s v="A"/>
    <s v="MERCANTIL"/>
    <n v="1183885"/>
    <n v="20230198315"/>
    <m/>
    <m/>
    <m/>
    <m/>
    <m/>
    <s v="Inscrito"/>
    <n v="41911546"/>
    <s v="GLORIA BEDOYA"/>
    <s v=""/>
    <s v="dimarce2407@hotmail.com"/>
    <s v="Telefónica"/>
    <s v="3183382829"/>
    <s v="2 Del tramite del documento"/>
    <x v="19"/>
    <s v="Registros Publicos y Redes Emp"/>
    <s v="Inscripción"/>
    <s v="."/>
    <s v="."/>
    <s v="AL INSCRITO 1183885-16 SE VALIDA CON LA COPIA DEL DOCUMENTO DE IDENTIDAD Y SE EVIDENCIA QUE EL APELLIDO ES ARISTIZABAL, SE NOTIFICA AL USUARIO AL CORREO ELECTRÓNICO REPORTADO EN EL RECLAMO."/>
    <s v="."/>
    <s v="Finalizado"/>
    <s v="MVELASCO"/>
    <d v="2023-04-26T00:00:00"/>
    <d v="2023-04-26T00:00:00"/>
    <s v=" "/>
    <s v="N"/>
    <s v=""/>
    <x v="0"/>
    <s v="."/>
    <s v="N"/>
    <d v="2023-04-26T00:00:00"/>
    <d v="2023-04-26T00:00:00"/>
    <n v="7"/>
    <n v="15"/>
    <x v="0"/>
    <n v="1"/>
    <s v="NO CUMPLE"/>
  </r>
  <r>
    <x v="1"/>
    <n v="2023002582"/>
    <x v="73"/>
    <s v="SE COMUNICA LA SEÑORA DIANA RAMÍREZ, INFORMA QUE POR MEDIO DEL CÓDIGO DE VERIFICACIÓN 0823GLUO4Z EVIDENCIÓ QUE EL NOMBRAMIENTO DEL REPRESENTANTE LEGAL SUPLENTE JUAN DAVID ESCOBAR GONZALES, SE VALIDA EL ACTA DE NOMBRAMIENTO Y CÉDULA Y EL APELLIDO CORRECTO ES &quot;GONZALEZ&quot;, SE REQUIERE REPOSICIÓN DEL CERTIFICADO"/>
    <s v="A"/>
    <s v="MCORREA"/>
    <s v=" "/>
    <s v="Principal"/>
    <d v="2023-04-18T00:00:00"/>
    <s v="Origino"/>
    <s v="LCASTRO"/>
    <s v="Registros Pub y Redes Emp"/>
    <s v="Back (Registro)"/>
    <s v="Finalizado"/>
    <s v=" "/>
    <s v="Asignado a"/>
    <s v="MVELASCO"/>
    <s v="Registros Pub y Redes Emp"/>
    <s v="Back Correcciones Registro"/>
    <d v="2023-04-18T00:00:00"/>
    <s v="A"/>
    <s v="MERCANTIL"/>
    <n v="833302"/>
    <n v="20230362517"/>
    <m/>
    <m/>
    <m/>
    <m/>
    <m/>
    <s v="Inscrito"/>
    <n v="1148956124"/>
    <s v="DIANA RAMIREZ MONTENEGRO"/>
    <s v=""/>
    <s v="auxiliarcontable@melibelt.com"/>
    <s v="Telefónica"/>
    <s v="3164541224"/>
    <s v="2 Del tramite del documento"/>
    <x v="19"/>
    <s v="Registros Publicos y Redes Emp"/>
    <s v="Inscripción"/>
    <s v="."/>
    <s v="."/>
    <s v=".AL INSCRITO 833302-16 SE VALIDA CON LA COPIA DEL DOCUMENTO DE IDENTIDAD Y SE EVIDENCIA QUE EL APELLIDO ES GONZALEZ, SE CREA LA RAD 20230483841 PARA REPONER CERTIFICADO EL CUAL FUE ENVIADO AL CORREO ELECTRÓNICO REPORTADO EN EL RECLAMO."/>
    <s v="."/>
    <s v="Finalizado"/>
    <s v="MVELASCO"/>
    <d v="2023-04-26T00:00:00"/>
    <d v="2023-04-26T00:00:00"/>
    <s v=" "/>
    <s v="N"/>
    <s v=""/>
    <x v="0"/>
    <s v="."/>
    <s v="N"/>
    <d v="2023-04-26T00:00:00"/>
    <d v="2023-04-26T00:00:00"/>
    <n v="7"/>
    <n v="15"/>
    <x v="0"/>
    <n v="1"/>
    <s v="NO CUMPLE"/>
  </r>
  <r>
    <x v="1"/>
    <n v="2023002589"/>
    <x v="73"/>
    <s v="EN EL CERTIFICADO DE EXISTENCIA EL NUMERO DE IDENTIFICACION DEL CONTROLANTE ESTA ERRADO, EL NUMERO CORRECTO ES: 14624024 JUAN MANUEL GOMEZ USMA"/>
    <s v="A"/>
    <s v="FCAJAS"/>
    <s v=" "/>
    <s v="Principal"/>
    <d v="2023-04-18T00:00:00"/>
    <s v="Origino"/>
    <s v="LCASTRO"/>
    <s v="Registros Pub y Redes Emp"/>
    <s v="Back (Registro)"/>
    <s v="Finalizado"/>
    <s v=" "/>
    <s v="Asignado a"/>
    <s v="MVELASCO"/>
    <s v="Registros Pub y Redes Emp"/>
    <s v="Back Correcciones Registro"/>
    <d v="2023-04-18T00:00:00"/>
    <s v="A"/>
    <s v="MERCANTIL"/>
    <n v="1093859"/>
    <m/>
    <m/>
    <m/>
    <m/>
    <m/>
    <m/>
    <s v="Inscrito"/>
    <m/>
    <s v="DIANA M GOMEZ"/>
    <s v="6023799237"/>
    <s v="proyectos@diacuatica.com"/>
    <s v="Presencial con Carta"/>
    <s v="3156454090"/>
    <s v="2 Del tramite del documento"/>
    <x v="22"/>
    <s v="Registros Publicos y Redes Emp"/>
    <s v="Inscripción"/>
    <s v="."/>
    <s v="."/>
    <s v="AL INSCRITO 1093859-16 SE VALIDA CON EL DOCUMENTO DE LA SITUACIÓN DE CONTROL Y LA COPIA DEL DOCUMENTO DE IDENTIDAD Y SE EVIDENCIA QUE EL NUMERO DE IDENTIDAD CORRECTO ES 14624024, SE NOTIFICA AL CORREO ELECTRÓNICO REPORTADO EN EL RECLAMO."/>
    <s v="."/>
    <s v="Finalizado"/>
    <s v="MVELASCO"/>
    <d v="2023-04-26T00:00:00"/>
    <d v="2023-04-26T00:00:00"/>
    <s v=" "/>
    <s v="N"/>
    <s v=""/>
    <x v="0"/>
    <s v="."/>
    <s v="N"/>
    <d v="2023-04-26T00:00:00"/>
    <d v="2023-04-26T00:00:00"/>
    <n v="7"/>
    <n v="15"/>
    <x v="0"/>
    <n v="1"/>
    <s v="NO CUMPLE"/>
  </r>
  <r>
    <x v="1"/>
    <n v="2023002592"/>
    <x v="73"/>
    <s v="SE COMUNICA LA SEÑORA ANA MILENA, INFORMA QUE POR MEDIO DEL CERTIFICADO CON CÓDIGO DE VERIFICACIÓN 08230HS7C6 EVIDENCIÓ QUE EL CAPITAL AUTORIZADO, ESTÁ DISTRIBUIDO DE LA SIGUIENTE MANERA: *CAPITAL AUTORIZADO* VALOR: $5.000.000 NO. DE ACCIONES: 500 VALOR NOMINAL: $10.000 SE VALIDA EL ACTA NÚMERO °54, POR CAMBIO DE DOMICILIO EN DONDE SE CONFIRMA QUE REALIZARON UN AUMENTO DE CAPITAL AUTORIZADO POR EL VALOR DE DOS MIL MILLONES DE PESOS M/CTE ($2.000.000.000.00) DIVIDO EN DECIENTAS MIL (200.000) ACCIONES POR VALOR NOMINAL DE $10.000, SE SOLICITA REPOSICIÓN DE CERTIFICADO "/>
    <s v="A"/>
    <s v="MCORREA"/>
    <s v=" "/>
    <s v="Principal"/>
    <d v="2023-04-18T00:00:00"/>
    <s v="Origino"/>
    <s v="JSANDOVA"/>
    <s v="Registros Pub y Redes Emp"/>
    <s v="Back (Registro)"/>
    <s v="Finalizado"/>
    <s v=" "/>
    <s v="Asignado a"/>
    <s v="MVELASCO"/>
    <s v="Registros Pub y Redes Emp"/>
    <s v="Back Correcciones Registro"/>
    <d v="2023-04-18T00:00:00"/>
    <s v="A"/>
    <s v="MERCANTIL"/>
    <n v="1182375"/>
    <n v="20230206409"/>
    <m/>
    <m/>
    <m/>
    <m/>
    <m/>
    <s v="Inscrito"/>
    <n v="52427696"/>
    <s v="ANA MILENA VANEGAS"/>
    <s v=""/>
    <s v="anamilena.vanegas@gmail.com"/>
    <s v="Telefónica"/>
    <s v="3212095938"/>
    <s v="2 Del tramite del documento"/>
    <x v="47"/>
    <s v="Registros Publicos y Redes Emp"/>
    <s v="Inscripción"/>
    <s v="."/>
    <s v="."/>
    <s v="AL INSCRITO 1182375-16 SE VALIDA CON EL DOCUMENTO DEL CAMBIO DE DOMICILIO Y SE EVIDENCIA QUE EL CAPITAL AUTORIZADO CORRESPONDE A 2000000000 DIVIDIDO EN 200000 ACCIONES POR VALOR 10000, SE CREA LA RAD 20230492657 PARA REPONER CERTIFICADO EL CUAL FUE ENVIADO AL CORREO ELECTRÓNICO REPORTADO EN EL RECLAMO"/>
    <s v="."/>
    <s v="Finalizado"/>
    <s v="MVELASCO"/>
    <d v="2023-04-27T00:00:00"/>
    <d v="2023-04-27T00:00:00"/>
    <s v=" "/>
    <s v="N"/>
    <s v=""/>
    <x v="0"/>
    <s v="."/>
    <s v="N"/>
    <d v="2023-04-27T00:00:00"/>
    <d v="2023-04-27T00:00:00"/>
    <n v="8"/>
    <n v="15"/>
    <x v="0"/>
    <n v="1"/>
    <s v="NO CUMPLE"/>
  </r>
  <r>
    <x v="1"/>
    <n v="2023002595"/>
    <x v="73"/>
    <s v="BUEN DÍA SE PRESENTA LA DORA IRENE QUINTERO REPRESÉNTATE LEGAN DE LA SOCIEDAD CARVAJAL ST, QUE LA SOCIEDAD NO ESTÁ CON EL &quot;LTDA&quot;, SE VALIDA DESDE EL ACTA DE CONSTITUCIÓN EL NOMBRE ESTA &quot;CARVAJAL ST LTDA&quot; PERO QUEDO REGISTRADA &quot;CARVAJAL ST&quot;, HASTA LA FECHA NO HAN INGRESADO NINGÚN TIPO DE REFORMAS QUE MODIFIQUEN EL NOMBRE DE LA SOCIEDAD."/>
    <s v="A"/>
    <s v="JSALAS"/>
    <s v=" "/>
    <s v="Principal"/>
    <d v="2023-04-18T00:00:00"/>
    <s v="Origino"/>
    <s v="FUNRETIR"/>
    <s v="Registros Pub y Redes Emp"/>
    <s v="Juridica"/>
    <s v="Finalizado"/>
    <s v=" "/>
    <s v="Asignado a"/>
    <s v="MVELASCO"/>
    <s v="Registros Pub y Redes Emp"/>
    <s v="Back Correcciones Registro"/>
    <d v="2023-04-18T00:00:00"/>
    <s v="A"/>
    <s v="MERCANTIL"/>
    <n v="784215"/>
    <m/>
    <m/>
    <m/>
    <m/>
    <m/>
    <m/>
    <s v="Inscrito"/>
    <n v="31946217"/>
    <s v="DORA IRENE QUINTERO_x0009_"/>
    <s v=""/>
    <s v="carvajalst@yahoo.es"/>
    <s v="Presencial Verbal"/>
    <s v="3172315057"/>
    <s v="2 Del tramite del documento"/>
    <x v="21"/>
    <s v="Registros Publicos y Redes Emp"/>
    <s v="Inscripción"/>
    <s v="."/>
    <s v="."/>
    <s v=": AL INSCRITO 784215-3 SE VALIDA CON EL DOCUMENTO DE CONSTITUCIÓN Y SE EVIDENCIA LA LTDA, POR LO QUE PROCEDO A CORREGIR, Y A NOTIFICAR AL CORREO ELECTRÓNICO REPORTADO EN EL RECLAMO."/>
    <s v="."/>
    <s v="Finalizado"/>
    <s v="MVELASCO"/>
    <d v="2023-04-27T00:00:00"/>
    <d v="2023-04-27T00:00:00"/>
    <s v=" "/>
    <s v="N"/>
    <s v=""/>
    <x v="0"/>
    <s v="."/>
    <s v="N"/>
    <d v="2023-04-27T00:00:00"/>
    <d v="2023-04-27T00:00:00"/>
    <n v="8"/>
    <n v="15"/>
    <x v="0"/>
    <n v="1"/>
    <s v="NO CUMPLE"/>
  </r>
  <r>
    <x v="1"/>
    <n v="2023002612"/>
    <x v="74"/>
    <s v="SE COMUNICA LA SRA DEISY MENESES SOLICITANDO QUE EN EL CERTIFICADO LE APAREZCA LA ANOTACIÓN DE LA RENUNCIA DE LA REVISORA FISCAL ISABEL GONZALEZ MONDRAGON QUE HASTA DICIEMBRE DEL AÑO PASADO LE APARECÍA EN LOS CERTIFICADOS EXPEDIDOS PERO EVIDENCIA QUE EL CERTIFICADO CODIGO DE VERIFICACIÓN 0823SV0IZN EXPEDIDO EL 4 DE ABRIL DEL 2023 NO SE LE CERTIFICA REQUIERE SE LE HAGA LA REPOSICION DEL CERTIFICADO."/>
    <s v="A"/>
    <s v="MCORREA"/>
    <s v=" "/>
    <s v="Principal"/>
    <d v="2023-04-19T00:00:00"/>
    <s v="Origino"/>
    <s v="NRESPONS"/>
    <s v="Registros Pub y Redes Emp"/>
    <s v="Back (Registro)"/>
    <s v="Finalizado"/>
    <s v=" "/>
    <s v="Asignado a"/>
    <s v="MVELASCO"/>
    <s v="Registros Pub y Redes Emp"/>
    <s v="Back Correcciones Registro"/>
    <d v="2023-04-19T00:00:00"/>
    <s v="A"/>
    <s v="MERCANTIL"/>
    <n v="3834"/>
    <n v="20220863603"/>
    <m/>
    <m/>
    <m/>
    <m/>
    <m/>
    <s v="Inscrito"/>
    <n v="34340574"/>
    <s v="DEISY MENESES"/>
    <s v="3956047"/>
    <s v="asistenteliqmalca@gmail.com"/>
    <s v="Telefónica"/>
    <s v="3186940031"/>
    <s v="2 Del tramite del documento"/>
    <x v="58"/>
    <s v="Registros Publicos y Redes Emp"/>
    <s v="Inscripción"/>
    <s v="."/>
    <s v="."/>
    <s v="EL INSCRITO 3834-16 SE VALIDA Y EFECTIVAMENTE NO ESTÁ EL CERTIFICA DE LA RENUNCIA PERO SE DEBE A QUE EL SISTEMA RETIRO EL CERTIFICA POR UN PROCESO INTERNO, SE PROCEDE A INGRESAR LOS DATOS CORRESPONDIENTES POR DATO ADICIONAL ISABEL GONZALEZ MONDRAGON CC 31931257_x0009_494 Y SE CREA LA RAD 20230489390 PARA REPONER CERTIFICADO EL CUAL FUE ENVIADO AL CORREO ELECTRÓNICO REPORTADO EN EL RECLAMO. [12:07 P. M.] MARCELA VELASCO CARMONA HOLA JENIFER, EN CUANTO PUEDAS ME COLABORAS ADICIONANDO A LA RESPUESTA DEL PQR 2612 LO SIGUIENTE: LA SEÑORA DEISY SE COMUNICO CONMIGO Y ME INDICÓ QUE HABÍA SOLICITADO LA MISMA CORRECCIÓN PARA LAS MAT 3833-16 INVERSIONES MALCA Y MAT 462184-16 SALOMON MALCA, SE REALIZA EL AJUSTE Y SE CREA LA RAD 20230489759 PARA REPONER LOS DOS CERTIFICADOS LOS CUALES FUERON ENVIADOS AL CORREO ELECTRÓNICO REPORTADO EN EL RECLAMO [12:07 P. M.] MARCELA VELASCO CARMONA GRACIAS  "/>
    <s v="."/>
    <s v="Finalizado"/>
    <s v="MVELASCO"/>
    <d v="2023-04-27T00:00:00"/>
    <d v="2023-04-27T00:00:00"/>
    <s v=" "/>
    <s v="N"/>
    <s v=""/>
    <x v="0"/>
    <s v="."/>
    <s v="N"/>
    <d v="2023-04-27T00:00:00"/>
    <d v="2023-04-27T00:00:00"/>
    <n v="7"/>
    <n v="15"/>
    <x v="0"/>
    <n v="1"/>
    <s v="NO CUMPLE"/>
  </r>
  <r>
    <x v="1"/>
    <n v="2023002614"/>
    <x v="74"/>
    <s v="USUARIO SE COMUNICA INFORMANDO QUE REALIZO UNA RADICACIÓN DE UN TRÁMITE DE CONSTITUCIÓN EL DÍA 29 DE MARZO Y A LA FECHA NO LE HAN DADO RESPUESTA. SOLICITA QUE SEA ACELERADO SU PROCESO DE REGISTRO YA QUE HA PASADO MUCHO TIEMPO Y EL REGISTRO NO AVANZA."/>
    <s v="A"/>
    <s v="MCORREA"/>
    <s v=" "/>
    <s v="Principal"/>
    <d v="2023-04-19T00:00:00"/>
    <s v="Origino"/>
    <s v="RESPPROC"/>
    <s v="Registros Pub y Redes Emp"/>
    <s v="Back (Registro)"/>
    <s v="Finalizado"/>
    <s v=" "/>
    <s v="Asignado a"/>
    <s v="JCMARIN"/>
    <s v="Registros Pub y Redes Emp"/>
    <s v="Calidad_Registro"/>
    <d v="2023-04-19T00:00:00"/>
    <s v="A"/>
    <s v="MERCANTIL"/>
    <n v="0"/>
    <n v="20230338314"/>
    <m/>
    <m/>
    <m/>
    <m/>
    <m/>
    <s v="Inscrito"/>
    <n v="94558037"/>
    <s v="JONATHAN JURADO"/>
    <s v=""/>
    <s v="Jurado.jonathan@hotmail.com"/>
    <s v="Telefónica"/>
    <s v="3186992052"/>
    <s v="2 Del tramite del documento"/>
    <x v="61"/>
    <s v="Registros Publicos y Redes Emp"/>
    <s v="Matricula o Constitución"/>
    <s v="."/>
    <s v="."/>
    <s v="USUARIO MANIFIESTA INCONFOMRIDAD CON LOS TIEMPOS DE RESPUESTA DE RADICACION DE UN TRAMITE DE CONSTITUCION PRESENTADO EL DIA 29032023 RAD 20230338314 Y A LA FECHA NO SE HA FINALIZADO. RESPUESTA AL USUARIO. EL DIA 19042023 SE REMITE CORREO AL EMAIL DE CONTACTO INDICANDO QUE: BUEN DÍA SR. JONATHAN, OFRECEMOS EXCUSAS POR LA DEMORA EN EL TRÁMITE DE RADICACIÓN NO. 20230338314 INFORMAMOS QUE, DEBIDO A LA GRAN CANTIDAD DE TRÁMITES RECIBIDOS EN LA TEMPORADA DE RENOVACIÓN, NO ES POSIBLE CUMPLIR CON NUESTRA PROMESA DE SERVICIO EN LOS TIEMPOS DE RESPUESTA; ESTAMOS TRABAJANDO PARA DAR CELERIDAD A SU SOLICITUD Y LE AGRADECEMOS POR SU COMPRENSIÓN. INFORMAMOS QUE SU TRÁMITE YA SE ENCUENTRA EN PROCESO DE GRABACIÓN POR PARTE DEL ÁREA ENCARGADA, Y SE HA SOLICITADO DALE CELERIDAD AL TRÁMITE. CORDIAL SALUDO"/>
    <s v="."/>
    <s v="Finalizado"/>
    <s v="JCMARIN"/>
    <d v="2023-04-19T00:00:00"/>
    <d v="2023-04-19T00:00:00"/>
    <s v=" "/>
    <s v="N"/>
    <s v=""/>
    <x v="0"/>
    <s v="."/>
    <s v="N"/>
    <d v="2023-04-19T00:00:00"/>
    <d v="2023-04-19T00:00:00"/>
    <n v="1"/>
    <n v="15"/>
    <x v="0"/>
    <n v="1"/>
    <s v="cumple"/>
  </r>
  <r>
    <x v="1"/>
    <n v="2023002620"/>
    <x v="74"/>
    <s v="SE COMUNICA LA SEÑORA LORENA LAGOS, QUIEN REALIZÓ LA COMPRA DE UN CERTIFICADO EL DÍA 18/04/2023 CON CÓDIGO DE VERIFICACIÓN 0823UUP5TZ, EN ESTE SE EVIDENCIA LA MARCA DE AGUA ¿NO HA CUMPLIDO CON LA OBLIGACIÓN LEGAL DE RENOVAR SU MATRICULA MERCANTIL¿ SIN EMBARGO LA RENOVACIÓN FUE RADICADA DESDE EL DÍA 03/31/2023 Y FINALIZÓ DESDE EL DÍA 15/04/2023. POR LO TANTO SE SOLICITA LA INFORMACIÓN SEA ACTUALIZADA Y SE REALICE LA REPOSICIÓN DEL CERTIFICADO"/>
    <s v="A"/>
    <s v="MCORREA"/>
    <s v=" "/>
    <s v="Principal"/>
    <d v="2023-04-19T00:00:00"/>
    <s v="Origino"/>
    <s v="NRESPONS"/>
    <s v="Registros Pub y Redes Emp"/>
    <s v="Back (Registro)"/>
    <s v="Finalizado"/>
    <s v=" "/>
    <s v="Asignado a"/>
    <s v="MVELASCO"/>
    <s v="Registros Pub y Redes Emp"/>
    <s v="Back Correcciones Registro"/>
    <d v="2023-04-19T00:00:00"/>
    <s v="A"/>
    <s v="MERCANTIL"/>
    <n v="1156865"/>
    <n v="20230394654"/>
    <m/>
    <m/>
    <m/>
    <m/>
    <m/>
    <s v="Inscrito"/>
    <n v="36953552"/>
    <s v="LORENA LAGOS"/>
    <s v=""/>
    <s v="lorelagos2226@hotmail.com"/>
    <s v="Telefónica"/>
    <s v="3113284745"/>
    <s v="2 Del tramite del documento"/>
    <x v="48"/>
    <s v="Registros Publicos y Redes Emp"/>
    <s v="Inscripción"/>
    <s v="."/>
    <s v="."/>
    <s v="SE VALIDA EL INSCRITO 1156865-16 Y SE EVIDENCIA QUE EL ERROR SE PRESENTO POR EL INCONVENIENTE CON EL SISTEMA EL DÍA SÁBADO 15 DE ABRIL DE 2023 DESPUÉS DE LA SINCRONIZACIÓN SE EVIDENCIA BIEN EL CERTIFICADO, POR LO QUE SE REALIZA LA REPOSICIÓN CON LA RAD 20230472722 Y SE ENVIA AL CORREO ELECTRÓNICO REPORTADO EN EL RECLAMO."/>
    <s v="."/>
    <s v="Finalizado"/>
    <s v="MVELASCO"/>
    <d v="2023-04-21T00:00:00"/>
    <d v="2023-04-21T00:00:00"/>
    <s v=" "/>
    <s v="N"/>
    <s v=""/>
    <x v="0"/>
    <s v="."/>
    <s v="N"/>
    <d v="2023-04-21T00:00:00"/>
    <d v="2023-04-21T00:00:00"/>
    <n v="3"/>
    <n v="15"/>
    <x v="0"/>
    <n v="1"/>
    <s v="NO CUMPLE"/>
  </r>
  <r>
    <x v="1"/>
    <n v="2023002622"/>
    <x v="74"/>
    <s v="INDICA QUE REALIZO PAGO DE RENOVACION EN EL CUAL POR LA PAGINA DE CCC APARECE TRAMITE FINALIZADO POR TAL MOTIVO REALIZO COMPRA DEL CERTIFICADO EL CUAL SALE CON MARCA DE AGUA INDICANDO QUE NO HA CUMPLIDO CON OBLIGACION DE RENOVAR. SE VALIDA ESTADO DEL TRAMITE FINALIZADO. SOLICITA REPOSICIÓN DEL CERTIFICADO C4B38B4"/>
    <s v="A"/>
    <s v="MCORREA"/>
    <s v=" "/>
    <s v="Principal"/>
    <d v="2023-04-19T00:00:00"/>
    <s v="Origino"/>
    <s v="NRESPONS"/>
    <s v="Registros Pub y Redes Emp"/>
    <s v="Back (Registro)"/>
    <s v="Finalizado"/>
    <s v=" "/>
    <s v="Asignado a"/>
    <s v="MVELASCO"/>
    <s v="Registros Pub y Redes Emp"/>
    <s v="Back Correcciones Registro"/>
    <d v="2023-04-19T00:00:00"/>
    <s v="A"/>
    <s v="MERCANTIL"/>
    <n v="581842"/>
    <n v="20230466381"/>
    <m/>
    <m/>
    <m/>
    <m/>
    <m/>
    <s v="Inscrito"/>
    <n v="16662563"/>
    <s v="RAFAEL AVILA"/>
    <s v=""/>
    <s v="canalcsas@hotmail.com"/>
    <s v="Telefónica"/>
    <s v="3117193723"/>
    <s v="5 No aplica/No procede"/>
    <x v="27"/>
    <s v="Registros Publicos y Redes Emp"/>
    <s v="No aplica"/>
    <s v="."/>
    <s v="."/>
    <s v="SE VALIDA EL CODIGO DEL CERTIFICADO Y SE EVIDENCIA EL CERTIFICADO DE FORMA CORRECTA. SE NOTIFIA AL USUARIO AL CORREO ELECTRÓNICO REPORTADO EN EL RECLAMO"/>
    <s v="."/>
    <s v="Finalizado"/>
    <s v="MVELASCO"/>
    <d v="2023-04-27T00:00:00"/>
    <d v="2023-04-27T00:00:00"/>
    <s v=" "/>
    <s v="N"/>
    <s v=""/>
    <x v="1"/>
    <s v="."/>
    <s v="N"/>
    <d v="2023-04-27T00:00:00"/>
    <d v="2023-04-27T00:00:00"/>
    <n v="7"/>
    <n v="15"/>
    <x v="0"/>
    <n v="1"/>
    <s v="NO CUMPLE"/>
  </r>
  <r>
    <x v="1"/>
    <n v="2023002625"/>
    <x v="74"/>
    <s v="POR FAVOR REVISAR LA MT DE LA AGENCIA 135854 CONSTRUCTORA MARTINEZ VILLALBA S.A. COMAVSA DEBIDO A QUE LA CCBUCARAMANGA NOS ENVÍA UN CORREO SOLICITANDO LO SIGUIENTE: &quot;AMABLEMENTE SOLICITAMOS ACTUALIZAR EN LA PAGINA RUES EL PROPIETARIO DE AL AGENCIA 135854, YA QUE EN EL CERTIFICADO NI EN LA PAGINA RUES APARECE LA INFORMACIÓN.&quot; POR FAVOR ENVIAR RESPUESTA AL CORREO TRAMITES.RUE@CAMARADIRECTA.COM CON COPIA AL CORREO RUESCALI@CCC.ORG.CO "/>
    <s v="A"/>
    <s v="JSALAZAR"/>
    <s v=" "/>
    <s v="Unicentro web"/>
    <d v="2023-04-19T00:00:00"/>
    <s v="Origino"/>
    <s v="NRESPONS"/>
    <s v="Registros Pub y Redes Emp"/>
    <s v="Back (Registro)"/>
    <s v="Finalizado"/>
    <s v=" "/>
    <s v="Asignado a"/>
    <s v="MVELASCO"/>
    <s v="Registros Pub y Redes Emp"/>
    <s v="Back Correcciones Registro"/>
    <d v="2023-04-19T00:00:00"/>
    <s v="A"/>
    <s v="MERCANTIL"/>
    <n v="135854"/>
    <m/>
    <m/>
    <m/>
    <m/>
    <m/>
    <m/>
    <s v="Inscrito"/>
    <m/>
    <s v=""/>
    <s v=""/>
    <s v=""/>
    <s v=""/>
    <s v=""/>
    <s v="2 Del tramite del documento"/>
    <x v="43"/>
    <s v="Registros Publicos y Redes Emp"/>
    <s v="Inscripción"/>
    <s v="."/>
    <s v="."/>
    <s v="SE REALIZA EL LIGUE CON EL INSCRITO 849425-16 AL INSCRITO 135854 SE ACTUALIZA EN EL RUES Y SE VISUALIZA LA INFORMACIÓN DEL PROPIETARIO."/>
    <s v="."/>
    <s v="Finalizado"/>
    <s v="MVELASCO"/>
    <d v="2023-04-27T00:00:00"/>
    <d v="2023-04-27T00:00:00"/>
    <s v=" "/>
    <s v="N"/>
    <s v=""/>
    <x v="0"/>
    <s v="."/>
    <s v="N"/>
    <d v="2023-04-27T00:00:00"/>
    <d v="2023-04-27T00:00:00"/>
    <n v="7"/>
    <n v="15"/>
    <x v="0"/>
    <n v="1"/>
    <s v="NO CUMPLE"/>
  </r>
  <r>
    <x v="1"/>
    <n v="2023002627"/>
    <x v="74"/>
    <s v="POR FAVOR HABILITAR LA RAD 20230458504 PARA GENERAR DE NUEVO LOS LIBROS, PORQUE EL CAJERO GENERO EL NUMERO DE HOJAS ERRADAS. MATRICULA 836826-16 NIT. 900498558"/>
    <s v="A"/>
    <s v="DCOLLAZO"/>
    <s v=" "/>
    <s v="Unicentro web"/>
    <d v="2023-04-19T00:00:00"/>
    <s v="Origino"/>
    <s v="NRESPONS"/>
    <s v="Registros Pub y Redes Emp"/>
    <s v="Back (Registro)"/>
    <s v="Finalizado"/>
    <s v=" "/>
    <s v="Asignado a"/>
    <s v="MVELASCO"/>
    <s v="Registros Pub y Redes Emp"/>
    <s v="Back Correcciones Registro"/>
    <d v="2023-04-19T00:00:00"/>
    <s v="A"/>
    <s v="MERCANTIL"/>
    <n v="836826"/>
    <n v="20230458504"/>
    <m/>
    <m/>
    <m/>
    <m/>
    <m/>
    <s v="Inscrito"/>
    <n v="10483837"/>
    <s v="ALBERTO RIVERA"/>
    <s v=""/>
    <s v="albertory2010@hotmail.comn"/>
    <s v="Presencial Verbal"/>
    <s v="3206887670"/>
    <s v="5 No aplica/No procede"/>
    <x v="27"/>
    <s v="Registros Publicos y Redes Emp"/>
    <s v="No aplica"/>
    <s v="."/>
    <s v="."/>
    <s v="PTE VALIDAR CON FABIAN PAYAN, DESPUES DE VALIDAR Y VERIFICAR SE IDENTIFICA QUE EL PQR NO PROCEDE COMO RECLAMO TODA VEZ QUE NO SE VIO AFECTADO EL USUARIO, POR LO ANTERIOR EL RECLAMO QUEDA EN ESTADO NO PROCEDENTE, FUE MAL ASIGNADO DE PARTE DE LA AUXILIAR"/>
    <s v="."/>
    <s v="Finalizado"/>
    <s v="MVELASCO"/>
    <d v="2023-04-27T00:00:00"/>
    <d v="2023-04-27T00:00:00"/>
    <s v=" "/>
    <s v="N"/>
    <s v=""/>
    <x v="1"/>
    <s v="."/>
    <s v="N"/>
    <d v="2023-04-27T00:00:00"/>
    <d v="2023-04-27T00:00:00"/>
    <n v="7"/>
    <n v="15"/>
    <x v="0"/>
    <n v="1"/>
    <s v="NO CUMPLE"/>
  </r>
  <r>
    <x v="1"/>
    <n v="2023002628"/>
    <x v="74"/>
    <s v="REALIZO LA RENOVACIÓN EL DÍA DE AYER, ACTUALIZO LA DIRECCIÓN COMPRO EL CERTIFICADO Y APARECE LA DIRECCIÓN ANTIGUA, SE VALIDA EL FORMULARIO RUES RN08233JQF EL CUÁL APARECE EN AMBAS MATRICULAS LA NUEVA DIRECCIÓN AV. 5A NTE # 23DN-68, SAN VICENTE, CC LA PASARELA LOCAL 242 POR FAVOR CORREGIR LO MÁS PRONTO POSIBLE Y REPONER CERTIFICADO"/>
    <s v="A"/>
    <s v="KGIRALDO"/>
    <s v=" "/>
    <s v="Principal"/>
    <d v="2023-04-19T00:00:00"/>
    <s v="Origino"/>
    <s v="RESPPROC"/>
    <s v="Gestion Integral"/>
    <s v="Tecnologia"/>
    <s v="Finalizado"/>
    <s v=" "/>
    <s v="Asignado a"/>
    <s v="MVELASCO"/>
    <s v="Registros Pub y Redes Emp"/>
    <s v="Back Correcciones Registro"/>
    <d v="2023-04-19T00:00:00"/>
    <s v="A"/>
    <s v="MERCANTIL"/>
    <n v="854177"/>
    <n v="20230463814"/>
    <m/>
    <m/>
    <m/>
    <m/>
    <m/>
    <s v="Inscrito"/>
    <n v="1143830974"/>
    <s v="CASTILLO TABARES MAIRA ALEJANDRA"/>
    <s v=""/>
    <s v="asistencia.ast@gmail.com"/>
    <s v="Telefónica"/>
    <s v="3122418373"/>
    <s v="2 Del tramite del documento"/>
    <x v="26"/>
    <s v="Registros Publicos y Redes Emp"/>
    <s v="Inscripción"/>
    <s v="."/>
    <s v="."/>
    <s v="AL INSCRITO 854177 SE VALIDA CON ANA MARÍA E INDICA QUE FUE UNA DE LAS MATRICULAS AFECTADAS POR LA SINCRONIZACIÓN REALAZADA POR EL INCONVENIENTE QUE SE PRESENTÓ EN EL SISTEMA, POR LO QUE PROCEDO A ACTUALIZAR LA INFORMACIÓN DEL ESTABLECIMIENTO, CREO LA RAD 20230499288 PARA REPONER CERTIFICADO EL CUAL FUE ENVIADO AL CORREO ELECTRÓNICO REPORTADO EN EL RECLAMO."/>
    <s v="."/>
    <s v="Finalizado"/>
    <s v="MVELASCO"/>
    <d v="2023-04-28T00:00:00"/>
    <d v="2023-04-28T00:00:00"/>
    <s v=" "/>
    <s v="N"/>
    <s v=""/>
    <x v="0"/>
    <s v="."/>
    <s v="N"/>
    <d v="2023-04-28T00:00:00"/>
    <d v="2023-04-28T00:00:00"/>
    <n v="8"/>
    <n v="15"/>
    <x v="0"/>
    <n v="1"/>
    <s v="NO CUMPLE"/>
  </r>
  <r>
    <x v="1"/>
    <n v="2023002631"/>
    <x v="74"/>
    <s v="EN EL ACTA 83 SE SOLICITA TRANSFORMACION Y SE REPORTA QUE EL DOMICILIO PRINCIPAL Y JUDICIAL ES EN CALI, PERO EL CERTIFICADO SIGUE APARECIENDO YUMBO, FAVOR VERIFICA"/>
    <s v="A"/>
    <s v="FCAJAS"/>
    <s v=" "/>
    <s v="Principal"/>
    <d v="2023-04-19T00:00:00"/>
    <s v="Origino"/>
    <s v="AGALVIS"/>
    <s v="Registros Pub y Redes Emp"/>
    <s v="Juridica"/>
    <s v="Finalizado"/>
    <s v=" "/>
    <s v="Asignado a"/>
    <s v="MVELASCO"/>
    <s v="Registros Pub y Redes Emp"/>
    <s v="Back Correcciones Registro"/>
    <d v="2023-04-19T00:00:00"/>
    <s v="A"/>
    <s v="MERCANTIL"/>
    <n v="63085"/>
    <m/>
    <m/>
    <m/>
    <m/>
    <m/>
    <m/>
    <s v="Inscrito"/>
    <m/>
    <s v="JORGE EDUARDO VALENCIA"/>
    <s v=""/>
    <s v=""/>
    <s v="Presencial Verbal"/>
    <s v="3148114223"/>
    <s v="2 Del tramite del documento"/>
    <x v="26"/>
    <s v="Registros Publicos y Redes Emp"/>
    <s v="Inscripción"/>
    <s v="."/>
    <s v="."/>
    <s v="AL INSCRITO 63085-16 SE VALIDA Y SE EVIDENCIA QUE POSTERIOR AL ACTA 83 DE LA TRANSFORMACIÓN SE REALIZÓ UNA MODIFICACIÓN Y ES ALLÍ DONDE NO SE REALIZÓ LA ACTUALIZACIÓN, SE PROCEDE A MODIFICAR Y SE NOTIFICA AL USUARIO AL NUMERO DE TELÉFONO Y ME CONSULTA POR LA CONSTANCIA A LO QUE PROCEDO A ENVIARLE LA CONSTANCIA AL CORREO JORGEEDUARDOVALENCIA@HOTMAIL.COM"/>
    <s v="."/>
    <s v="Finalizado"/>
    <s v="MVELASCO"/>
    <d v="2023-04-28T00:00:00"/>
    <d v="2023-04-28T00:00:00"/>
    <s v=" "/>
    <s v="N"/>
    <s v=""/>
    <x v="0"/>
    <s v="."/>
    <s v="N"/>
    <d v="2023-04-28T00:00:00"/>
    <d v="2023-04-28T00:00:00"/>
    <n v="8"/>
    <n v="15"/>
    <x v="0"/>
    <n v="1"/>
    <s v="NO CUMPLE"/>
  </r>
  <r>
    <x v="1"/>
    <n v="2023002634"/>
    <x v="74"/>
    <s v="SE COMUNICA EL SEÑOR JAIME, INDICANDO REALIZÓ RENOVACIÓN CON FECHA 19/04/2023, PERO AL DESCARGAR LA CONSTANCIA DEL ESTABLECIMIENTO CON CÓDIGO DE VERIFICACIÓN 082394VU3P SALE CON MARCA DE AGUA QUÉ NO HA CUMPLIDO CON LA OBLIGACIÓN DE RENOVAR, SE VALIDA EL RADICADO Y ESTÁ FINALIZADO EN LA PÁGINA DE CÁMARA DE COMERCIO DE CALI Y EN EL PORTAL, EN DOCUNET NO NOS DEJA VALIDAR POR ENDE NO PODEMOS CONFIRMA LA FECHA DE FINALIZACIÓN DEL TRÁMITE, PERO EN EL PORTAL LA ÚLTIMA FECHA DE RENOVACIÓN TANTO PARA LA MATRICULA DE LA PERSONA NATURAL COMO EL ESTABLECIMIENTO ES 31/03/2022 , SE SOLICITA SEA VALIDADA LA INFORMACIÓN Y CORREGIDA Y SE REPONGA CONSTANCIA."/>
    <s v="A"/>
    <s v="MCORREA"/>
    <s v=" "/>
    <s v="Principal"/>
    <d v="2023-04-19T00:00:00"/>
    <s v="Origino"/>
    <s v="RESPPROC"/>
    <s v="Gestion Integral"/>
    <s v="Tecnologia"/>
    <s v="Finalizado"/>
    <s v=" "/>
    <s v="Asignado a"/>
    <s v="MVELASCO"/>
    <s v="Registros Pub y Redes Emp"/>
    <s v="Back Correcciones Registro"/>
    <d v="2023-04-19T00:00:00"/>
    <s v="A"/>
    <s v="MERCANTIL"/>
    <n v="864898"/>
    <m/>
    <m/>
    <m/>
    <m/>
    <m/>
    <m/>
    <s v="Inscrito"/>
    <m/>
    <s v=""/>
    <s v=""/>
    <s v=""/>
    <s v="Telefónica"/>
    <s v=""/>
    <s v="2 Del tramite del documento"/>
    <x v="48"/>
    <s v="Registros Publicos y Redes Emp"/>
    <s v="Inscripción"/>
    <s v="."/>
    <s v="."/>
    <s v="ME COMUNIQUE CON LA HIJA LA SEÑORA NATHALY PARA INFORMAR QUE DEBEN REALIZAR DE NUEVO LA FIRMA DEL FORMULARIO POR LA PAGINA, A LAS 12:00 DEVUELVO LA LLAMADA PARA CONFIRMAR Y REALIZAR EL ENVÍO DE LA CONSTANCIA DEL ESTABLECIMIENTO. TECNOLOGÍA REALIZA LA FIRMA DEL DOCUMENTO Y LA ACTUALIZACIÓN DE LAS FECHAS, SE NOTIFICA AL CORREO ELECTRÓNICO NALOMIAM@UQVIRTUAL.EDU.CO "/>
    <s v="."/>
    <s v="Finalizado"/>
    <s v="MVELASCO"/>
    <d v="2023-04-28T00:00:00"/>
    <d v="2023-05-05T00:00:00"/>
    <s v=" "/>
    <s v="N"/>
    <s v=""/>
    <x v="0"/>
    <s v="."/>
    <s v="N"/>
    <d v="2023-05-05T00:00:00"/>
    <d v="2023-05-05T00:00:00"/>
    <n v="12"/>
    <n v="15"/>
    <x v="0"/>
    <n v="1"/>
    <s v="NO CUMPLE"/>
  </r>
  <r>
    <x v="1"/>
    <n v="2023002637"/>
    <x v="74"/>
    <s v="LA SEÑORA ANGELA JIMENEZ PRESENTA RECLAMO SOLICITA EL VIERNES QUEDO REGISTRADA LA FUNDACIÓN SAGRADA MUJER,PERO AL VER EL RUT HAY DOS COSAS QUE NO QUEDARON BIEN Y QUE YO AL MOMENTO DE CORREGIR LADEVOLUCIÓN LO CORREGÍ TAMBIÉN Y SON 1. LAS ACTIVIDADES ECONÓMICAS QUEDO LA 8899 Y ERA LA9499 Y 2. EN ENTIDAD DE INSPECCIÓN, VIGILANCIA Y CONTROL QUEDO SIN NADA Y YO PUSE LAGOBERNACIÓN DEL VALLE DEL CAUCA"/>
    <s v="A"/>
    <s v="JCMARIN"/>
    <s v=" "/>
    <s v="Obrero"/>
    <d v="2023-04-19T00:00:00"/>
    <s v="Origino"/>
    <s v="NRESPONS"/>
    <s v="Registros Pub y Redes Emp"/>
    <s v="Back (Registro)"/>
    <s v="Finalizado"/>
    <s v=" "/>
    <s v="Asignado a"/>
    <s v="MVELASCO"/>
    <s v="Registros Pub y Redes Emp"/>
    <s v="Back Correcciones Registro"/>
    <d v="2023-04-19T00:00:00"/>
    <s v="A"/>
    <s v="ESAL"/>
    <n v="21704"/>
    <n v="20230205613"/>
    <m/>
    <m/>
    <m/>
    <m/>
    <m/>
    <s v="Inscrito"/>
    <m/>
    <s v="ANGELA JIMENEZ"/>
    <s v=""/>
    <s v="jimenez.angelac@gmail.com"/>
    <s v="E-mail"/>
    <s v=""/>
    <s v="5 No aplica/No procede"/>
    <x v="27"/>
    <s v="Registros Publicos y Redes Emp"/>
    <s v="No aplica"/>
    <s v="."/>
    <s v="."/>
    <s v="SE ENVIA CORREO SOLICITANDO EL RUT PARA VALIDAR. SE ESTÁ VALIDANDO. DE ACUERDO CON LA RECEPCIÓN DEL RECLAMO, ME PERMITO INFORMARLE QUE NO PROCEDE, TODA VEZ QUE POR MEDIO DE RESOLUCIÓN NO. 000110 DEL 11 DE OCTUBRE DE 2021 LA DIAN REGULA EL TRÁMITE DEL REGISTRO ÚNICO TRIBUTARIO - RUT A TRAVÉS DE LAS CÁMARAS DE COMERCIO, EN ESTE ESTABLECE LAS CARACTERÍSTICAS TÉCNICAS PARA DICHO TRÁMITE. AHORA BIEN, EL CAMPO NO. 88 ENTIDAD DE VIGILANCIA Y CONTROL NO ES UN CAMPO OBLIGATORIO PARA LA CÁMARA DE COMERCIO TRAMITAR EL NIT. DE ACUERDO A LO ANTERIORMENTE MENCIONADO, DEBE ACERCARSE A REALIZAR LA CONSULTA DIRECTAMENTE ANTE LA DIAN. CONTINUANDO CON EL RECLAMO INDICA TAMBIÉN QUE LA ACTIVIDAD ECONÓMICA 8899 QUE SE ENCUENTRAN EN EL RUT NO CORRESPONDE Y QUE LA CORRECTA SERÍA 9499, CON RESPECTO A ESTA SOLICITUD INFORMO QUE LA ACTIVIDAD ECONÓMICA QUE SE ENCUENTRA EN EL RUT ES LA MISMA QUE FUE DILIGENCIADA EN EL FORMULARIO RUES. SE NOTIFICA AL CORREO ELECTRONICO REPORTADO EN EL RECLAMO"/>
    <s v="."/>
    <s v="Finalizado"/>
    <s v="MVELASCO"/>
    <d v="2023-05-02T00:00:00"/>
    <d v="2023-05-04T00:00:00"/>
    <s v=" "/>
    <s v="N"/>
    <s v=""/>
    <x v="1"/>
    <s v="."/>
    <s v="N"/>
    <d v="2023-05-04T00:00:00"/>
    <d v="2023-05-04T00:00:00"/>
    <n v="11"/>
    <n v="15"/>
    <x v="0"/>
    <n v="1"/>
    <s v="NO CUMPLE"/>
  </r>
  <r>
    <x v="1"/>
    <n v="2023002642"/>
    <x v="74"/>
    <s v="SE COMUNICA LA SEÑORA CECILIA INDIICANDO QUE EL DÍA DE HOY 19/04/23 REALIZA EL PAGO DE LA RENOVACIÓN LA CUAL VERIFICANDO EN EL ESTADO DEL TRÁMITE CON LA RADICACIÓN 20230468387 LA CUAL APARECE YA COMO FINALIZADA, SIN EMBARGO AL REALIZAR LA CONSULTA MEDIANTE EL PORTAL SE OBSERVA QUE EN CONSOLIDADO FECHAS QUE NO HA REALIZADO LA RENOVACIÓN PERO EL ESTABLECIMIENTO DE COMERCIO SI LE APARECE"/>
    <s v="A"/>
    <s v="MCORREA"/>
    <s v=" "/>
    <s v="Principal"/>
    <d v="2023-04-19T00:00:00"/>
    <s v="Origino"/>
    <s v="RESPPROC"/>
    <s v="Gestion Integral"/>
    <s v="Tecnologia"/>
    <s v="Finalizado"/>
    <s v=" "/>
    <s v="Asignado a"/>
    <s v="MVELASCO"/>
    <s v="Registros Pub y Redes Emp"/>
    <s v="Back Correcciones Registro"/>
    <d v="2023-04-19T00:00:00"/>
    <s v="A"/>
    <s v="MERCANTIL"/>
    <n v="875461"/>
    <n v="20230468387"/>
    <m/>
    <m/>
    <m/>
    <m/>
    <m/>
    <s v="Inscrito"/>
    <n v="31893578"/>
    <s v="CECILIA SEGURA"/>
    <s v=""/>
    <s v="indumueblesdelvalle@outlook.com"/>
    <s v="Telefónica"/>
    <s v="3059037015"/>
    <s v="2 Del tramite del documento"/>
    <x v="48"/>
    <s v="Registros Publicos y Redes Emp"/>
    <s v="Inscripción"/>
    <s v="."/>
    <s v="."/>
    <s v="SE ESCALO CON CASO A LOS 444 IM-TI-13493 SE REALIZÓ EL AJUSTE POR PARTE DE TI Y SE NOTIFICA AL USUARIO AL CORREO ELECTRÓNICO REPORTADO EN EL RECLAMO "/>
    <s v="."/>
    <s v="Finalizado"/>
    <s v="MVELASCO"/>
    <d v="2023-04-28T00:00:00"/>
    <d v="2023-05-04T00:00:00"/>
    <s v=" "/>
    <s v="N"/>
    <s v=""/>
    <x v="0"/>
    <s v="."/>
    <s v="N"/>
    <d v="2023-05-04T00:00:00"/>
    <d v="2023-05-04T00:00:00"/>
    <n v="11"/>
    <n v="15"/>
    <x v="0"/>
    <n v="1"/>
    <s v="NO CUMPLE"/>
  </r>
  <r>
    <x v="1"/>
    <n v="2023002644"/>
    <x v="74"/>
    <s v="EN EL INSCRITO 1156861-2 LA DIRECCION ESTA ERRADA. LA DIRECCION CORRECTA ES CRA 23 # 26 B - 46 LA PERSONA DEJA 1 CERTIFICADO"/>
    <s v="A"/>
    <s v="FCAJAS"/>
    <s v=" "/>
    <s v="Principal"/>
    <d v="2023-04-19T00:00:00"/>
    <s v="Origino"/>
    <s v="FUNRETIR"/>
    <s v="Registros Pub y Redes Emp"/>
    <s v="Back (Registro)"/>
    <s v="Finalizado"/>
    <s v=" "/>
    <s v="Asignado a"/>
    <s v="MVELASCO"/>
    <s v="Registros Pub y Redes Emp"/>
    <s v="Back Correcciones Registro"/>
    <d v="2023-04-19T00:00:00"/>
    <s v="A"/>
    <s v="MERCANTIL"/>
    <n v="1156861"/>
    <m/>
    <m/>
    <m/>
    <m/>
    <m/>
    <m/>
    <s v="Inscrito"/>
    <n v="31483006"/>
    <s v="MARITZA RAMIREZ"/>
    <s v=""/>
    <s v="maritzaramirez@comfandi.com.co"/>
    <s v="Presencial Verbal"/>
    <s v="3173786194"/>
    <s v="2 Del tramite del documento"/>
    <x v="26"/>
    <s v="Registros Publicos y Redes Emp"/>
    <s v="Inscripción"/>
    <s v="."/>
    <s v="."/>
    <s v="AL INSCRITO 1156861-2 SE VALIDA CON EL FORMULARIO DE RENOVACIÓN Y SE EVIDENCIA EL ERROR, SE CORRIGE Y SE CREA LA RAD PARA REPONER CERTIFICADO EL CUAL FUE ENVIADO AL CORREO ELECTRÓNICO REPORTADO EN EL RECLAMO."/>
    <s v="."/>
    <s v="Finalizado"/>
    <s v="MVELASCO"/>
    <d v="2023-04-28T00:00:00"/>
    <d v="2023-04-28T00:00:00"/>
    <s v=" "/>
    <s v="N"/>
    <s v=""/>
    <x v="0"/>
    <s v="."/>
    <s v="N"/>
    <d v="2023-04-28T00:00:00"/>
    <d v="2023-04-28T00:00:00"/>
    <n v="8"/>
    <n v="15"/>
    <x v="0"/>
    <n v="1"/>
    <s v="NO CUMPLE"/>
  </r>
  <r>
    <x v="1"/>
    <n v="2023002646"/>
    <x v="74"/>
    <s v="EL SEÑOR JOSE ALEXANDER ORDOÑEZ GIL REPRESENTANTE LEGAL DE LA EMPRESA PIAGGIO SOLUCIONES S.A.S. MANIFIESTA INCONFORMIDAD CON EL PROCESO DE MATRICULA DE UN ESTABLECIMIENTO QUE SE LLEVO A CABO EL DIA 14 DE ABRIL DE 2023 EL CUAL SE PRESENTO ERROR POR PARTE DE LA AUXILIAR DE REGISTRO FRONT QUE REALIZO EL COBRO Y EL REGISTRO, POR CUANTO LA MATRICULA SE DEBIA REALIZAR SOBRE LA SOCIEDAD Y EN ESTE CASO POR ERROR SE REGISTRO A NOMBRE DE LA PERSONA NATURAL QUIEN ES EL MISMO REPRESENTANTE LEGAL, CUYO REGISTRO SE ENCUENTRA EN PROCESO DE DEPURACION CON CC 10006527. EL CLIENTE A PESAR DE HABER FIRMADO FORMULARIOS Y AL VER SU NOMBRE COMO PROPIETARIO, NO EVIDENCIA AL MOMENTO LA DIFERENCIA ENTRE PERSONA NATURAL Y JURIDICA SIENDO REPRESENTANTE PARA AMBOS CASOS. LA RADICACION CON LA QUE QUEDO ESTA MATRICULA FUE 20230459282 MAT 1184632-2. TENER EN CUENTA QUE LAS IMAGENES DEMUESTRAN QUE LOS FORMATOS DE SOLICITUD ESTABAN A NOMBRE DE LA SOCIEDAD PERO SE REGISTRO Y FACTURO A NOMBRE DEL COMERCIANTE. EL CLIENTE SOLICITA LE SEA REVISADO Y RETRIBUIDO EL COSTO DEL PAGO DE LA MATRICULA INICIAL Y LA CANCELACION DE LA MISMA, YA QUE DEBIDO A ESTE INCONVENIENTE SE DEBIO REGISTRAR NUEVAMENTE UN ESTABLECIMIENTO PARA LA SOCIEDAD, ASUMIENDO DICHOS COSTOS ADICIONALES. RADICACION DE LA CANCELACION DEL ESTABLECIMIENTO 20230464931"/>
    <s v="A"/>
    <s v="LARTUNDU"/>
    <s v=" "/>
    <s v="Obrero"/>
    <d v="2023-04-19T00:00:00"/>
    <s v="Origino"/>
    <s v="NRESPONS"/>
    <s v="Registros Pub y Redes Emp"/>
    <s v="Back (Registro)"/>
    <s v="Finalizado"/>
    <s v=" "/>
    <s v="Asignado a"/>
    <s v="MVELASCO"/>
    <s v="Registros Pub y Redes Emp"/>
    <s v="Back Correcciones Registro"/>
    <d v="2023-04-19T00:00:00"/>
    <s v="A"/>
    <s v="MERCANTIL"/>
    <n v="1184632"/>
    <n v="20230459282"/>
    <m/>
    <m/>
    <m/>
    <m/>
    <m/>
    <s v="Inscrito"/>
    <n v="10006527"/>
    <s v="JOSE ALEXANDERORDOÑEZ GIL"/>
    <s v=""/>
    <s v="alexordo67@hotmail.com"/>
    <s v="Presencial Verbal"/>
    <s v="3016015853"/>
    <s v="5 No aplica/No procede"/>
    <x v="27"/>
    <s v="Registros Publicos y Redes Emp"/>
    <s v="No aplica"/>
    <s v="."/>
    <s v="."/>
    <s v="NO ENTIENDO LO QUE SOLICITAN SE REALIZÓ EL REGISTRO DEL ESTABLECIMIENTO DE COMERCIO CON PROPIETARIO LA PERSONA NATURAL, NO PROCEDE LA DEVOLUCIÓN DEL DINERO CORRESPONDIENTE A LA MATRICULA DE LA PERSONA NATURAL TODA VEZ QUE EL USUARIO ACEPTO CON SU FIRMA EN EL FORMULARIO DEL ESTABLECIIENTO DE COMERCIO, ADICIONALMENTE EL USUARIO DEBE SOLICITAR LA CANCELACIÓN DE LA MATRICULA DE LA PERSONA NATURAL SI NO DESEA CONTINUAR CON ELLA. SE NOTIFICA AL USUARIO AL CORREO ELECTRÓNICO REPORTADO EN EL RECLAMO "/>
    <s v="."/>
    <s v="Finalizado"/>
    <s v="MVELASCO"/>
    <d v="2023-04-28T00:00:00"/>
    <d v="2023-05-04T00:00:00"/>
    <s v=" "/>
    <s v="N"/>
    <s v=""/>
    <x v="1"/>
    <s v="."/>
    <s v="N"/>
    <d v="2023-05-04T00:00:00"/>
    <d v="2023-05-04T00:00:00"/>
    <n v="11"/>
    <n v="15"/>
    <x v="0"/>
    <n v="1"/>
    <s v="NO CUMPLE"/>
  </r>
  <r>
    <x v="1"/>
    <n v="2023002647"/>
    <x v="74"/>
    <s v="EN EL FORMATO DE NOVEDADES CON EL CUF AC082380BM SE REALIZO CAMBIO DEL CORREO Y NO SALIO EL CAMBIO. EL CORREO CORRECTO ES: VISUALCOMFORT1106@GMAIL.COM LA PERSONA DEJA 1 CERTIFICADO"/>
    <s v="A"/>
    <s v="FCAJAS"/>
    <s v=" "/>
    <s v="Principal"/>
    <d v="2023-04-19T00:00:00"/>
    <s v="Origino"/>
    <s v="FUNRETIR"/>
    <s v="Registros Pub y Redes Emp"/>
    <s v="Front (Cajas)"/>
    <s v="Finalizado"/>
    <s v=" "/>
    <s v="Asignado a"/>
    <s v="SIBARGUE"/>
    <s v="Registros Pub y Redes Emp"/>
    <s v="Back Correcciones Registro"/>
    <d v="2023-04-19T00:00:00"/>
    <s v="A"/>
    <s v="MERCANTIL"/>
    <n v="697820"/>
    <n v="20230168429"/>
    <m/>
    <m/>
    <m/>
    <m/>
    <m/>
    <s v="Inscrito"/>
    <m/>
    <s v="ANGELICA SALINAS"/>
    <s v=""/>
    <s v="visualcomfort1106@gmail.com"/>
    <s v="Presencial Verbal"/>
    <s v="3137546083"/>
    <s v="2 Del tramite del documento"/>
    <x v="46"/>
    <s v="Registros Publicos y Redes Emp"/>
    <s v="Inscripción"/>
    <s v="."/>
    <s v="."/>
    <s v="SE HACE REVISION DEL DOCUMENTO Y CON TI SE CONFIRMA QUE EL CORREO DILIGENCIADO FUE 1106@GMAIL.COM, SIN EMBARGO AL SER UN TRAMITE QUE SE RECIBIO EN VENTANILLA Y REVISANDO EL PROCESO PARA HACER ESTE TRAMITE EN DONDE NO SE TIENE UNA PANTALLA AUXILIAR PARA LA CONFIRMACION DE LA INFORMACION QUE REPORTA EL EMPRESARIO, SE CAMBIA EL CORREO ELECTRONICO POR VISUALCOMFORT1106@GMAIL.COM"/>
    <s v="."/>
    <s v="Finalizado"/>
    <s v="SIBARGUE"/>
    <d v="2023-05-04T00:00:00"/>
    <d v="2023-05-04T00:00:00"/>
    <s v=" "/>
    <s v="N"/>
    <s v=""/>
    <x v="0"/>
    <s v="."/>
    <s v="N"/>
    <d v="2023-05-04T00:00:00"/>
    <d v="2023-05-04T00:00:00"/>
    <n v="11"/>
    <n v="15"/>
    <x v="0"/>
    <n v="1"/>
    <s v="NO CUMPLE"/>
  </r>
  <r>
    <x v="1"/>
    <n v="2023002648"/>
    <x v="74"/>
    <s v="SE COMUNICA LA SEÑORA ALICIA ISABEL OÑATE, QUIEN REALIZÓ LA COMPRA DE UN CERTIFICADO EL DÍA 19/04/2023 CON CÓDIGO DE VERIFICACIÓN 082384GJ2Q, EN ESTE SE EVIDENCIA LA MARCA DE AGUA ¿NO HA CUMPLIDO CON LA OBLIGACIÓN LEGAL DE RENOVAR SU MATRICULA MERCANTIL¿ SIN EMBARGO LA RENOVACIÓN FUE RADICADA Y FINALIZÓ EL DÍA 18/04/2023. VALIDANDO EN EL CONSOLIDADO DE FECHAS, LA FECHA DE RENOVACIÓN FUE REGISTRADA EN RENOVACION ANT, POR LO TANTO SE SOLICITA LA INFORMACIÓN SEA ACTUALIZADA Y SE REALICE LA REPOSICIÓN DEL CERTIFICADO CON URGENCIA, PORQUE SE ENCUENTRAN REALIZANDO UN TRÁMITE MUY IMPORTANTE CON UNA COOPERATIVA Y NECESITAN EL CERTIFICADO ACTUALIZADO."/>
    <s v="A"/>
    <s v="MCORREA"/>
    <s v=" "/>
    <s v="Principal"/>
    <d v="2023-04-19T00:00:00"/>
    <s v="Origino"/>
    <s v="RESPPROC"/>
    <s v="Gestion Integral"/>
    <s v="Tecnologia"/>
    <s v="Finalizado"/>
    <s v=" "/>
    <s v="Asignado a"/>
    <s v="SIBARGUE"/>
    <s v="Registros Pub y Redes Emp"/>
    <s v="Back Correcciones Registro"/>
    <d v="2023-04-19T00:00:00"/>
    <s v="A"/>
    <s v="MERCANTIL"/>
    <n v="971708"/>
    <n v="20230465018"/>
    <m/>
    <m/>
    <m/>
    <m/>
    <m/>
    <s v="Inscrito"/>
    <n v="31872055"/>
    <s v="ALICIA ISABEL OÑATE"/>
    <s v="3450356"/>
    <s v="contabilidad@drogaseconomica.com"/>
    <s v="Telefónica"/>
    <s v="3126321676"/>
    <s v="2 Del tramite del documento"/>
    <x v="48"/>
    <s v="Registros Publicos y Redes Emp"/>
    <s v="Renovación"/>
    <s v="."/>
    <s v="."/>
    <s v="SE GENERA UN CERTIFICADO Y LA NFORMACION YA ESTA ACTULIZADA NO MUESTRA EL MENSAJE DE QUE NO HA CUMPLIDO CON LA OBLIGACION DE RENOVAR SE ENVIA RESPUESTA AL CORREO CONTABILIDAD@DROGASECONOMICAS.COM.RPOST.BIZ, SE REPONE CERTIFICADO."/>
    <s v="."/>
    <s v="Finalizado"/>
    <s v="SIBARGUE"/>
    <d v="2023-05-04T00:00:00"/>
    <d v="2023-05-04T00:00:00"/>
    <s v=" "/>
    <s v="N"/>
    <s v=""/>
    <x v="0"/>
    <s v="."/>
    <s v="N"/>
    <d v="2023-05-04T00:00:00"/>
    <d v="2023-05-04T00:00:00"/>
    <n v="11"/>
    <n v="15"/>
    <x v="0"/>
    <n v="1"/>
    <s v="NO CUMPLE"/>
  </r>
  <r>
    <x v="1"/>
    <n v="2023002649"/>
    <x v="74"/>
    <s v="EN COMUNICACION DEL DIA 18042023 CON EMAIL ENVIADO A CONTACTO CCC DE LA CC PEREIRA SOLICITAN SEAN CORREGIDAS LAS FECHA DE RENOVACION LAS MATRICULAS 267224 Y 983646 DEBIDO A UN ERROR OPERATIVO EN DICHA CAMARA SE OMITIO EL ENVIO DEL FORMULARIO ORIGINAL Y SE REMITIO LA COPIA DEL CLIENTE LAS CUALES INGRESARON CON LAS RADICACIONES 20230606869 Y 20230606965 RESPECTIVAMENTE Y LAS CUALES FUERON DEVUELTAS POR LA CCC EL DIA 17042023 REINGRESAN LOS TRAMITES CON LAS RADICACIONES 20230761261Y 20230761329 PARA EFECTOS DE SUBSANAR EL ERROR SOLICITAN SEA TENIDO EN CUENTA DICHA SITUACION POR UN ERRO NO ATRIOBUIBLE AL USUARIO Y SE ACTUALICE LA FECHA DE LA RENOVACION TENIENDO EN CUENTAQ QUE EL PAGO SE REALIZO EL DIA 27032023"/>
    <s v="A"/>
    <s v="JCMARIN"/>
    <s v=" "/>
    <s v="Obrero"/>
    <d v="2023-04-19T00:00:00"/>
    <s v="Origino"/>
    <s v="OTRCAMAR"/>
    <s v="Registros Pub y Redes Emp"/>
    <s v="RUE"/>
    <s v="Finalizado"/>
    <s v=" "/>
    <s v="Asignado a"/>
    <s v="MVELASCO"/>
    <s v="Registros Pub y Redes Emp"/>
    <s v="Back Correcciones Registro"/>
    <d v="2023-04-19T00:00:00"/>
    <s v="A"/>
    <s v="MERCANTIL"/>
    <n v="983646"/>
    <m/>
    <m/>
    <m/>
    <m/>
    <m/>
    <m/>
    <s v="Inscrito"/>
    <m/>
    <s v=""/>
    <s v=""/>
    <s v=""/>
    <s v=""/>
    <s v=""/>
    <s v="2 Del tramite del documento"/>
    <x v="48"/>
    <s v="Registros Publicos y Redes Emp"/>
    <s v="Inscripción"/>
    <s v="."/>
    <s v="."/>
    <s v="A LOS INSCRITOS 983646-2 Y 267224-2 SE REALIZA EL AJUSTE DE LA FECHA DE RENOVACIÓN QUEDANDO AL 27 DE MARZO DE 2023 SE NOTIFICA A LA INGENIERA LINA ABAD Y JULIO CESAR EN VISTA QUE NO APORTARON DATOS DE CONTACTO."/>
    <s v="."/>
    <s v="Finalizado"/>
    <s v="MVELASCO"/>
    <d v="2023-04-26T00:00:00"/>
    <d v="2023-04-26T00:00:00"/>
    <s v=" "/>
    <s v="N"/>
    <s v=""/>
    <x v="0"/>
    <s v="."/>
    <s v="N"/>
    <d v="2023-04-26T00:00:00"/>
    <d v="2023-04-26T00:00:00"/>
    <n v="6"/>
    <n v="15"/>
    <x v="0"/>
    <n v="1"/>
    <s v="NO CUMPLE"/>
  </r>
  <r>
    <x v="1"/>
    <n v="2023002670"/>
    <x v="75"/>
    <s v="POR FAVOR MODIFICAR EL CERTIFICADO DE EXISTENCIA Y REPRESENTACION LEGAL DE LA SOCIEDAD SERVICIOS Y AGRICULTURA DEL VALLE S.A.S CON NIT: 901438810 BAJO EL INSCRITO 1102310, YA QUE EL USUARIO LE LLEGO UN CERTIFICADO CON FECHA DE RENOVACION AL 31 DE DICIEMBRE DE 2024 PERO HACIENDO LA CONSULTA POR EL SIRP NO APARECEN LAS FECHAS DE RENOVACION. EL USUARIO RENOVO EL DIA 19 DE ABRIL DE 2023 (EL AÑO 2023) BAJO LA RADICACION 20230467182 POR LA SEDE VIRTUAL. EL USUARIO SOLICITA REEMPLAZO DEL CERTIFICADO AL CORREO JFTRIANA15@HOTMAIL.COM CON COPIA A SERVICIOSYAGRICULTURASAS@OUTLOOK.COM"/>
    <s v="A"/>
    <s v="MAGONZAL"/>
    <s v=" "/>
    <s v="Unicentro web"/>
    <d v="2023-04-20T00:00:00"/>
    <s v="Origino"/>
    <s v="SINIDENT"/>
    <s v="Gestion Integral"/>
    <s v="Tecnologia"/>
    <s v="Finalizado"/>
    <s v=" "/>
    <s v="Asignado a"/>
    <s v="JCERON"/>
    <s v="Registros Pub y Redes Emp"/>
    <s v="Back Correcciones Registro"/>
    <d v="2023-04-20T00:00:00"/>
    <s v="A"/>
    <s v="MERCANTIL"/>
    <n v="1102310"/>
    <n v="20230467182"/>
    <m/>
    <m/>
    <m/>
    <m/>
    <m/>
    <s v="Inscrito"/>
    <n v="1144068363"/>
    <s v="FRANCISCO CAICEDO"/>
    <s v=""/>
    <s v="jftriana15@hotmail.com"/>
    <s v="Presencial Verbal"/>
    <s v="3104344961"/>
    <s v="2 Del tramite del documento"/>
    <x v="48"/>
    <s v="Registros Publicos y Redes Emp"/>
    <s v="Inscripción"/>
    <s v="."/>
    <s v="."/>
    <s v="LA FECHA DEL INSCRITO 1102310-16 LA CORREGÍ AL REVISAR UN LISTADO DE ERRORES RUES, REMPLACÉ CERTIFICADO Y ENVIÉ A LOS CORREOS REPORTADOS EN LA DESCRIPCIÓN DE LA SOLICITUD. RAD 20230515255"/>
    <s v="."/>
    <s v="Finalizado"/>
    <s v="JCERON"/>
    <d v="2023-05-05T00:00:00"/>
    <d v="2023-05-05T00:00:00"/>
    <s v=" "/>
    <s v="N"/>
    <s v=""/>
    <x v="0"/>
    <s v="."/>
    <s v="N"/>
    <d v="2023-05-05T00:00:00"/>
    <d v="2023-05-05T00:00:00"/>
    <n v="11"/>
    <n v="15"/>
    <x v="0"/>
    <n v="1"/>
    <s v="NO CUMPLE"/>
  </r>
  <r>
    <x v="1"/>
    <n v="2023002682"/>
    <x v="75"/>
    <s v="EL INSCRITO 950719 SOLICITA SE MODIFIQUE LA INFORMACIÓN FINANCIERA REPORTADA EN EL ESTADO DE RESULTADOS NOS SUMINISTRA FORMULARIOS ELECTRONICOS LOS CUALES FUERON FIRMADOS ELECTRONICAMENTE, EL PAGO SE REALIZA PSE EL 18 DE ABRIL LOS FORMULARIOS DEBEN QUEDAR ARCHIVADOS EN DOCUNET. EL USUARIO TIENE UN CERTIFICADO PARA REEMPLAZAR. POR FAVOR ACTIVAR RAD 20230463081 PARA CORREGIR INFO FINANCIERA."/>
    <s v="A"/>
    <s v="KCRUZ"/>
    <s v=" "/>
    <s v="Principal"/>
    <d v="2023-04-20T00:00:00"/>
    <s v="Origino"/>
    <s v="SINIDENT"/>
    <s v="Gestion Integral"/>
    <s v="Tecnologia"/>
    <s v="Finalizado"/>
    <s v=" "/>
    <s v="Asignado a"/>
    <s v="JCERON"/>
    <s v="Registros Pub y Redes Emp"/>
    <s v="Back (Registro)"/>
    <d v="2023-04-20T00:00:00"/>
    <s v="A"/>
    <s v="MERCANTIL"/>
    <n v="950719"/>
    <m/>
    <m/>
    <m/>
    <m/>
    <m/>
    <m/>
    <s v="Inscrito"/>
    <n v="1053806354"/>
    <s v="HECTOR FABIO DUQUE"/>
    <s v=""/>
    <s v="ansova08@hotmail.com"/>
    <s v="Presencial Verbal"/>
    <s v="3152084733"/>
    <s v="2 Del tramite del documento"/>
    <x v="41"/>
    <s v="Registros Publicos y Redes Emp"/>
    <s v="Renovación"/>
    <s v="."/>
    <s v="."/>
    <s v="EN LA CARPETA 950719 Y 950720 ARCHIVÉ FORMULARIOS DE RENOVACION Y RECIBO 2023"/>
    <s v="."/>
    <s v="Finalizado"/>
    <s v="JCERON"/>
    <d v="2023-04-21T00:00:00"/>
    <d v="2023-04-21T00:00:00"/>
    <s v=" "/>
    <s v="N"/>
    <s v=""/>
    <x v="0"/>
    <s v="."/>
    <s v="N"/>
    <d v="2023-04-21T00:00:00"/>
    <d v="2023-04-21T00:00:00"/>
    <n v="2"/>
    <n v="15"/>
    <x v="0"/>
    <n v="1"/>
    <s v="NO CUMPLE"/>
  </r>
  <r>
    <x v="1"/>
    <n v="2023002683"/>
    <x v="75"/>
    <s v="SE SOLICITA LA RENOVACION DE LA SEÑORA LIDA LORA DE MARIN INSCRITO 63244-1 Y SE COBRA AL INSCRITO 1130862-1CON EL RECIBO 8942354 RAD 20230364807 A NOMBRE DE LA SEÑORA ORDOÑEZ LOPEZ LEONILA ULDREY, EL FORMULARO DE LA SEÑORA LIDA TIENE CUF RN08231MSU EL CUAL REPOSA ARCHIVADO EN LA MATRICULA 1130862, SOLICITA SE CORRIGA EL ERROR RENOVANDO LA MATRICULA DE LA SEÑORA LIDA PARA LO CUAL ENTREGO LOS FORMULARIOS. Y CANCELO LOS DERECHOS DE RENOVACIÓN DEL ESTABLECIMIENTO.( HABLAR CON HENRY SARRIA)."/>
    <s v="A"/>
    <s v="HSARRIA"/>
    <s v=" "/>
    <s v="Principal"/>
    <d v="2023-04-20T00:00:00"/>
    <s v="Origino"/>
    <s v="VDAGUA"/>
    <s v="Registros Pub y Redes Emp"/>
    <s v="Front (Cajas)"/>
    <s v="Finalizado"/>
    <s v=" "/>
    <s v="Asignado a"/>
    <s v="JCERON"/>
    <s v="Registros Pub y Redes Emp"/>
    <s v="Back (Registro)"/>
    <d v="2023-04-20T00:00:00"/>
    <s v="A"/>
    <s v="MERCANTIL"/>
    <n v="1130862"/>
    <n v="20230364807"/>
    <m/>
    <m/>
    <m/>
    <m/>
    <m/>
    <s v="Inscrito"/>
    <m/>
    <s v=""/>
    <s v=""/>
    <s v=""/>
    <s v=""/>
    <s v=""/>
    <s v="2 Del tramite del documento"/>
    <x v="79"/>
    <s v="Registros Publicos y Redes Emp"/>
    <s v="Inscripción"/>
    <s v="."/>
    <s v="."/>
    <s v="SOLICITAR SE RETIRE LAS IMÁGENES CORRESPONDIENTES AL CONCEPTO FORMULARIO RENOVACIÓN 2023 DEL INSCRITO 1130862 ARCHIVADO POR HARID LISETTE PITA SERNA FECHA DE CREACIÓN 2023-04-13 POR LO ANTERIOR SE ASIGNA A JENIFER CERON PARA LA RESPECTIVA GESTIÓN. 05 MAYO 2023 ELIMINÉ FORMULARIO DE RENOVACIÓN ARCHIVADO POR HPITA EN LA CARPETA 1130862"/>
    <s v="."/>
    <s v="Finalizado"/>
    <s v="MVELASCO"/>
    <d v="2023-05-05T00:00:00"/>
    <d v="2023-05-05T00:00:00"/>
    <s v=" "/>
    <s v="N"/>
    <s v=""/>
    <x v="0"/>
    <s v="."/>
    <s v="N"/>
    <d v="2023-05-05T00:00:00"/>
    <d v="2023-05-05T00:00:00"/>
    <n v="11"/>
    <n v="15"/>
    <x v="0"/>
    <n v="1"/>
    <s v="NO CUMPLE"/>
  </r>
  <r>
    <x v="1"/>
    <n v="2023002685"/>
    <x v="75"/>
    <s v="LA USUARIA FUE A PAGAR PRESENCIAL SU RENOVACIÓN Y EN ESE MOMENTO LE ENTREGARON LA CONSTANCIA DEL ESTABLECIMIENTO DE COMERCIO 30/03/2023 A LAS 10:18AM CUYO CODIGO DE VERIFICACION ES 0823HUCXVW. AL VALIDAR DICHA CONSTANCIA APARECE QUE ESTA ES VALIDA SOLO HASTA EL 31/03/2023. LA USUARIO INDICA QUE HOY FUE A COLOCARLO EN EL ESTABLECIMIENTO Y SE DIO CUENTA DEL ERROR. SOLICITA SE CORRIJA LA CONSTANCIA YA QUE EL ESTABLECIMIENTO SUR OPTICAS JAMUNDI CON MATRICULA 1072921 ESTA RENIVADO DESDE EL 30/03/2023 CON EL NUMERO DE RADICADO 20230361318 DEL 30/03/2023 10:17:58"/>
    <s v="A"/>
    <s v="KGIRALDO"/>
    <s v=" "/>
    <s v="Principal"/>
    <d v="2023-04-20T00:00:00"/>
    <s v="Origino"/>
    <s v="RESPPROC"/>
    <s v="Gestion Integral"/>
    <s v="Tecnologia"/>
    <s v="Finalizado"/>
    <s v=" "/>
    <s v="Asignado a"/>
    <s v="SIBARGUE"/>
    <s v="Registros Pub y Redes Emp"/>
    <s v="Back Correcciones Registro"/>
    <d v="2023-04-20T00:00:00"/>
    <s v="A"/>
    <s v="MERCANTIL"/>
    <n v="1072921"/>
    <n v="20230361318"/>
    <m/>
    <m/>
    <m/>
    <m/>
    <m/>
    <s v="Inscrito"/>
    <n v="29660810"/>
    <s v="IRMA PACHECO"/>
    <s v=""/>
    <s v="irpazu@hotmail.com"/>
    <s v="Telefónica"/>
    <s v="3116097567"/>
    <s v="2 Del tramite del documento"/>
    <x v="80"/>
    <s v="Registros Publicos y Redes Emp"/>
    <s v="Renovación"/>
    <s v="."/>
    <s v="."/>
    <s v="SE GENERA NUEVAMENTE LA CONSTANCIA DEL ESTABLECIMIENTO DE COMERCIO CON VIGENCIA AL 31 DE MARZO DE 2024. SE ENVIA RESPUESTA A LA SEÑORA IRMA PACHECO, CORREO ELECTRONICO IRPAZU@HOTMAIL.COM.RPOST.BIZ"/>
    <s v="."/>
    <s v="Finalizado"/>
    <s v="SIBARGUE"/>
    <d v="2023-05-05T00:00:00"/>
    <d v="2023-05-05T00:00:00"/>
    <s v=" "/>
    <s v="N"/>
    <s v=""/>
    <x v="0"/>
    <s v="."/>
    <s v="N"/>
    <d v="2023-05-05T00:00:00"/>
    <d v="2023-05-05T00:00:00"/>
    <n v="11"/>
    <n v="15"/>
    <x v="0"/>
    <n v="1"/>
    <s v="NO CUMPLE"/>
  </r>
  <r>
    <x v="1"/>
    <n v="2023002686"/>
    <x v="75"/>
    <s v="VALIDANDO EN EL PORTAL DE CONSULTAS Y VERIFICANDO EN COMPRA DE CERTIFICADOS SE EVIDENCIA UN ERROR EN LA FECHA DE RENOVACION DE LA EMPRESA DEBIDO A QUE APARECE QUE LA ULTIMA FECHA DE RENOVACIÓN FUE EL 31 DE DICIEMBRE DEL 2025. SE SOLICITA POR FAVOR CORREGIR LA FECHA DE RENOVACIÓN PARA PODER REALIZAR LA RESPECTIVA DESCARGA DEL CERTIFICADO CON LA FECHA DEL AÑO DEL 2023 "/>
    <s v="A"/>
    <s v="KGIRALDO"/>
    <s v=" "/>
    <s v="Principal"/>
    <d v="2023-04-20T00:00:00"/>
    <s v="Origino"/>
    <s v="RESPPROC"/>
    <s v="Gestion Integral"/>
    <s v="Tecnologia"/>
    <s v="Finalizado"/>
    <s v=" "/>
    <s v="Asignado a"/>
    <s v="MVELASCO"/>
    <s v="Registros Pub y Redes Emp"/>
    <s v="Back Correcciones Registro"/>
    <d v="2023-04-20T00:00:00"/>
    <s v="A"/>
    <s v="MERCANTIL"/>
    <n v="988380"/>
    <n v="20230468822"/>
    <m/>
    <m/>
    <m/>
    <m/>
    <m/>
    <s v="Inscrito"/>
    <n v="67027397"/>
    <s v="LUCELLY COGOYO"/>
    <s v=""/>
    <s v="lucellycogollo@gmail.com"/>
    <s v="Telefónica"/>
    <s v="3113750816"/>
    <s v="2 Del tramite del documento"/>
    <x v="48"/>
    <s v="Registros Publicos y Redes Emp"/>
    <s v="Inscripción"/>
    <s v="."/>
    <s v="."/>
    <s v="AL INSCRITO 988380-1 SE VALIDA Y LA FECHA DE RENOVACIÓN SE VIO AFECTADA POR EL INCONVENIENTE PRESENTADO EL DÍA 15 DE ABRIL DEL 2023 CON EL SISTEMA, PERO YA SE ACTUALIZO."/>
    <s v="."/>
    <s v="Finalizado"/>
    <s v="MVELASCO"/>
    <d v="2023-05-05T00:00:00"/>
    <d v="2023-05-05T00:00:00"/>
    <s v=" "/>
    <s v="N"/>
    <s v=""/>
    <x v="0"/>
    <s v="."/>
    <s v="N"/>
    <d v="2023-05-05T00:00:00"/>
    <d v="2023-05-05T00:00:00"/>
    <n v="11"/>
    <n v="15"/>
    <x v="0"/>
    <n v="1"/>
    <s v="NO CUMPLE"/>
  </r>
  <r>
    <x v="1"/>
    <n v="2023002691"/>
    <x v="75"/>
    <s v="EL SEÑOR HARRY, INFORMA QUE LE QUEDÓ RENOVADO SOLO EL ESTABLECIMIENTO POR ERROR DE LA PÁGINA DE LA CCC YA QUE DILIGENCIARON Y FIRMARON ELECTRÓNICAMENTE EL FORMULARIO DE LA RENOVACIÓN TANTO DE LA PERSONA NATURAL COMO DEL ESTABLECIMIENTO DE COMERCIO, MANIFIESTA, ADICIONAL AHORA NO ES POSIBLE DILIGENCIAR EL FORMULARIO DE RENOVACIÓN SOLO DE LA PERSONA NATURAL POR LA PÁGINA YA QUE SE ENCUENTRA BLOQUEADO EL PORTAL Y AL SEÑOR EDELBERTO LE QUEDA COMPLICADO IR A LA CÁMARA. NOTA:SE EVIDENCIA QUE SOLO EL PORTAL LE GENERÓ COBRO DE LA RENOVACIÓN DEL ESTABLECIMIENTO DE COMERCIO Y NO DE LA PERSONA NATURAL ADICIONA EN LA LINEA DE SERVICIO AL CLIENTE AL ASESOR HARVEY LE EXIGIÓ QUE LE TRANSFIRIERA LA LLAMADA A UN A PERSONA QUE CONOCIERA DEL TEMA Y LE COLGÓ LA LLAMADA, MANIFESTANDO ANTES QUE NO ERA POSIBLE LO TRANSFIRIERA CON ALGUIEN."/>
    <s v="A"/>
    <s v="MCORREA"/>
    <s v=" "/>
    <s v="Principal"/>
    <d v="2023-04-20T00:00:00"/>
    <s v="Origino"/>
    <s v="AJOJOA"/>
    <s v="Gestion Integral"/>
    <s v="Tecnologia"/>
    <s v="Finalizado"/>
    <s v=" "/>
    <s v="Asignado a"/>
    <s v="AJOJOA"/>
    <s v="Tecnologia"/>
    <s v="Tecnologia"/>
    <d v="2023-04-20T00:00:00"/>
    <s v="A"/>
    <s v="MERCANTIL"/>
    <n v="1151693"/>
    <m/>
    <m/>
    <m/>
    <m/>
    <m/>
    <m/>
    <s v="Inscrito"/>
    <n v="1130587935"/>
    <s v="HARRY MENDEZ SANTACRUZ"/>
    <s v=""/>
    <s v="harrymendez.asesores@gmail.com"/>
    <s v="Telefónica"/>
    <s v="3185457299"/>
    <s v="1 De prestación del servicio"/>
    <x v="73"/>
    <s v="Registros Publicos y Redes Emp"/>
    <s v="Renovación"/>
    <s v="."/>
    <s v="."/>
    <s v="SE CONSULTA EL NUMERO DEL INSCRITO Y SE IDENTIFICA QUE EL CUF NO RN0823VDBM ES EL QUE ESTA ACTIVO PARA EL NUMERO DE IDENTIFICACIÓN 1065623957 EL CUAL PUEDE SER VERIFICADO EN LA URL HTTPS://ENLINEA.CCC.ORG.CO/RENONACIONAL/#/FORMULARIO ALLÍ PODRÁ DILIGENCIAR EL FORMULARIO PARA LA RENOVACIÓN DE PERSONA NATURAL. "/>
    <s v="."/>
    <s v="Finalizado"/>
    <s v="AJOJOA"/>
    <d v="2023-05-05T00:00:00"/>
    <d v="2023-05-18T00:00:00"/>
    <s v=" "/>
    <s v="N"/>
    <s v=""/>
    <x v="0"/>
    <s v="."/>
    <s v="N"/>
    <d v="2023-05-05T00:00:00"/>
    <d v="2023-05-05T00:00:00"/>
    <n v="11"/>
    <n v="15"/>
    <x v="0"/>
    <n v="1"/>
    <s v="NO CUMPLE"/>
  </r>
  <r>
    <x v="1"/>
    <n v="2023002692"/>
    <x v="75"/>
    <s v="LA SR VIVIANA HOY REALIZO UNA DESCARGA DE CERTIFICADO, LA INFORMACIÓN QUE LE APARECE EN EL CERTIFICADO EN LA DIRECCIÓN Y EL BARRIO SE ENCUENTRAN DESACTUALIZADOS LA SRA INDICA QUE EN EL FORMULARIO DE RENOVACIÓN DEL REGISTRO MERCANTIL ELLA ACTUALIZO ESA INFORMACIÓN SE PASA A VALIDA CON EL CUF:RN0823HWQB, VALIDANDO LOS FORMULARIOS EFECTIVAMENTE LOS CAMBIOS SI LOS REALIZO PERO EN EL PORTAL DE CONSULTAS APARECE LA INFORMACIÓN DESACTUALIZADA DE LA DIRECCIÓN Y EL BARRIO, LA RENOVACIÓN DEL 2023 YA FINALIZO, SOLICITA PRONTA RESPUESTA YA QUE NECESITA LA INFORMACIÓN LO ANTES POSIBLE ACTUALIZADA PARA DESCARGAR LOS CERTIFICADOS."/>
    <s v="A"/>
    <s v="MCORREA"/>
    <s v=" "/>
    <s v="Principal"/>
    <d v="2023-04-20T00:00:00"/>
    <s v="Origino"/>
    <s v="RESPPROC"/>
    <s v="Gestion Integral"/>
    <s v="Tecnologia"/>
    <s v="Finalizado"/>
    <s v=" "/>
    <s v="Asignado a"/>
    <s v="SIBARGUE"/>
    <s v="Registros Pub y Redes Emp"/>
    <s v="Back Correcciones Registro"/>
    <d v="2023-04-20T00:00:00"/>
    <s v="A"/>
    <s v="MERCANTIL"/>
    <n v="1055821"/>
    <n v="20230464743"/>
    <m/>
    <m/>
    <m/>
    <m/>
    <m/>
    <s v="Inscrito"/>
    <n v="1107039454"/>
    <s v="VIVIANA CAMACHO"/>
    <s v=""/>
    <s v="tecnobrandmed@gmail.com"/>
    <s v="Telefónica"/>
    <s v="3023501850"/>
    <s v="2 Del tramite del documento"/>
    <x v="81"/>
    <s v="Registros Publicos y Redes Emp"/>
    <s v="Renovación"/>
    <s v="."/>
    <s v="."/>
    <s v="SE ACTUALIZA LA INFORMACION DE DIRECCIÓN Y BARRIO EN LA NOTIFICAICON COMERCIAL Y EL CORREO ELECTRONICO EN LA NOTIFICACION JUDICIAL, SE NOTIFICA TI DEL CASO, ESTE TRAMITE DE RENOVACION INGRESO EL 18 DE ABRIL. SE ENVIA RESPUESTA AL CORREO TECNOBRANDMED@GMAIL.COM Y SE REPONE CERTIFICADO"/>
    <s v="."/>
    <s v="Finalizado"/>
    <s v="SIBARGUE"/>
    <d v="2023-05-04T00:00:00"/>
    <d v="2023-05-04T00:00:00"/>
    <s v=" "/>
    <s v="N"/>
    <s v=""/>
    <x v="0"/>
    <s v="."/>
    <s v="N"/>
    <d v="2023-05-04T00:00:00"/>
    <d v="2023-05-04T00:00:00"/>
    <n v="10"/>
    <n v="15"/>
    <x v="0"/>
    <n v="1"/>
    <s v="NO CUMPLE"/>
  </r>
  <r>
    <x v="1"/>
    <n v="2023002694"/>
    <x v="75"/>
    <s v="EL SEÑOR HARRY, INFORMA QUE LE QUEDÓ RENOVADO SOLO EL ESTABLECIMIENTO POR ERROR DE LA PÁGINA DE LA CCC YA QUE DILIGENCIARON Y FIRMARON ELECTRÓNICAMENTE EL FORMULARIO DE LA RENOVACIÓN TANTO DE LA PERSONA NATURAL COMO DEL ESTABLECIMIENTO DE COMERCIO, MANIFIESTA, ADICIONAL AHORA NO ES POSIBLE DILIGENCIAR EL FORMULARIO DE RENOVACIÓN SOLO DE LA PERSONA NATURAL POR LA PÁGINA YA QUE SE ENCUENTRA BLOQUEADO EL PORTAL Y AL SEÑOR EDELBERTO LE QUEDA COMPLICADO IR A LA CÁMARA. NOTA:SE EVIDENCIA QUE SOLO EL PORTAL LE GENERÓ COBRO DE LA RENOVACIÓN DEL ESTABLECIMIENTO DE COMERCIO Y NO DE LA PERSONA NATURAL ADICIONA EN LA LINEA DE SERVICIO AL CLIENTE EL ASESOR HARVEY LE EXIGIÓ QUE LE TRANSFIRIERA LA LLAMADA A UN A PERSONA QUE CONOCIERA DEL TEMA Y LE COLGÓ LA LLAMADA, MANIFESTANDO ANTES QUE NO ERA POSIBLE LO TRANSFIRIERA CON ALGUIEN. "/>
    <s v="A"/>
    <s v="MCORREA"/>
    <s v=" "/>
    <s v="Principal"/>
    <d v="2023-04-26T00:00:00"/>
    <s v="Origino"/>
    <s v="MCORREA"/>
    <s v="Secretaria General"/>
    <s v="Convocatoria"/>
    <s v="Activo"/>
    <s v=" "/>
    <s v="Asignado a"/>
    <s v="MCORREA"/>
    <s v="Asuntos Legales y Contratacion"/>
    <s v="Convocatoria"/>
    <d v="2023-04-20T00:00:00"/>
    <s v="A"/>
    <s v="MERCANTIL"/>
    <n v="1151693"/>
    <m/>
    <m/>
    <m/>
    <m/>
    <m/>
    <m/>
    <s v="Inscrito"/>
    <n v="1130587935"/>
    <s v="HARRY MENDEZ SANTACRUZ"/>
    <s v=""/>
    <s v="harrymendez.asesores@gmail.com"/>
    <s v="Telefónica"/>
    <s v="3185457299"/>
    <s v="1 De prestación del servicio"/>
    <x v="62"/>
    <s v="Convocatoria"/>
    <s v="Servicio al cliente"/>
    <s v="."/>
    <s v="."/>
    <s v="ME COMUNICO CON EL SEÑOR HARVEY PARA BRINDARLE RESPUESTA CONFORME A LAS DOS SOLICITUDES CONSULTADAS DENTRO DE LA LLAMADA. SE VERIFICA QUE ESTA PERSONA NATURAL CASTRO NOREÑA SANDRA MILENA YA ESTA CANCELADA POR LO QUE PUEDE MATRICURLASE NUEVAMENTE Y LA PERSON NATURAL MEDINA POLO EDELBERTO EFECTIVAMENTE EL FOMURLARIO PARA LA PERSONA NATURAL NO SE ENCUENTRA PAGADO, NOS COMUNICAMOS CON TECNOLOGIA PARA LA CREACION DE NUEVO FORMULARIO Y LO PUEDA PAGAR Y SE GENERA EL CUF RN0823VDBM. SE APORTAN ID DE LAS LLAMADAS REALIZADAS AL USUARIO. 1-1682518629.1029974 - 1-1682523750.1030481 / SE EVIDENCIA EN EL APLICATIVO QUE EL AGENTE NO COLGO LA LLAMADA PERO SI ACTUO DE MANERA INCORRRECTA POR LO QUE SE REALIZA RETROALIMENTACIÓN."/>
    <s v="."/>
    <s v="Finalizado"/>
    <s v="MCORREA"/>
    <d v="2023-04-26T00:00:00"/>
    <d v="2023-04-26T00:00:00"/>
    <s v=" "/>
    <s v="N"/>
    <s v=""/>
    <x v="0"/>
    <s v="."/>
    <s v="N"/>
    <d v="2023-04-26T00:00:00"/>
    <d v="2023-04-26T00:00:00"/>
    <n v="5"/>
    <n v="15"/>
    <x v="0"/>
    <n v="1"/>
    <s v="NO CUMPLE"/>
  </r>
  <r>
    <x v="1"/>
    <n v="2023002699"/>
    <x v="75"/>
    <s v="USUARIO WILSON ASPRILLA CON CC 16746838, SE PRESENTA EN VENTALLA, INDICA LE LLEGÓ MENSAJE DEL TRAMITE REALIZADO EL DIA 03/04/2023 DE TRASPASO, MATRICULA Y CANCELACION DE REGISTRO PN, SE EVIDENCIA LO SIGUIENTE: NO HAN GENERADO LA MATRICULA DEL COMERCIANTE PN CON MATRICULA 1184719 - 1, NO LE HAN LIGADO LA MAT 382471 - 2 DEL ESTABLECIMIENTO POR TRASPASO, FALTA LA CANCELACION DE LA MATRICULA DEL COMERCIANTE MT. 872049 - 1. SE EVIDENCIA POR TRAZABILIDAD QUE EL RADICADO 20230419136 YA SE ENCUENTRA TERMINADO. POR FAVOR DAR PRIORIDAD A ESTE USUARIO, YA QUE REQUIERE HACER TRÁMITES CON SU REGISTRO.."/>
    <s v="A"/>
    <s v="FTRUJILL"/>
    <s v=" "/>
    <s v="Obrero"/>
    <d v="2023-04-20T00:00:00"/>
    <s v="Origino"/>
    <s v="RESPPROC"/>
    <s v="Gestion Integral"/>
    <s v="Tecnologia"/>
    <s v="Finalizado"/>
    <s v=" "/>
    <s v="Asignado a"/>
    <s v="MVELASCO"/>
    <s v="Registros Pub y Redes Emp"/>
    <s v="Back Correcciones Registro"/>
    <d v="2023-04-20T00:00:00"/>
    <s v="A"/>
    <s v="MERCANTIL"/>
    <n v="1184719"/>
    <n v="20230419136"/>
    <m/>
    <m/>
    <m/>
    <m/>
    <m/>
    <s v="Inscrito"/>
    <n v="16746838"/>
    <s v="WILSON ASPRILLA"/>
    <s v=""/>
    <s v="casa-empaques723@hotmail.com"/>
    <s v="Presencial Verbal"/>
    <s v="3148625820"/>
    <s v="2 Del tramite del documento"/>
    <x v="38"/>
    <s v="Registros Publicos y Redes Emp"/>
    <s v="Inscripción"/>
    <s v="."/>
    <s v="."/>
    <s v="SE EVIDENCIA QUE DADO AL INCONVENIENTE PRESENTADO EL DÍA 15 DE ABRIL CON EL SISTEMA SE ACTIVO EL INSCRITO 872049-1 EL CUAL SE HABÍA CANCELADO POSTERIORMENTE POR EL MISMO MOTIVO SE HACE EL TRASPASO DEL ESTABLECIMIENTO DE COMERCIO 382471-2 AL SEÑOR ASPRILLA WILSON CON MATRICULA 1184719-1"/>
    <s v="."/>
    <s v="Finalizado"/>
    <s v="MVELASCO"/>
    <d v="2023-05-05T00:00:00"/>
    <d v="2023-05-05T00:00:00"/>
    <s v=" "/>
    <s v="N"/>
    <s v=""/>
    <x v="0"/>
    <s v="."/>
    <s v="N"/>
    <d v="2023-05-05T00:00:00"/>
    <d v="2023-05-05T00:00:00"/>
    <n v="11"/>
    <n v="15"/>
    <x v="0"/>
    <n v="1"/>
    <s v="NO CUMPLE"/>
  </r>
  <r>
    <x v="1"/>
    <n v="2023002723"/>
    <x v="76"/>
    <s v="USUARIO SE COMUNICA QUE COMPRÓ UN CERTIFICADO CON CÓDIGO C4B43AF Y NOTÓ QUE LA DIRECCIÓN QUE ACTUALIZARON EN LA RENOVACIÓN NO APARECE REGISTRADA, APARECE KR 40 # 13 ¿ 107 Y DEBE SER LA DIRECCIÓN CR 1 50 40, SOLICITA CORRECCIÓN LO MÁS PRONTO POSIBLE Y REPOSICIÓN DEL CERTIFICADO"/>
    <s v="A"/>
    <s v="MCORREA"/>
    <s v=" "/>
    <s v="Principal"/>
    <d v="2023-04-21T00:00:00"/>
    <s v="Origino"/>
    <s v="RESPPROC"/>
    <s v="Gestion Integral"/>
    <s v="Tecnologia"/>
    <s v="Finalizado"/>
    <s v=" "/>
    <s v="Asignado a"/>
    <s v="MVELASCO"/>
    <s v="Registros Pub y Redes Emp"/>
    <s v="Back Correcciones Registro"/>
    <d v="2023-04-21T00:00:00"/>
    <s v="A"/>
    <s v="MERCANTIL"/>
    <n v="1117677"/>
    <n v="20230464892"/>
    <m/>
    <m/>
    <m/>
    <m/>
    <m/>
    <s v="Inscrito"/>
    <n v="1143979326"/>
    <s v="LUZ MARINA SILVA"/>
    <s v=""/>
    <s v=" luz.lmsm@gmail.com"/>
    <s v="Telefónica"/>
    <s v="3186818368"/>
    <s v="2 Del tramite del documento"/>
    <x v="63"/>
    <s v="Registros Publicos y Redes Emp"/>
    <s v="Inscripción"/>
    <s v="."/>
    <s v="."/>
    <s v=".AL INSCRITO 1117677-16 SE VALIDA Y SE EVIDENCIA CON EL CODIGO DE DESCARGA QUE EL INCONVENIENTE SE PRESENTO DEBIDO A LA FALLA DEL SISTEMA DEL DÍA 15 DE ABRIL DEL 2023, SE VERIFICA Y LA DIRECCIÓN ESTA DESACTUALIZADA, POR LO QUE PROCEDO A REPONER CERTIFICADO CON LA RAD EL CUAL FUE ENVIADO AL CORREO ELECTRÓNICO REPORTADO EN EL RECLAMO."/>
    <s v="."/>
    <s v="Finalizado"/>
    <s v="MVELASCO"/>
    <d v="2023-05-05T00:00:00"/>
    <d v="2023-05-05T00:00:00"/>
    <s v=" "/>
    <s v="N"/>
    <s v=""/>
    <x v="0"/>
    <s v="."/>
    <s v="N"/>
    <d v="2023-05-05T00:00:00"/>
    <d v="2023-05-05T00:00:00"/>
    <n v="10"/>
    <n v="15"/>
    <x v="0"/>
    <n v="1"/>
    <s v="NO CUMPLE"/>
  </r>
  <r>
    <x v="1"/>
    <n v="2023002728"/>
    <x v="76"/>
    <s v="EN COMUNICACION DEL DIA 20042023 CON EMAIL ENVIADO A CONTACTO CCC LA SEÑORA MARIA CAMILA GIRALDO BUITRAGO CC 1115072169 PRESENTA RECLAMO POR QUE PAGO EL CAMBIO DE DOMICILIO DE CALI A JAMUNDI EN LA MAT 1186789-1 Y LA MAT 1156790-2 EL DIA 05 04 2023 Y NO SE VE REFLEJADO EN EL CERTIFICADO QUE GENERO"/>
    <s v="A"/>
    <s v="JCMARIN"/>
    <s v=" "/>
    <s v="Obrero"/>
    <d v="2023-04-21T00:00:00"/>
    <s v="Origino"/>
    <s v="NRESPONS"/>
    <s v="Registros Pub y Redes Emp"/>
    <s v="Back (Registro)"/>
    <s v="Finalizado"/>
    <s v=" "/>
    <s v="Asignado a"/>
    <s v="MVELASCO"/>
    <s v="Registros Pub y Redes Emp"/>
    <s v="Back Correcciones Registro"/>
    <d v="2023-04-21T00:00:00"/>
    <s v="A"/>
    <s v="MERCANTIL"/>
    <n v="1156790"/>
    <n v="20230430821"/>
    <m/>
    <m/>
    <m/>
    <m/>
    <m/>
    <s v="Inscrito"/>
    <m/>
    <s v="MARIA CAMILA GIRALDO BUITRAGO"/>
    <s v=""/>
    <s v="camilagb90@gmail.com"/>
    <s v="E-mail"/>
    <s v="3192466399"/>
    <s v="5 No aplica/No procede"/>
    <x v="27"/>
    <s v="Registros Publicos y Redes Emp"/>
    <s v="No aplica"/>
    <s v="."/>
    <s v="."/>
    <s v=".INSCRITO 1156790-2 Y 1156789-1 SE VALIDO LA INFORMACIÓN Y SE EVIDENCIA QUE ESTA CORRECTA, POR LO ANTERIOR EL RECLAMO NO PROCEDE Y SE NOTIFICA AL CORREO ELECTRÓNICO REPORTADO EN EL RECLAMO."/>
    <s v="."/>
    <s v="Finalizado"/>
    <s v="MVELASCO"/>
    <d v="2023-05-05T00:00:00"/>
    <d v="2023-05-05T00:00:00"/>
    <s v=" "/>
    <s v="N"/>
    <s v=""/>
    <x v="1"/>
    <s v="."/>
    <s v="N"/>
    <d v="2023-05-05T00:00:00"/>
    <d v="2023-05-05T00:00:00"/>
    <n v="10"/>
    <n v="15"/>
    <x v="0"/>
    <n v="1"/>
    <s v="NO CUMPLE"/>
  </r>
  <r>
    <x v="1"/>
    <n v="2023002729"/>
    <x v="76"/>
    <s v="LA SEÑORA MARIA LUCIA INFORMA QUE REVISANDO UN CERTIFICADO QUE DE FORMA PRESENCIAL LE EXPIDIERON EL DÍA DE HOY EN LA SEDE DE LA CCC UNICENTRO BAJO CODIGO DE VERIFICACIÓN: 0823W8VJJ5 FECHA EXPEDICIÓN: 21/04/2023 12:02:05 PM OBSERVA QUE LA DIRECCIÓN QUE HABIA MODIFICADO EN EL FORMULARIO RUES DE LA RENOVACIÓN VIRTUAL, TANTO EN LA MATRICULA DE LA PERSONA NATURAL COMO LA DEL ESTABLECIMIENTO DE COMERCIO NO QUEDÓ ACTUALIZADA . SOLICITA LA VERIFICACIÓN, CORRECCIÓN Y REPOSICIÓN DEL CERITICADO DE MANERA URGENTE NOTA:SE EVIDENCIA EN EL CUF: RN08233Q7Q EL FORMULARIO RUES Y EL ANEXO 1 QUE DILIGENCIARON TIENE LA DIRECCIÓN:KR 78 # 9-63 EN EL PORTAL CONSULTA APARECE LA DIRECCIÓN INCORRECTA: KR 74 # 6 - 06 LC 1 SE SOLICITA REPOSICIÓN DE CERTIFICADO"/>
    <s v="A"/>
    <s v="KGIRALDO"/>
    <s v=" "/>
    <s v="Principal"/>
    <d v="2023-04-21T00:00:00"/>
    <s v="Origino"/>
    <s v="RESPPROC"/>
    <s v="Gestion Integral"/>
    <s v="Tecnologia"/>
    <s v="Finalizado"/>
    <s v=" "/>
    <s v="Asignado a"/>
    <s v="MVELASCO"/>
    <s v="Registros Pub y Redes Emp"/>
    <s v="Back Correcciones Registro"/>
    <d v="2023-04-21T00:00:00"/>
    <s v="A"/>
    <s v="MERCANTIL"/>
    <n v="791517"/>
    <n v="20230463896"/>
    <m/>
    <m/>
    <m/>
    <m/>
    <m/>
    <s v="Inscrito"/>
    <n v="66971038"/>
    <s v="BUENO GALEANO MARIA LUCIA"/>
    <s v=""/>
    <s v="malhu88@hotmail.com"/>
    <s v="Telefónica"/>
    <s v="3178201240"/>
    <s v="2 Del tramite del documento"/>
    <x v="63"/>
    <s v="Registros Publicos y Redes Emp"/>
    <s v="Inscripción"/>
    <s v="."/>
    <s v="."/>
    <s v="SE VALIDA EL INSCRITO 791517-1 Y SE EVIDENCIA QUE CON LA SINCRONIZACIÓN REALIZADA SE CAMBIARON LOS DATOS DE DOMICILIO, POR LO QUE PROCEDO A ACTUALIZAR LA INFORMACIÓN COMO ESTÁ REPORTADA EN LA RENOVACIÓN DEL AÑO 2023, SE CREA LA RAD 20230499668 PARA REPONER CERTIFICADO EL CUAL FUE ENVIADO AL CORREO ELECTRÓNICO REPORTADO EN EL RECLAMO."/>
    <s v="."/>
    <s v="Finalizado"/>
    <s v="MVELASCO"/>
    <d v="2023-05-05T00:00:00"/>
    <d v="2023-05-05T00:00:00"/>
    <s v=" "/>
    <s v="N"/>
    <s v=""/>
    <x v="0"/>
    <s v="."/>
    <s v="N"/>
    <d v="2023-05-05T00:00:00"/>
    <d v="2023-05-05T00:00:00"/>
    <n v="10"/>
    <n v="15"/>
    <x v="0"/>
    <n v="3"/>
    <s v="NO CUMPLE"/>
  </r>
  <r>
    <x v="1"/>
    <n v="2023002735"/>
    <x v="76"/>
    <s v="USUARIO SOLICITA CORRECCIÓN DEL TRÁMITE DE RENOVACIÓN, YA QUE DESCARGA LOS CERTIFICADOS QUE LE GENERÓ LA RENOVACIÓN CON CÓDIGO DE DESCARGA 0823CUJM3B9Z Y TAMBIEN UNO QUE COMPRO, PENSANDO QUE ERA ERROR DEL CERTIFICADO CON CÓDIGO 08231BLQQA Y SALEN DESACTUALIZADOS Y CON LA ANOTACIÓN CON MARCA DE AGUA QUE NO HA CUMPLIDO CON LA OBLIGACIÓN DE RENOVACIÓN DE MATRICULA MERCANTIL, SOLICITA PRONTA RESPUESTA DE ESO Y REPOSICIÓN DE LOS CERTIFICADOS"/>
    <s v="A"/>
    <s v="MCORREA"/>
    <s v=" "/>
    <s v="Principal"/>
    <d v="2023-04-21T00:00:00"/>
    <s v="Origino"/>
    <s v="RESPPROC"/>
    <s v="Gestion Integral"/>
    <s v="Tecnologia"/>
    <s v="Finalizado"/>
    <s v=" "/>
    <s v="Asignado a"/>
    <s v="JCERON"/>
    <s v="Registros Pub y Redes Emp"/>
    <s v="Back Correcciones Registro"/>
    <d v="2023-04-21T00:00:00"/>
    <s v="A"/>
    <s v="MERCANTIL"/>
    <n v="1063793"/>
    <n v="20230466122"/>
    <m/>
    <m/>
    <m/>
    <m/>
    <m/>
    <s v="Inscrito"/>
    <n v="1007224056"/>
    <s v="DAYANA ARISTIZABAL"/>
    <s v=""/>
    <s v="dayanaaristi99@gmail.com"/>
    <s v="Telefónica"/>
    <s v="3178059517"/>
    <s v="2 Del tramite del documento"/>
    <x v="48"/>
    <s v="Registros Publicos y Redes Emp"/>
    <s v="Inscripción"/>
    <s v="."/>
    <s v="."/>
    <s v="SE REGISTRO CON EL CASO SR-TI-13695 SE VALIDA Y EN SIRP YA SE EVIDENCIA LAS FECHAS DE PAGO Y DE RENOVACIÓN AL 18 DE ABRIL DE 2023 SE CREA LA RAD 20230520200 PARA REPONER CERTIFICADO EL CUAL FUE ENVIADO AL CORREO ELECTRÓNICO REPORTADO EN EL RECLAMO. SE ASIGNA A JENIFER CEROM. FAVOR ARCHIVAR DE FORMA MANUAL EL FORMULARIO QUE FUE ENVIADO AL CORREO ELECTRÓNICO DE JENIFER CERÓN CON EL ASUNTO FORMULARIO INSCRITO 1063793-16 Y RECIBO TODA VEZ QUE NO QUEDO DE FORMA AUTOMÁTICA. 16MAYO 2023 JCERON:_ EN LA CARPETA 1063793 ARCHIVÉ RECIBO Y FORMULARIO DE RENOVACIÓN 2023 QUE ME COMPARTIÓ MVELASCO AL CORREO. "/>
    <s v="."/>
    <s v="Finalizado"/>
    <s v="MVELASCO"/>
    <d v="2023-05-05T00:00:00"/>
    <d v="2023-05-16T00:00:00"/>
    <s v=" "/>
    <s v="N"/>
    <s v=""/>
    <x v="0"/>
    <s v="."/>
    <s v="N"/>
    <d v="2023-05-08T00:00:00"/>
    <d v="2023-05-08T00:00:00"/>
    <n v="11"/>
    <n v="15"/>
    <x v="0"/>
    <n v="1"/>
    <s v="NO CUMPLE"/>
  </r>
  <r>
    <x v="1"/>
    <n v="2023002742"/>
    <x v="76"/>
    <s v="USUARIA SE COMUNICA POR QUE EL DIA REALIZO RENOVACION DE AMBAS EMPRESAS CON TRAMITE FINALIZADO E PAGINA PERO EN LA COMPRA DE CERTIFICADO LE APARECE QUE NO HA CUMPLIDO CON OBLIGACIÓN. SOLICITA REPOSICION DE CERTIFICADOS 082395GLCW"/>
    <s v="A"/>
    <s v="MCORREA"/>
    <s v=" "/>
    <s v="Principal"/>
    <d v="2023-04-21T00:00:00"/>
    <s v="Origino"/>
    <s v="RESPPROC"/>
    <s v="Gestion Integral"/>
    <s v="Tecnologia"/>
    <s v="Finalizado"/>
    <s v=" "/>
    <s v="Asignado a"/>
    <s v="MVELASCO"/>
    <s v="Registros Pub y Redes Emp"/>
    <s v="Back Correcciones Registro"/>
    <d v="2023-04-21T00:00:00"/>
    <s v="A"/>
    <s v="MERCANTIL"/>
    <n v="288483"/>
    <n v="20230468397"/>
    <m/>
    <m/>
    <m/>
    <m/>
    <m/>
    <s v="Inscrito"/>
    <n v="31406492"/>
    <s v="NUYI RAMIREZ"/>
    <s v=""/>
    <s v="jcdaza@infovox.com.co"/>
    <s v="Telefónica"/>
    <s v="3162944883"/>
    <s v="2 Del tramite del documento"/>
    <x v="48"/>
    <s v="Registros Publicos y Redes Emp"/>
    <s v="Inscripción"/>
    <s v="."/>
    <s v="."/>
    <s v=".SE ESCALO CON CASO IM-TI-13699 SE VALIDA EL AJUSTE POR TI Y SE PROCEDE A CREAR LA RAD 20230520281 PARA REPONER CERTIFICADO EL CUAL FUE ENVIADO AL CORREO ELECTRÓNICO REPORTADO EN EL RECLAMO. "/>
    <s v="."/>
    <s v="Finalizado"/>
    <s v="MVELASCO"/>
    <d v="2023-05-05T00:00:00"/>
    <d v="2023-05-08T00:00:00"/>
    <s v=" "/>
    <s v="N"/>
    <s v=""/>
    <x v="0"/>
    <s v="."/>
    <s v="N"/>
    <d v="2023-05-08T00:00:00"/>
    <d v="2023-05-08T00:00:00"/>
    <n v="11"/>
    <n v="15"/>
    <x v="0"/>
    <n v="3"/>
    <s v="NO CUMPLE"/>
  </r>
  <r>
    <x v="1"/>
    <n v="2023002746"/>
    <x v="76"/>
    <s v="BUEN DÍA, USUARIO SOLICITA SE CORRIGA EL TIPO Y NUMERO DE DOCUMENTO DEL GERENTE ADMINISTRATIVO EL SR. SEBASTIAN SARDI BLUM EL CUAL DEBE DE SER CEDULA DE CIUDADANIA # 1144096041 DE LA SOCIEDAD GARRIDO ALSEBAL S.A.S. CON NIT 900398098 INSCRITO # 805809, SEGUN ESCRITURA # 592 DEL 16 DE MARZO DE 2023. FAVOR REPONER CERTIFICADO QUE COMPRARON EL DÍA DE HOY 21/04/2023 GRACIAS."/>
    <s v="A"/>
    <s v="CVASQUEZ"/>
    <s v=" "/>
    <s v="Principal"/>
    <d v="2023-04-21T00:00:00"/>
    <s v="Origino"/>
    <s v="LCASTRO"/>
    <s v="Registros Pub y Redes Emp"/>
    <s v="Back (Registro)"/>
    <s v="Finalizado"/>
    <s v=" "/>
    <s v="Asignado a"/>
    <s v="SORTIZ"/>
    <s v="Registros Pub y Redes Emp"/>
    <s v="Back Correcciones Registro"/>
    <d v="2023-04-21T00:00:00"/>
    <s v="A"/>
    <s v="MERCANTIL"/>
    <n v="805809"/>
    <n v="20230288034"/>
    <n v="6072"/>
    <d v="2023-04-03T00:00:00"/>
    <n v="9"/>
    <m/>
    <m/>
    <s v="Inscrito"/>
    <n v="38600509"/>
    <s v="LEONOR NIETO"/>
    <s v=""/>
    <s v="cocampo@ibocorp.co"/>
    <s v="Presencial Verbal"/>
    <s v="3213136411"/>
    <s v="2 Del tramite del documento"/>
    <x v="9"/>
    <s v="Registros Publicos y Redes Emp"/>
    <s v="Inscripción"/>
    <s v="."/>
    <s v="."/>
    <s v="AL INSCRITO 805809-16 SE MODIFICO EL NÚMERO DE IDENTIFICACIÓN DEL GERENTE ADMINISTRATIVO A 1.144.096.041 DE ACUERDO AL DOCUMENTO PRESENTADO. SE ENVIA CORREO ELECTRONICO COCAMPO@IBOCORP.CO; COCAMPO@IBOCORP.CO.RPOST.BIZ EL DÍA VIERNES 05/05/2023 1:23 P. M"/>
    <s v="."/>
    <s v="Finalizado"/>
    <s v="SORTIZ"/>
    <d v="2023-05-05T00:00:00"/>
    <d v="2023-05-05T00:00:00"/>
    <s v=" "/>
    <s v="N"/>
    <s v=""/>
    <x v="0"/>
    <s v="."/>
    <s v="N"/>
    <d v="2023-05-05T00:00:00"/>
    <d v="2023-05-05T00:00:00"/>
    <n v="10"/>
    <n v="15"/>
    <x v="0"/>
    <n v="1"/>
    <s v="NO CUMPLE"/>
  </r>
  <r>
    <x v="1"/>
    <n v="2023002758"/>
    <x v="77"/>
    <s v="EL SEÑOR CELIMO BANGUERO MERA SE PRESENTO EN REPRESENTACION DE LA EMPRESA CON INSCRITO 1161222 RECLAMANDO QUE NO VA A PAGAR LA TARIFA DE RENOVACION SIN EL BENEFICIO DE LA LEY 1780."/>
    <s v="A"/>
    <s v="LCOBO"/>
    <s v=" "/>
    <s v="Unicentro web"/>
    <d v="2023-04-24T00:00:00"/>
    <s v="Origino"/>
    <s v="NRESPONS"/>
    <s v="Registros Pub y Redes Emp"/>
    <s v="Empresario"/>
    <s v="Finalizado"/>
    <s v=" "/>
    <s v="Asignado a"/>
    <s v="SORTIZ"/>
    <s v="Registros Pub y Redes Emp"/>
    <s v="Back Correcciones Registro"/>
    <d v="2023-04-24T00:00:00"/>
    <s v="A"/>
    <s v="MERCANTIL"/>
    <n v="1161222"/>
    <n v="20230365898"/>
    <m/>
    <m/>
    <m/>
    <m/>
    <m/>
    <s v="Inscrito"/>
    <n v="76260613"/>
    <s v="CELIMO BANGUERO MERA"/>
    <s v=""/>
    <s v="solucionesambientalesdc@gmail.com"/>
    <s v="Presencial Verbal"/>
    <s v="3128401069"/>
    <s v="2 Del tramite del documento"/>
    <x v="82"/>
    <s v="Registros Publicos y Redes Emp"/>
    <s v="Renovación"/>
    <s v="."/>
    <s v="."/>
    <s v="SE ENVIO RESPUESTA AL CORREO ELECTRONICO SOLUCIONESAMBIENTALESDC@GMAIL.COM; SOLUCIONESAMBIENTALESDC@GMAIL.COM.RPOST.BIZ EL DÍA MIÉRCOLES 26/04/2023 10:49 A. M. CON LA SIGUIENTE INFORMACION: SEÑOR(ES) CELIMO BANGUERO MERA SOLUCIONES AMBIENTALES, CIVILES Y SANITARIAS DE COLOMBIA S.A.S. E.S.P. CALI (VALLE) REFERENCIA: RECLAMO NO. 2023002758 DE ACUERDO CON LA RECEPCIÓN DEL PQR NO. 2023002758, EN EL CUAL ESTÁ RECLAMANDO EL BENEFICIO DE LA LEY 1780 QUE CORRESPONDE A LA EXENCIÓN DEL PAGO DE TARIFA POR EL CONCEPTO DE RENOVACIÓN DE LA SOCIEDAD SOLUCIONES AMBIENTALES, CIVILES Y SANITARIAS DE COLOMBIA S.A.S. E.S.P. IDENTIFICADA CON NIT NO. 901622359-6, NOS PERMITIMOS INFORMARLE QUE, UNA VEZ VERIFICADA LA INFORMACIÓN, LA SOLICITUD NO PROCEDE. PARA ACCEDER AL BENEFICIO DE LA EXENCIÓN DEL PAGO DE LA RENOVACIÓN DEL PRIMER AÑO SIGUIENTE AL INICIO DE LA ACTIVIDAD PRINCIPAL, ESTABLECIDO EN EL ARTÍCULO 3º DE LA LEY 1780 DE 2016, SE DEBÍAN CUMPLIR LAS CONDICIONES SEÑALADAS EN EL ARTÍCULO 2.2.2.41.5.8. "/>
    <s v="."/>
    <s v="Finalizado"/>
    <s v="SORTIZ"/>
    <d v="2023-04-26T00:00:00"/>
    <d v="2023-04-26T00:00:00"/>
    <s v=" "/>
    <s v="N"/>
    <s v=""/>
    <x v="1"/>
    <s v="."/>
    <s v="N"/>
    <d v="2023-04-26T00:00:00"/>
    <d v="2023-04-26T00:00:00"/>
    <n v="3"/>
    <n v="15"/>
    <x v="0"/>
    <n v="1"/>
    <s v="NO CUMPLE"/>
  </r>
  <r>
    <x v="1"/>
    <n v="2023002760"/>
    <x v="77"/>
    <s v="SE COMUNICA LA SEÑORA MARIA ARANGO, INFORMA QUE EL CERTIFICADO DE ESTABLECIMIENTO CON CÓDIGO DE VERIFICACIÓN 08233VAZRB , EN EL MÓDULO DE PROPIETARIOS NO APARECE NI LA DIRECCIÓN NI EL TELÉFONO: DIRECCIÓN: NO REPORTÓ TELÉFONO: NO REPORTÓ, SE VALIDA EXPEDIENTE DEL FORMULARIO ANEXO 1 Y SE CONSTATA QUE SE REPORTÓ EL NÚMERO 3043769595, KM 6 VIA YUMBO - AEROPUERTO ZONA FRANCA DEL PACIFICO MZ E BG 1 Y 2, SE SOLICITA REPOSICIÓN DE CERTIFICADO."/>
    <s v="A"/>
    <s v="KGIRALDO"/>
    <s v=" "/>
    <s v="Principal"/>
    <d v="2023-04-24T00:00:00"/>
    <s v="Origino"/>
    <s v="GHERNAND"/>
    <s v="Registros Pub y Redes Emp"/>
    <s v="Back (Registro)"/>
    <s v="Finalizado"/>
    <s v=" "/>
    <s v="Asignado a"/>
    <s v="SORTIZ"/>
    <s v="Registros Pub y Redes Emp"/>
    <s v="Back Correcciones Registro"/>
    <d v="2023-04-24T00:00:00"/>
    <s v="A"/>
    <s v="MERCANTIL"/>
    <n v="1114027"/>
    <n v="20230395534"/>
    <m/>
    <m/>
    <m/>
    <m/>
    <m/>
    <s v="Inscrito"/>
    <n v="1130681398"/>
    <s v="MARIA ALEJANDRA ARANGO"/>
    <s v=""/>
    <s v="maria.arango@johannaortiz.com"/>
    <s v="Telefónica"/>
    <s v="3162903248"/>
    <s v="2 Del tramite del documento"/>
    <x v="26"/>
    <s v="Registros Publicos y Redes Emp"/>
    <s v="Renovación"/>
    <s v="."/>
    <s v="."/>
    <s v="AL INSCRITO 1114027-2 SE ADICIONA LO DATOS DE LA RESEÑA DE ACUERDO AL FORMULARIO DE RENOVACION PRESENTADO. SE ENVIA CORREO ELECTRONICO MARIA.ARANGO@JOHANNAORTIZ.COM; MARIA.ARANGO@JOHANNAORTIZ.COM.RPOST.BIZ EL DÍA MIÉRCOLES 26/04/2023 11:29 A. M."/>
    <s v="."/>
    <s v="Finalizado"/>
    <s v="SORTIZ"/>
    <d v="2023-04-26T00:00:00"/>
    <d v="2023-04-26T00:00:00"/>
    <s v=" "/>
    <s v="N"/>
    <s v=""/>
    <x v="0"/>
    <s v="."/>
    <s v="N"/>
    <d v="2023-04-26T00:00:00"/>
    <d v="2023-04-26T00:00:00"/>
    <n v="3"/>
    <n v="15"/>
    <x v="0"/>
    <n v="1"/>
    <s v="NO CUMPLE"/>
  </r>
  <r>
    <x v="1"/>
    <n v="2023002762"/>
    <x v="77"/>
    <s v="SE COMUNICA EL SR. JOSE BALANTA INDICA ESTA REALIZANDO UN ASENTAMIENTO DE ACTA CON EL CUF : LA0823C8J9 Y LE APARECE UN ERROR: EL LIBRO SELECCIONADO NO CORRESPONDE AL LIBRO REGISTRADO, SE VERIFICA CUENTA CON EL LIBROS: 1. REGISTRO DE SOCIOS NUM INSCRIPCION : 8061 FECHA : 11/08/2023 2. REGISTRO DE ACTAS DE JUNTA DE SOCIOS NUM INSCRIPCION : 8062 FECHA : 11/08/2023 CON EL CUF : LA0823C8J9 APARECEN LOS LIBROS ASI : REGISTRO DE SOCIOS O ACCIONISTAS Y ACTAS DE JUNTA DE SOCIOS. SE SOLICITA LA VERIFICACIÓN Y CORRECCIÓN."/>
    <s v="A"/>
    <s v="CALLCENTER"/>
    <s v=" "/>
    <s v="Principal"/>
    <d v="2023-04-24T00:00:00"/>
    <s v="Origino"/>
    <s v="FMOLINA"/>
    <s v="Registros Pub y Redes Emp"/>
    <s v="Front (Cajas)"/>
    <s v="Finalizado"/>
    <s v=" "/>
    <s v="Asignado a"/>
    <s v="SORTIZ"/>
    <s v="Registros Pub y Redes Emp"/>
    <s v="Back Correcciones Registro"/>
    <d v="2023-04-24T00:00:00"/>
    <s v="A"/>
    <s v="MERCANTIL"/>
    <n v="734417"/>
    <m/>
    <m/>
    <m/>
    <m/>
    <m/>
    <m/>
    <s v="Inscrito"/>
    <n v="94538845"/>
    <s v="JOSE BALANTA"/>
    <s v=""/>
    <s v="contabilidad@asesoriasjuridicasinmobiliaria.com"/>
    <s v="Telefónica"/>
    <s v="3104913140"/>
    <s v="2 Del tramite del documento"/>
    <x v="44"/>
    <s v="Registros Publicos y Redes Emp"/>
    <s v="Inscripción"/>
    <s v="."/>
    <s v="."/>
    <s v="AL INSCRITO 734417-3 SE QUITO LOS ESPACIOS QUE TENIA EN EL NOMBRE DE LOS LIBROS GRABADOS POR EL AUXILIAR SE ENVIA AL CORREO ELECTRONICO CONTABILIDAD@ASESORIASJURIDICASINMOBILIARIA.COM; CONTABILIDAD@ASESORIASJURIDICASINMOBILIARIA.COM.RPOST.BIZ EL DÍA MIÉRCOLES 26/04/2023 11:48 A. M."/>
    <s v="."/>
    <s v="Finalizado"/>
    <s v="SORTIZ"/>
    <d v="2023-04-26T00:00:00"/>
    <d v="2023-04-26T00:00:00"/>
    <s v=" "/>
    <s v="N"/>
    <s v=""/>
    <x v="0"/>
    <s v="."/>
    <s v="N"/>
    <d v="2023-04-26T00:00:00"/>
    <d v="2023-04-26T00:00:00"/>
    <n v="3"/>
    <n v="15"/>
    <x v="0"/>
    <n v="1"/>
    <s v="NO CUMPLE"/>
  </r>
  <r>
    <x v="1"/>
    <n v="2023002763"/>
    <x v="77"/>
    <s v="SE COMUNICA EL SR JOSE PEREZ VALIDA QUE LE SALE LA EMPRESA SIN RENOVAR EL TRAMITE YA APARECE REGISTRADO EN DOCUNET Y EN EL PORTAL PERO AUN SALE SIN RENOVAR EN EL CONSOLIDADO DE FECHAS. LO VALIDA CON EL CERTIFICADO 0823VNC4L5 DEL CUAL DESEA REPOSICIÓN DE CERTIFICADO"/>
    <s v="A"/>
    <s v="MCORREA"/>
    <s v=" "/>
    <s v="Principal"/>
    <d v="2023-04-24T00:00:00"/>
    <s v="Origino"/>
    <s v="RESPPROC"/>
    <s v="Gestion Integral"/>
    <s v="Tecnologia"/>
    <s v="Finalizado"/>
    <s v=" "/>
    <s v="Asignado a"/>
    <s v="SORTIZ"/>
    <s v="Registros Pub y Redes Emp"/>
    <s v="Back Correcciones Registro"/>
    <d v="2023-04-24T00:00:00"/>
    <s v="A"/>
    <s v="MERCANTIL"/>
    <n v="1097683"/>
    <n v="20230467653"/>
    <m/>
    <m/>
    <m/>
    <m/>
    <m/>
    <s v="Inscrito"/>
    <n v="94550867"/>
    <s v="JOSE PEREZ"/>
    <s v=""/>
    <s v="josealfredoperez1985@yahoo.com"/>
    <s v="Telefónica"/>
    <s v="3122934030"/>
    <s v="2 Del tramite del documento"/>
    <x v="48"/>
    <s v="Registros Publicos y Redes Emp"/>
    <s v="Inscripción"/>
    <s v="."/>
    <s v="."/>
    <s v="A LOS INSCRITOS 1097683-16 Y 1098370-2 POR PARTE DE SISTEMA SE ADICIONO LA FECHA DE RENOVACION Y LA FECHA DE PAGO DE RENOVACION A 19-04-2023 SE ENVIA AL CORREO ELECTRONICO JOSEALFREDOPEREZ1985@YAHOO.COM JOSEALFREDOPEREZ1985@YAHOO.COM.RPOST.BIZ EL DÍA MIÉRCOLES 03/05/2023 10:27 A. M."/>
    <s v="."/>
    <s v="Finalizado"/>
    <s v="SORTIZ"/>
    <d v="2023-04-26T00:00:00"/>
    <d v="2023-05-03T00:00:00"/>
    <s v=" "/>
    <s v="N"/>
    <s v=""/>
    <x v="0"/>
    <s v="."/>
    <s v="N"/>
    <d v="2023-05-03T00:00:00"/>
    <d v="2023-05-03T00:00:00"/>
    <n v="7"/>
    <n v="15"/>
    <x v="0"/>
    <n v="1"/>
    <s v="NO CUMPLE"/>
  </r>
  <r>
    <x v="1"/>
    <n v="2023002765"/>
    <x v="77"/>
    <s v="USUARIO SOLICITA CORRECCION DEL CERTIFICADO DE LA SOCIEDAD INVERSIONES EL CANTIL SAS CON NIT 901283547 EN EL DOCUMENTO PRIVADO DEL 28/09/2022 INSCRITO 15/12/2022 DONDE QUEDO INCOMPLETO EL NOMBRE DEL CONTROLANTE JOSE DAGER PUESTO QUE EL NOMBRE COMPLETO Y PROPORCIONADO EN AEL ANTES MENCIONADO DOCUMENTO PRIVADO ES ANTONIO JOSE DAGER FERNANDEZ"/>
    <s v="A"/>
    <s v="JMHENAO"/>
    <s v=" "/>
    <s v="Principal"/>
    <d v="2023-04-24T00:00:00"/>
    <s v="Origino"/>
    <s v="JSANDOVA"/>
    <s v="Registros Pub y Redes Emp"/>
    <s v="Back (Registro)"/>
    <s v="Finalizado"/>
    <s v=" "/>
    <s v="Asignado a"/>
    <s v="SORTIZ"/>
    <s v="Registros Pub y Redes Emp"/>
    <s v="Back Correcciones Registro"/>
    <d v="2023-04-24T00:00:00"/>
    <s v="A"/>
    <s v="MERCANTIL"/>
    <n v="1050863"/>
    <m/>
    <m/>
    <m/>
    <m/>
    <m/>
    <m/>
    <s v="Inscrito"/>
    <n v="1130617708"/>
    <s v="FERNANDO ARRUNATEGUI"/>
    <s v=""/>
    <s v="farrunategui@suarezabogados.com"/>
    <s v="Presencial Verbal"/>
    <s v="321649279"/>
    <s v="2 Del tramite del documento"/>
    <x v="21"/>
    <s v="Registros Publicos y Redes Emp"/>
    <s v="Inscripción"/>
    <s v="."/>
    <s v="."/>
    <s v="AL INSCRITO 1050863-16 SE MODIFICO EL NOMNBRE AL CONTROLANTE DE JOSE DAGER A ANTONIO JOSE DAGER FERNANDEZ SE ENVIA CORREO ELECTRONICO FARRUNATEGUI@SUAREZABOGADOS.COM; FARRUNATEGUI@SUAREZABOGADOS.COM.RPOST.BIZ EL DIA MIÉRCOLES 26/04/2023 4:24 P. M."/>
    <s v="."/>
    <s v="Finalizado"/>
    <s v="SORTIZ"/>
    <d v="2023-04-26T00:00:00"/>
    <d v="2023-04-26T00:00:00"/>
    <s v=" "/>
    <s v="N"/>
    <s v=""/>
    <x v="0"/>
    <s v="."/>
    <s v="N"/>
    <d v="2023-04-26T00:00:00"/>
    <d v="2023-04-26T00:00:00"/>
    <n v="3"/>
    <n v="15"/>
    <x v="0"/>
    <n v="1"/>
    <s v="NO CUMPLE"/>
  </r>
  <r>
    <x v="1"/>
    <n v="2023002768"/>
    <x v="77"/>
    <s v="USUARIA REQUIERE QUE SE MODIFIQUE EN EL CERTIFICADO EXISTENCIA Y REPRESENTACION LEGAL LA INSCRIPCION DE LA PROFESIONAL EN DERECHO DANIELA ENCINALES ALVAREZ CON NUMERO DE CEDULA 1107077855 YA QUE EL DIA 21/04/2023 POR DOCUMENTO PRIVADO CON NUMERO DE INSCRIPCION 7054 SE SOLICITO EL NOMBRAMIENTO CON NUMERO DE RADICADO 20230448570 DEL PROFESIONAL EN DERECHO JUAN ESTEBAN PALOMINO MENDIETA CON NUMERO DE CEDULA 1007385640 EN REEMPLAZO DE DE LA FUNCIONARIA ANTERIORMENTE MENCIONADA SIN EMBARGO EN EL CERTIFICADO DE CAMARA DE COMERCIO QUE SE ADQUIRIO EL 24/04/2023 CON CODIGO DE VERIFICACION 0823OI7KLW TODAVIA APARECE VINCULADA LA SEÑORA DANIELA ENCINALES ALVAREZ CUANDO EN EL DOCUMENTO SE DEJO CLARO QUE ELLA YA NO LABORA EN LA EMPRESA POR LO QUE SE SOLICITA QUE SE HAGA LA ACTUALIZACION CORRESPONDIENTE."/>
    <s v="A"/>
    <s v="KGIRALDO"/>
    <s v=" "/>
    <s v="Principal"/>
    <d v="2023-04-24T00:00:00"/>
    <s v="Origino"/>
    <s v="ZMOLINA"/>
    <s v="Registros Pub y Redes Emp"/>
    <s v="Back (Registro)"/>
    <s v="Finalizado"/>
    <s v=" "/>
    <s v="Asignado a"/>
    <s v="SORTIZ"/>
    <s v="Registros Pub y Redes Emp"/>
    <s v="Back Correcciones Registro"/>
    <d v="2023-04-24T00:00:00"/>
    <s v="A"/>
    <s v="MERCANTIL"/>
    <n v="834647"/>
    <n v="20230448570"/>
    <m/>
    <m/>
    <m/>
    <m/>
    <m/>
    <s v="Inscrito"/>
    <n v="34370536"/>
    <s v="ROXANA TORRES"/>
    <s v=""/>
    <s v="notificaciones@asesoriasspiraldesign.com"/>
    <s v="Telefónica"/>
    <s v="3184207968"/>
    <s v="2 Del tramite del documento"/>
    <x v="45"/>
    <s v="Registros Publicos y Redes Emp"/>
    <s v="Inscripción"/>
    <s v="."/>
    <s v="."/>
    <s v="AL INSCRITO 834647-16 SE INACTIVA EL NOMBRAMIENTO DE DANIELA ENCINALES ALVAREZ IDENTIFICADA CON CEDULA DE CIUDADANÍA NO. 1107077855 CON EL CARGO DE PROFESIONAL EN DERECHO. SE ENVIA RESPUESTA AL CORREO ELECTRONICO NOTIFICACIONES@ASESORIASSPIRALDESIGN.COM; NOTIFICACIONES@ASESORIASSPIRALDESIGN.COM.RPOST.BIZ EL DÍA MIÉRCOLES 26/04/2023 4:53 P. M."/>
    <s v="."/>
    <s v="Finalizado"/>
    <s v="SORTIZ"/>
    <d v="2023-04-26T00:00:00"/>
    <d v="2023-04-26T00:00:00"/>
    <s v=" "/>
    <s v="N"/>
    <s v=""/>
    <x v="0"/>
    <s v="."/>
    <s v="N"/>
    <d v="2023-04-26T00:00:00"/>
    <d v="2023-04-26T00:00:00"/>
    <n v="3"/>
    <n v="15"/>
    <x v="0"/>
    <n v="1"/>
    <s v="NO CUMPLE"/>
  </r>
  <r>
    <x v="1"/>
    <n v="2023002772"/>
    <x v="77"/>
    <s v="EL SEÑOR JAIME ANDRES QUINTERO REPRESENTANTE LEGAL DE LA FUNDACION ISEL CON INSCRITO 21587 SOLICITA LA CORRECCION DE LA CEDULA DE LA SEÑORA MARIA CAMILA QUINTERO BOLIVAR SIENDO ESTA LA CORRECTA CC. 1.107.099.006"/>
    <s v="A"/>
    <s v="LCOBO"/>
    <s v=" "/>
    <s v="Unicentro web"/>
    <d v="2023-04-24T00:00:00"/>
    <s v="Origino"/>
    <s v="DRENDON"/>
    <s v="Registros Pub y Redes Emp"/>
    <s v="Back (Registro)"/>
    <s v="Finalizado"/>
    <s v=" "/>
    <s v="Asignado a"/>
    <s v="SORTIZ"/>
    <s v="Registros Pub y Redes Emp"/>
    <s v="Back Correcciones Registro"/>
    <d v="2023-04-24T00:00:00"/>
    <s v="A"/>
    <s v="ESAL"/>
    <n v="21587"/>
    <m/>
    <m/>
    <m/>
    <m/>
    <m/>
    <m/>
    <s v="Inscrito"/>
    <n v="1130588699"/>
    <s v="JAIME ANDRES QUINTERO BOLIVAR"/>
    <s v=""/>
    <s v="jaq86@hotmail.com"/>
    <s v="Presencial Verbal"/>
    <s v="3176666926"/>
    <s v="2 Del tramite del documento"/>
    <x v="9"/>
    <s v="Registros Publicos y Redes Emp"/>
    <s v="Inscripción"/>
    <s v="."/>
    <s v="."/>
    <s v="SE MODIFICA EL NUMERO DE IDENTIFICACION A LA SEÑORA MARIA CAMILA QUINTERO BOLÍVAR COMO MIEMBRO DE LA JUNTA DIRECTIVA DE ACUERDO AL DOCUMENTO DE CONSTOIRUCION. SE ENVIA CORREO ELECTRONICO JAQ86@HOTMAIL.COM; JAQ86@HOTMAIL.COM.RPOST.BIZ EL DÍA MIÉRCOLES 26/04/2023 5:11 P. M."/>
    <s v="."/>
    <s v="Finalizado"/>
    <s v="SORTIZ"/>
    <d v="2023-04-26T00:00:00"/>
    <d v="2023-04-26T00:00:00"/>
    <s v=" "/>
    <s v="N"/>
    <s v=""/>
    <x v="0"/>
    <s v="."/>
    <s v="N"/>
    <d v="2023-04-26T00:00:00"/>
    <d v="2023-04-26T00:00:00"/>
    <n v="3"/>
    <n v="15"/>
    <x v="0"/>
    <n v="1"/>
    <s v="NO CUMPLE"/>
  </r>
  <r>
    <x v="1"/>
    <n v="2023002773"/>
    <x v="77"/>
    <s v="NO APARECEN LOS DATOS DEL PROPIETARIO, FALTA LA MATRICULA, LA DIRECCION Y EL TELEFONO. EN UN CERTIFICADO QUE SACO.DE LA APERTURA DE UN ESTABLECIMIENTO FORANEO. YA QUE LA PRINCIPAL ESTA EN BOGOTA. CODIGO DE CERTIFICADO:08233EVOSR SOLICITA REPOSICION DE CERTIFICADO"/>
    <s v="A"/>
    <s v="MCORREA"/>
    <s v=" "/>
    <s v="Principal"/>
    <d v="2023-04-24T00:00:00"/>
    <s v="Origino"/>
    <s v="LCASTRO"/>
    <s v="Registros Pub y Redes Emp"/>
    <s v="Back (Registro)"/>
    <s v="Finalizado"/>
    <s v=" "/>
    <s v="Asignado a"/>
    <s v="SORTIZ"/>
    <s v="Registros Pub y Redes Emp"/>
    <s v="Back Correcciones Registro"/>
    <d v="2023-04-24T00:00:00"/>
    <s v="A"/>
    <s v="MERCANTIL"/>
    <n v="1185178"/>
    <n v="20230199829"/>
    <m/>
    <m/>
    <m/>
    <m/>
    <m/>
    <s v="Inscrito"/>
    <n v="53081787"/>
    <s v="ANABEL PANTOJA"/>
    <s v=""/>
    <s v="jurida2@seguridadfenixdecolombia.com"/>
    <s v="Telefónica"/>
    <s v="3138727757"/>
    <s v="2 Del tramite del documento"/>
    <x v="7"/>
    <s v="Registros Publicos y Redes Emp"/>
    <s v="Inscripción"/>
    <s v="."/>
    <s v="."/>
    <s v="AL INSCRITO 1185178-2 SE ADICIONO LOS DATOS DEL PROPIETARIO SE ENVIA CORREO ELECTRONICO JURIDA2@SEGURIDADFENIXDECOLOMBIA.COM; JURIDA2@SEGURIDADFENIXDECOLOMBIA.COM.RPOST.BIZ EL DÍA JUEVES 27/04/2023 7:52 A. M"/>
    <s v="."/>
    <s v="Finalizado"/>
    <s v="SORTIZ"/>
    <d v="2023-04-27T00:00:00"/>
    <d v="2023-04-27T00:00:00"/>
    <s v=" "/>
    <s v="N"/>
    <s v=""/>
    <x v="0"/>
    <s v="."/>
    <s v="N"/>
    <d v="2023-04-27T00:00:00"/>
    <d v="2023-04-27T00:00:00"/>
    <n v="4"/>
    <n v="15"/>
    <x v="0"/>
    <n v="1"/>
    <s v="NO CUMPLE"/>
  </r>
  <r>
    <x v="1"/>
    <n v="2023002778"/>
    <x v="77"/>
    <s v="USUARIA SE COMUNICA INFORMANDO QUE REALIZÓ UNA REMOCIÓN Y NOMBRAMIENTO EL CUAL FUE DEVUELTO, DONDE L ABOGADA LE INFORMA QUE SE DEVUELVE EL DINERO DE LA REMOCIÓN YA QUE NO APLICABA Y QUE SE REGISTRABA EL NOMBRAMIENTO DEL REPRESENTANTE LEGAL. CON EL CÓDIGO DE VERIFICACIÓN 0823Q8WECV, AÚN APARECE NOMBRADA LA ANTERIOR REPRESENTANTE LEGAL LA SEÑORA ALIS PERDOMO SANTOS Y AL VALIDAR EN EL PORTAL DE CONSULTA NO SE EVIDENCIA EL NOMBRAMIENTO DEL SEÑOR GUSTAVO ADOLFO TRUJILLO LEMUS CON C.C 7722858. SE VALIDA CONSULTA DE EXPEDIENTE EN EL ACTA 2 EN LA CUAL CONSTA EL NOMBRAMIENTO Y EL REGISTRO, SOLICITA AMABLEMENTE QUE SE CORRIJA EL INCONVENIENTE OCURRIDO."/>
    <s v="A"/>
    <s v="CALLCENTER"/>
    <s v=" "/>
    <s v="Principal"/>
    <d v="2023-04-24T00:00:00"/>
    <s v="Origino"/>
    <s v="RESPPROC"/>
    <s v="Gestion Integral"/>
    <s v="Tecnologia"/>
    <s v="Finalizado"/>
    <s v=" "/>
    <s v="Asignado a"/>
    <s v="SORTIZ"/>
    <s v="Registros Pub y Redes Emp"/>
    <s v="Back Correcciones Registro"/>
    <d v="2023-04-24T00:00:00"/>
    <s v="A"/>
    <s v="MERCANTIL"/>
    <n v="1171813"/>
    <m/>
    <m/>
    <m/>
    <m/>
    <m/>
    <m/>
    <s v="Inscrito"/>
    <n v="36309725"/>
    <s v=" ALIS PERDOMO SANTOS"/>
    <s v="36309725"/>
    <s v="informacion.teampro@gmail.com"/>
    <s v="Telefónica"/>
    <s v="3174310501"/>
    <s v="2 Del tramite del documento"/>
    <x v="70"/>
    <s v="Registros Publicos y Redes Emp"/>
    <s v="Inscripción"/>
    <s v="."/>
    <s v="."/>
    <s v="AL INSCRITO 1171813-4 SE REALIZO LA MODIFICACION CORRESPONDIENTE(CASO DEL 15 DE ABRIL DEL 2023) SE ENVIA RESPUESTA A INFORMACION.TEAMPRO@GMAIL.COM INFORMACION.TEAMPRO@GMAIL.COM.RPOST.BIZ EL DIA MIÉRCOLES 03/05/2023 12:27 P. M."/>
    <s v="."/>
    <s v="Finalizado"/>
    <s v="SORTIZ"/>
    <d v="2023-05-03T00:00:00"/>
    <d v="2023-05-03T00:00:00"/>
    <s v=" "/>
    <s v="N"/>
    <s v=""/>
    <x v="0"/>
    <s v="."/>
    <s v="N"/>
    <d v="2023-05-03T00:00:00"/>
    <d v="2023-05-03T00:00:00"/>
    <n v="7"/>
    <n v="15"/>
    <x v="0"/>
    <n v="1"/>
    <s v="NO CUMPLE"/>
  </r>
  <r>
    <x v="1"/>
    <n v="2023002781"/>
    <x v="77"/>
    <s v="EL DIA 28 DE MARZO SE PRESENTO LA RENOVACION DE CAMARA DE COMERIO DE LA EMPRESA 1172454, LE PEDIMOS AL ASESOR QUE NOS INDICARA SI QUEDABA RENOVADO EL REGISTRO Y EL RNT,LA PERSONA NOS INDICO QUE TODO QUEDABA AL DIA DOS VECES Y AHORA, AHORA APARECE SUSPENDIDO Y CON UNA MULTA CON FONTOUR POR VALOR DE 1.060.000. SOLICITO QUE NO ES CULPA DE NOSOTROS EL VALOR DE LA MULTA POR UNA MALA ASESORIA DE LA CAMARA. CORREO MELIBARRA2014@GMAIL.COM"/>
    <s v="A"/>
    <s v="HSARRIA"/>
    <s v=" "/>
    <s v="Principal"/>
    <d v="2023-04-24T00:00:00"/>
    <s v="Origino"/>
    <s v="SINIDENT"/>
    <s v="Registros Pub y Redes Emp"/>
    <s v="Front (Cajas)"/>
    <s v="Finalizado"/>
    <s v=" "/>
    <s v="Asignado a"/>
    <s v="CBOTERO"/>
    <s v="Registros Pub y Redes Emp"/>
    <s v="Juridica"/>
    <d v="2023-04-24T00:00:00"/>
    <s v="A"/>
    <s v="MERCANTIL"/>
    <n v="1172454"/>
    <m/>
    <m/>
    <m/>
    <m/>
    <m/>
    <m/>
    <s v="Inscrito"/>
    <n v="1130657998"/>
    <s v="ANGIE MELISA IBARRA"/>
    <s v=""/>
    <s v="vuelamtours@gmail.com"/>
    <s v="Presencial Verbal"/>
    <s v="3104523924"/>
    <s v="2 Del tramite del documento"/>
    <x v="83"/>
    <s v="Registros Publicos y Redes Emp"/>
    <s v="Registro Nacional de Turismo"/>
    <s v="."/>
    <s v="."/>
    <s v="SE VERIFICAE QUE EL PAGO DE LA RENOVACION DEL INSCRITO 1172454-1 Y 1172455-2 EL CUAL QUEDA EL 29 DE MARZO DEL 2023 SE PASA AL ABOGADO JURIDICO PARA LA REVISION 02-05-2023 CBOTERO: MARIA ALEJANDRA TORRES YA NO LABORA EN LA ENTIDAD. NO FUE POSIBLE VERIFICAR CON ELLA ESTE CASO. SIN EMBARGO, POR LO QUE EXPRESA EL PRESTADOR Y BASADOS EN EL ARTÍCULO 2.2.4.1.3.3 DEL DECRETO 1074 DE 2015, SE DEBE GESTIONAR CON LINA MARTÍNEZ EL CAMBIO DEL ESTADO DEL RNT SIN EL PAGO DE LA MULTA PARA QUE EL PRESTADOR PUEDA RENOVAR LA INSCRIPCIÓN EN ESE REGISTRO. 03-05-2023: CON LA JEFE LINA MARTINEZ SE REALIZO EL CAMBIO DEL ESTADO DEL RNT AL INSCRITO 1172455-2: VUELAM TOURS Y ME COMUNICO CON LA SEÑORA ANGIE MELISA IBARRA Y EL SEÑOR ANDRES (ENCARGO DE LOS TRAMITES) AL TELEFONO 3104523924 PARA INFORMALE QUE YA SE REALIZO EL CAMBIO DEL ESTADO DEL RNT, PERO DEBE REALIZAR EL DIA DE HOY EL CORRESPONDIENTE EL PAGO DEL RNT"/>
    <s v="."/>
    <s v="Finalizado"/>
    <s v="SORTIZ"/>
    <d v="2023-04-28T00:00:00"/>
    <d v="2023-05-03T00:00:00"/>
    <s v=" "/>
    <s v="N"/>
    <s v=""/>
    <x v="0"/>
    <s v="."/>
    <s v="N"/>
    <d v="2023-05-03T00:00:00"/>
    <d v="2023-05-03T00:00:00"/>
    <n v="7"/>
    <n v="15"/>
    <x v="0"/>
    <n v="1"/>
    <s v="NO CUMPLE"/>
  </r>
  <r>
    <x v="1"/>
    <n v="2023002796"/>
    <x v="78"/>
    <s v="EL DIA 17 DE MARZO PRESENTE LA RENOVACION DE LA MATRICULA MERCANTIL 1169540-1 A TRAVES DE LA PAGINA WEB, EL DIA 25 DE MARZO ME LLEGO UNA GLOSA DE REQUERIMIENTO DONDE ME DICEN QUE PARA ACOGERME A LOS BENEFICIOS DE LA LEY 1780 DEBIA PRESENTAR LOS ESTADOS FINANCIEROS A LO CUAL LLAME TELEFONICAMENTE AL CALL CENTER PARA PREGUNTAR DONDE LOS ENVIABA Y ME RESPONDIERON QUE EN LA PLATAFORMA NO HABIA COMO ADJUNTAR LOS DOCUMENTOS EN LA WEB Y QUE LOS DEBIA PRESENTAR PRESENCIALMENTE, EL DIA 14 FUI A LA SEDE PRINCIPAL A PRESENTAR LOS DOCUMENTOS Y ME DIJERON QUE ME FALTABA EL ESTADO DE RESULTADOS Y QUE TENIA PLAZO HASTA EL DIA 25 DE ABRIL PARA PRESENTAR LOS DOCUMENTOS COMPLETOS, EL DIA DE HOY SE ME VENCE EL PLAZO Y VENGO A LA SEDE UNICENTRO, PERO ELLOS ME INFORMAN QUE YA NO TENGO EL BENEFICIO PORQUE DEBIA HABERLOS PRESENTADO LOS DOCUMENTOS HASTA EL 31 DE MARZO. NECESITO QUE POR FAVOR ME SOLUCIONEN DEBIDO A QUE ME PRESENTE EN EL PLAZO QUE ME INDICARON Y HE RECIBIDO MALA ORIENTACION . RADICACION 20230258487"/>
    <s v="A"/>
    <s v="ABEDOYA"/>
    <s v=" "/>
    <s v="Unicentro web"/>
    <d v="2023-04-25T00:00:00"/>
    <s v="Origino"/>
    <s v="NRESPONS"/>
    <s v="Registros Pub y Redes Emp"/>
    <s v="Back (Registro)"/>
    <s v="Finalizado"/>
    <s v=" "/>
    <s v="Asignado a"/>
    <s v="MVELASQU"/>
    <s v="Registros Pub y Redes Emp"/>
    <s v="Juridica"/>
    <d v="2023-04-25T00:00:00"/>
    <s v="A"/>
    <s v="MERCANTIL"/>
    <n v="1169540"/>
    <n v="20230258487"/>
    <m/>
    <m/>
    <m/>
    <m/>
    <m/>
    <s v="Inscrito"/>
    <n v="1003372501"/>
    <s v="YANEYDI MINA CARABALI"/>
    <s v=""/>
    <s v="yaneydiminac@gmail.com"/>
    <s v="Presencial Verbal"/>
    <s v="3006199735"/>
    <s v="2 Del tramite del documento"/>
    <x v="84"/>
    <s v="Registros Publicos y Redes Emp"/>
    <s v="Renovación"/>
    <s v="."/>
    <s v="."/>
    <s v="25-04-2023: SE PASA AL ABOGADO JURIDICO PARA SU REVISION COMO CONSECUENCIA DE LA FALTA DE ASESORÍA EFECTIVA PARA LA USUARIA, DEBEN RECIBIRSELE LOS ESTADOS FINANCIEROS QUE SE LE REQUIRIERON POR CUALQUIER MEDIO, SEA FÍSICO O MEDIANTE CORREO ELECTRÓNICO, INDEPENDIENTEMENTE DE LA FECHA EN LA QUE LOS ESTÉ PRESENTANDO, QUE NO PODRÁ EN TODO CASO, SER SUPERIOR AL 25 DE ABRIL DE 2023 PORQUE LE OPERA EL DESISTIMIENTO TÁCITO. SORTIZ: SE PROCEDE A RETIRAR LA GLOSA DE REQUERIMIENTO Y SE ACTIVA LA RADICACION PARA QUE LA AUXILIAR REALIZA LA GRABACION DE LA RENOVACION Y SE SOLICITA A LA CONTADORA EL ENVIO DE LOS ESTADOS FINANCIEROS EL CUAL SE VALIDA CON EL FORMULARIO DE RENOVACION PRESENTADO. SE REALIZA LA GRABACION DE LA RENOVACION QUEDADON CON FECHA DEL 17 DE MARZO DEL 2023 Y CON EL INDICADOR DE BENEFICIO DE LA LEY 1780 Y SE ARCHIVA COMO DOCUMENTOS VARIOS LOS SOPORTES DE LOS ESTADOS FINANCIEROS. 26-04-2023: SE ENVIA CORREO ELECTRONICO"/>
    <s v="."/>
    <s v="Finalizado"/>
    <s v="SORTIZ"/>
    <d v="2023-04-25T00:00:00"/>
    <d v="2023-04-26T00:00:00"/>
    <s v=" "/>
    <s v="N"/>
    <s v=""/>
    <x v="0"/>
    <s v="."/>
    <s v="N"/>
    <d v="2023-04-26T00:00:00"/>
    <d v="2023-04-26T00:00:00"/>
    <n v="2"/>
    <n v="15"/>
    <x v="0"/>
    <n v="1"/>
    <s v="NO CUMPLE"/>
  </r>
  <r>
    <x v="1"/>
    <n v="2023002808"/>
    <x v="78"/>
    <s v=" LA SEÑORA DIANA DESEA RADICAR UNA QUEJA YA QUE ELLA INDICA QUE EL DÍA DE AYER SE COMUNICO PARA SOLICITAR UNA ASESORÍA ANTES DE REINGRESAR EL TRAMITE CON RADICADO 20230436674 POR TENER EL BENEFICIO DE AFILIADO PERO INFORMA QUE LA AGENTE QUE LA ATENDIÓ NO LE DIO LA OPCIÓN NI DE TOMAR DATOS PARA ABOGADO NI DE REVISIÓN PREVIA COMO BENEFICIO CUANDO LA USUARIA FUE MUY ENFÁTICA QUE NECESITABA ASESORÍA ANTES DE RADICAR LA PERSONA QUE SE COMUNICO FUE ALEXANDRA CALDERÓN CON CEDULA 1006049116 PARA VERIFICACIÓN DE REGISTRO DE LLAMADAS, LO ÚNICO QUE LE INTERESA A LA PERSONA ES HABLAR CON EL ABOGADO Y VERIFICAR QUE NO TENDRÁ INCONSISTENCIA CON SU PROPONENTE."/>
    <s v="A"/>
    <s v="MCORREA"/>
    <s v=" "/>
    <s v="Principal"/>
    <d v="2023-04-25T00:00:00"/>
    <s v="Origino"/>
    <s v="."/>
    <s v="."/>
    <s v="."/>
    <s v="Activo"/>
    <s v=" "/>
    <s v="Asignado a"/>
    <s v="MCORREA"/>
    <s v="Convocatoria"/>
    <s v="Convocatoria"/>
    <d v="2023-04-25T00:00:00"/>
    <s v="A"/>
    <s v="MERCANTIL"/>
    <n v="124922"/>
    <n v="20230436674"/>
    <m/>
    <m/>
    <m/>
    <m/>
    <m/>
    <s v="Inscrito"/>
    <n v="37551272"/>
    <s v="DIANA MARCELA ROJAS"/>
    <s v="6023702777"/>
    <s v="polymetsas@gmail.com"/>
    <s v="Telefónica"/>
    <s v="3206720421"/>
    <s v="1 De prestación del servicio"/>
    <x v="67"/>
    <s v="Convocatoria"/>
    <s v="Servicio al cliente"/>
    <s v="."/>
    <s v="."/>
    <s v="SE ESTABLECE COMUNICACIÓN CON LA SEÑORA DIANA 1-1682605263.1033063 DONDE SE LE EXPLICA COMO ES EL PROCEDER CON LA TOMA DE DATOS Y SE EXPLICA QUE EN ESTE CASO EL AGENTE NO OMITIO PASOS Y LA COMUNICACION CON EL ABOGADO NO APLICABA YA QUE NO HIZO LA SOLICITUD Y EL TRAMITE YA ESTABA REINGRESADO EN EL MOMENTO DE LA COMUNICACION, POR LO QUE EN ESTE CASO NO PROCEDE EL RECLAMO. SE RECUERDA QUE AUN ASI LA PROMOTORA DE LA EMPRESA AFILIADA YA ESTA GESTIONANDO LA COMUNICACIÓN CON EL ABOGADO."/>
    <s v="."/>
    <s v="Activo"/>
    <s v="MCORREA"/>
    <d v="2023-04-27T00:00:00"/>
    <d v="2023-04-27T00:00:00"/>
    <s v=" "/>
    <s v="N"/>
    <s v=""/>
    <x v="1"/>
    <s v="."/>
    <s v="N"/>
    <d v="2023-04-27T00:00:00"/>
    <d v="2023-04-27T00:00:00"/>
    <n v="3"/>
    <n v="15"/>
    <x v="0"/>
    <n v="1"/>
    <s v="NO CUMPLE"/>
  </r>
  <r>
    <x v="1"/>
    <n v="2023002821"/>
    <x v="78"/>
    <s v="REALIZARON EL CAMBIO DE DIRECCION Y MUNICIPIO DE CALI A JAMUNDI CON UNA MODIFICACION RAD 20230430821, PERO NO LE HICIERON EL CAMBIO DE CALI A JAMUNDI A LA PN 1156789-1 Y EL EST.CIO 1156790-2 EL DOMICILIO CORRECTO ES JAMUNDI COMO ESTA REPORTADO EN EL FORMATO DE MODIFICACION."/>
    <s v="A"/>
    <s v="DCOLLAZO"/>
    <s v=" "/>
    <s v="Principal"/>
    <d v="2023-04-25T00:00:00"/>
    <s v="Origino"/>
    <s v="FUNRETIR"/>
    <s v="Registros Pub y Redes Emp"/>
    <s v="Juridica"/>
    <s v="Finalizado"/>
    <s v=" "/>
    <s v="Asignado a"/>
    <s v="SORTIZ"/>
    <s v="Registros Pub y Redes Emp"/>
    <s v="Back Correcciones Registro"/>
    <d v="2023-04-25T00:00:00"/>
    <s v="A"/>
    <s v="MERCANTIL"/>
    <n v="1156789"/>
    <n v="20230430821"/>
    <m/>
    <m/>
    <m/>
    <m/>
    <m/>
    <s v="Inscrito"/>
    <n v="1116156771"/>
    <s v="JAVIERALEXANDER HENAO"/>
    <s v=""/>
    <s v="javieralexanderhenaosanchez@gmail.com"/>
    <s v="Presencial Verbal"/>
    <s v="3216087583"/>
    <s v="2 Del tramite del documento"/>
    <x v="26"/>
    <s v="Registros Publicos y Redes Emp"/>
    <s v="Inscripción"/>
    <s v="."/>
    <s v="."/>
    <s v="AL INSCRITO 1156789 Y 1156790-2 SE MODIFICO LA CIUDAD DE CALI A JAMUNDI DE ACUERDO A LA SOLICITUD SE ENVIA RESPUESTA AL CORREO ELECTRONICO JAVIERALEXANDERHENAOSANCHEZ@GMAIL.COM JAVIERALEXANDERHENAOSANCHEZ@GMAIL.COM.RPOST.BIZ EL DÍA MIÉRCOLES 03/05/2023 4:17 P. M"/>
    <s v="."/>
    <s v="Finalizado"/>
    <s v="SORTIZ"/>
    <d v="2023-05-03T00:00:00"/>
    <d v="2023-05-03T00:00:00"/>
    <s v=" "/>
    <s v="N"/>
    <s v=""/>
    <x v="0"/>
    <s v="."/>
    <s v="N"/>
    <d v="2023-05-03T00:00:00"/>
    <d v="2023-05-03T00:00:00"/>
    <n v="6"/>
    <n v="15"/>
    <x v="0"/>
    <n v="1"/>
    <s v="NO CUMPLE"/>
  </r>
  <r>
    <x v="1"/>
    <n v="2023002826"/>
    <x v="78"/>
    <s v="EN COMUNICACION DEL DIA ABRIL 2023 CON EMAIL ENVIADO A CONTACTO CCC MEDIANTE PETICION LA SENORA CATALINA OSPINA REYES CC 1020776448 SOLICITA SE LE ENVIE DOCUMENTO CON LO SOLICITADO POR LA SUPERINTENDENCIA DE SOCIEDADES. EL CERTIFICADO DE EXISTENCIA Y REPRESENTACIÓN DEBE CONTENER UNA FIRMA DIGITAL O ELECTRÓNICA DEL SECRETARIO DE LA CÁMARA DE COMERCIO DE CALI CON EL CORRESPONDIENTE CÓDIGO DE VERIFICACIÓN, PARA QUE LA SUPERINTENDENCIA DE SOCIEDADES EXPIDA UNA CONSTANCIA QUE CONFIRME QUE DICHOS DOCUMENTOS ESTÁN FIRMADOS POR LOS SECRETARIOS AUTORIZADOS CONFORME A LO REPORTADO POR CADA ENTE CAMERAL. 2- QUE EN EL EVENTO QUE SEA NECESARIO SE ME INFORME SOBRE SI DEBO REALIZAR LOS TRÁMITES ADICIONALES Y/O APORTAR ALGÚN OTRO DOCUMENTO PARA CONTINUAR CON EL PROCESO."/>
    <s v="A"/>
    <s v="JCMARIN"/>
    <s v=" "/>
    <s v="Obrero"/>
    <d v="2023-04-25T00:00:00"/>
    <s v="Origino"/>
    <s v="RESPPROC"/>
    <s v="Registros Pub y Redes Emp"/>
    <s v="Front (Cajas)"/>
    <s v="Finalizado"/>
    <s v=" "/>
    <s v="Asignado a"/>
    <s v="JCMARIN"/>
    <s v="Registros Pub y Redes Emp"/>
    <s v="Calidad_Registro"/>
    <d v="2023-04-25T00:00:00"/>
    <s v="A"/>
    <s v="MERCANTIL"/>
    <n v="1034679"/>
    <m/>
    <m/>
    <m/>
    <m/>
    <m/>
    <m/>
    <s v="Inscrito"/>
    <m/>
    <s v="CATALINA OSPINA REYES"/>
    <s v=""/>
    <s v="cospina@rincon-cuellar.com"/>
    <s v="E-mail"/>
    <s v=""/>
    <s v="2 Del tramite del documento"/>
    <x v="85"/>
    <s v="Registros Publicos y Redes Emp"/>
    <s v="Certificación"/>
    <s v="."/>
    <s v="."/>
    <s v="LA SEÑORA CATALINA OSPINA REYES SOLICITA SE LE ENVIE EL CERTIFICADO DE ESITENCIA Y REPRESENTACION LEGAL DE AL SOCIEDAD SERVICIOS DIGITALES ELYSSA SAS CON AL FIRMA DIGITAL O ELECTRONICA PARA SU VALIDACION ANTE LA SUPERSOCIEDADES. RESPUESTA AL USUARIO: SE HA INTENTADO COMUNICAR TELEFONICAMENTE CON AL SEÑORA CATALINA OSPINA REYES EN VARIAS OPORTUNIDADES EL DIA 18042023 - EL 20042023 EL 24042023 PERO NO CONTESTA AL LLAMADO SE LE EFECTUO LA ULTIMA LLAMADA EL DIA 25042023 SE PROCEDIO CON ARMANDO BEDOYA COORDINADOR DE LA SEDE A VALIDAR LA SOLICITUD Y LA INFORMACION DEL DOCUMENTO QUE ADJUNTA LA USUARIA SE GESTIONA EL DOCUMENTO EN FORMATO PDF Y SE REMITE AL CORREO DE LA USUARIA PARA QUE PUEDA REALIZAR EL TRAMITE ANTE LA SUPERSOCIEDADES. SE COMUNICO TELEFONIOCAMENTE EL DIA 25042023 A LAS 2:20 PM"/>
    <s v="."/>
    <s v="Finalizado"/>
    <s v="JCMARIN"/>
    <d v="2023-04-25T00:00:00"/>
    <d v="2023-04-25T00:00:00"/>
    <s v=" "/>
    <s v="N"/>
    <s v=""/>
    <x v="0"/>
    <s v="."/>
    <s v="N"/>
    <d v="2023-04-25T00:00:00"/>
    <d v="2023-04-25T00:00:00"/>
    <n v="1"/>
    <n v="15"/>
    <x v="0"/>
    <n v="1"/>
    <s v="cumple"/>
  </r>
  <r>
    <x v="1"/>
    <n v="2023002828"/>
    <x v="78"/>
    <s v="SE COMUNICA LA SRA JENI CAUSALLA QUE VALIDA QUE EL NOMBRE DE LA SOCIEDAD AUN REGISTRA SIN EL CAMBIO. SE RADICO LA REFORMA BAJO EL ACTA 02 FECHA 04/03/2023 DONDE SE SOLITA QUE LA RAZÓN SOCIAL QUEDARA ASI LABORATORIOS GYB S.A.S . SOLICITA LA CORRECCIÓN PRONTA YA QUE TIENE UN TRAMITE EN PROCESO CON LA DIAN."/>
    <s v="A"/>
    <s v="MCORREA"/>
    <s v=" "/>
    <s v="Principal"/>
    <d v="2023-04-25T00:00:00"/>
    <s v="Origino"/>
    <s v="ZMOLINA"/>
    <s v="Registros Pub y Redes Emp"/>
    <s v="Back (Registro)"/>
    <s v="Finalizado"/>
    <s v=" "/>
    <s v="Asignado a"/>
    <s v="SORTIZ"/>
    <s v="Registros Pub y Redes Emp"/>
    <s v="Back Correcciones Registro"/>
    <d v="2023-04-25T00:00:00"/>
    <s v="A"/>
    <s v="MERCANTIL"/>
    <n v="1102497"/>
    <n v="20230289463"/>
    <m/>
    <m/>
    <m/>
    <m/>
    <m/>
    <s v="Inscrito"/>
    <n v="38343229"/>
    <s v="JENI CAUSALLA"/>
    <s v=""/>
    <s v="contabilidad@laboratoriosgyb.com"/>
    <s v="Telefónica"/>
    <s v="3177388857"/>
    <s v="2 Del tramite del documento"/>
    <x v="21"/>
    <s v="Registros Publicos y Redes Emp"/>
    <s v="Inscripción"/>
    <s v="."/>
    <s v="."/>
    <s v="AL INSCRITO 1102497 SE MODIFICO EL NOMBRE DE LA RAZON SOCIAL DE ACUERDO AL DOCUMENTO PRESENTADO SE ENVIA CORREO ELECTRONICO CONTABILIDAD@LABORATORIOSGYB.COM; CONTABILIDAD@LABORATORIOSGYB.COM.RPOST.BIZ EL DÍA MIÉRCOLES 03/05/2023 5:27 P. M."/>
    <s v="."/>
    <s v="Finalizado"/>
    <s v="SORTIZ"/>
    <d v="2023-05-03T00:00:00"/>
    <d v="2023-05-03T00:00:00"/>
    <s v=" "/>
    <s v="N"/>
    <s v=""/>
    <x v="0"/>
    <s v="."/>
    <s v="N"/>
    <d v="2023-05-03T00:00:00"/>
    <d v="2023-05-03T00:00:00"/>
    <n v="6"/>
    <n v="15"/>
    <x v="0"/>
    <n v="1"/>
    <s v="NO CUMPLE"/>
  </r>
  <r>
    <x v="1"/>
    <n v="2023002829"/>
    <x v="78"/>
    <s v="EN LA RENOVACION SE ACTUALIZO LA DIRECCION, PERO AUN SIGUE APARECIENDO LA DIRECCION ANTERIOR. LA DIRECCION CORRECTA ES: CL 36 # 8 - 83 LA PERSONA DEJA 1 CERTIFICADO"/>
    <s v="A"/>
    <s v="FCAJAS"/>
    <s v=" "/>
    <s v="Principal"/>
    <d v="2023-04-25T00:00:00"/>
    <s v="Origino"/>
    <s v="FUNRETIR"/>
    <s v="Registros Pub y Redes Emp"/>
    <s v="Front (Cajas)"/>
    <s v="Finalizado"/>
    <s v=" "/>
    <s v="Asignado a"/>
    <s v="SORTIZ"/>
    <s v="Registros Pub y Redes Emp"/>
    <s v="Back Correcciones Registro"/>
    <d v="2023-04-25T00:00:00"/>
    <s v="A"/>
    <s v="MERCANTIL"/>
    <n v="1166378"/>
    <n v="20230328087"/>
    <m/>
    <m/>
    <m/>
    <m/>
    <m/>
    <s v="Inscrito"/>
    <m/>
    <s v="JUAN JOSE MEDINA"/>
    <s v=""/>
    <s v="juanjomedina2000@gmail.com"/>
    <s v="Presencial Verbal"/>
    <s v="3154541370"/>
    <s v="2 Del tramite del documento"/>
    <x v="26"/>
    <s v="Registros Publicos y Redes Emp"/>
    <s v="Inscripción"/>
    <s v="."/>
    <s v="."/>
    <s v="04-05-2023: SE LLAMO AL SEÑOR JUAN JOSE MEDINA AL CELULAR 3154541370 A LAS 11:20 INFORMANDO QUE NOS ACLARE LA DIRECCION, PERO LA RES¿PUESTA DE LA PERSONA FUE QUE YA NO ERA NECESARIO REALIZAR LA MODIFICACION DE LA DIRECCION POR CUANTO LA PERSONA YA HABIA PAGADO LA MODIFICACION"/>
    <s v="."/>
    <s v="Finalizado"/>
    <s v="SORTIZ"/>
    <d v="2023-05-03T00:00:00"/>
    <d v="2023-05-04T00:00:00"/>
    <s v=" "/>
    <s v="N"/>
    <s v=""/>
    <x v="0"/>
    <s v="."/>
    <s v="N"/>
    <d v="2023-05-04T00:00:00"/>
    <d v="2023-05-04T00:00:00"/>
    <n v="7"/>
    <n v="15"/>
    <x v="0"/>
    <n v="1"/>
    <s v="NO CUMPLE"/>
  </r>
  <r>
    <x v="1"/>
    <n v="2023002830"/>
    <x v="78"/>
    <s v="SE COMUNICA LA SEÑORA FERNANDA, INFORMANDO QUE TIENEN UNA FIRMA DE REVISORIA LA CUAL REALIZÓ CAMBIO DE TIPO DE SOCIETARIO Y DESEA QUE SE ACTUALICE. LA EMPRESA APARECE DENTRO DE SUS NOMBRADOS COMO BDO AUDIT S.A. Y SE ACTUALICE A BDO AUDIT S.A.S. BIC. LA FIRMA DE REVISORIA SE COMUNICA CON ELLOS ENVIANDO EL RUT ACTUALIZADO DONDE LE INFORMAN A LA EMPRESA PLASTICAUCHO COLOMBIA S.A PUDIENDOSE ANUNCIAR COMO VENUS COLOMBIANA, QUE SE ACTUALICE EL NOMBRE."/>
    <s v="A"/>
    <s v="MCORREA"/>
    <s v=" "/>
    <s v="Principal"/>
    <d v="2023-04-25T00:00:00"/>
    <s v="Origino"/>
    <s v="NRESPONS"/>
    <s v="Registros Pub y Redes Emp"/>
    <s v="Back (Registro)"/>
    <s v="Finalizado"/>
    <s v=" "/>
    <s v="Asignado a"/>
    <s v="SORTIZ"/>
    <s v="Registros Pub y Redes Emp"/>
    <s v="Back Correcciones Registro"/>
    <d v="2023-04-25T00:00:00"/>
    <s v="A"/>
    <s v="MERCANTIL"/>
    <n v="515644"/>
    <m/>
    <m/>
    <m/>
    <m/>
    <m/>
    <m/>
    <s v="Inscrito"/>
    <n v="1143853092"/>
    <s v="FERNANDA CARDONA"/>
    <s v=""/>
    <s v="analistacon03@plasticaucho.com"/>
    <s v="Telefónica"/>
    <s v="3042071804"/>
    <s v="5 No aplica/No procede"/>
    <x v="27"/>
    <s v="Registros Publicos y Redes Emp"/>
    <s v="No aplica"/>
    <s v="."/>
    <s v="."/>
    <s v="11-05-2023: SE VALIDAR Y LA FIRMA DE LA REVISORIA FISCAL YA SE ENCUENTRA ACTUALIZADA, SE LLAMA A LA SEÑORA FERNANDACARDONA AL NUMERO 3042071804 EL DÍA 11 DE MAYO DEL 2023 PERO NO CONTESTARON PARA INFORMARLE DE QUE YA ESTA ACTUALIZADA LA FIRMA Y SI TIENE UN CERTIFICADO PARA REPONERLO SE ENVIA CORREO ELECTRONICO ANALISTACON03@PLASTICAUCHO.COM; ANALISTACON03@PLASTICAUCHO.COM.RPOST.BIZ EL DÍA JUEVES 11/05/2023 3:14 P. M."/>
    <s v="."/>
    <s v="Finalizado"/>
    <s v="SORTIZ"/>
    <d v="2023-05-03T00:00:00"/>
    <d v="2023-05-11T00:00:00"/>
    <s v=" "/>
    <s v="N"/>
    <s v=""/>
    <x v="1"/>
    <s v="."/>
    <s v="N"/>
    <d v="2023-05-11T00:00:00"/>
    <d v="2023-05-11T00:00:00"/>
    <n v="12"/>
    <n v="15"/>
    <x v="0"/>
    <n v="1"/>
    <s v="NO CUMPLE"/>
  </r>
  <r>
    <x v="1"/>
    <n v="2023002831"/>
    <x v="78"/>
    <s v="EL SEÑOR LEO SE COMUNICA PORQUE EVIDENCIA EN EL CERTIFICADO CON CV 0823M9LRWR, QUE SIGUE APARECIENDO LA SEÑORA ANGELA MARIA MAZUERA CARDENAS CON CÉDULA 67002287 COMO REPRESENTANTE LEGAL SUPLENTE Y NO CUENTA CON LA ANOTACIÓN DE QUE SE REMOVIÓ DEL CARGO, POR MEDIO DEL ACTA 01-2022 QUE REGISTRA EN EXPEDIENTES.SOLICITA VERIFICACIÓN, CORRECCIÓN Y REPOSICIÓN DEL CERTIFICADO."/>
    <s v="A"/>
    <s v="MCORREA"/>
    <s v=" "/>
    <s v="Principal"/>
    <d v="2023-04-25T00:00:00"/>
    <s v="Origino"/>
    <s v="RESPPROC"/>
    <s v="Gestion Integral"/>
    <s v="Tecnologia"/>
    <s v="Finalizado"/>
    <s v=" "/>
    <s v="Asignado a"/>
    <s v="SORTIZ"/>
    <s v="Registros Pub y Redes Emp"/>
    <s v="Back Correcciones Registro"/>
    <d v="2023-04-25T00:00:00"/>
    <s v="A"/>
    <s v="MERCANTIL"/>
    <n v="1161806"/>
    <n v="20230422338"/>
    <m/>
    <m/>
    <m/>
    <m/>
    <m/>
    <s v="Inscrito"/>
    <n v="1130650008"/>
    <s v="LEO VELEZ"/>
    <s v=""/>
    <s v="happyclosetcali@gmail.com"/>
    <s v="Telefónica"/>
    <s v="3154075526"/>
    <s v="2 Del tramite del documento"/>
    <x v="58"/>
    <s v="Registros Publicos y Redes Emp"/>
    <s v="Inscripción"/>
    <s v="."/>
    <s v="."/>
    <s v="ERROR DE PARTE DEL SISTEMA DEL DÍA 15 DE ABRIL DEL 2023 SE GENERA LA RADICACION 20230526684 PARA LA REPOSICION DEL CERTIFICADO SE ENVIA AL CORREO ELECTRONICO HAPPYCLOSETCALI@GMAIL.COM HAPPYCLOSETCALI@GMAIL.COM.RPOST.BIZ EL DÍA MIÉRCOLES 10/05/2023 8:37 A. M."/>
    <s v="."/>
    <s v="Finalizado"/>
    <s v="SORTIZ"/>
    <d v="2023-05-10T00:00:00"/>
    <d v="2023-05-10T00:00:00"/>
    <s v=" "/>
    <s v="N"/>
    <s v=""/>
    <x v="0"/>
    <s v="."/>
    <s v="N"/>
    <d v="2023-05-10T00:00:00"/>
    <d v="2023-05-10T00:00:00"/>
    <n v="11"/>
    <n v="15"/>
    <x v="0"/>
    <n v="1"/>
    <s v="NO CUMPLE"/>
  </r>
  <r>
    <x v="1"/>
    <n v="2023002836"/>
    <x v="78"/>
    <s v="EN LA MATRÍCULA 940643-16 CAMBIAR EL ESTADO EN TRAMITE POR NIT DEBE SER TRAMITADO ANTE LA DIAN CUANDO SE REGISTRARON EN EL AÑO 2015 LA DIAN NO LE ASIGNO EL NIT"/>
    <s v="A"/>
    <s v="LMUNOZ"/>
    <s v=" "/>
    <s v="Unicentro web"/>
    <d v="2023-04-25T00:00:00"/>
    <s v="Origino"/>
    <s v="SINIDENT"/>
    <s v="Registros Pub y Redes Emp"/>
    <s v="Back (Registro)"/>
    <s v="Finalizado"/>
    <s v=" "/>
    <s v="Asignado a"/>
    <s v="SIBARGUE"/>
    <s v="Registros Pub y Redes Emp"/>
    <s v="Back Correcciones Registro"/>
    <d v="2023-04-25T00:00:00"/>
    <s v="A"/>
    <s v="MERCANTIL"/>
    <n v="940643"/>
    <m/>
    <m/>
    <m/>
    <m/>
    <m/>
    <m/>
    <s v="Inscrito"/>
    <n v="1144050715"/>
    <s v="DAVID MUÑOZ TASCON"/>
    <s v=""/>
    <s v="david.munozt@hotmail.com"/>
    <s v="Presencial Verbal"/>
    <s v="3183744312"/>
    <s v="1 De prestación del servicio"/>
    <x v="86"/>
    <s v="Registros Publicos y Redes Emp"/>
    <s v="Matricula o Constitución"/>
    <s v="."/>
    <s v="."/>
    <s v="EN LA MATRÍCULA 940643-16 SE CAMBIA ELL ESTADO EN TRAMITE POR NIT DEBE SER TRAMITADO ANTE LA DIAN ."/>
    <s v="."/>
    <s v="Finalizado"/>
    <s v="SIBARGUE"/>
    <d v="2023-05-10T00:00:00"/>
    <d v="2023-05-10T00:00:00"/>
    <s v=" "/>
    <s v="N"/>
    <s v=""/>
    <x v="0"/>
    <s v="."/>
    <s v="N"/>
    <d v="2023-05-10T00:00:00"/>
    <d v="2023-05-10T00:00:00"/>
    <n v="11"/>
    <n v="15"/>
    <x v="0"/>
    <n v="1"/>
    <s v="NO CUMPLE"/>
  </r>
  <r>
    <x v="1"/>
    <n v="2023002842"/>
    <x v="78"/>
    <s v="SE COMUNICA LA SEÑOR NESTOR HERRERA INDICANDO QUE EN 2021 BAJO ACTA N° 13 REALIZO LA ELIMINACIÓN DE LA JUNTA DIRECTIVA. SE VERIFICA EN EL EXPEDIENTE Y SE LOGRA VER EL ACTO PERO EN PORTAL CONSULTAS PERO AUN APARECE LA JUNTA DIRECTIVA. SEGÚN ACTA DE REFORMA SE DEBIÓ HABER ELIMINADO ESTA JUNTA DIRECTIVA."/>
    <s v="A"/>
    <s v="MCORREA"/>
    <s v=" "/>
    <s v="Principal"/>
    <d v="2023-04-25T00:00:00"/>
    <s v="Origino"/>
    <s v="WBURBANO"/>
    <s v="Registros Pub y Redes Emp"/>
    <s v="Juridica"/>
    <s v="Finalizado"/>
    <s v=" "/>
    <s v="Asignado a"/>
    <s v="WBURBANO"/>
    <s v="Registros Pub y Redes Emp"/>
    <s v="Juridica"/>
    <d v="2023-04-25T00:00:00"/>
    <s v="A"/>
    <s v="MERCANTIL"/>
    <n v="973006"/>
    <n v="20210549532"/>
    <m/>
    <m/>
    <m/>
    <m/>
    <m/>
    <s v="Inscrito"/>
    <n v="1064488418"/>
    <s v="NESTOR HERRERA"/>
    <s v=""/>
    <s v="nestorherrera02@gmail.com"/>
    <s v="Telefónica"/>
    <s v="3165311045"/>
    <s v="2 Del tramite del documento"/>
    <x v="45"/>
    <s v="Registros Publicos y Redes Emp"/>
    <s v="Inscripción"/>
    <s v="."/>
    <s v="."/>
    <s v="10-05-2023: SE PASA AL ABOGADO PARA SU REVISION 10-05-2023 WBURBANO: RECLAMO PROCEDE, DE DEBE INACTIVAR LA JUNTA DIRECTIVA COMO CONSECUENCIA DE LA REFORMA DE ESTATUTOS SE PROCEDE A INACTIVAR A LAS PERSONAS QUE ESTAN NOMBRADAS COMO JUNTA DIRECTIVA Y SE ENVIA AL CORREO ELECTRONICO NESTORHERRERA02@GMAIL.COM NESTORHERRERA02@GMAIL.COM.RPOST.BIZ EL DÍA MIÉRCOLES 10/05/2023 10:23 A. M."/>
    <s v="."/>
    <s v="Finalizado"/>
    <s v="SORTIZ"/>
    <d v="2023-05-10T00:00:00"/>
    <d v="2023-05-10T00:00:00"/>
    <s v=" "/>
    <s v="N"/>
    <s v=""/>
    <x v="0"/>
    <s v="."/>
    <s v="N"/>
    <d v="2023-05-10T00:00:00"/>
    <d v="2023-05-10T00:00:00"/>
    <n v="11"/>
    <n v="15"/>
    <x v="0"/>
    <n v="1"/>
    <s v="NO CUMPLE"/>
  </r>
  <r>
    <x v="1"/>
    <n v="2023002844"/>
    <x v="78"/>
    <s v="USUARIO SE COMUNICA POR VÍA CHAT, INFORMANDO QUE EL 15 DE ABRIL REALIZO LA RENOVACIÓN MERCANTIL CON NÚMERO DE RADICADO 20230461908 EL CUAL SE ENCUENTRA REGISTRADO CON LA MISMA FECHA, PERO EN EL PORTAL DE CONSULTA LA ÚLTIMA FECHA DE RENOVACIÓN QUE APARECE ES DEL 03/02/2022. SOLICITA QUE SE LE ACTUALICE LA INFORMACIÓN DE MANERA PRONTA YA QUE AL REALIZAR EL REGISTRO ÚNICO DE PROPONENTE LE MIGRA LA INFORMACIÓN FINANCIERA DEL AÑO 2022."/>
    <s v="A"/>
    <s v="CALLCENTER"/>
    <s v=" "/>
    <s v="Principal"/>
    <d v="2023-04-25T00:00:00"/>
    <s v="Origino"/>
    <s v="RESPPROC"/>
    <s v="Gestion Integral"/>
    <s v="Tecnologia"/>
    <s v="Finalizado"/>
    <s v=" "/>
    <s v="Asignado a"/>
    <s v="MVELASCO"/>
    <s v="Registros Pub y Redes Emp"/>
    <s v="Back Correcciones Registro"/>
    <d v="2023-04-25T00:00:00"/>
    <s v="A"/>
    <s v="MERCANTIL"/>
    <n v="1061182"/>
    <m/>
    <m/>
    <m/>
    <m/>
    <m/>
    <m/>
    <s v="Inscrito"/>
    <n v="901313486"/>
    <s v="ARPROK S.A.S."/>
    <s v=""/>
    <s v="contabilidad@arprok.com"/>
    <s v="E-mail"/>
    <s v=""/>
    <s v="2 Del tramite del documento"/>
    <x v="48"/>
    <s v="Registros Publicos y Redes Emp"/>
    <s v="Inscripción"/>
    <s v="."/>
    <s v="."/>
    <s v="SE VALIDA EL INSCRITO 1061182-16 Y SE EVIDENCIA QUE EL TRÁMITE SE REALIZÓ EL DÍA 15 DE ABRIL DE 2023, ESTE DÍA SE PRESENTO EL INCONVENIENTE CON EL SISTEMA, PERO YA SE REALIZÓ LA SINCRONIZACIÓN Y LA INFORMACIÓN YA SE ENCUENTRA ACTUALIZADA, SE NOTIFICA AL USUARIO AL CORREO ELECTRÓNICO REPORTADO EN EL RECLAMO."/>
    <s v="."/>
    <s v="Finalizado"/>
    <s v="MVELASCO"/>
    <d v="2023-05-05T00:00:00"/>
    <d v="2023-05-05T00:00:00"/>
    <s v=" "/>
    <s v="N"/>
    <s v=""/>
    <x v="0"/>
    <s v="."/>
    <s v="N"/>
    <d v="2023-05-05T00:00:00"/>
    <d v="2023-05-05T00:00:00"/>
    <n v="8"/>
    <n v="15"/>
    <x v="0"/>
    <n v="1"/>
    <s v="NO CUMPLE"/>
  </r>
  <r>
    <x v="1"/>
    <n v="2023002853"/>
    <x v="79"/>
    <s v="BUENAS TARDES MI QUEJA ES CONTRA LA SEÑORA FRANCHESCA SANCHEZ, EN VARIAS OCASIONES ME HE COMUNICADO PARA SOLICITAR INFORMACION Y LA SEÑORA ME HA ATENDIDO EN 2 Y EN LA DE HOY ME HIZO SENTIR COMO UNA ESTUPIDA. YO NO TENGO EL CONOCIMIENTO QUE LOS EMPLEADOS TIENEN PARA ENTENDER LAS COSAS Y DEBEN SER MAS CARISMATICOS AL ESCRIBIR. Y SI LLAMO 2 O TRES VECES ES PORQUE NO ME QUEDO CLARO Y NO DECIR COMO YA LE EXPLIQUE(NO SEA TAN ESTUPIDA ENTIENDA. ESE ES EL MENSAJE) SOLO NECESITO QUE ME EXPLIQUEN DE DONDE SALEN LOS VALORES A PAGAR PORQUE ME PARECEN ALTOS Y LE DIJE QUE QUERIA HABLA CON OTRO ASESOR QUE NO QUERIA HABLAR MAS CON ELLA Y ME DIJO QUE ERA UNICA ASESORA(OSEA DE MALAS TE TOCO CONMIGO) Y AL FINAL NO ME SOLUCIONO EL PROBLEMA. COMO QUIEN DICE DE MALAS PAGUE."/>
    <s v="A"/>
    <s v="CALLCENTER"/>
    <s v=" "/>
    <s v="Principal"/>
    <d v="2023-04-26T00:00:00"/>
    <s v="Origino"/>
    <s v="."/>
    <s v="."/>
    <s v="."/>
    <s v="Activo"/>
    <s v=" "/>
    <s v="Asignado a"/>
    <s v="MCORREA"/>
    <s v="Convocatoria"/>
    <s v="Convocatoria"/>
    <d v="2023-04-26T00:00:00"/>
    <s v="A"/>
    <s v=""/>
    <m/>
    <m/>
    <m/>
    <m/>
    <m/>
    <m/>
    <m/>
    <s v="Sin Identificación"/>
    <n v="31945977"/>
    <s v="MARTHA CECILIA ARELLANO SIERRA"/>
    <s v=""/>
    <s v="aremar1922@gmail.com"/>
    <s v="E-mail"/>
    <s v="3137992371"/>
    <s v="1 De prestación del servicio"/>
    <x v="62"/>
    <s v="Convocatoria"/>
    <s v="Servicio al cliente"/>
    <s v="."/>
    <s v="."/>
    <s v="SE ESTABLECE COMUNICACIÓN CON LA SEÑORA MARTHA DONDE SE EXPLICA EL ESTADO DE SU MATRICULA Y LA RAZÓN POR LA CUAL CUENTA CON DOS MATRICULAS. SE HACE ACLARACIÓN SOBRE QUE EL AGENTE SE ENCONTRABA SOLA EN EL CHAT EN ESE MOMENTO POR LA HORA DE ALMUERZO. SE LE EXPLICA AL USUARIO EL VALOR DE UN NUEVO ESTABLECIMIENTO DE COMERCIO. SE RETROALIMENTA AL AGENTE PARA REALIZAR UN MEJOR MANEJO DE PALABRAS PARA ASI EVITAR MALINTERPRETACIONES. SE VALIDA EN EL CHAT Y EL AGENTE NO FUE GROSERP PERO USO LAS PALABRAS INADECUADAS. 1-1682696850.1038749/ 1-1682692100.1038150"/>
    <s v="."/>
    <s v="Activo"/>
    <s v="MCORREA"/>
    <d v="2023-04-28T00:00:00"/>
    <d v="2023-04-28T00:00:00"/>
    <s v=" "/>
    <s v="N"/>
    <s v=""/>
    <x v="1"/>
    <s v="."/>
    <s v="N"/>
    <d v="2023-04-28T00:00:00"/>
    <d v="2023-04-28T00:00:00"/>
    <n v="3"/>
    <n v="15"/>
    <x v="0"/>
    <n v="1"/>
    <s v="NO CUMPLE"/>
  </r>
  <r>
    <x v="1"/>
    <n v="2023002857"/>
    <x v="79"/>
    <s v="INDICA REALIZO COMPRA DE CERTIFICADO 08235JFYNZ EN E CUAL NO LE APARECE EL NUMERO DE IDENTIFCACION DE LOS SOCIOS GESTORES NOMBRADOS ANTE CCC Y ESTA INFORMACIÓN ES IMPORTANTE PARA TRAMITE BANCARIO ,SOLICITA MODIFICACIÓN Y REPOSICION DE CERTIFICADO SE VALIDA INFORMACION EN PORTAL DE CONSULTAS EN EL CUAL LA INFORMACIÓN ESTA COMPLETA"/>
    <s v="A"/>
    <s v="MCORREA"/>
    <s v=" "/>
    <s v="Principal"/>
    <d v="2023-04-26T00:00:00"/>
    <s v="Origino"/>
    <s v="NRESPONS"/>
    <s v="Registros Pub y Redes Emp"/>
    <s v="Back (Registro)"/>
    <s v="Finalizado"/>
    <s v=" "/>
    <s v="Asignado a"/>
    <s v="SORTIZ"/>
    <s v="Registros Pub y Redes Emp"/>
    <s v="Back Correcciones Registro"/>
    <d v="2023-04-26T00:00:00"/>
    <s v="A"/>
    <s v="MERCANTIL"/>
    <n v="648755"/>
    <m/>
    <m/>
    <m/>
    <m/>
    <m/>
    <m/>
    <s v="Inscrito"/>
    <n v="94473449"/>
    <s v="ROSEMBERG RAMIREZ"/>
    <s v=""/>
    <s v="pagos@centraldetriplex.com.co"/>
    <s v="Telefónica"/>
    <s v="3117134132"/>
    <s v="2 Del tramite del documento"/>
    <x v="58"/>
    <s v="Registros Publicos y Redes Emp"/>
    <s v="Inscripción"/>
    <s v="."/>
    <s v="."/>
    <s v="AL INSCRITO 648755-6 EN EL CERTIFICA DE SOCIOS SE ADICIONARON LOS NUMEROS DE IDENTIDAD: SOCIOS GESTORES: LUZ ELVIRA SOLARTE SIERRA C.C. 38.978.356 DE CALI Y DIEGO BALBINO SOTO ESPINOSA C.C. 14.875.987 DE BUGA SE ENVIA CORREO ELECTRONICO A PAGOS@CENTRALDETRIPLEX.COM.CO; PAGOS@CENTRALDETRIPLEX.COM.CO.RPOST.BIZ EL DÍA"/>
    <s v="."/>
    <s v="Finalizado"/>
    <s v="SORTIZ"/>
    <d v="2023-05-08T00:00:00"/>
    <d v="2023-05-08T00:00:00"/>
    <s v=" "/>
    <s v="N"/>
    <s v=""/>
    <x v="0"/>
    <s v="."/>
    <s v="N"/>
    <d v="2023-05-08T00:00:00"/>
    <d v="2023-05-08T00:00:00"/>
    <n v="8"/>
    <n v="15"/>
    <x v="0"/>
    <n v="1"/>
    <s v="NO CUMPLE"/>
  </r>
  <r>
    <x v="1"/>
    <n v="2023002860"/>
    <x v="79"/>
    <s v="EL SEÑOR ERNESTO BRAVO EVIDENCIA EN EL CERTIFICADO CON CV 08237J6AMH QUE NO SE REGISTRA LA MATRÍCULA DEL PROPIETARIO QUE ES LA EMPRESA BRAVO MENESES Y ASOCIADOS SAS CON NIT 900973544 Y SU MATRÍCULA ES 3545792 Y ADEMÁS LA DIRECCIÓN QUE REGISTRA EL CERTIFICADO EN LOS DATOS DEL PROPIETARIO NO ES CORRECTA, LA QUE SE ACTUALIZÓ ES CR 7B BIS N 126-36. SE VALIDA EN EXPEDIENTES EL FORMULARIO ANEXO 1 DE LA RENOVACIÓN 2023. SOLICITA VERIFICACIÓN Y CORRECCIÓN."/>
    <s v="A"/>
    <s v="MCORREA"/>
    <s v=" "/>
    <s v="Principal"/>
    <d v="2023-04-26T00:00:00"/>
    <s v="Origino"/>
    <s v="FUNRETIR"/>
    <s v="Registros Pub y Redes Emp"/>
    <s v="Back (Registro)"/>
    <s v="Finalizado"/>
    <s v=" "/>
    <s v="Asignado a"/>
    <s v="SORTIZ"/>
    <s v="Registros Pub y Redes Emp"/>
    <s v="Back Correcciones Registro"/>
    <d v="2023-04-26T00:00:00"/>
    <s v="A"/>
    <s v="MERCANTIL"/>
    <n v="1253325"/>
    <n v="20230471676"/>
    <m/>
    <m/>
    <m/>
    <m/>
    <m/>
    <s v="NumConsecutivo"/>
    <n v="12969902"/>
    <s v="ERNESTO BRAVO"/>
    <s v=""/>
    <s v="contabilidad@batericars.com.co"/>
    <s v="Telefónica"/>
    <s v="3188971579"/>
    <s v="2 Del tramite del documento"/>
    <x v="7"/>
    <s v="Registros Publicos y Redes Emp"/>
    <s v="Inscripción"/>
    <s v="."/>
    <s v="."/>
    <s v="A LA RESEÑA 1253325 SE ACTUALIZO LA DIRECCION Y SE ADICIONO LA MATRICULA DEL PROPIETARIO SE GENERA LA RADICACION 20230528411 Y SE ENVIA AL CORREO ELECTRONICO CONTABILIDAD@BATERICARS.COM.CO; CONTABILIDAD@BATERICARS.COM.CO.RPOST.BIZ EL DÍA MIÉRCOLES 10/05/2023 5:52 P. M."/>
    <s v="."/>
    <s v="Finalizado"/>
    <s v="SORTIZ"/>
    <d v="2023-05-10T00:00:00"/>
    <d v="2023-05-10T00:00:00"/>
    <s v=" "/>
    <s v="N"/>
    <s v=""/>
    <x v="0"/>
    <s v="."/>
    <s v="N"/>
    <d v="2023-05-10T00:00:00"/>
    <d v="2023-05-10T00:00:00"/>
    <n v="10"/>
    <n v="15"/>
    <x v="0"/>
    <n v="1"/>
    <s v="NO CUMPLE"/>
  </r>
  <r>
    <x v="1"/>
    <n v="2023002862"/>
    <x v="79"/>
    <s v="EL USUARIO SOLICITA CORREGIR EN EL CERTIFICADO LO CORRESPONDIENTE AL CONTROLANTE EN LA SITUACION DE CONTROL, YA QUE APARECE ERRADAMENTE EL NOMBRE DE &quot;LADY JOHANNA CUELLAR&quot; CON CEDULA &quot;1130674884&quot;, SIENDO EL NOMBRE Y # CEDULA DEL CONTROLANTE CORRECTO &quot;JHON FRANK VARON HERNANDEZ&quot; CEDULA &quot;94267024&quot;, DE ACUERDO A LOS DOCUMENTOS PRESENTADOS EN LA CONSTITUCION, SOLICITA REEMPLAZAR UN CERTIFICADO."/>
    <s v="A"/>
    <s v="HTRUJILL"/>
    <s v=" "/>
    <s v="Obrero"/>
    <d v="2023-04-26T00:00:00"/>
    <s v="Origino"/>
    <s v="FUNRETIR"/>
    <s v="Registros Pub y Redes Emp"/>
    <s v="Back (Registro)"/>
    <s v="Finalizado"/>
    <s v=" "/>
    <s v="Asignado a"/>
    <s v="SIBARGUE"/>
    <s v="Registros Pub y Redes Emp"/>
    <s v="Back Correcciones Registro"/>
    <d v="2023-04-26T00:00:00"/>
    <s v="A"/>
    <s v="MERCANTIL"/>
    <n v="1179640"/>
    <n v="20230131224"/>
    <m/>
    <m/>
    <m/>
    <m/>
    <m/>
    <s v="Inscrito"/>
    <n v="94267024"/>
    <s v="JHON FRANK VARON"/>
    <s v=""/>
    <s v="varonj718@gmail.com"/>
    <s v="Presencial Verbal"/>
    <s v="3166435866"/>
    <s v="2 Del tramite del documento"/>
    <x v="22"/>
    <s v="Registros Publicos y Redes Emp"/>
    <s v="Inscripción"/>
    <s v="."/>
    <s v="."/>
    <s v="SE CORRIGE EL NOMBRE DEL CONTROLANTE EN LA SITUACION DE CONTROL, DE &quot;LADY JOHANNA CUELLAR CON CEDULA 1130674884 POR JHON FRANK VARON HERNANDEZ CEDULA Y CC 94267024. "/>
    <s v="."/>
    <s v="Finalizado"/>
    <s v="SIBARGUE"/>
    <d v="2023-05-04T00:00:00"/>
    <d v="2023-05-04T00:00:00"/>
    <s v=" "/>
    <s v="N"/>
    <s v=""/>
    <x v="0"/>
    <s v="."/>
    <s v="N"/>
    <d v="2023-05-04T00:00:00"/>
    <d v="2023-05-04T00:00:00"/>
    <n v="6"/>
    <n v="15"/>
    <x v="0"/>
    <n v="3"/>
    <s v="NO CUMPLE"/>
  </r>
  <r>
    <x v="1"/>
    <n v="2023002877"/>
    <x v="79"/>
    <s v="BUENA TARDE, FAVOR CORREGIR EL DIGITO DE VERIFICACION AL NIT 900534483 DEL INSCRITO 1173074-16, EL DIGITO CORRECTO ES - 0 , Y EN CAMARA DE COMERCIO CALI EN EL PROCESO DEL CAMBIO DE DOMICILIO QUE VENIA DE PUERTO ASIS , SE GRAVO , - 8, SIENDO ESTE ULTIMO DIGITO ERRADO, FAVOR CORREGIR Y AUTORIZAR LA REIMPRESION DEL CERTIFICADO CON LA CORREGIDO QUE INICIALMENTE SE GENERO CON EL CODIGO DE VERIFICACION 082330YWT1"/>
    <s v="A"/>
    <s v="HCHAGUEN"/>
    <s v=" "/>
    <s v="Principal"/>
    <d v="2023-04-26T00:00:00"/>
    <s v="Origino"/>
    <s v="SINIDENT"/>
    <s v="Registros Pub y Redes Emp"/>
    <s v="Back (Registro)"/>
    <s v="Finalizado"/>
    <s v=" "/>
    <s v="Asignado a"/>
    <s v="MVELASCO"/>
    <s v="Registros Pub y Redes Emp"/>
    <s v="Back Correcciones Registro"/>
    <d v="2023-04-26T00:00:00"/>
    <s v="A"/>
    <s v="MERCANTIL"/>
    <n v="1173074"/>
    <m/>
    <m/>
    <m/>
    <m/>
    <m/>
    <m/>
    <s v="Inscrito"/>
    <n v="10499671"/>
    <s v="JHON LUTER GONZALEZ"/>
    <s v=""/>
    <s v="jhonluter@gmail.com"/>
    <s v="Presencial Verbal"/>
    <s v="3103545418"/>
    <s v="2 Del tramite del documento"/>
    <x v="56"/>
    <s v="Registros Publicos y Redes Emp"/>
    <s v="Inscripción"/>
    <s v="."/>
    <s v="."/>
    <s v="AL INSCRITO 1173074 CAMBIE EL DIGITO DE VERIFICACIÓN DEL NIT QUEDANDO 0 KAREN CRUZZ NOTIFICA AL USUARIO DADO QUE ESTÁ EN LA SEDE."/>
    <s v="."/>
    <s v="Finalizado"/>
    <s v="MVELASCO"/>
    <d v="2023-04-28T00:00:00"/>
    <d v="2023-04-28T00:00:00"/>
    <s v=" "/>
    <s v="N"/>
    <s v=""/>
    <x v="0"/>
    <s v="."/>
    <s v="N"/>
    <d v="2023-04-28T00:00:00"/>
    <d v="2023-04-28T00:00:00"/>
    <n v="3"/>
    <n v="15"/>
    <x v="0"/>
    <n v="1"/>
    <s v="NO CUMPLE"/>
  </r>
  <r>
    <x v="1"/>
    <n v="2023002879"/>
    <x v="79"/>
    <s v="SE ACERCA EL SR. FELIPE BOLAÑOS VARON, EN CALIDAD DE REPRESENTANTE LEGAL DE LA &quot;SOCIEDAD METRO QUADRANTTE CONSTRUCTION S.A.S.&quot; CON INSCRITO 791267-16, QUIEN SOLICITA EN PROPIAS PALABRAS: &quot;REALICÉ DESDE EL DIA 21/03/2023 UN TRAMITE CON RADICACION 20230455161, LA CUAL FUE DEVUELTA, CON LO CUAL NO ME SIENTO CONFORME CON LOS MOTIVOS EXPUESTOS POR EL ABOGADO ENCARGADO (FABIAN VELASCO RODRIGUEZ). ME COMUNIQUE CON LA DRA. ANA MARIA LENGUA PARA COMENTARLE EL CASO Y AHORA QUE REALICÉ EL REINGRESO CON LA RADICACION 20230481281 DEL 26/04/2023, SOLICITO QUE TENGAN CELERIDAD EN EL MISMO, YA QUE LO REQUIERO CON URGENCIA PARA UN CONTRATO POR LICITACION QUE TENGO PENDIENTE&quot;."/>
    <s v="A"/>
    <s v="AGONZALE"/>
    <s v=" "/>
    <s v="Principal"/>
    <d v="2023-04-26T00:00:00"/>
    <s v="Origino"/>
    <s v="NRESPONS"/>
    <s v="Registros Pub y Redes Emp"/>
    <s v="Juridica"/>
    <s v="Finalizado"/>
    <s v=" "/>
    <s v="Asignado a"/>
    <s v="JCERON"/>
    <s v="Registros Pub y Redes Emp"/>
    <s v="Back Correcciones Registro"/>
    <d v="2023-04-26T00:00:00"/>
    <s v="A"/>
    <s v="MERCANTIL"/>
    <n v="791267"/>
    <n v="20230481281"/>
    <m/>
    <m/>
    <m/>
    <m/>
    <m/>
    <s v="Inscrito"/>
    <n v="1130589562"/>
    <s v="FELIPE BOLAÑOS VARON"/>
    <s v="4072530"/>
    <s v="contabilidad@metroquadrantte.com"/>
    <s v="Presencial Verbal"/>
    <s v="3155028430"/>
    <s v="2 Del tramite del documento"/>
    <x v="84"/>
    <s v="Registros Publicos y Redes Emp"/>
    <s v="Inscripción"/>
    <s v="."/>
    <s v="."/>
    <s v="8MAYO 2023 LA RADICACIÓN YA FUE FINALIZADA EL 27 DE ABRIL"/>
    <s v="."/>
    <s v="Finalizado"/>
    <s v="JCERON"/>
    <d v="2023-05-08T00:00:00"/>
    <d v="2023-05-08T00:00:00"/>
    <s v=" "/>
    <s v="N"/>
    <s v=""/>
    <x v="0"/>
    <s v="."/>
    <s v="N"/>
    <d v="2023-05-08T00:00:00"/>
    <d v="2023-05-08T00:00:00"/>
    <n v="8"/>
    <n v="15"/>
    <x v="0"/>
    <n v="1"/>
    <s v="NO CUMPLE"/>
  </r>
  <r>
    <x v="1"/>
    <n v="2023002889"/>
    <x v="80"/>
    <s v="SE COMUNICA ÉL SEÑOR MARCELO EL CUAL MANIFIESTA QUE DESEA HACER LA CANCELACIÓN DE LA MATRICULA 1148405 DENOMINADA ¿ARROZ PAISA LA CASONA¿ PERO AL MOMENTO DE INGRESAR EN EL APLICATIVO OBSERVA QUE NO ENCUENTRA DOS ESTABLECIMIENTOS DE COMERCIO QUE LE PERMITAN HACER LA ELIMINACIÓN DE SU ESTABLECIMIENTO COMERCIO, AL HACER LA VALIDACIÓN DE INFORMACIÓN EN EL PORTAL DE CONSULTAR SE PUEDE OBSERVAR QUE AUNQUE ÉL SEÑOR MARCELO SE ENCUENTRA INSCRITO EN CÁMARA DE COMERCIO DE CALI LA INFORMACIÓN DE LOS ESTABLECIMIENTOS SE ENCUENTRA EN UNA RESEÑA CUANDO SE ENCONTRABA MATRICULADO EN LA CÁMARA DE COMERCIO DE BUENAVENTURA, SOLICITA COMEDIDAMENTE LA MODIFICACIÓN PARA PODER HACER LA CANCELACIÓN DE SU ESTABLECIMIENTO DE COMERCIO."/>
    <s v="A"/>
    <s v="MCORREA"/>
    <s v=" "/>
    <s v="Principal"/>
    <d v="2023-04-27T00:00:00"/>
    <s v="Origino"/>
    <s v="JCAMACHO"/>
    <s v="Registros Pub y Redes Emp"/>
    <s v="Back (Registro)"/>
    <s v="Finalizado"/>
    <s v=" "/>
    <s v="Asignado a"/>
    <s v="JCERON"/>
    <s v="Registros Pub y Redes Emp"/>
    <s v="Back Correcciones Registro"/>
    <d v="2023-04-27T00:00:00"/>
    <s v="A"/>
    <s v="MERCANTIL"/>
    <n v="1148405"/>
    <m/>
    <m/>
    <m/>
    <m/>
    <m/>
    <m/>
    <s v="Inscrito"/>
    <m/>
    <s v=""/>
    <s v=""/>
    <s v=""/>
    <s v="Telefónica"/>
    <s v=""/>
    <s v="2 Del tramite del documento"/>
    <x v="43"/>
    <s v="Registros Publicos y Redes Emp"/>
    <s v="Inscripción"/>
    <s v="."/>
    <s v="."/>
    <s v="A LOS INSCRITOS 1164864 LIGUE LOS ESTABLECIMIENTOS 1148405 Y 1111984 Y CAMBIÉ CATEGORIA DE ESTABLECIMIENTO CON PROPIETARIO FORANEO (7) POR ESTABLECIMIENTO CON PROPIETARIO LOCAL (3), NOTIFIQUE AL CORREO REPORTADO EN NUESTRA BASE DE DATOS. ARROZPAISACONTABILIDAD@GMAIL.COM+ BUENA TARDE SR. MARCELO, EN RESPUESTA A SU RECLAMO DEL ASUNTO, LE INFORMO QUE YA QUEDARON LOS ESTABLECIMIENTOS 1148405-2 ARROZ PAISA LA CASONA Y 1111984-2 ARROZ PAISA CALI LA SEXTA LIGADOS A SU MATRICULA COMO PERSONA NATURAL. PRESENTO EXCUSAS POR EL INCONVENIENTE Y QUEDO ATENTA A CUALQUIER INQUIETUD. CORREO 8 DE MAYO 2023"/>
    <s v="."/>
    <s v="Finalizado"/>
    <s v="JCERON"/>
    <d v="2023-05-08T00:00:00"/>
    <d v="2023-05-08T00:00:00"/>
    <s v=" "/>
    <s v="N"/>
    <s v=""/>
    <x v="0"/>
    <s v="."/>
    <s v="N"/>
    <d v="2023-05-08T00:00:00"/>
    <d v="2023-05-08T00:00:00"/>
    <n v="7"/>
    <n v="15"/>
    <x v="0"/>
    <n v="1"/>
    <s v="NO CUMPLE"/>
  </r>
  <r>
    <x v="1"/>
    <n v="2023002895"/>
    <x v="80"/>
    <s v="BUEN DÍA LA PERSONA HACE EL RECLAMO QUE NO LE REGISTRA EL NIT QUE LE ASIGNÓ LA DIAN, INDIAMARA DIOLENA VILLEGAS ABREU IDENTIFICADA CON PPT 4906960 Y NIT 700.383.330 - 8 TRAMITE FUÉ REGISTRADO CON RAD. 20230459678. "/>
    <s v="A"/>
    <s v="PGUARGUA"/>
    <s v=" "/>
    <s v="Principal"/>
    <d v="2023-04-27T00:00:00"/>
    <s v="Origino"/>
    <s v="NRESPONS"/>
    <s v="Registros Pub y Redes Emp"/>
    <s v="Back (Registro)"/>
    <s v="Finalizado"/>
    <s v=" "/>
    <s v="Asignado a"/>
    <s v="JCERON"/>
    <s v="Registros Pub y Redes Emp"/>
    <s v="Back Correcciones Registro"/>
    <d v="2023-04-27T00:00:00"/>
    <s v="A"/>
    <s v="MERCANTIL"/>
    <n v="1184437"/>
    <n v="20230459678"/>
    <m/>
    <m/>
    <m/>
    <m/>
    <m/>
    <s v="Inscrito"/>
    <n v="4906960"/>
    <s v="INDIMARA DIOLENA VILLEGAS"/>
    <s v=""/>
    <s v="diolenavillegas8@gmail.com"/>
    <s v="Presencial Verbal"/>
    <s v="3206531231"/>
    <s v="5 No aplica/No procede"/>
    <x v="27"/>
    <s v="Registros Publicos y Redes Emp"/>
    <s v="No aplica"/>
    <s v="."/>
    <s v="."/>
    <s v="AL REVISAR EL INSCRITO (CERTIFICADO ) 1184437 OBSERVO QUE SI ESTAMOS CERTIFICANDO EL NIT 700383330-8, REPORTADO EL 14 ABRIL DE 2023. NOTIFICO AL CORREO DE LA SEÑORA INDIMARA SOLICITANDOLE EL CODIGO DE CERTIFICADO QUE TENGA SIN EL PARA REMPLAZARLO. BUENA TARDE SRA. INDIMARA, EN RESPUESTA AL RECLAMO DEL ASUNTO LE INFORMO QUE AL VERIFICAR EL CERTIFICADO DE MATRÍCULA DE LA FIRMA VILLEGAS ABREU INDIAMARA DIOLENA, ENCUENTRO QUE, SI SE ESTÁ CERTIFICANDO EL NIT, LE SOLICITO POR FAVOR SI USTED TIENE UN CERTIFICADO EXPEDIDO DESPUÉS DEL 14 DE ABRIL, FECHA EN QUE LO REPORTÓ EN QUE NO SE LO ESTEMOS CERTIFICANDO ME ENVÍE EL CÓDIGO DE VERIFICACIÓN PARA REMPLAZÁRSELO. QUEDO MUY ATENTA. CORREO 8 DE MAYO 2023 "/>
    <s v="."/>
    <s v="Finalizado"/>
    <s v="JCERON"/>
    <d v="2023-05-08T00:00:00"/>
    <d v="2023-05-18T00:00:00"/>
    <s v=" "/>
    <s v="N"/>
    <s v=""/>
    <x v="1"/>
    <s v="."/>
    <s v="N"/>
    <d v="2023-05-08T00:00:00"/>
    <d v="2023-05-08T00:00:00"/>
    <n v="7"/>
    <n v="15"/>
    <x v="0"/>
    <n v="1"/>
    <s v="NO CUMPLE"/>
  </r>
  <r>
    <x v="1"/>
    <n v="2023002900"/>
    <x v="80"/>
    <s v="HICIERON UNA SOLICITUD DE REGISTRO DE NOMBRAMIENTO CON NUMERO DE RADICADO 20230429895 Y NOS HICIERON UN REQUERIMIENTO ASOCIADO A ESE NUMERO DE RADICADO DONDE ESTE DICE QUE DEBEN DE APORTAR UNA CONSTANCIA DE POSESIÓN ANTE LA SUPERINTENDENCIA DE ECONOMÍA SOLIDARIA POR PARTE DEL NUEVO REPRESENTANTE LEGAL, LA PARTE JURÍDICA DE LA FUNDACIÓN HIZO LA CONSULTA Y DICE QUE ESO NO APLICA PARA LA ENTIDAD, MENCIONA QUE ESA SOLICITUD QUE LES HACEN EN LA GLOSA SOLO APLICA PARA ORGANIZACIONES EN INTERVENCIÓN FORZOSA ADMINISTRATIVA Y QUE ADEMAS DEBE SE CUMPLIDO POR ENTIDADES QUE TIENEN EL CARÁCTER DE COOPERATIVAS FINANCIERAS."/>
    <s v="A"/>
    <s v="CALLCENTER"/>
    <s v=" "/>
    <s v="Principal"/>
    <d v="2023-04-27T00:00:00"/>
    <s v="Origino"/>
    <s v="NRESPONS"/>
    <s v="Registros Pub y Redes Emp"/>
    <s v="Back (Registro)"/>
    <s v="Finalizado"/>
    <s v=" "/>
    <s v="Asignado a"/>
    <s v="IROMERO"/>
    <s v="Registros Pub y Redes Emp"/>
    <s v="Juridica"/>
    <d v="2023-04-27T00:00:00"/>
    <s v="A"/>
    <s v="ESAL"/>
    <n v="21706"/>
    <n v="20230429895"/>
    <m/>
    <m/>
    <m/>
    <m/>
    <m/>
    <s v="Inscrito"/>
    <n v="31869664"/>
    <s v="PATRICIA CARO"/>
    <s v="3174014566"/>
    <s v="cooperativalosdelcamino@gmail.com"/>
    <s v="Telefónica"/>
    <s v="3174014566"/>
    <s v="5 No aplica/No procede"/>
    <x v="27"/>
    <s v="Registros Publicos y Redes Emp"/>
    <s v="No aplica"/>
    <s v="."/>
    <s v="."/>
    <s v="10-05-2023: SE PASA AL ABOGADO IROMERO PARA SU REVISION Y GESTION 10/05/2023: EL RECLAMO NO PROCEDE SE CONTACTÓ AL CLIENTE VIA TELEFÓNICA Y SE LE INFORMÓ COMO SUBSANAR LAS CAUSALES DEL REQUERIMIENTO. IROMERO."/>
    <s v="."/>
    <s v="Finalizado"/>
    <s v="SORTIZ"/>
    <d v="2023-05-10T00:00:00"/>
    <d v="2023-05-11T00:00:00"/>
    <s v=" "/>
    <s v="N"/>
    <s v=""/>
    <x v="1"/>
    <s v="."/>
    <s v="N"/>
    <d v="2023-05-11T00:00:00"/>
    <d v="2023-05-11T00:00:00"/>
    <n v="10"/>
    <n v="15"/>
    <x v="0"/>
    <n v="1"/>
    <s v="NO CUMPLE"/>
  </r>
  <r>
    <x v="1"/>
    <n v="2023002903"/>
    <x v="80"/>
    <s v="EN COMUNICACION DEL DIA 26042023 CON EMAIL ENVIADO A CONTACTO CCC LA SOCIEDAD BELA NOVA SAS Y CIA CSA PRESENTA RECLAMO POR QUE EN EL CERTIFICADO DE EXISTENCIA Y REPRESENTACIÓN LEGAL DE LA EMPRESA BELA NOVA SAS Y CÍA. SCA NO APARECE COMO REVISOR FISCAL EL SEÑOR GUILLERMO ANDRADE IDENTIFICADO CON CEDULA DE CIUDADANÍA NO. 1429339. ADJUNTO DOCUMENTO DE CONSTITUCIÓN DONDE SE DETALLA EXPRESAMENTE EL NOMBRAMIENTO FAVOR REVISAR Y ACTUALIZAR -"/>
    <s v="A"/>
    <s v="JCMARIN"/>
    <s v=" "/>
    <s v="Obrero"/>
    <d v="2023-04-27T00:00:00"/>
    <s v="Origino"/>
    <s v="FUNRETIR"/>
    <s v="Registros Pub y Redes Emp"/>
    <s v="Back (Registro)"/>
    <s v="Finalizado"/>
    <s v=" "/>
    <s v="Asignado a"/>
    <s v="CMARTINE"/>
    <s v="Registros Pub y Redes Emp"/>
    <s v="Juridica"/>
    <d v="2023-04-27T00:00:00"/>
    <s v="A"/>
    <s v="MERCANTIL"/>
    <n v="961222"/>
    <m/>
    <m/>
    <m/>
    <m/>
    <m/>
    <m/>
    <s v="Inscrito"/>
    <m/>
    <s v="BELA NOVA SAS"/>
    <s v=""/>
    <s v="contabilidad@belanovacare.com"/>
    <s v="E-mail"/>
    <s v="3127657411"/>
    <s v="2 Del tramite del documento"/>
    <x v="59"/>
    <s v="Registros Publicos y Redes Emp"/>
    <s v="Inscripción"/>
    <s v="."/>
    <s v="."/>
    <s v="ASIGNO A ABOGADO BACK PARA SU REVISIÓN E INDICACIONES. LA ABOGADA QUE REGISTRÓ YA NO ESTÁ EN CÁMARA. GRACIAS, PQR ASIGNADO EL 08-05-23 CBOTERO: LA ABOGADA NO REGISTRÓ LOS NOMBRAMIENTOS DE REVISORES FISCALES Y TAMPOCO HIZO REQUERIMIENTO PARA PEDIR LAS CARTAS DE ACEPTACIÓN. SE DEBE VERIFICAR PREVIAMENTE LA VIGENCIA DE LOS DOCUMENTOS DE IDENTIDAD Y SI TIENEN SACIONES. DESPUÉS DE REVISADO LO ANTERIOR Y SI TODO ESTÁ BIEN, PROYECTARÉ LA RESOLUCIÓN PARA ADICIONAR LOS ACTOS. MAYO 9 HABLE CON LA SEÑORA JOHANNA CARVAJAL QUEDÓ DE ENVIARME LAS CARTAS DE ACEPTACIÓN. JCERON MAYO 10 HABLE CON LA SEÑORA FRANCI PARA RECOMENDARLE QUE LA FECHA DE LAS CARTAS DE ACEPTACIÓN TENGAN LA FECHA DEL NOMBRAMIENTO. JCERON MAYO 10. CBOTERO: ENVIÉ RESOLUCIÓN A CIELO PARA FIRMA DE LA DRA. ANA MARIA. MAYO 11. CMARTINEZ: SE GESTIONÓ LA RESOLUCIÓN NO. 40 DEL 10 DE MAYO DE 2023 DE LA CCC, POR LA CUAL SE RESUELVE: PRIMERO.- ADICIONAR LOS ACTOS &quot;NOMBRAMIENTO REVISOR FISCAL PRINCIPAL&quot; Y &quot;NOMBRAMIENTO REVISOR FISCAL SUPLENTE"/>
    <s v="."/>
    <s v="Finalizado"/>
    <s v="JCERON"/>
    <d v="2023-05-08T00:00:00"/>
    <d v="2023-05-12T00:00:00"/>
    <s v=" "/>
    <s v="N"/>
    <s v=""/>
    <x v="0"/>
    <s v="."/>
    <s v="N"/>
    <d v="2023-05-11T00:00:00"/>
    <d v="2023-05-11T00:00:00"/>
    <n v="10"/>
    <n v="15"/>
    <x v="0"/>
    <n v="1"/>
    <s v="NO CUMPLE"/>
  </r>
  <r>
    <x v="1"/>
    <n v="2023002909"/>
    <x v="80"/>
    <s v="SOLICITUD DE ACLARACION EN EL CERTIFICADO DE EXISTENCIA Y REPRESENTACION, CANCELACION DE MEDIDAS CAUTELARES PRESENTARON EL OFICIO NO.J2-0036 EL CUAL QUEDO REGISTRADO EN LA CAMARA DE COMERCIO EL 9 DE MARZO DE 2023 PARA EL LEVANTAMIENTO DEL EMBARGO DEL EST.CIO MATRICULA 98821-2 . PERO EN EL CERTIFICADO DE EXISTENCIA SALE AUN UN CERTIFICA DEL OFICIO 20215400026631 DEL 20 DE ABRIL DEL 2021 BAJO EL NRO. 559 DEL LIBRO VIII Y DEL 23 DE ABRIL DE 2021 BAJO EL NRO. 560 DEL LIBRO VIII DONDE LA FISCALIA ORDENO LA INSCRIPCION DE LA MEDIDA CAUTELAR Y LA TOMA DE POSESION DE BIENES, HABERES Y NEGOCIOS DE LA SOCIEDAD, POR TAL MOTIVO EL USUARIO REQUIERE SABER SI CON EL OFICIO NO.J2-0036 SE DEBIO DE LEVANTAR LA MEDIDA CAUTELAR DE SUSPENSION DEL PODER DISPOSITIVO DE INVERSIONES FINANCIERAS INMOBILIARIAS Y AGROPECUARIAS S.A. "/>
    <s v="A"/>
    <s v="DCOLLAZO"/>
    <s v=" "/>
    <s v="Principal"/>
    <d v="2023-04-27T00:00:00"/>
    <s v="Origino"/>
    <s v="NRESPONS"/>
    <s v="Registros Pub y Redes Emp"/>
    <s v="Empresario"/>
    <s v="Finalizado"/>
    <s v=" "/>
    <s v="Asignado a"/>
    <s v="AMARQUEZ"/>
    <s v="Registros Pub y Redes Emp"/>
    <s v="Juridica"/>
    <d v="2023-04-27T00:00:00"/>
    <s v="A"/>
    <s v="MERCANTIL"/>
    <n v="98820"/>
    <m/>
    <m/>
    <m/>
    <m/>
    <m/>
    <m/>
    <s v="Inscrito"/>
    <n v="29939753"/>
    <s v="CARMEN CECILIA MOSQUERA Q."/>
    <s v=""/>
    <s v="contabilidad@infinagro.com"/>
    <s v="Presencial con Carta"/>
    <s v="3184279489"/>
    <s v="5 No aplica/No procede"/>
    <x v="27"/>
    <s v="Registros Publicos y Redes Emp"/>
    <s v="No aplica"/>
    <s v="."/>
    <s v="."/>
    <s v="SORTIZ 11-05-2023: SE PASA A LA ABOGADA AMARQUEZ PARA SU REVISION Y RESPUESTA AL USUARIO. MAYO 11, 12 Y 15: AMARQUEZ. SE PROCEDE A REVISAR EL TRÁMITE Y SE EVIDENCIA QUE, AUNQUE ADJUNTARON EL AUTO INTERLOCUTORIO NO. 089 (EL CUAL AL HACERLE LA VALIDACIÓN DE FIRMA DIO COMO RESULTADO &quot;INVALIDO&quot;), ADJUNTARON EL OFICIO NO. J2-0036 DEL 2 DE FEBRERO DE 2023 MEDIANTE EL CUAL EL CENTRO DE SERVICIOS ADMINISTRATIVOS - JUZGADOS DEL CIRCUITO ESPECIALIZADO DE EXTINCIÓN DE DOMICILIO DE BOGOTÁ, EN EL CUAL LE SOLICITARON A ESTE ENTE CAMERAL PROCEDER &quot;ÚNICAMENTE&quot; CON LA CANCELACIÓN DE LOS EMBARGOS QUE PESABAN SOBRE LAS MATRÍCULAS 98820-4, 98821-2 Y 806837-16. AL RESPECTO, ES PRECISO TENER EN CUENTA QUE ESTÁ CÁMARA DE COMERCIO PROCEDIÓ DE CONFORMIDAD CON LO ESTABLECIDO EN EL NUMERAL 1.3.6.5. DEL CAPÍTULO 1 DE LA CIRCULAR EXTERNA 100-000002 DE LA SUPERINTENDENCIA DE SOCIEDADES, ES DECIR, ACATANDO LA INSTRUCCIÓN DADA EN EL OFICIO ANTES MENCIONADO. ES POR ELLO QUE, RESPECTO DE LAS MATRÍCULAS 98820-4, 98821-"/>
    <s v="."/>
    <s v="Finalizado"/>
    <s v="SORTIZ"/>
    <d v="2023-05-11T00:00:00"/>
    <d v="2023-05-15T00:00:00"/>
    <s v="SE ENVIA RESPUESTA POR CORREO ELECTRONICO A: contabilidad@infinagro.com"/>
    <s v="N"/>
    <s v=""/>
    <x v="1"/>
    <s v="."/>
    <s v="N"/>
    <d v="2023-05-15T00:00:00"/>
    <d v="2023-05-15T00:00:00"/>
    <n v="12"/>
    <n v="15"/>
    <x v="0"/>
    <n v="1"/>
    <s v="NO CUMPLE"/>
  </r>
  <r>
    <x v="1"/>
    <n v="2023002913"/>
    <x v="80"/>
    <s v="SOLICITUD DE ACLARACION EN EL CERTIFICADO DE EXISTENCIA Y REPRESENTACION, CANCELACION DE MEDIDAS CAUTELARES PRESENTARON EL OFICIO NO.J2-0036 EL CUAL NO QUEDO REGISTRADO EN LA CAMARA DE COMERCIO PARA EL LEVANTAMIENTO DEL EMBARGO DE ESTABLECIMIENTO DE COMERCIO DE LA SOCIEDAD CON MATRICULA 806837-16, EL USUARIO NO TIENE CONOCIMIENTO QUE LA SOCIEDAD NO TIENE EST.CIO PERO SOLICITO QUE LE INFORMEN EL MOTIVO DE DEVOLUCION FORMALMENTE. EN EL CERTIFICADO DE EXISTENCIA SALE AUN UN CERTIFICA DEL OFICIO 20215400026631 DEL 23 DE ABRIL DEL 2021 BAJO EL NRO. 564 DEL LIBRO VIII Y DEL 23 DE ABRIL DE 2021 BAJO EL NRO. 565 DEL LIBRO VIII DONDE LA FISCALIA ORDENO LA INSCRIPCION DE LA MEDIDA CAUTELAR DE SUSPENSIÓN DEL PODER DISPOSITIVO Y ORDENO LA TOMA DE POSESION DE BIENES, HABERES Y NEGOCIOS DE LA SOCIEDAD PROTECCIONES BUHO SAS. MATRICULA 806837-16 ADICIONALMENTE EL USUARIO REQUIERE SABER SI CON EL OFICIO NO.J2-0036 SE DEBIO DE LEVANTAR LA MEDIDA CAUTELAR DE SUSPENSION DEL PODER DISPOSITIVO DE LA SOCIEDAD PROTECCIONES BUHO SAS. "/>
    <s v="A"/>
    <s v="DCOLLAZO"/>
    <s v=" "/>
    <s v="Principal"/>
    <d v="2023-04-27T00:00:00"/>
    <s v="Origino"/>
    <s v="NRESPONS"/>
    <s v="Registros Pub y Redes Emp"/>
    <s v="Empresario"/>
    <s v="Finalizado"/>
    <s v=" "/>
    <s v="Asignado a"/>
    <s v="AMARQUEZ"/>
    <s v="Registros Pub y Redes Emp"/>
    <s v="Juridica"/>
    <d v="2023-04-27T00:00:00"/>
    <s v="A"/>
    <s v="MERCANTIL"/>
    <n v="806837"/>
    <m/>
    <m/>
    <m/>
    <m/>
    <m/>
    <m/>
    <s v="Inscrito"/>
    <n v="16457738"/>
    <s v="FABIAN ARMANDO MOSQUERA QUIJANO"/>
    <s v=""/>
    <s v="contabilidad@infinagro.com"/>
    <s v="Presencial con Carta"/>
    <s v="3184279489"/>
    <s v="5 No aplica/No procede"/>
    <x v="27"/>
    <s v="Registros Publicos y Redes Emp"/>
    <s v="No aplica"/>
    <s v="."/>
    <s v="."/>
    <s v="11-05-2023: SE PASA A LA ABOGADA AMARQUEZ PARA SU REVISION Y RESPUESTA AL USUARIO. MAYO 11, 12 Y 15: AMARQUEZ. SE PROCEDE A REVISAR EL TRÁMITE Y SE EVIDENCIA QUE, AUNQUE ADJUNTARON EL AUTO INTERLOCUTORIO NO. 089 (EL CUAL AL HACERLE LA VALIDACIÓN DE FIRMA DIO COMO RESULTADO &quot;INVALIDO&quot;), ADJUNTARON EL OFICIO NO. J2-0036 DEL 2 DE FEBRERO DE 2023 MEDIANTE EL CUAL EL CENTRO DE SERVICIOS ADMINISTRATIVOS - JUZGADOS DEL CIRCUITO ESPECIALIZADO DE EXTINCIÓN DE DOMICILIO DE BOGOTÁ, EN EL CUAL LE SOLICITARON A ESTE ENTE CAMERAL PROCEDER &quot;ÚNICAMENTE&quot; CON LA CANCELACIÓN DE LOS EMBARGOS QUE PESABAN SOBRE LAS MATRÍCULAS 98820-4, 98821-2 Y 806837-16. AL RESPECTO, ES PRECISO TENER EN CUENTA QUE ESTÁ CÁMARA DE COMERCIO PROCEDIÓ DE CONFORMIDAD CON LO ESTABLECIDO EN EL NUMERAL 1.3.6.5. DEL CAPÍTULO 1 DE LA CIRCULAR EXTERNA 100-000002 DE LA SUPERINTENDENCIA DE SOCIEDADES, ES DECIR, ACATANDO LA INSTRUCCIÓN DADA EN EL OFICIO ANTES MENCIONADO. ES POR ELLO QUE, RESPECTO DE LAS MATRÍCULAS 98820-4, 98821-2, SE P"/>
    <s v="."/>
    <s v="Finalizado"/>
    <s v="SORTIZ"/>
    <d v="2023-05-11T00:00:00"/>
    <d v="2023-05-15T00:00:00"/>
    <s v="SE ENVIA RESPUESTA POR CORREO ELECTRONICO A: contabilidad@infinagro.com"/>
    <s v="N"/>
    <s v=""/>
    <x v="1"/>
    <s v="."/>
    <s v="N"/>
    <d v="2023-05-15T00:00:00"/>
    <d v="2023-05-15T00:00:00"/>
    <n v="12"/>
    <n v="15"/>
    <x v="0"/>
    <n v="1"/>
    <s v="NO CUMPLE"/>
  </r>
  <r>
    <x v="1"/>
    <n v="2023002920"/>
    <x v="81"/>
    <s v="BUEN DIA,CLIENTE SOLICITA SE REVISE EL REGISTRO QUE SE REALIZO MEDIANTE ACTAS 1 ,6 Y 12 CANCELADOS CON RADICACION 20220653190 EL 15 DE JUNIO DE 2022, EN LAS CUALES SE REALIZARON NOMBRAMIENTOS DE LA FUNDACION Y EN LA DOCUMENTACION ESTAN LAS CARTAS DE ACEPTACION DE CARGOS CON LA COPIA DE LA CEDULA PERO EN EL CERTIFICDO DE EXISTENCIA QUE SE GENERO ESTA SALIENDO EN LA PARTE DE LOS NOMBRAMIENTOS SIN ACEPTACION, PRESENTANDO INCONVENIENTES AL MOMENTO DE PRESENTAR EL CERTIFICADO DE EXISTENCIA Y REPRESENTACION, SI PROCEDE FAVOR AUTORIZAR LA REIMPRESION DEL CERTIFICADO CON CODIGO DE VERIFICACION 0823PWOZ16"/>
    <s v="A"/>
    <s v="HCHAGUEN"/>
    <s v=" "/>
    <s v="Principal"/>
    <d v="2023-04-28T00:00:00"/>
    <s v="Origino"/>
    <s v="NRESPONS"/>
    <s v="Registros Pub y Redes Emp"/>
    <s v="Empresario"/>
    <s v="Finalizado"/>
    <s v=" "/>
    <s v="Asignado a"/>
    <s v="WBURBANO"/>
    <s v="Registros Pub y Redes Emp"/>
    <s v="Juridica"/>
    <d v="2023-04-28T00:00:00"/>
    <s v="A"/>
    <s v="ESAL"/>
    <n v="4308"/>
    <n v="20220653190"/>
    <m/>
    <m/>
    <m/>
    <m/>
    <m/>
    <s v="Inscrito"/>
    <n v="31893798"/>
    <s v="NANCY OCAMPO ROJAS"/>
    <s v=""/>
    <s v="fsfonaviencali@gmail.com"/>
    <s v="Presencial Verbal"/>
    <s v="3053903046"/>
    <s v="2 Del tramite del documento"/>
    <x v="52"/>
    <s v="Registros Publicos y Redes Emp"/>
    <s v="Inscripción"/>
    <s v="."/>
    <s v="."/>
    <s v="11-05-2023: SE PASA AL ABOGADO WBURBANO PARA SU REVISION Y GESTION AL CLIENTE (EN EL ACTA 6 SE ENCONTRO LA SIGUIENTE ANOTACION: NOTA. DEL ACTA 6 IMAGEN 28 NOMBRAN A 4 PRINCIPALES Y 4 SUPLENTES DEL CONSEJO DE ADMON DE LA FUNDACIÓN SOCIAL DE FONAVIEMCALI. DE ESOS 4 HAY DOS QUE NO ACEPTAN CARGO (JULIO Y BRAULIO). DEL ACTA 1 IMAGEN 35 NOMBRAN A 3 PRINCIPALES Y 3 SUPLENTES DEL CONSEJO DE ADMON DE LA FUNDACIÓN SOCIAL FONAVIEMCALI.) 12-05-2023 RECLAMO NO PROCEDE SE CONTACTÓ A LA SEÑORA NANCY, SE EXPLICÓ QUE EL PRIMER MIEMBRO PRINCIPAL Y EL PRIMER SUPLENTE NO FIGURAN EN EL CERTIFICADO PORQUE LA CARTA QUE APORTARON INDICAN QUE NO ACEPTAN, SE EXPLICA QUE LA ANOTACIÓN &quot;SIN ACEPTACIÓN HACE REFERENCIA AL PRIMER RENGLON Y NO A TODA LA JUNTA. "/>
    <s v="."/>
    <s v="Finalizado"/>
    <s v="SORTIZ"/>
    <d v="2023-05-11T00:00:00"/>
    <d v="2023-05-12T00:00:00"/>
    <s v=" "/>
    <s v="N"/>
    <s v=""/>
    <x v="1"/>
    <s v="."/>
    <s v="N"/>
    <d v="2023-05-12T00:00:00"/>
    <d v="2023-05-12T00:00:00"/>
    <n v="10"/>
    <n v="15"/>
    <x v="0"/>
    <n v="1"/>
    <s v="NO CUMPLE"/>
  </r>
  <r>
    <x v="1"/>
    <n v="2023002921"/>
    <x v="81"/>
    <s v="MUY BUENOS DIAS MI NOMBRE ES LUZ YENIFER CAICEDO QUIERO LA VERDAD VINE A PAGAR Y HACER UNA RENOVACION Y LA CHICA QUE ME ATENDIÓ (LUZ ADRIANA MORENO), FUE MUY GROSERA CON MIGO, LA ACTITUD DE ELLA NO ES PARA ATENDER PERSONAL."/>
    <s v="A"/>
    <s v="HTRUJILL"/>
    <s v=" "/>
    <s v="Obrero"/>
    <d v="2023-04-28T00:00:00"/>
    <s v="Origino"/>
    <s v="LMORENO"/>
    <s v="Registros Pub y Redes Emp"/>
    <s v="Front (Cajas)"/>
    <s v="Finalizado"/>
    <s v=" "/>
    <s v="Asignado a"/>
    <s v="JCMARIN"/>
    <s v="Registros Pub y Redes Emp"/>
    <s v="Calidad_Registro"/>
    <d v="2023-04-28T00:00:00"/>
    <s v="A"/>
    <s v=""/>
    <m/>
    <m/>
    <m/>
    <m/>
    <m/>
    <m/>
    <m/>
    <s v="Sin Identificación"/>
    <n v="38560665"/>
    <s v="LUZ YENIFER CAICEDO QUIROZ"/>
    <s v=""/>
    <s v=""/>
    <s v="Presencial Buzón"/>
    <s v="3152308827"/>
    <s v="1 De prestación del servicio"/>
    <x v="62"/>
    <s v="Registros Publicos y Redes Emp"/>
    <s v="Renovación"/>
    <s v="."/>
    <s v="."/>
    <s v="LA SEÑORA LUZ YENIFER CAICEDO QUIROZ MANIFIESTA INCONFORMIDAD CON LA ATENCION RECIBIDA DE PARTE DE LA FUNCIONARIA LUZ ADRIANA MORENO SEDE OBRERO PAGO LA RENOVAVION DEL 2023 Y QUE FUE MUY GROSERA CON LA USUARIA LA ACTITUD DE ELLA NO ES PARA ATENDER PUBLICO. RESPUESTA AL USUARIO: EL DIA 28042023 A LAS 9:36 AM SE REALIZA LLAMDA AL NUMERO DE CONTACTO LA SEÑORA INDICA QUE SOLICITO EL CERTIFICADO DE MATRICULA DILIGENCIO EL FORMULARIO DE RENOVACION PASO A LA CAJA Y LE ADELANTARON EL TURNO OTRA PERSONA Y LE DIJERON QUE ESA PERSONA TENIA TURNO PRIORITARIO CUANDO LE TOCO EL TURNO INDICO QUE PAGABA Y DE MANERA GROSERA LA TRATO Y DESPOTA CON SOBERBIA Y GRANDEZA. SOLICITA SE LE REALICE ALGUNA CORRECCION A LA FUNCIONARIA RESPECTO DE LA ATENCION AL USUARIO PORQUE AL PARECER NO SABE QUE ES LA ATENCION AL PUBLICO. SE LE OFRECEN EXCUSAS POR AL INCONVENIENTE PRESENTADO SE LE INFORMA AL COORDINADOR DE LA SEDE Y A COORDINADOR DE LOS CAES PARA QUE SE HAGA SENCIBILICACION Y SE RETROALIMENTE A TODOS LOS COMPA"/>
    <s v="."/>
    <s v="Finalizado"/>
    <s v="JCMARIN"/>
    <d v="2023-04-28T00:00:00"/>
    <d v="2023-04-28T00:00:00"/>
    <s v=" "/>
    <s v="N"/>
    <s v=""/>
    <x v="0"/>
    <s v="."/>
    <s v="N"/>
    <d v="2023-04-28T00:00:00"/>
    <d v="2023-04-28T00:00:00"/>
    <n v="1"/>
    <n v="15"/>
    <x v="0"/>
    <n v="1"/>
    <s v="cumple"/>
  </r>
  <r>
    <x v="1"/>
    <n v="2023002927"/>
    <x v="81"/>
    <s v="USUARIO JOHN ARLEX ORTIZ MENA R.L DE LA SOCIEDAD COMERCIALIZADORA SAMITANA S.A.S. CON NIT 901694579, EVIDENCIA EN EL CERTIFICADO DE EXISTENCIA Y REPRESENTACION LEGAL QUE RECLAMÓ DE SU CONSTITUCION, SU NOMBRE EN EL CAMPO DE REPRESENTANTE LEGAL ESTÁ ERRADO, PUES NO COINCIDE CON LA COPIA DE CÉDULA ADJUNTA EN EL TRÁMITE DE CONSTITUCION, SOLICITA SE GENERE LA CORRECCION PERTINENTE, PUES REQUIERE HACER TRAMITES ANTE DÍAN Y ENTIDADES BANCARIAS, ESTE ERROR LE CAUSARA INCONVENIENTES. SE EVIDENCIA EN DOCUMENTO, TRAMITE FINALIZADO. POR FAVOR ENVIAR AL USUARIO CERTIFICADO CORREGIDO AL CORREO COMERCIALIZADORASAMITANA@GMAIL.COM"/>
    <s v="A"/>
    <s v="FTRUJILL"/>
    <s v=" "/>
    <s v="Obrero"/>
    <d v="2023-04-28T00:00:00"/>
    <s v="Origino"/>
    <s v="FUNRETIR"/>
    <s v="Registros Pub y Redes Emp"/>
    <s v="Back (Registro)"/>
    <s v="Finalizado"/>
    <s v=" "/>
    <s v="Asignado a"/>
    <s v="JCERON"/>
    <s v="Registros Pub y Redes Emp"/>
    <s v="Back Correcciones Registro"/>
    <d v="2023-04-28T00:00:00"/>
    <s v="A"/>
    <s v="MERCANTIL"/>
    <n v="1181235"/>
    <n v="20230158663"/>
    <m/>
    <m/>
    <m/>
    <m/>
    <m/>
    <s v="Inscrito"/>
    <n v="1116238672"/>
    <s v="JOHN ARLEX ORTIZ MENA"/>
    <s v=""/>
    <s v="comercializadorasamitana@gmail.com"/>
    <s v="Presencial Verbal"/>
    <s v="3165750141"/>
    <s v="2 Del tramite del documento"/>
    <x v="19"/>
    <s v="Registros Publicos y Redes Emp"/>
    <s v="Matricula o Constitución"/>
    <s v="."/>
    <s v="."/>
    <s v="EN EL INSCRITO 1181235 CORREGÍ EL NOMBRE DEL REP. LEGAL NO ES ALEX SINO ARLEX, ENVIÉ CERTIFICADO POR CORREO."/>
    <s v="."/>
    <s v="Finalizado"/>
    <s v="JCERON"/>
    <d v="2023-05-08T00:00:00"/>
    <d v="2023-05-08T00:00:00"/>
    <s v=" "/>
    <s v="N"/>
    <s v=""/>
    <x v="0"/>
    <s v="."/>
    <s v="N"/>
    <d v="2023-05-08T00:00:00"/>
    <d v="2023-05-08T00:00:00"/>
    <n v="6"/>
    <n v="15"/>
    <x v="0"/>
    <n v="1"/>
    <s v="NO CUMPLE"/>
  </r>
  <r>
    <x v="1"/>
    <n v="2023002931"/>
    <x v="81"/>
    <s v="LA FUNDACION SENDEROS DE VIDA AMOR Y PAZ CON NIT 900.229.822-7 PRESENTO EL ACTA DE RENUNCIA Y REMOCION DE LOS CARGOS COMO REPRESENTANTE LEGAL Y MIEMBRO DEL CONSEJO DE ADMINISTRACION A LAS SEÑORAS YENI PATRICIA GALINDO ESCOBAR C.C 66.814.363 Y A LA SEÑORA JESSICA ZAMBRANO GALINDO C.C 1.143.842.667 EL 1 DE SEPT DE 2022. EL USUARIO MANIFIESTA QUE NO TOMARON EN CUENTA EL NUEVO NOMBRAMIENTO DE LA SEÑORA MYRIAM PATRICIA FANDIÑO ROJAS PARA EL CARGO DE PRESIDENTE DE LA JD Y REPRESENTANTE LEGAL EL CUAL ESTA EN EL PUNTO 3 DE ACTA Y EN EL CERTIFICADO NO SALIO EL CAMBIO."/>
    <s v="A"/>
    <s v="DCOLLAZO"/>
    <s v=" "/>
    <s v="Principal"/>
    <d v="2023-04-28T00:00:00"/>
    <s v="Origino"/>
    <s v="NRESPONS"/>
    <s v="Registros Pub y Redes Emp"/>
    <s v="Empresario"/>
    <s v="Finalizado"/>
    <s v=" "/>
    <s v="Asignado a"/>
    <s v="ABEDOYA"/>
    <s v="Registros Pub y Redes Emp"/>
    <s v="Front (Cajas)"/>
    <d v="2023-04-28T00:00:00"/>
    <s v="A"/>
    <s v="ESAL"/>
    <n v="10067"/>
    <n v="20220810376"/>
    <n v="2455"/>
    <d v="2022-09-01T00:00:00"/>
    <m/>
    <m/>
    <m/>
    <s v="Inscrito"/>
    <n v="66814363"/>
    <s v="YENI PATRICIA GALINDO ESCOBAR"/>
    <s v=""/>
    <s v="yennpat@outlook.es"/>
    <s v="Presencial Verbal"/>
    <s v="3153875392"/>
    <s v="2 Del tramite del documento"/>
    <x v="87"/>
    <s v="Registros Publicos y Redes Emp"/>
    <s v="Inscripción"/>
    <s v="."/>
    <s v="."/>
    <s v="11-05-2023: SE PASA AL ABOGADA AMARQUEZ PARA SU REVISION Y GESTION. MAYO 12: SE PROCEDE A REVISAR LA INSCRIPCION Y SE EVIDENCIA QUE EN EL FORMATO DE SOLICITUD DE INSCRIPCION SOLO SOLICITARON LA INSCRIPCION DE LA RENUNCIA DEL REPRESENTANTE LEGAL QUIEN A SU VEZ ES MIEMBRO DEL CONSEJO DE ADMINISTRACIÓN Y DE ESA MISMA FORMA SE PROCEDIÓ CON EL COBRO Y CON LA RESPECTIVA INSCRIPCIÓN. ATENDIENDO EL PRINCIPIO DE ROGACION QUE RIGE A LOS ENTES CAMERALES, EL RECLAMO NO PROCEDE PUES LA USUARIA DEBIO HABER SOLICITADO LA INSCRIPCION DE LOS NOMBRAMIENTOS Y CANCELAR LOS DERECHOS CORRESPONDIENTES. LA USUARIA MANIFIESTA QUE CON RESPECTO AL TRAMITE HA HECHO DOS PAGOS Y QUE DEBIDO A LA MALA ASESORIA EN EL CAE, A ELLA LE INDICARON QUE COLOCARA REMOCION. HABLE TELEFONICAMENTE CON LA SEÑORA YENI PATRICIA GALINDO EL DÍA 16-05-2023 Y LE INDIQUE QUE PARA PODER REGISTRAR EL NOMBRAMIENTO DEL REPRESENTANTE LEGAL DEBE CANCELAR POR LOS DERECHOS DE LA INSCRIPCION Y ELLA ME MANIFESTO QUE ELLA HABIA REALIZADO DOS PAG"/>
    <s v="."/>
    <s v="Finalizado"/>
    <s v="SORTIZ"/>
    <d v="2023-05-11T00:00:00"/>
    <d v="2023-05-17T00:00:00"/>
    <s v=" "/>
    <s v="N"/>
    <s v=""/>
    <x v="0"/>
    <s v="."/>
    <s v="N"/>
    <d v="2023-05-17T00:00:00"/>
    <d v="2023-05-17T00:00:00"/>
    <n v="13"/>
    <n v="15"/>
    <x v="0"/>
    <n v="1"/>
    <s v="NO CUMPLE"/>
  </r>
  <r>
    <x v="1"/>
    <n v="2023002955"/>
    <x v="82"/>
    <s v="BUENOS DIAS LA DIRECCION PARA NOTIFICACION JUDICIAL DE LA MATRICULA DEL EST.CIO 112626-2 Y LA DIRECCION DE LA PRINCIPAL DE LA SOCIEDAD MATRICULA 387441 DE BOGOTA NO SON LAS QUE PRESENTARON EN EL FORMULARIO DE RENOVACION. POR FAVOR VALIDAR ."/>
    <s v="A"/>
    <s v="DCOLLAZO"/>
    <s v=" "/>
    <s v="Principal"/>
    <d v="2023-05-02T00:00:00"/>
    <s v="Origino"/>
    <s v="DBARRERA"/>
    <s v="Registros Pub y Redes Emp"/>
    <s v="Back (Registro)"/>
    <s v="Finalizado"/>
    <s v=" "/>
    <s v="Asignado a"/>
    <s v="JCERON"/>
    <s v="Registros Pub y Redes Emp"/>
    <s v="Back Correcciones Registro"/>
    <d v="2023-05-02T00:00:00"/>
    <s v="A"/>
    <s v="MERCANTIL"/>
    <n v="112626"/>
    <n v="20230292718"/>
    <m/>
    <m/>
    <m/>
    <m/>
    <m/>
    <s v="Inscrito"/>
    <n v="16731478"/>
    <s v="JORGE CUESTA"/>
    <s v=""/>
    <s v="jorge_9135@hotmail.com"/>
    <s v="Presencial Verbal"/>
    <s v="3113687194"/>
    <s v="2 Del tramite del documento"/>
    <x v="55"/>
    <s v="Registros Publicos y Redes Emp"/>
    <s v="Renovación"/>
    <s v="."/>
    <s v="."/>
    <s v="AL INSCRITO 112626 CORREGÍ DATOS DE DIRECCIÓN NOTIFICACIÓN JUDICIAL Y DATOS DE LA CASA PPAL."/>
    <s v="."/>
    <s v="Finalizado"/>
    <s v="JCERON"/>
    <d v="2023-05-03T00:00:00"/>
    <d v="2023-05-03T00:00:00"/>
    <s v=" "/>
    <s v="N"/>
    <s v=""/>
    <x v="0"/>
    <s v="."/>
    <s v="N"/>
    <d v="2023-05-03T00:00:00"/>
    <d v="2023-05-03T00:00:00"/>
    <n v="2"/>
    <n v="15"/>
    <x v="0"/>
    <n v="1"/>
    <s v="NO CUMPLE"/>
  </r>
  <r>
    <x v="1"/>
    <n v="2023002957"/>
    <x v="82"/>
    <s v="POR FAVOR CORREGIR LA DIRECCION DE LA PRINCIPAL LA CUAL NO ES CORRECTA, EN EL FORMULARIO REPORTARON CL 83 NO. 19 -10 TEL 6016917963 Y EL EN EL CERTIFICADO SALE CR 11 NO. 90 - 20 ."/>
    <s v="A"/>
    <s v="DCOLLAZO"/>
    <s v=" "/>
    <s v="Principal"/>
    <d v="2023-05-02T00:00:00"/>
    <s v="Origino"/>
    <s v="SINIDENT"/>
    <s v="Registros Pub y Redes Emp"/>
    <s v="Back (Registro)"/>
    <s v="Finalizado"/>
    <s v=" "/>
    <s v="Asignado a"/>
    <s v="SIBARGUE"/>
    <s v="Registros Pub y Redes Emp"/>
    <s v="Back Correcciones Registro"/>
    <d v="2023-05-02T00:00:00"/>
    <s v="A"/>
    <s v="MERCANTIL"/>
    <n v="112627"/>
    <n v="20230292526"/>
    <m/>
    <m/>
    <m/>
    <m/>
    <m/>
    <s v="Inscrito"/>
    <n v="16731478"/>
    <s v="JORGE CUESTA"/>
    <s v=""/>
    <s v="jorge_9135@hotmail.com"/>
    <s v="Presencial Verbal"/>
    <s v="3113687194"/>
    <s v="2 Del tramite del documento"/>
    <x v="26"/>
    <s v="Registros Publicos y Redes Emp"/>
    <s v="Renovación"/>
    <s v="."/>
    <s v="."/>
    <s v="SE CORRIGE LA DIRECCION DEL PROPIETARIO POR CL 83 NO. 19 -10 TEL 6016917963."/>
    <s v="."/>
    <s v="Finalizado"/>
    <s v="SIBARGUE"/>
    <d v="2023-05-04T00:00:00"/>
    <d v="2023-05-04T00:00:00"/>
    <s v=" "/>
    <s v="N"/>
    <s v=""/>
    <x v="0"/>
    <s v="."/>
    <s v="N"/>
    <d v="2023-05-04T00:00:00"/>
    <d v="2023-05-04T00:00:00"/>
    <n v="3"/>
    <n v="15"/>
    <x v="0"/>
    <n v="1"/>
    <s v="NO CUMPLE"/>
  </r>
  <r>
    <x v="1"/>
    <n v="2023002959"/>
    <x v="82"/>
    <s v="LA SEÑORA CLAUDIA OBSERVA QUE EN EL CERTIFICADO DE MATRÍCULA DE PERSONA NATURAL CODIGO DE VERIFICACIÓN: 0823WXZ85A EN EL MÓDULO :NOMBRE, IDENTIFICACIÓN Y DOMICILIO EN LA PARTE DEL NIT APARECE UNA NOTA QUE DICE EN TRAMITE , SE REQUIERE VERIFICAR EL CASO YA QUE LA LA SEÑORA LEYDY SI CUENTA CON LA IDENTIFICACIÓN Y NIT ASENTADO:38684297 ¿ 3 COMO SE PUEDE OBSERVAR EN EL PORTAL CONSULTA. REQUIERE DE MANERA URGENTE LE SOLUCIONE EL CASO Y SE REPONGA EL CERTIFICADO CÓDIGO DE VERIFICACIÓN: 0823WXZ85A"/>
    <s v="A"/>
    <s v="KGIRALDO"/>
    <s v=" "/>
    <s v="Principal"/>
    <d v="2023-05-02T00:00:00"/>
    <s v="Origino"/>
    <s v="NRESPONS"/>
    <s v="Registros Pub y Redes Emp"/>
    <s v="Back (Registro)"/>
    <s v="Finalizado"/>
    <s v=" "/>
    <s v="Asignado a"/>
    <s v="MVELASCO"/>
    <s v="Registros Pub y Redes Emp"/>
    <s v="Back Correcciones Registro"/>
    <d v="2023-05-02T00:00:00"/>
    <s v="A"/>
    <s v="MERCANTIL"/>
    <n v="1048479"/>
    <n v="20190256027"/>
    <m/>
    <m/>
    <m/>
    <m/>
    <m/>
    <s v="Inscrito"/>
    <n v="1130654234"/>
    <s v="CLAUDIA OCAMPO"/>
    <s v=""/>
    <s v="gerencia@admcontable.com"/>
    <s v="Telefónica"/>
    <s v="3175080236"/>
    <s v="5 No aplica/No procede"/>
    <x v="27"/>
    <s v="Registros Publicos y Redes Emp"/>
    <s v="No aplica"/>
    <s v="."/>
    <s v="."/>
    <s v="SE VALIDA EN EL EXPEDIENTE Y NO SE EVIDENCIA DOCUMENTO DE LA DIAN EN EL QUE APORTEN PARA ADICIONAR EL NIT, POR LO TANTO EL DIGITO QUE SE ENCUENTRA ACTUALMENTE LO ELIMINO EN VISTA QUE NO HAY UNA CONSTANCIA DE DICHA SOLICITUD, NOTIFICO A LA USUARIA QUE DEBE PRESENTAR EL RUT Y LA CARTA SOLICITANDO ADICIONAR O REPORTAR EL NIT, EL CUAL NO TIENE COSTO ADICIONAL. SE ENVÍA CORREO ELECTRÓNICO REPORTADO EN EL RECLAMO."/>
    <s v="."/>
    <s v="Finalizado"/>
    <s v="MVELASCO"/>
    <d v="2023-05-16T00:00:00"/>
    <d v="2023-05-16T00:00:00"/>
    <s v=" "/>
    <s v="N"/>
    <s v=""/>
    <x v="1"/>
    <s v="."/>
    <s v="N"/>
    <d v="2023-05-16T00:00:00"/>
    <d v="2023-05-16T00:00:00"/>
    <n v="11"/>
    <n v="15"/>
    <x v="0"/>
    <n v="1"/>
    <s v="NO CUMPLE"/>
  </r>
  <r>
    <x v="1"/>
    <n v="2023002960"/>
    <x v="82"/>
    <s v="SE COMUNICA LA SEÑORA KELLY BEDOYA, INDICANDO QUE REALIZARON NOMBRAMIENTO DE REVISOR FISCAL PRINCIPAL CON EL ACTA 29,DONDE SALE LA SEÑORA JENNIFER RUIZ VALENCIA E INGRESA LA SEÑORA KELLY ANDREA BEDOYA, COMPRAN UN CERTIFICADO EL DIA 29 DE ABRIL DEL 2023 CON EL CÓDIGO DE VERIFICACIÓN 0823BBMVKG, DONDE SE CONFIRMA QUE EL TRÁMITE NO SE ACTUALIZO, SE VALIDA EN LA PÁGINA Y EN DOCUNET CON EL RADICADO 20230454012 Y EL TRÁMITE FINALIZO EL 24 DE ABRIL DEL 2023, LA SEÑORA DESEA QUE LE REALICEN CORRECIÓN Y LE HAGA REPOSICIÓN DEL CERTIFICADO. "/>
    <s v="A"/>
    <s v="CALLCENTER"/>
    <s v=" "/>
    <s v="Principal"/>
    <d v="2023-05-02T00:00:00"/>
    <s v="Origino"/>
    <s v="XRIVERA"/>
    <s v="Registros Pub y Redes Emp"/>
    <s v="Back (Registro)"/>
    <s v="Finalizado"/>
    <s v=" "/>
    <s v="Asignado a"/>
    <s v="MVELASCO"/>
    <s v="Registros Pub y Redes Emp"/>
    <s v="Back Correcciones Registro"/>
    <d v="2023-05-02T00:00:00"/>
    <s v="A"/>
    <s v="MERCANTIL"/>
    <n v="774658"/>
    <m/>
    <m/>
    <m/>
    <m/>
    <m/>
    <m/>
    <s v="Inscrito"/>
    <n v="1107069154"/>
    <s v="KELLY ANDREA BEDOYA"/>
    <s v="6600826"/>
    <s v="contable@3mar.co"/>
    <s v="Telefónica"/>
    <s v="3232965053"/>
    <s v="2 Del tramite del documento"/>
    <x v="19"/>
    <s v="Registros Publicos y Redes Emp"/>
    <s v="Inscripción"/>
    <s v="."/>
    <s v="."/>
    <s v="SE VALIDA CON EL ACTA Y SE REALIZA LA CORRECCIÓN SE CREA LA RAD 20230541524 PARA REPONER CERTIFICADO EL CUAL FUE ENVIADO AL CORREO ELECTRÓNICO REPORTADO EN EL RECLAMO."/>
    <s v="."/>
    <s v="Finalizado"/>
    <s v="MVELASCO"/>
    <d v="2023-05-16T00:00:00"/>
    <d v="2023-05-16T00:00:00"/>
    <s v=" "/>
    <s v="N"/>
    <s v=""/>
    <x v="0"/>
    <s v="."/>
    <s v="N"/>
    <d v="2023-05-16T00:00:00"/>
    <d v="2023-05-16T00:00:00"/>
    <n v="11"/>
    <n v="15"/>
    <x v="0"/>
    <n v="3"/>
    <s v="NO CUMPLE"/>
  </r>
  <r>
    <x v="1"/>
    <n v="2023002961"/>
    <x v="82"/>
    <s v="BUENOS DIAS LA SEÑORA OLIVIA RAMIREZ SEGURA CON CC 25617625 REPRESENTANTE LEGAR DE LA FUNDACION PAIS PARAISO NIT 900394254 CON EL INSCRITO 12376-50 PRESENTO UNA ACTA EL DIA 20 DE MARZO DEL 2023 HACIENDO UNOS CAMBIOS EN JUNTA DIRECTIVA DE DICHA FUNDACION , EN EL CERTIFICADO SE VE REFLEJADO EL NOMBRE DE LA VICEPRESIDENTA MAL ESCRITO SE LLAMA ( CLAUDIA XIMENA RAMIREZ CON CEDULA # 38602485)"/>
    <s v="A"/>
    <s v="MCRUZ"/>
    <s v=" "/>
    <s v="Jamundi"/>
    <d v="2023-05-02T00:00:00"/>
    <s v="Origino"/>
    <s v="LCASTRO"/>
    <s v="Registros Pub y Redes Emp"/>
    <s v="Back (Registro)"/>
    <s v="Finalizado"/>
    <s v=" "/>
    <s v="Asignado a"/>
    <s v="MVELASCO"/>
    <s v="Registros Pub y Redes Emp"/>
    <s v="Back Correcciones Registro"/>
    <d v="2023-05-02T00:00:00"/>
    <s v="A"/>
    <s v="ESAL"/>
    <n v="12376"/>
    <m/>
    <m/>
    <m/>
    <m/>
    <m/>
    <m/>
    <s v="Inscrito"/>
    <n v="25617625"/>
    <s v="OLIVIA RAMIREZ SEGURA"/>
    <s v="5170009"/>
    <s v="fundacionpaisparaiso@gmail.com"/>
    <s v="Presencial Verbal"/>
    <s v="3146863325"/>
    <s v="2 Del tramite del documento"/>
    <x v="19"/>
    <s v="Registros Publicos y Redes Emp"/>
    <s v="Inscripción"/>
    <s v="."/>
    <s v="."/>
    <s v="AL INSCRITO 12376-50 VALIDO CON EL DOCUMENTO Y SE EVIDENCIA QUE EL NOMBRE DEL SEGUNDO RENGLÓN DE LA JUNTA DIRECTIVA ESTA INCORRECTO, EL CORRECTO ES CLAUDIA XIMENA RAMIREZ, SE NOTIFICA AL CORREO ELECTRÓNICO REPORTADO EN EL RECLAMO."/>
    <s v="."/>
    <s v="Finalizado"/>
    <s v="MVELASCO"/>
    <d v="2023-05-16T00:00:00"/>
    <d v="2023-05-16T00:00:00"/>
    <s v=" "/>
    <s v="N"/>
    <s v=""/>
    <x v="0"/>
    <s v="."/>
    <s v="N"/>
    <d v="2023-05-16T00:00:00"/>
    <d v="2023-05-16T00:00:00"/>
    <n v="11"/>
    <n v="15"/>
    <x v="0"/>
    <n v="1"/>
    <s v="NO CUMPLE"/>
  </r>
  <r>
    <x v="1"/>
    <n v="2023002967"/>
    <x v="82"/>
    <s v="ESTÁN REALIZANDO LA RENOVACIÓN PERO AL MOMENTO DE FIRMAR LES ARROJA QUE NO HAY FORMULARIO PENDIENTE PARA FIRMAR, SE VALIDA QUE EL PORTAL DE CONSULTAS LA CÉDULA DEL SEÑOR GIO BING PARK APARECE DE ESTA MANERA E292372 LO CUÁL ESTA CORRECTO CON LOS DOCUMENTOS INGRESADOS DESDE LA MATRICULA, PERO EN EL MOMENTO DE REALIZAR LA FIRMA ELECTRÓNICA LES PERMITIÓ CREARLA PERO SIN LA E POR LO CUÁL QUEDO 292372 DE ESTA MANERA, POR FAVOR ACTUALIZARLA EN EL PORTAL PARA QUE DE ESA MANERA SE PUEDA REALIZAR LA FIRMA DE LOS TRÁMITES QUE HAGAN DE MANERA VIRTUAL"/>
    <s v="A"/>
    <s v="KGIRALDO"/>
    <s v=" "/>
    <s v="Principal"/>
    <d v="2023-05-02T00:00:00"/>
    <s v="Origino"/>
    <s v="NRESPONS"/>
    <s v="Registros Pub y Redes Emp"/>
    <s v="Back (Registro)"/>
    <s v="Finalizado"/>
    <s v=" "/>
    <s v="Asignado a"/>
    <s v="MVELASCO"/>
    <s v="Registros Pub y Redes Emp"/>
    <s v="Back Correcciones Registro"/>
    <d v="2023-05-02T00:00:00"/>
    <s v="A"/>
    <s v="MERCANTIL"/>
    <n v="869649"/>
    <n v="20130306007"/>
    <m/>
    <m/>
    <m/>
    <m/>
    <m/>
    <s v="Inscrito"/>
    <n v="1144076317"/>
    <s v=""/>
    <s v=""/>
    <s v=""/>
    <s v="Telefónica"/>
    <s v="3104143641"/>
    <s v="5 No aplica/No procede"/>
    <x v="27"/>
    <s v="Registros Publicos y Redes Emp"/>
    <s v="No aplica"/>
    <s v="."/>
    <s v="."/>
    <s v="SE VALIDA LA INFORMACIÓN Y ME COMUNICO CON LA USUARIA Y EXPLICO QUE EL TIPO DE IDENTIFICACIÓN C.E NO PUEDE REALIZAR LA FIRMA VIRTUAL, POR LO TANTO LE EXPLIQUE COMO DEBE DESCARGAR EL FORMULARIO, DEBE HACERLO FIRMAR DEL REP LEGAL Y ACERCARSE A UNA SEDE PARA REALIZAR EL PAGO. POR LO TANTO EL RECLAMO NO PROCEDE"/>
    <s v="."/>
    <s v="Finalizado"/>
    <s v="MVELASCO"/>
    <d v="2023-05-16T00:00:00"/>
    <d v="2023-05-16T00:00:00"/>
    <s v=" "/>
    <s v="N"/>
    <s v=""/>
    <x v="1"/>
    <s v="."/>
    <s v="N"/>
    <d v="2023-05-16T00:00:00"/>
    <d v="2023-05-16T00:00:00"/>
    <n v="11"/>
    <n v="15"/>
    <x v="0"/>
    <n v="1"/>
    <s v="NO CUMPLE"/>
  </r>
  <r>
    <x v="1"/>
    <n v="2023002968"/>
    <x v="82"/>
    <s v="EN CONUNICACION DEL DIA 28042023 CON EMAIL ENVIADO A CONTACTO CCC LA SOCIEDAD RW PRODUCCIONES Y EVENTOS SAS NIT 901443769 SOLICITA SEA ACTUALIZADO EL NOMBRE DEL REP. LEGAL SUPLENTE EL CUAL QUEDO GRABADO WLLIAM ABAD SALAZAR Y DEBERIA SER WILLIAM ABAD SALAZAR"/>
    <s v="A"/>
    <s v="JCMARIN"/>
    <s v=" "/>
    <s v="Obrero"/>
    <d v="2023-05-02T00:00:00"/>
    <s v="Origino"/>
    <s v="LLOPEZ"/>
    <s v="Registros Pub y Redes Emp"/>
    <s v="Back (Registro)"/>
    <s v="Finalizado"/>
    <s v=" "/>
    <s v="Asignado a"/>
    <s v="SIBARGUE"/>
    <s v="Registros Pub y Redes Emp"/>
    <s v="Back Correcciones Registro"/>
    <d v="2023-05-02T00:00:00"/>
    <s v="A"/>
    <s v="MERCANTIL"/>
    <n v="1104321"/>
    <m/>
    <m/>
    <m/>
    <m/>
    <m/>
    <m/>
    <s v="Inscrito"/>
    <m/>
    <s v="RW PRODUCCIONES Y EVENTOS SAS"/>
    <s v=""/>
    <s v="soporte.contablerw@gmail.com"/>
    <s v="E-mail"/>
    <s v="3165027295"/>
    <s v="2 Del tramite del documento"/>
    <x v="19"/>
    <s v="Registros Publicos y Redes Emp"/>
    <s v="Matricula o Constitución"/>
    <s v="."/>
    <s v="."/>
    <s v="SE CORRIGE EL NOMBRE DEL REPRESENTANTE LEGAL SUPLENTE DE WLLIAM POR WILLIAM."/>
    <s v="."/>
    <s v="Finalizado"/>
    <s v="SIBARGUE"/>
    <d v="2023-05-04T00:00:00"/>
    <d v="2023-05-04T00:00:00"/>
    <s v=" "/>
    <s v="N"/>
    <s v=""/>
    <x v="0"/>
    <s v="."/>
    <s v="N"/>
    <d v="2023-05-04T00:00:00"/>
    <d v="2023-05-04T00:00:00"/>
    <n v="3"/>
    <n v="15"/>
    <x v="0"/>
    <n v="1"/>
    <s v="NO CUMPLE"/>
  </r>
  <r>
    <x v="1"/>
    <n v="2023002975"/>
    <x v="82"/>
    <s v=" SE COMUNICA LA SRA. LINA MARIA PEREA INDICA ESTA REALIZANDO EL ASENTAMIENTO DE UN ACTA CON EL CUF : LA0823FO8C Y LE GENERA UN ERROR, AL VALIDAR EL LIBROS A REGISTRAR QUE TIENE EN EL PORTAL ES : ACTAS DE ASAMBLEA Y LO TIENE REGISTRADO CON EL NOMBRE : LIBRO DE ACTAS DE ASAMBLEA GENERAL DE ACCIONISTAS. SE SOLICITA LA CORRECCIÓN DEL NOMBRE DEL LIBRO PARA CONTINUAR CON EL REGISTRO DEL ASENTAMIENTO DEL ACTA."/>
    <s v="A"/>
    <s v="CALLCENTER"/>
    <s v=" "/>
    <s v="Principal"/>
    <d v="2023-05-02T00:00:00"/>
    <s v="Origino"/>
    <s v="MORTIZ"/>
    <s v="Registros Pub y Redes Emp"/>
    <s v="Front (Cajas)"/>
    <s v="Finalizado"/>
    <s v=" "/>
    <s v="Asignado a"/>
    <s v="MVELASCO"/>
    <s v="Registros Pub y Redes Emp"/>
    <s v="Back Correcciones Registro"/>
    <d v="2023-05-02T00:00:00"/>
    <s v="A"/>
    <s v="MERCANTIL"/>
    <n v="1065271"/>
    <m/>
    <m/>
    <m/>
    <m/>
    <m/>
    <m/>
    <s v="Inscrito"/>
    <n v="38600305"/>
    <s v="LINA MARIA PEREA"/>
    <s v=""/>
    <s v="general.cognitalinks@gmail.com"/>
    <s v="Telefónica"/>
    <s v="3162530032"/>
    <s v="2 Del tramite del documento"/>
    <x v="44"/>
    <s v="Registros Publicos y Redes Emp"/>
    <s v="Inscripción"/>
    <s v="."/>
    <s v="."/>
    <s v="SE VALIDA LAS INSCRIPCIONES 6920 Y 2793 Y SE CORRIGE LOS NOMBRES DE LOS LIBROS, VALIDO QUE YA PUEDA REALIZAR EL ASENTAMIENTO, Y NOTIFICO A LA USUARIA AL CORREO ELECTRÓNICO REPORTADO EN EL RECLAMO"/>
    <s v="."/>
    <s v="Finalizado"/>
    <s v="MVELASCO"/>
    <d v="2023-05-16T00:00:00"/>
    <d v="2023-05-16T00:00:00"/>
    <s v=" "/>
    <s v="N"/>
    <s v=""/>
    <x v="0"/>
    <s v="."/>
    <s v="N"/>
    <d v="2023-05-16T00:00:00"/>
    <d v="2023-05-16T00:00:00"/>
    <n v="11"/>
    <n v="15"/>
    <x v="0"/>
    <n v="1"/>
    <s v="NO CUMPLE"/>
  </r>
  <r>
    <x v="1"/>
    <n v="2023002983"/>
    <x v="82"/>
    <s v="EN COMUNICACIOND EL DIA 26042023 CON EMAIL ENVIADO A CONTACTO CCC DE LA SOCIEDAD GMTM SAS NIT 900880175 PRESENTAN RECLAMO POR QUE A LA FECHA AUN SIGUE APARECIENDO EL SR. CUILLERMO ANDRADE CC 1429339 COMO REV. FISCAL DE LA SOCIEDAD SIENDO QUE CON LA RAD. 20190533087 SE PRESENTO LA RESOECTIVA RENUNCIA AL CARGO POR PARTE DEL SR. ANDRADE. ADJUNTAN DOCUMENTOS PRESENTADOS CON LA RAD. 20190533087"/>
    <s v="A"/>
    <s v="JCMARIN"/>
    <s v=" "/>
    <s v="Obrero"/>
    <d v="2023-05-02T00:00:00"/>
    <s v="Origino"/>
    <s v="NRESPONS"/>
    <s v="Registros Pub y Redes Emp"/>
    <s v="Back (Registro)"/>
    <s v="Finalizado"/>
    <s v=" "/>
    <s v="Asignado a"/>
    <s v="MVELASCO"/>
    <s v="Registros Pub y Redes Emp"/>
    <s v="Back Correcciones Registro"/>
    <d v="2023-05-02T00:00:00"/>
    <s v="A"/>
    <s v="MERCANTIL"/>
    <n v="934154"/>
    <n v="20190533087"/>
    <m/>
    <m/>
    <m/>
    <m/>
    <m/>
    <s v="Inscrito"/>
    <m/>
    <s v="GMTM SAS"/>
    <s v=""/>
    <s v="contabilidad@belanovacare.com"/>
    <s v="E-mail"/>
    <s v="3127657411"/>
    <s v="5 No aplica/No procede"/>
    <x v="27"/>
    <s v="Registros Publicos y Redes Emp"/>
    <s v="No aplica"/>
    <s v="."/>
    <s v="."/>
    <s v="SE VALIDA Y SE EVIDENCIA QUE NO ESTA SALIENDO EL CERTIFICA DE LA RENUNCIA SE PROCEDE A ADICIONAR EL CERTIFICA POR TEXTO DADO QUE ESTA EN LIQUIDACIÓN, Y SE PROCEDE A NOTIFICAR QUE NO ES POSIBLE RETIRAR EL NOMBRAMIENTO SEGÚN LA CIRCULAR EXTERNA. POR DOCUMENTO PRIVADO DEL 9 DE JULIO DE 2019, INSCRITO EN LA CÁMARA DE COMERCIO EL 25 DE NOVIEMBRE DE 2019, BAJO EL NRO. 20060 DEL LIBRO IX, RENUNCIÓ AL CARGO DE REVISOR FISCAL PRINCIPAL, EL SEÑOR GUILLERMO ALBERTO ANDRADE DORADO, C.C. 1429339, LO ANTERIOR SE NOTIFICA AL CORREO ELECTRÓNICO REPORTADO EN EL RECLAMO "/>
    <s v="."/>
    <s v="Finalizado"/>
    <s v="MVELASCO"/>
    <d v="2023-05-16T00:00:00"/>
    <d v="2023-05-16T00:00:00"/>
    <s v=" "/>
    <s v="N"/>
    <s v=""/>
    <x v="1"/>
    <s v="."/>
    <s v="N"/>
    <d v="2023-05-16T00:00:00"/>
    <d v="2023-05-16T00:00:00"/>
    <n v="11"/>
    <n v="15"/>
    <x v="0"/>
    <n v="1"/>
    <s v="NO CUMPLE"/>
  </r>
  <r>
    <x v="1"/>
    <n v="2023002985"/>
    <x v="82"/>
    <s v="LA SEÑORA CINDY SE COMUNICA PORQUE EVIDENCIA EN EL CERTIFICADO CON C.V 0823N92HNJ UN ERROR EN EL NOMBRE DEL REPRESENTANTE LEGAL PRINCIPAL, APARECE ¿JHON BAIRO QUINTERO¿, PERO AL VALIDAR EL ACTA DE CONSTITUCIÓN EN EXPEDIENTES EL NOMBRE CORRECTO ES ¿JOHN BAIRO QUINTERO¿. SOLICITA VERIFICACIÓN, CORRECCIÓN Y REPOSICIÓN DEL CERTIFICADO."/>
    <s v="A"/>
    <s v="KGIRALDO"/>
    <s v=" "/>
    <s v="Principal"/>
    <d v="2023-05-02T00:00:00"/>
    <s v="Origino"/>
    <s v="LLOPEZ"/>
    <s v="Registros Pub y Redes Emp"/>
    <s v="Back (Registro)"/>
    <s v="Finalizado"/>
    <s v=" "/>
    <s v="Asignado a"/>
    <s v="SIBARGUE"/>
    <s v="Registros Pub y Redes Emp"/>
    <s v="Back Correcciones Registro"/>
    <d v="2023-05-02T00:00:00"/>
    <s v="A"/>
    <s v="MERCANTIL"/>
    <n v="1119384"/>
    <m/>
    <m/>
    <m/>
    <m/>
    <m/>
    <m/>
    <s v="Inscrito"/>
    <n v="1114878941"/>
    <s v="CINDY JOHANNA LEÓN"/>
    <s v=""/>
    <s v="lbinversionesgroup@gmail.com"/>
    <s v="Telefónica"/>
    <s v="3184123220"/>
    <s v="2 Del tramite del documento"/>
    <x v="19"/>
    <s v="Registros Publicos y Redes Emp"/>
    <s v="Matricula o Constitución"/>
    <s v="."/>
    <s v="."/>
    <s v="SE CAMBIA EL NOMBRE DEL REPRESENTANTE LEGAL PRINCIPAL, JHON BAIRO QUINTERO POR JOHN BAIRO QUINTERO. SE REPONE CERTIFICADO Y SE ENVIA RESPUESTA A LBINVERSIONESGROUP@GMAIL.COM.RPOST.BIZ."/>
    <s v="."/>
    <s v="Finalizado"/>
    <s v="SIBARGUE"/>
    <d v="2023-05-04T00:00:00"/>
    <d v="2023-05-04T00:00:00"/>
    <s v=" "/>
    <s v="N"/>
    <s v=""/>
    <x v="0"/>
    <s v="."/>
    <s v="N"/>
    <d v="2023-05-04T00:00:00"/>
    <d v="2023-05-04T00:00:00"/>
    <n v="3"/>
    <n v="15"/>
    <x v="0"/>
    <n v="1"/>
    <s v="NO CUMPLE"/>
  </r>
  <r>
    <x v="1"/>
    <n v="2023002993"/>
    <x v="83"/>
    <s v="BUEN DIA EL SR FREDY ESCOBAR REPRESENTANTE LEGAL DEL INSCRITO 1018-50 SOLICITA SEA CORREGIDO SU NUMERO DE IDENTIFICACION YA QUE SE ENCUENTRA ERRADO, SU NUMERO CORRECTO DE LA CC ES 6.531.062"/>
    <s v="A"/>
    <s v="HMARIN"/>
    <s v=" "/>
    <s v="Yumbo"/>
    <d v="2023-05-03T00:00:00"/>
    <s v="Origino"/>
    <s v="JCAMACHO"/>
    <s v="Registros Pub y Redes Emp"/>
    <s v="Back (Registro)"/>
    <s v="Finalizado"/>
    <s v=" "/>
    <s v="Asignado a"/>
    <s v="MVELASCO"/>
    <s v="Registros Pub y Redes Emp"/>
    <s v="Back Correcciones Registro"/>
    <d v="2023-05-03T00:00:00"/>
    <s v="A"/>
    <s v="ESAL"/>
    <n v="1018"/>
    <m/>
    <m/>
    <m/>
    <m/>
    <m/>
    <m/>
    <s v="Inscrito"/>
    <n v="6531062"/>
    <s v="FREDY ESCOBAR TRUJILLANO"/>
    <s v=""/>
    <s v="corporyectos01@yahoo.com"/>
    <s v="Presencial Verbal"/>
    <s v="3113833101"/>
    <s v="2 Del tramite del documento"/>
    <x v="19"/>
    <s v="Registros Publicos y Redes Emp"/>
    <s v="Inscripción"/>
    <s v="."/>
    <s v="."/>
    <s v="AL INSCRITO 1018-50 SE VALIDA CON EL AJCTA Y SE CORRIGE EL NUMERO DE IDENTIFICACION SE NOTIFICA AL CORREO ELECTRONICO REPORTADO EN EL RECLAMO."/>
    <s v="."/>
    <s v="Finalizado"/>
    <s v="MVELASCO"/>
    <d v="2023-05-16T00:00:00"/>
    <d v="2023-05-16T00:00:00"/>
    <s v=" "/>
    <s v="N"/>
    <s v=""/>
    <x v="0"/>
    <s v="."/>
    <s v="N"/>
    <d v="2023-05-16T00:00:00"/>
    <d v="2023-05-16T00:00:00"/>
    <n v="10"/>
    <n v="15"/>
    <x v="0"/>
    <n v="1"/>
    <s v="NO CUMPLE"/>
  </r>
  <r>
    <x v="1"/>
    <n v="2023002994"/>
    <x v="83"/>
    <s v="EL SEÑOR JOSE INDICA QUE SOLICITARON REFORMA DE ESTATUTOS Y NOMBRAMIENTO DE NUEVO REPRESENTANTE LEGAL Y REPRESENTANTE LEGAL SUPLENTE, RADICADO:20230453898 FECHA 130/04/2023 OBSERVA EL EL CERTIFICADO CÓDIGO DE VERIFICACIÓN: 08233R637M QUE LA CCC DEJÓ COMO REPRESENTANTE LEGAL AL SEÑOR OSCAR ALBERTO TORO LOAIZA COMO PRINCIPAL Y COMO SUPLENTE. NOTA: SE REALIZA CONSULTA DE EXPEDIENTES Y SE OBSERVA QUE BAJO EL ACTA NÚMERO 15 EN EL PUNTO 5 INDICARON QUE SE HACE NOMBRAMIENTO DE LA REPRESENTANTE LEGAL A LA SEÑORA LILIANA REYES RODRÍGUEZ Y NOMBRAMIENTO DE REPRESENTANTE LEGAL SUPLENTE AL SEÑOR OSCAR ALBERTO TORO LOAIZA. SE SOLICITA LA VERIFICACIÓN, CORRECCIÓN Y REPOSICIÓN DEL CERTIFICADO CERTIFICADO CÓDIGO DE VERIFICACIÓN: 08233R637M"/>
    <s v="A"/>
    <s v="MCORREA"/>
    <s v=" "/>
    <s v="Principal"/>
    <d v="2023-05-03T00:00:00"/>
    <s v="Origino"/>
    <s v="WBURBANO"/>
    <s v="Registros Pub y Redes Emp"/>
    <s v="Juridica"/>
    <s v="Finalizado"/>
    <s v=" "/>
    <s v="Asignado a"/>
    <s v="WBURBANO"/>
    <s v="Registros Pub y Redes Emp"/>
    <s v="Juridica"/>
    <d v="2023-05-03T00:00:00"/>
    <s v="A"/>
    <s v="MERCANTIL"/>
    <n v="961547"/>
    <n v="20230453898"/>
    <m/>
    <m/>
    <m/>
    <m/>
    <m/>
    <s v="Inscrito"/>
    <n v="16790804"/>
    <s v="JOSE IGNACIO CORAL"/>
    <s v=""/>
    <s v="asesoriasjic2008@hotmail.com"/>
    <s v="Telefónica"/>
    <s v="3162865510"/>
    <s v="2 Del tramite del documento"/>
    <x v="59"/>
    <s v="Registros Publicos y Redes Emp"/>
    <s v="Inscripción"/>
    <s v="."/>
    <s v="."/>
    <s v="08-05-2023 SORTIZ: SE PASA EL RECLAMO AL ABOGADO WBURBANO PARA SU REVISION 10-05-2023 EL RECLAMO PROCEDE, SE PROYECTA RESOLUCIÓN Y SE ENVÍA A LA JEFE JURÍDICA ROSARIO PARA SU REVISIÓN. 17-05-2023: PENDIENTE DE INSCRIBIR LA RESOLUCION 20230531125 19-05-2023: DE ACUERDO A LA RESOLUCION 39 DEL 2023 SE ADICIONA EL ACTO DE NOMBRAMIENTO REPRESENTANTE LEGAL PRINCIPAL EN LA INSCRIPCION 7125 DEL LIBRO 9 DE FECHA 24-04-2023 DE ACUERDO AL ACTA 15 DEL 10 DE ABRIL DEL 2023 DE LA ASAMBLEA DE ACCIONISTAS SE ENVIA CORREO ELECTRONICO ASESORIASJIC2008@HOTMAIL.COM; ASESORIASJIC2008@HOTMAIL.COM.RPOST.BIZ EL DÍAVIERNES 19/05/2023 5:48 P. M."/>
    <s v="."/>
    <s v="Finalizado"/>
    <s v="SORTIZ"/>
    <d v="2023-05-08T00:00:00"/>
    <d v="2023-05-19T00:00:00"/>
    <s v=" "/>
    <s v="N"/>
    <s v=""/>
    <x v="0"/>
    <s v="."/>
    <s v="N"/>
    <d v="2023-05-19T00:00:00"/>
    <d v="2023-05-19T00:00:00"/>
    <n v="13"/>
    <n v="15"/>
    <x v="0"/>
    <n v="1"/>
    <s v="NO CUMPLE"/>
  </r>
  <r>
    <x v="1"/>
    <n v="2023003000"/>
    <x v="83"/>
    <s v="SE COMUNICA LA SEÑORA OLGA INDICANDO QUE DESCARGÓ UN CERTIFICADO EN EL CUAL VALIDA QUE LOS DATOS DEL REPRESENTANTE LEGAL NO ESTÁN ACTUALIZADOS, Y SE REGISTRÓ UN ACTA EN ENERO REALIZANDO EL CAMBIO DEL REPRESENTANTE LEGAL, YA QUE EL SEÑOR GERSON JARIS MUÑOZ LORA FALLECIÓ, NOMBRANDO AL SEÑOR SILVESTRE SOTO CASTAÑO COMO NUEVO REPRESENTANTE LEGAL. SE REALIZA LA VALIDACIÓN EN LA CONSULTA DEL PORTAL DONDE SE EVIDENCIA EN EL ACTA LA INFORMACIÓN SUMINISTRADA. SE SOLICITA LA REPOSICIÓN DEL CERTIFICADO, CÓDIGO DE VERIFICACIÓN DEL CERTIFICADO 0823DIJEZH"/>
    <s v="A"/>
    <s v="MCORREA"/>
    <s v=" "/>
    <s v="Principal"/>
    <d v="2023-05-03T00:00:00"/>
    <s v="Origino"/>
    <s v="LCASTRO"/>
    <s v="Registros Pub y Redes Emp"/>
    <s v="Back (Registro)"/>
    <s v="Finalizado"/>
    <s v=" "/>
    <s v="Asignado a"/>
    <s v="MVELASCO"/>
    <s v="Registros Pub y Redes Emp"/>
    <s v="Back Correcciones Registro"/>
    <d v="2023-05-03T00:00:00"/>
    <s v="A"/>
    <s v="ESAL"/>
    <n v="1063"/>
    <n v="20230105475"/>
    <m/>
    <m/>
    <m/>
    <m/>
    <m/>
    <s v="Inscrito"/>
    <n v="38602025"/>
    <s v="OLGA MUÑOZ"/>
    <s v="6655151"/>
    <s v="vallclub@sena.edu.co"/>
    <s v="Telefónica"/>
    <s v="3148710005"/>
    <s v="2 Del tramite del documento"/>
    <x v="19"/>
    <s v="Registros Publicos y Redes Emp"/>
    <s v="Inscripción"/>
    <s v="."/>
    <s v="."/>
    <s v="SE VALIDA CON EL DOCUMENTO DEL NOMBRAMIENTO Y SE EVIDENCIA NOTA POR PARTE DEL ABOGADO, SE PROCEDE A CORREGIR EL NOMBRAMIENTO QUEDANDO EL SEÑOR SILVESTRE SOTO CASTAÑO CC 14444888 SE CREA LA RAD 20230544730 PARA REPONER CERTIFICADO EL CUAL FUE ENVIADO AL CORREO ELECTRÓNICO REPORTADO EN EL RECLAMO."/>
    <s v="."/>
    <s v="Finalizado"/>
    <s v="MVELASCO"/>
    <d v="2023-05-17T00:00:00"/>
    <d v="2023-05-17T00:00:00"/>
    <s v=" "/>
    <s v="N"/>
    <s v=""/>
    <x v="0"/>
    <s v="."/>
    <s v="N"/>
    <d v="2023-05-17T00:00:00"/>
    <d v="2023-05-17T00:00:00"/>
    <n v="11"/>
    <n v="15"/>
    <x v="0"/>
    <n v="1"/>
    <s v="NO CUMPLE"/>
  </r>
  <r>
    <x v="1"/>
    <n v="2023003001"/>
    <x v="83"/>
    <s v="INDICA QUE EN LA ADJUDICACIÓN QUE REALIZARON QUEDO MAL LA INFORMACIÓN EN CUANTO A LAS CUOTAS, EN LA HOJA 183 DE LOS EXPEDIENTES ESCRITURA 0804 DONDE SE ENCUENTRA EL ACTA ACLARATORIA LA CUAL LE ASIGNA AL SEÑOR ALEJANDRO BUENO RESTREPO HIJUELA 9 DE LA PRIMERA PARTIDA EL VALOR $ 233,333,34 QUE PERTENECE A LA EMPRESA VILLA DE LOS ANDES CUYA INFORMACIÓN NO SE ENCUENTRA EN EL CERTIFICADO ACTUAL 0823FQ07YD POR ERROR SE LO ASIGNARON AL PADRE QUE FALLECIÓ EL SEÑOR ALEJANDRO BUENO CASTRO C.C. 6036775 POR UN VALOR DE $3,733,333.34 QUE ES DE LA SUMA DE $3,500,000 INFORMACIÓN QUE SE ENCUENTRA EN EL CERTIFICADO QUE REPOSA EN EL EXPEDIENTE PÁGINA 133 QUE TENIA EN VIDA Y LOS $ 233,333,34 QUE POR ERROR SE LOS ASIGNARON A EL Y QUE EN REALIDAD CORRESPONDE AL HIJO ALEJANDRO BUENO RESTREPO QUE NO APARECE EN EL CERTIFICADO ACTUAL 0823FQ07YD POR FAVOR CORREGIR,"/>
    <s v="A"/>
    <s v="MCORREA"/>
    <s v=" "/>
    <s v="Principal"/>
    <d v="2023-05-03T00:00:00"/>
    <s v="Origino"/>
    <s v="NRESPONS"/>
    <s v="Registros Pub y Redes Emp"/>
    <s v="Back (Registro)"/>
    <s v="Activo"/>
    <s v=" "/>
    <s v="Asignado a"/>
    <s v="SORTIZ"/>
    <s v="Registros Pub y Redes Emp"/>
    <s v="Back Correcciones Registro"/>
    <d v="2023-05-03T00:00:00"/>
    <s v="A"/>
    <s v="MERCANTIL"/>
    <n v="266363"/>
    <n v="20230448722"/>
    <m/>
    <m/>
    <m/>
    <m/>
    <m/>
    <s v="Inscrito"/>
    <n v="31277959"/>
    <s v="CIELO MERCEDES MOLINA"/>
    <s v=""/>
    <s v="cielomermol@hotmail.com"/>
    <s v="Telefónica"/>
    <s v="3016486465"/>
    <s v="2 Del tramite del documento"/>
    <x v="19"/>
    <s v="Registros Publicos y Redes Emp"/>
    <s v="Inscripción"/>
    <s v="."/>
    <s v="."/>
    <s v="AL INSCRITO 266363-3 SE INGRESO AL SOCIO ALEJANDRO BUENO RESTREPO CON CUOTAS DE 23.333334 VALOR NOMILA DE 10.000 PARA UN TOTAL DE $ 233,333,34 SE ENVIA RESPUESTA AL CORREO ELECTRONICO CIELOMERMOL@HOTMAIL.COM; CIELOMERMOL@HOTMAIL.COM.RPOST.BIZ EL DÍA MIÉRCOLES 17/05/2023 5:55 P. M"/>
    <s v="."/>
    <s v="Finalizado"/>
    <s v="SORTIZ"/>
    <d v="2023-05-17T00:00:00"/>
    <d v="2023-05-17T00:00:00"/>
    <s v=" "/>
    <s v="N"/>
    <s v=""/>
    <x v="0"/>
    <s v="."/>
    <s v="N"/>
    <d v="2023-05-17T00:00:00"/>
    <d v="2023-05-17T00:00:00"/>
    <n v="11"/>
    <n v="15"/>
    <x v="0"/>
    <n v="1"/>
    <s v="NO CUMPLE"/>
  </r>
  <r>
    <x v="1"/>
    <n v="2023003002"/>
    <x v="83"/>
    <s v="LA PERSONA HACE EL RECLAMO QUE EN EL CERTIFICADO DE EXISTENCIA DE LA ENTIDAD ASOCIACION DE MEDICOS EGRESADOS DE LA UNIVERSIDAD DEL VALLE AMEUV INSCRITO 17773-50 NO SE LE CERTIFICA LA NATURALEZA DE LA ENTIDAD DE QUE ES UNA ASOCIACION GREMIAL, YA QUE EL SEÑOR MENCIONA QUE POR MEDIO DE ACTA 9 DEL 27 DE MARZO DE 2023 INSCRIP 764 REGISTRADA EL 18 DE ABRIL - 2023 QUEDÓ REGISTRADA LA REFORMA DE ESTATUTOS, EN EL MOMENTO QUE SE DIRIGIÓ A LA DIAN LE DEVOLVIERON EL CERTIFICADO YA QUE NO FIGURA ESTA PARTE. POR FAVOR REEMPLAZAR CERTIFICADO Y ENVIAR AL CORREO: HAVIGI80@GMAIL.COM"/>
    <s v="A"/>
    <s v="PGUARGUA"/>
    <s v=" "/>
    <s v="Principal"/>
    <d v="2023-05-03T00:00:00"/>
    <s v="Origino"/>
    <s v="NRESPONS"/>
    <s v="Registros Pub y Redes Emp"/>
    <s v="Back (Registro)"/>
    <s v="Finalizado"/>
    <s v=" "/>
    <s v="Asignado a"/>
    <s v="SORTIZ"/>
    <s v="Registros Pub y Redes Emp"/>
    <s v="Back Correcciones Registro"/>
    <d v="2023-05-03T00:00:00"/>
    <s v="A"/>
    <s v="ESAL"/>
    <n v="17773"/>
    <n v="20230325111"/>
    <m/>
    <m/>
    <m/>
    <m/>
    <m/>
    <s v="Inscrito"/>
    <n v="10720359"/>
    <s v="CRUZ HARBEY VIDAL"/>
    <s v=""/>
    <s v="havigi80@gmail.com"/>
    <s v="Presencial Verbal"/>
    <s v="3104261049"/>
    <s v="5 No aplica/No procede"/>
    <x v="27"/>
    <s v="Registros Publicos y Redes Emp"/>
    <s v="No aplica"/>
    <s v="."/>
    <s v="."/>
    <s v="17-05-2023 SORTIZ: SE PASA AL ABOGADA MCARTAGENA PARA SU REVISON Y GESTION SE ESTABLECIÓ CONTACTO CON EL CLIENTE A QUIEN SE LE EXPLICÓ QUE LA NATURALEZA CONTINÚA SIENDO ASOCIACIÓN SIMPLEMENTE ADICIONÓ EN EL ART 2 LA PALABRA GREMIAL CONFORME A LO ANTERIOR SE PROCEDIÓ A INSCRIBIR REFORMA PARCIAL DE ESTATUTOS COMO LO SOLICITÓ LA CUAL NO VE REFLEJADA EN EL CERTIFICADO DADO QUE EL ART 2 NO HACE PARTE DEL ESQUEMA DE CERTIFICACIÓN PERO SI PUEDE EVIDENCIAR LA REFORMA EN EL CERTIFICA DE REFORMAS,"/>
    <s v="."/>
    <s v="Finalizado"/>
    <s v="SORTIZ"/>
    <d v="2023-05-17T00:00:00"/>
    <d v="2023-05-17T00:00:00"/>
    <s v=" "/>
    <s v="N"/>
    <s v=""/>
    <x v="1"/>
    <s v="."/>
    <s v="N"/>
    <d v="2023-05-17T00:00:00"/>
    <d v="2023-05-17T00:00:00"/>
    <n v="11"/>
    <n v="15"/>
    <x v="0"/>
    <n v="1"/>
    <s v="NO CUMPLE"/>
  </r>
  <r>
    <x v="1"/>
    <n v="2023003009"/>
    <x v="83"/>
    <s v="FAVOR REVISAR EL INSCRITO 893073 - 16 NIT 800203517-1 EL ULTIMO AÑO RENOVADO FUE EL AÑO 2015 Y POR EFECTOS DE LA LEY 1727 DEL 11 DE JULIO DE 2014, DEBIA ENTRAR EN LIQUIDACION CINCO AÑOS DESPUES O SEL EL 31 DE MARZO DEL AÑO 2020, PERO EL SISTEMA ESTA LIQUIDANDO RENOVACIONES HASTA EL AÑO 2023, ES DE ANOTAR QUE EN EL CERTIFICADO DE EXISTENCIA FIGURA REGISTRADA LA DISOLUCION POR EFECTOS DE LEY 1727 EL 25 DE ABRIL DEL AÑO 2023. FAVOR REVISAR SI PROCEDE PARA PAGAR LOS AÑOS ATRASADOS"/>
    <s v="A"/>
    <s v="HCHAGUEN"/>
    <s v=" "/>
    <s v="Principal"/>
    <d v="2023-05-03T00:00:00"/>
    <s v="Origino"/>
    <s v="NRESPONS"/>
    <s v="Registros Pub y Redes Emp"/>
    <s v="Front (Cajas)"/>
    <s v="Finalizado"/>
    <s v=" "/>
    <s v="Asignado a"/>
    <s v="SORTIZ"/>
    <s v="Registros Pub y Redes Emp"/>
    <s v="Back Correcciones Registro"/>
    <d v="2023-05-03T00:00:00"/>
    <s v="A"/>
    <s v="MERCANTIL"/>
    <n v="893073"/>
    <m/>
    <m/>
    <m/>
    <m/>
    <m/>
    <m/>
    <s v="Inscrito"/>
    <n v="16657603"/>
    <s v="HERNAN SERNA DURAN"/>
    <s v=""/>
    <s v="sernahernan45@gmail.com"/>
    <s v="Presencial Verbal"/>
    <s v="3126818694"/>
    <s v="2 Del tramite del documento"/>
    <x v="83"/>
    <s v="Registros Publicos y Redes Emp"/>
    <s v="Inscripción"/>
    <s v="."/>
    <s v="."/>
    <s v="18-05-2023: PENDIENTE DE REVISAR CON SHALOON SE HABLA CON EL CAJERO HCHAGUENDO PARA QUE SE COMUNICA CON EL SEÑOR Y EXPLICAR LO QUE PASO. ACTUALMENTE LA PERSONA SE ENCUENTRA RENOVADA HASTA EL 2020, EL SEÑOR DEBE PRESENTAR EL ACTA DE REACTIVACION Y LA RENOVACION DEL 2023(AL MOMENTO DE PRESENTARSE LA PERSONA EN LA SEDE SE DEBE COMUNICAR CON PQRS PARA QUE EL SISTEMA SOLAMENTE DEJE RENOVAR EL AÑO 2023)"/>
    <s v="."/>
    <s v="Finalizado"/>
    <s v="SORTIZ"/>
    <d v="2023-05-18T00:00:00"/>
    <d v="2023-05-18T00:00:00"/>
    <s v=" "/>
    <s v="N"/>
    <s v=""/>
    <x v="1"/>
    <s v="."/>
    <s v="N"/>
    <d v="2023-05-18T00:00:00"/>
    <d v="2023-05-18T00:00:00"/>
    <n v="12"/>
    <n v="15"/>
    <x v="0"/>
    <n v="1"/>
    <s v="NO CUMPLE"/>
  </r>
  <r>
    <x v="1"/>
    <n v="2023003016"/>
    <x v="83"/>
    <s v="SE COMUNICA LA SEÑORA YASMIN, INFORMANDO QUE DESEA QUE SE LE ACTUALICE LA SITUACIÓN DE CONTROL-GRUPO EMPRESARIAL YA QUE UNAS EMPRESAS ACTUALIZARON SU NOMBRE. AL ADQUIRIR EL CERTIFICADO CON CÓDIGO DE VERIFICACIÓN 0823WSK17M LAS EMPRESAS APARECEN CON LOS NOMBRES ANTERIORES, DICHA INFORMACIÓN SE PUEDE EVIDENCIAR PUNTUALMENTE EN LA PÁGINA 10. LA SOCIEDAD MAERSK COLOMBIA S.A. PASO HACER MAERSK COLOMBIA S.A.S Y SENATOR INTERNATIONAL COLOMBIA S.A.S PASO HACER AGENCIA DE ADUANAS MAERSK S.A.S NIVEL 1. SOLICITA QUE LA INFORMACIÓN SEA ACTUALIZADA LO ANTES PONSIBLE."/>
    <s v="A"/>
    <s v="CALLCENTER"/>
    <s v=" "/>
    <s v="Principal"/>
    <d v="2023-05-03T00:00:00"/>
    <s v="Origino"/>
    <s v="NRESPONS"/>
    <s v="Registros Pub y Redes Emp"/>
    <s v="Back (Registro)"/>
    <s v="Finalizado"/>
    <s v=" "/>
    <s v="Asignado a"/>
    <s v="SORTIZ"/>
    <s v="Registros Pub y Redes Emp"/>
    <s v="Back Correcciones Registro"/>
    <d v="2023-05-03T00:00:00"/>
    <s v="X"/>
    <s v="MERCANTIL"/>
    <n v="605609"/>
    <m/>
    <m/>
    <m/>
    <m/>
    <m/>
    <m/>
    <s v="Inscrito"/>
    <n v="1007141022"/>
    <s v="YASMIN GUATAQUIRA"/>
    <s v=""/>
    <s v="yguataquira@lloredacamacho.com"/>
    <s v="Telefónica"/>
    <s v="3223702114"/>
    <s v="2 Del tramite del documento"/>
    <x v="50"/>
    <s v="Registros Publicos y Redes Emp"/>
    <s v="Inscripción"/>
    <s v="."/>
    <s v="."/>
    <s v="18-05-2023: SE PASO AL ABOGADO CARANGO PARA SU REVISION Y GESTION 19-05-2023 PROCEDE LA ACTUALIZACION, EFECTIVAMENTE LOS NOMBRES CAMBIARON. TE ENVIO LAS IMAGENES POR TEAMS. SORTIZ: DE ACUERDO A LA INSTRUCCION DEL ABOGADO SE REALIZA LA ACTUALIZACION DE LOS NOMBRE EN LA SITUACIAN DE CONTROL DEL INSCRITO 907808-16: [7:20 A. M.] CRISTIAN ARANGO MOSQUERA BUENOS DÍAS SANDRA. [7:22 A. M.] CRISTIAN ARANGO MOSQUERA AUNQUE EL PROCEDIMIENTO PARA LA GESTIÓN DE CAMBIO DE NOMBRE O TIPO Y NÚMERO DE DOCUMENTO DE IDENTIDAD DE UN SOCIO O NOMBRADO Y DE DATOS DE UNA VINCULADA A UNA SITUACIÓN DE CONTROL O GRUPO EMPRESARIAL NO INDICA QUE EL ABOGADO DEBA REALIZAR LA VALIDACIÓN PARA LA ACTUALIZACIÓN, TE INFORMO QUE EFECTIVAMENTE LA INFORMACIÓN DEBE SER ACTUALIZADA COMO LO INDICA EL PETICIONARIO. [7:42 A. M.] CRISTIAN ARANGO MOSQUERA EN EL PQR  INDIQUE QUE PROCEDE LA ACTUALIZACIÓN. SE ENVIA AL CORREO ELECTRONICO YGUATAQUIRA@LLOREDACAMACHO.COM; YGUATAQUIRA@LLOREDACAMACHO.COM.RPOST.BIZ EL DÍA VIERNES 19/05/2023"/>
    <s v="."/>
    <s v="Finalizado"/>
    <s v="SORTIZ"/>
    <d v="2023-05-18T00:00:00"/>
    <d v="2023-05-19T00:00:00"/>
    <s v=" "/>
    <s v="N"/>
    <s v=""/>
    <x v="0"/>
    <s v="."/>
    <s v="N"/>
    <d v="2023-05-19T00:00:00"/>
    <d v="2023-05-19T00:00:00"/>
    <n v="13"/>
    <n v="15"/>
    <x v="0"/>
    <n v="1"/>
    <s v="NO CUMPLE"/>
  </r>
  <r>
    <x v="1"/>
    <n v="2023003018"/>
    <x v="83"/>
    <s v="EL SEÑOR ERIK SE COMUNICA YA QUE EVIDENCIÓ EN EL CERTIFICADO CON CÓDIGO DE VERIFICACIÓN 08234AFDEU, QUE APARECE UNA MARCA DE AGUA QUE INDICA ¿NO HA CUMPLIDO CON LA OBLIGACIÓN LEGAL DE RENOVAR SU MATRÍCULA MERCANTIL¿, PERO AL VALIDAR EN EL PORTAL Y EN EXPEDIENTES SE REALIZÓ LA RENOVACIÓN DE LA PERSONA NATURAL Y EL ESTABLECIMIENTO EL 19/04/2023. EN EL ESTABLECIMIENTO SI APARECE EL INDICADOR DE RENOVACIÓN CON DICHA FECHA. SOLICITA VERIFICACIÓN, CORRECCIÓN Y REPOSICIÓN DEL CERTIFICADO."/>
    <s v="A"/>
    <s v="MCORREA"/>
    <s v=" "/>
    <s v="Principal"/>
    <d v="2023-05-03T00:00:00"/>
    <s v="Origino"/>
    <s v="RESPPROC"/>
    <s v="Gestion Integral"/>
    <s v="Tecnologia"/>
    <s v="Finalizado"/>
    <s v=" "/>
    <s v="Asignado a"/>
    <s v="SORTIZ"/>
    <s v="Registros Pub y Redes Emp"/>
    <s v="Back Correcciones Registro"/>
    <d v="2023-05-03T00:00:00"/>
    <s v="A"/>
    <s v="MERCANTIL"/>
    <n v="1109262"/>
    <n v="20230468680"/>
    <m/>
    <m/>
    <m/>
    <m/>
    <m/>
    <s v="Inscrito"/>
    <n v="16378795"/>
    <s v="ERIK DANIEL BELTRAN"/>
    <s v=""/>
    <s v="maxitedcol@gmail.com"/>
    <s v="Telefónica"/>
    <s v="3166797413"/>
    <s v="2 Del tramite del documento"/>
    <x v="48"/>
    <s v="Registros Publicos y Redes Emp"/>
    <s v="Renovación"/>
    <s v="."/>
    <s v="."/>
    <s v="AL INSCRITO 1109262-1 SE ACTVO LA FECHA DE RENOVACIO Y LA FECHA DE PAGO A 19-04-2023 DE ACUERDO CON LA VERIFICACION DE JUAN CAMILO MENDEZ SE ENVIA CORREO ELECTRONICA MAXITEDCOL@GMAIL.COM MAXITEDCOL@GMAIL.COM.RPOST.BIZ EL DÍA JUEVES 18/05/2023 11:06 A. M"/>
    <s v="."/>
    <s v="Finalizado"/>
    <s v="SORTIZ"/>
    <d v="2023-05-18T00:00:00"/>
    <d v="2023-05-18T00:00:00"/>
    <s v=" "/>
    <s v="N"/>
    <s v=""/>
    <x v="0"/>
    <s v="."/>
    <s v="N"/>
    <d v="2023-05-18T00:00:00"/>
    <d v="2023-05-18T00:00:00"/>
    <n v="12"/>
    <n v="15"/>
    <x v="0"/>
    <n v="1"/>
    <s v="NO CUMPLE"/>
  </r>
  <r>
    <x v="1"/>
    <n v="2023003023"/>
    <x v="83"/>
    <s v="EL SEÑOR WILLIAM SE COMUNICA PORQUE INFORMA QUE REVISANDO EL CONTRATO 134 DEL CERTIFICADO CON CODIGO 08237NFEDS EN LA PAGINA 68 SE EVIDENCIA QUE EL VALOR DEL CONTRATO EN SMMLV ES $53.305,17 LO CUAL ES INCORRECTO DEBIDO A QUE EL SEÑOR INFORMA QUE EL VALOR ES MENOR. AL REVISAR LOS EXPEDIENTES SE EVIDENCIA QUE EN EL FORMULARIO LA CUANTIA INDICADA FUE DE 61833997621.00 MIENTRAS QUE EN LA CERTIFICACION QUE EL USUARIO APORTO COMO CONSTANCIA DE LA EXPERIENCIA EL VALOR EJECUTADO ES DE 618,339,976.21 (SEISCIENTOS DIECIOCHO MILLONES TRESCIENTOS TREINTA Y NUEVE MIL NOVECIENTOS SETENTA Y SEIS PESOS CON VEINTIÚN CENTAVOS M-CTE.). EL SEÑOR SOLICITA SE CORRIGA Y SE REPONGA EL CERTIFICADO YA QUE EL VALOR EN SALARIOS MINIMOS ES INCORRECTO AL CALCULARLO"/>
    <s v="A"/>
    <s v="KGIRALDO"/>
    <s v=" "/>
    <s v="Principal"/>
    <d v="2023-05-03T00:00:00"/>
    <s v="Origino"/>
    <s v="AUSANCHE"/>
    <s v="Registros Pub y Redes Emp"/>
    <s v="Juridica"/>
    <s v="Finalizado"/>
    <s v=" "/>
    <s v="Asignado a"/>
    <s v="AUSANCHE"/>
    <s v="Registros Pub y Redes Emp"/>
    <s v="Juridica"/>
    <d v="2023-05-03T00:00:00"/>
    <s v="A"/>
    <s v="PROPONENTES"/>
    <n v="124451"/>
    <n v="20230287460"/>
    <m/>
    <m/>
    <m/>
    <m/>
    <m/>
    <s v="Inscrito"/>
    <n v="1087411337"/>
    <s v="WILLIAM HINAGA"/>
    <s v=""/>
    <s v=""/>
    <s v="Telefónica"/>
    <s v="3148408752"/>
    <s v="2 Del tramite del documento"/>
    <x v="50"/>
    <s v="Registros Publicos y Redes Emp"/>
    <s v="Proponentes (inscripción, renovación, modif)"/>
    <s v="."/>
    <s v="."/>
    <s v="18-05-2023: SE PASA A LA ABOGADA AUSANCHE PARA SU REVISION Y GESTION SE ACTIVO EL CUF PARA QUE EL USUARIO INGRESARA AL EXPEDIENTE, SE CORRIGIÓ LO RELATIVO A LA CUANTÍA DEL CONTRATO 134. EL USUARIO FIRMO LAS NUEVAS IMAGENES, Y SE MODIFICARON Y ACTUALIZAON EN EL ARCHIVO DE DOCUNET LAS NUEVAS IMAGENES. UNA VEZ HECHA ESTA MODIFICACION EN LAS IMAGENES Y EN EL CERTIFICADO DE RUP, SE LE INFORMÓ AL USUARIO EL 19 DE MAYO 2023 VÍA CORREO ELECTRONICO Y LLAMADA TELEFONICA QUE YA LA CORRECION SE HABÍA EFECTUADO, Y QUE YA PODIA DESCARGAR EL NUEVO CERTIFICADO ACTUALIZADO Y CORREGIDO. "/>
    <s v="."/>
    <s v="Finalizado"/>
    <s v="SORTIZ"/>
    <d v="2023-05-18T00:00:00"/>
    <d v="2023-05-19T00:00:00"/>
    <s v=" "/>
    <s v="N"/>
    <s v=""/>
    <x v="0"/>
    <s v="."/>
    <s v="N"/>
    <d v="2023-05-19T00:00:00"/>
    <d v="2023-05-19T00:00:00"/>
    <n v="13"/>
    <n v="15"/>
    <x v="0"/>
    <n v="1"/>
    <s v="NO CUMPLE"/>
  </r>
  <r>
    <x v="1"/>
    <n v="2023003037"/>
    <x v="84"/>
    <s v="EN COMUNICACION DEL DIA 26042023 CON EMAIL ENVIADO A CONTACTO CCC DE LA SOCIEDAD INVERSIONES HOTELERAS BUENAVENTURA S.A.S, LA SEÑORA MARIA DEL PILAR CAJIANO OSPINA C.C. NO.52647030 SOLICITA SEA CORREGIDO EN EL CERTIFICADO LA INCLUSION DE LA SEÑORA MARIA FERNANDA VARGFAS JIMENEZ CC 1032489437 A LA CUAL SE LE OTORGO UN PODER DESPECIAL EN LA ESCRITURA PUBLICA 0523 DE LA NOTARIA 31 DE BOGOTA DC DE FECHA 15032023 DONDE TAMBIEN SE OTORGO PODER A EL SR. IVAN ERNESTO CARDONA RESTREOPO E INGRID ALEITA BARRERO VALENCIA QUIENES SI APARECEN EN EL CERTIFICADO."/>
    <s v="A"/>
    <s v="JCMARIN"/>
    <s v=" "/>
    <s v="Obrero"/>
    <d v="2023-05-04T00:00:00"/>
    <s v="Origino"/>
    <s v="JSANDOVA"/>
    <s v="Registros Pub y Redes Emp"/>
    <s v="Back (Registro)"/>
    <s v="Finalizado"/>
    <s v=" "/>
    <s v="Asignado a"/>
    <s v="SORTIZ"/>
    <s v="Registros Pub y Redes Emp"/>
    <s v="Back Correcciones Registro"/>
    <d v="2023-05-04T00:00:00"/>
    <s v="A"/>
    <s v="MERCANTIL"/>
    <n v="831961"/>
    <n v="20230328879"/>
    <m/>
    <m/>
    <m/>
    <m/>
    <m/>
    <s v="Inscrito"/>
    <m/>
    <s v="ANDRES MANCILLA SANCHEZ"/>
    <s v=""/>
    <s v="amancilla@gclegal.co"/>
    <s v="E-mail"/>
    <s v=""/>
    <s v="2 Del tramite del documento"/>
    <x v="58"/>
    <s v="Registros Publicos y Redes Emp"/>
    <s v="Inscripción"/>
    <s v="."/>
    <s v="."/>
    <s v="AL INSCRITO 831961-16 SE ADICIONA EN EL TEXTO DE PODER A LA SEÑORA MARIA FERNANDA VARGAS JIMENEZ IDENTIFICADA CON CEDULA DE CIUDADANIA 1.032.489.437 Y POR DATOS ADICIONALES Y SE MODIFICA LA ETIQUETA DE LA INSCRIPCION. SE ENVIA RESPUESTA AL CORREO ELECTRONICO AMANCILLA@GCLEGAL.CO AMANCILLA@GCLEGAL.CO.RPOST.BIZ EL DÍA JUEVES 18/05/2023 1:35 P. M"/>
    <s v="."/>
    <s v="Finalizado"/>
    <s v="SORTIZ"/>
    <d v="2023-05-18T00:00:00"/>
    <d v="2023-05-18T00:00:00"/>
    <s v=" "/>
    <s v="N"/>
    <s v=""/>
    <x v="0"/>
    <s v="."/>
    <s v="N"/>
    <d v="2023-05-18T00:00:00"/>
    <d v="2023-05-18T00:00:00"/>
    <n v="11"/>
    <n v="15"/>
    <x v="0"/>
    <n v="1"/>
    <s v="NO CUMPLE"/>
  </r>
  <r>
    <x v="1"/>
    <n v="2023003044"/>
    <x v="84"/>
    <s v="SE COMUNICA LA SRA. MAYERLI POR QUE DESCARGA EL CERTIFICADO QUE COMPRO POR LA RENOVACIÓN CON EL CUPO : 0823CWTH3AKM CON FECHA EXPEDICIÓN: 03/05/2023 04:12:07 PM, Y APARECE NO RENOVADO AL AÑO ACTUAL, AL VALIDAR CON EL RADICADO : 20230508040 ESTA FINALIZADO Y EN EL RUES ESTA ACTUALIZADO LA RENOVACIÓN. SE SOLICITA LA CORRECCIÓN Y REPOSICIÓN DEL CERTIFICADO."/>
    <s v="A"/>
    <s v="MCORREA"/>
    <s v=" "/>
    <s v="Principal"/>
    <d v="2023-05-04T00:00:00"/>
    <s v="Origino"/>
    <s v="NRESPONS"/>
    <s v="Registros Pub y Redes Emp"/>
    <s v="Front (Cajas)"/>
    <s v="Finalizado"/>
    <s v=" "/>
    <s v="Asignado a"/>
    <s v="SORTIZ"/>
    <s v="Registros Pub y Redes Emp"/>
    <s v="Back Correcciones Registro"/>
    <d v="2023-05-04T00:00:00"/>
    <s v="A"/>
    <s v="MERCANTIL"/>
    <n v="861833"/>
    <n v="20230508040"/>
    <m/>
    <m/>
    <m/>
    <m/>
    <m/>
    <s v="Inscrito"/>
    <n v="38551636"/>
    <s v="MAYERLI PORRAS"/>
    <s v="3829877"/>
    <s v=" info@gruporolhens.com"/>
    <s v="Telefónica"/>
    <s v=" 3238016826"/>
    <s v="2 Del tramite del documento"/>
    <x v="63"/>
    <s v="Registros Publicos y Redes Emp"/>
    <s v="Renovación"/>
    <s v="."/>
    <s v="."/>
    <s v="AL INSCRITO 861833-16 SE LEVANTO EL PENDIENTE A LAS 03/05/2023 04:20:36 Y EL COMERCIANTE GENERO EL CERTIFICADO A LAS 03/05/2023 04:12:07 PM POR TAL MOTIVO NO LE ESTABA SALIENDO ACTUALIZADO. HOY EN DIA ESTA AL DÍA CON LA RENOVACION. SE ENVIA RESPUESTA AL CORREO ELECTRONICO INFO@GRUPOROLHENS.COM; INFO@GRUPOROLHENS.COM.RPOST.BIZ EL DÍA JUEVES 18/05/2023 3:00 P. M"/>
    <s v="."/>
    <s v="Finalizado"/>
    <s v="SORTIZ"/>
    <d v="2023-05-18T00:00:00"/>
    <d v="2023-05-18T00:00:00"/>
    <s v=" "/>
    <s v="N"/>
    <s v=""/>
    <x v="0"/>
    <s v="."/>
    <s v="N"/>
    <d v="2023-05-18T00:00:00"/>
    <d v="2023-05-18T00:00:00"/>
    <n v="11"/>
    <n v="15"/>
    <x v="0"/>
    <n v="1"/>
    <s v="NO CUMPLE"/>
  </r>
  <r>
    <x v="1"/>
    <n v="2023003048"/>
    <x v="84"/>
    <s v="EN COMUNICACION DEL DIA 01052023 CON EMAIL ENVIADO A CONTACTO CCC MEDIANTE PETICION RECLAMO CORRECCION EN SR. ING. JOSÉ LUIS GONZÁLEZ GARCÍA REP. LEGAL DE LA SOCIEDAD INGEPRACON SAS NIT 901377779-5 SOLICITA REVISIÓN DETALLADA CORRECCIÓN Y ACTUALIZACIÓN INMEDIATA DE INFORMACIÓN CONTENIDA EN OBJETO SOCIAL Y EN SITUACION DE CONTROL ¿ GRUPO EMPRESARIAL EN EL CERTIFICADO DE EXISTENCIA Y REPRESENTACIÓN LEGAL DE LA EMPRESA. SE ADJUNTA CERTIFICADOS"/>
    <s v="A"/>
    <s v="JCMARIN"/>
    <s v=" "/>
    <s v="Obrero"/>
    <d v="2023-05-04T00:00:00"/>
    <s v="Origino"/>
    <s v="DRENDON"/>
    <s v="Registros Pub y Redes Emp"/>
    <s v="Back (Registro)"/>
    <s v="Finalizado"/>
    <s v=" "/>
    <s v="Asignado a"/>
    <s v="MVELASCO"/>
    <s v="Registros Pub y Redes Emp"/>
    <s v="Back Correcciones Registro"/>
    <d v="2023-05-04T00:00:00"/>
    <s v="A"/>
    <s v="MERCANTIL"/>
    <n v="1080937"/>
    <m/>
    <m/>
    <m/>
    <m/>
    <m/>
    <m/>
    <s v="Inscrito"/>
    <m/>
    <s v="ING. JOSÉ LUIS GONZÁLEZ GARCÍA"/>
    <s v=""/>
    <s v="ceo@ingepracon.com"/>
    <s v="E-mail"/>
    <s v=""/>
    <s v="2 Del tramite del documento"/>
    <x v="22"/>
    <s v="Registros Publicos y Redes Emp"/>
    <s v="Inscripción"/>
    <s v="."/>
    <s v="."/>
    <s v="AL INSCRITO 1080937-16 VALIDE EL OBJETO SOCIAL Y SE EVIDENCIA UNOS ERRORES DE ORTOGRAFÍA Y FALTABA UN PUNTO DE LAS ACTIVIDADES. A LA ESPERA DE LA APROBACIÓN DE LA DRA CLAUDIA BOTERO. DE ACUERDO CON LA RECEPCIÓN DEL RECLAMO, ME PERMITO INFORMARLE QUE SE REALIZARON LAS CORRECCIONES TENIENDO EN CUENTA EL ACTA NO. 01 DE LA REFORMA DEL OBJETO SOCIAL JUNTO CON EL DOCUMENTO APORTADO POR USTED EN EL QUE INDICABA DE FORMA CLARA LAS CORRECCIONES A REALIZAR, ES DE ACLARAR QUE SI EVIDENCIA ALGÚN &quot;ERROR&quot; EN EL CERTIFICADO ES PORQUE EN EL ACTA DE LA REFORMA LO INDICARON DE LA FORMA COMO SE ESTÁ CERTIFICANDO. CON RELACIÓN A LA SITUACIÓN DE CONTROL INFORMO QUE SE VALIDÓ CON EL ÁREA JURÍDICA, SE PROCEDE A CORREGIR, PERO ES IMPORTANTE ACLARAR QUE ESTA MODIFICACIÓN NO SE REALIZA DE OFICIO YA QUE REQUIERE SOLICITUD POR PARTE DEL USUARIO. SE CREA LA RAD 20230519617 PARA REPONER CERTIFICADO EL CUAL FUE ENVIADO AL CORREO ELECTRÓNICO REPORTADO EN EL RECLAMO. "/>
    <s v="."/>
    <s v="Finalizado"/>
    <s v="MVELASCO"/>
    <d v="2023-05-05T00:00:00"/>
    <d v="2023-05-08T00:00:00"/>
    <s v=" "/>
    <s v="N"/>
    <s v=""/>
    <x v="0"/>
    <s v="."/>
    <s v="N"/>
    <d v="2023-05-08T00:00:00"/>
    <d v="2023-05-08T00:00:00"/>
    <n v="3"/>
    <n v="15"/>
    <x v="0"/>
    <n v="1"/>
    <s v="NO CUMPLE"/>
  </r>
  <r>
    <x v="1"/>
    <n v="2023003052"/>
    <x v="84"/>
    <s v="DE MANERA COMEDIDAMENTE SOLICITO DE QUE SEA CORREGIDO EL CERTIFICADO DE LA EMPRESA COLOMBIA SOFTWARE LTDA NIT 900083625 MATRICULA 684418, YA QUE EL DIA 22 DE MARZO DEL PRESENTE AÑO SE PRESENTO ANTE LA CAMARA DE COMERCIO DE CALI UNA SUCESION DE COUTAS EN ESCRITURA PUBLICA NUM. 237 DE LA PRESENTE EMPRESA, EL DOCUMENTO FUE DEVUELTO YA QUE LA ABOGADA SOLICITABA UNA ACTA DONDE SE PRESENTABA LA SUCESION DE LAS COUTAS, EL DIA 27 DE ABRIL SE PRESENTA LA SOLICITUD DEL ACTA Y DE LA ESCRITURA PUBLICA NUM 237, AL DIA DE HOY AL MOMENTO DE VERIFICAR EL CERTIFICADO DE LA EMPRESA SE ENCUENTRA QUE LAS CUOTAS FUERON MAL ADJUDICADAS, YA QUE EL HEREDERO ES EL SEÑOR LUIS HERNANDO LOZANO PAREDES."/>
    <s v="A"/>
    <s v="DUMENDOZ"/>
    <s v=" "/>
    <s v="Principal"/>
    <d v="2023-05-04T00:00:00"/>
    <s v="Origino"/>
    <s v="XRIVERA"/>
    <s v="Registros Pub y Redes Emp"/>
    <s v="Back (Registro)"/>
    <s v="Finalizado"/>
    <s v=" "/>
    <s v="Asignado a"/>
    <s v="JCERON"/>
    <s v="Registros Pub y Redes Emp"/>
    <s v="Back Correcciones Registro"/>
    <d v="2023-05-04T00:00:00"/>
    <s v="A"/>
    <s v="MERCANTIL"/>
    <n v="684418"/>
    <n v="20230273227"/>
    <m/>
    <m/>
    <m/>
    <m/>
    <m/>
    <s v="Inscrito"/>
    <n v="13061845"/>
    <s v="LUIS AURELIO PEREZ"/>
    <s v=""/>
    <s v="lauper0815@gmail.com"/>
    <s v="Presencial Verbal"/>
    <s v="3163642077"/>
    <s v="2 Del tramite del documento"/>
    <x v="19"/>
    <s v="Registros Publicos y Redes Emp"/>
    <s v="Inscripción"/>
    <s v="."/>
    <s v="."/>
    <s v="CORREGÍ CERTIFICADO DEL INSCRITO 684418 LA ADJUDICACION ES PARA LUIS HERNANDO LOZANO PAREDES (HIJO DE LA CAUSANTE) CC 1075871148 Y SE HABÍA COLOCADO PARA LUIS HERNANDO (ESPOSO DE LA CAUSANTE) INFORME AL SEÑOR LUIS AURELIO TELEFONICAMENTE."/>
    <s v="."/>
    <s v="Finalizado"/>
    <s v="JCERON"/>
    <d v="2023-05-09T00:00:00"/>
    <d v="2023-05-09T00:00:00"/>
    <s v=" "/>
    <s v="N"/>
    <s v=""/>
    <x v="0"/>
    <s v="."/>
    <s v="N"/>
    <d v="2023-05-09T00:00:00"/>
    <d v="2023-05-09T00:00:00"/>
    <n v="4"/>
    <n v="15"/>
    <x v="0"/>
    <n v="1"/>
    <s v="NO CUMPLE"/>
  </r>
  <r>
    <x v="1"/>
    <n v="2023003054"/>
    <x v="84"/>
    <s v="REALIZO LA RENOVACIÓN Y ACTUALIZO LA DIRECCIÓN COMPRO EL CERTIFICADO Y APARECE LA DIRECCIÓN ANTIGUA EN LA PERSONA NATURAL, SE VALIDA EL FORMULARIO RUES RN08233JQF EL CUÁL APARECE EN AMBAS MATRICULAS LA NUEVA DIRECCIÓN AV. 5A NTE # 23DN-68, SAN VICENTE, CC LA PASARELA LOCAL 242 POR FAVOR CORREGIR LA DIRECCION D ELA PERSONA NATURAL DEBIDO A QUE LA DEL ESTABLECIMIENTO YA SE CORRIGIO LO MÁS PRONTO POSIBLE Y REPONER CERTIFICADO"/>
    <s v="A"/>
    <s v="KGIRALDO"/>
    <s v=" "/>
    <s v="Principal"/>
    <d v="2023-05-04T00:00:00"/>
    <s v="Origino"/>
    <s v="RESPPROC"/>
    <s v="Gestion Integral"/>
    <s v="Tecnologia"/>
    <s v="Finalizado"/>
    <s v=" "/>
    <s v="Asignado a"/>
    <s v="SORTIZ"/>
    <s v="Registros Pub y Redes Emp"/>
    <s v="Back Correcciones Registro"/>
    <d v="2023-05-04T00:00:00"/>
    <s v="A"/>
    <s v="MERCANTIL"/>
    <n v="854176"/>
    <n v="20230463814"/>
    <m/>
    <m/>
    <m/>
    <m/>
    <m/>
    <s v="Inscrito"/>
    <n v="1143830974"/>
    <s v="CASTILLO TABARES MAIRA ALEJANDRA"/>
    <s v=""/>
    <s v="asistencia.ast@gmail.com"/>
    <s v="Telefónica"/>
    <s v="3122418373"/>
    <s v="2 Del tramite del documento"/>
    <x v="63"/>
    <s v="Registros Publicos y Redes Emp"/>
    <s v="Renovación"/>
    <s v="."/>
    <s v="."/>
    <s v="AL INSCRITO 854176-1 SE ACTUALIZO LA INFORMACION DE ACUERDO A LA RENOVACION PRESENTADA. SE ENVIA CORREO ELECTRONICO ASISTENCIA.AST@GMAIL.COM ASISTENCIA.AST@GMAIL.COM.RPOST.BIZ EL DÍA VIERNES 19/05/2023 9:51 A. M."/>
    <s v="."/>
    <s v="Finalizado"/>
    <s v="SORTIZ"/>
    <d v="2023-05-19T00:00:00"/>
    <d v="2023-05-19T00:00:00"/>
    <s v=" "/>
    <s v="N"/>
    <s v=""/>
    <x v="0"/>
    <s v="."/>
    <s v="N"/>
    <d v="2023-05-19T00:00:00"/>
    <d v="2023-05-19T00:00:00"/>
    <n v="12"/>
    <n v="15"/>
    <x v="0"/>
    <n v="1"/>
    <s v="NO CUMPLE"/>
  </r>
  <r>
    <x v="1"/>
    <n v="2023003055"/>
    <x v="84"/>
    <s v="REALIZO LA RENOVACIÓN EL 19 DE ABRIL DE 2023 Y PAGO AMBOS CERTIFICADOS EL DE PERSONA NATURAL Y LA CONSTANCIA DEL ESTABLECIMIENTO, SE VALIDA EN CONSULTAS Y EN ESTADO DEL TRÁMITE APARECE FINALIZADO EL RADICADO DE RENOVACIÓN PERO EN LA CONSOLIDACIÓN DE FECHAS NO APARECE LA FECHA ACTUALI SINO EL 2022. POR FAVOR ACTUALIZAR Y ENVIARLE LOS CÓDIGOS DE LOS CERTIFICADOS YA QUE EN SIRP NO APARECE INFORMACIÓN."/>
    <s v="A"/>
    <s v="KGIRALDO"/>
    <s v=" "/>
    <s v="Principal"/>
    <d v="2023-05-04T00:00:00"/>
    <s v="Origino"/>
    <s v="RESPPROC"/>
    <s v="Gestion Integral"/>
    <s v="Tecnologia"/>
    <s v="Finalizado"/>
    <s v=" "/>
    <s v="Asignado a"/>
    <s v="SORTIZ"/>
    <s v="Registros Pub y Redes Emp"/>
    <s v="Back Correcciones Registro"/>
    <d v="2023-05-04T00:00:00"/>
    <s v="A"/>
    <s v="MERCANTIL"/>
    <n v="993520"/>
    <n v="20230468345"/>
    <m/>
    <m/>
    <m/>
    <m/>
    <m/>
    <s v="Inscrito"/>
    <n v="94063151"/>
    <s v="GONZALEZ SANNA ERICK"/>
    <s v=""/>
    <s v="recambiosypartes@yahoo.es"/>
    <s v="Telefónica"/>
    <s v="3168327445"/>
    <s v="2 Del tramite del documento"/>
    <x v="48"/>
    <s v="Registros Publicos y Redes Emp"/>
    <s v="Inscripción"/>
    <s v="."/>
    <s v="."/>
    <s v="AL INSCRITO 993520-1 SE ADICIONO LA FECHA DE RENOVACION Y LA FECHA DE PAGO AL 19-04-2023 YA QUE EL SISTEMA. SE ENVIA AL CORREO ELECTRONICO RECAMBIOSYPARTES@YAHOO.ES RECAMBIOSYPARTES@YAHOO.ES.RPOST.BIZ EL DÍA VIERNES 19/05/2023 10:07 A. M."/>
    <s v="."/>
    <s v="Finalizado"/>
    <s v="SORTIZ"/>
    <d v="2023-05-19T00:00:00"/>
    <d v="2023-05-19T00:00:00"/>
    <s v=" "/>
    <s v="N"/>
    <s v=""/>
    <x v="0"/>
    <s v="."/>
    <s v="N"/>
    <d v="2023-05-19T00:00:00"/>
    <d v="2023-05-19T00:00:00"/>
    <n v="12"/>
    <n v="15"/>
    <x v="0"/>
    <n v="1"/>
    <s v="NO CUMPLE"/>
  </r>
  <r>
    <x v="1"/>
    <n v="2023003084"/>
    <x v="85"/>
    <s v="EL 08 DE MARZO DE 2023 CON LA RAD 20230156733, EL BANCO PICHINCHA S.A SOLICITO LA REVOCACION DE PODER DEL SEÑOR OSCAR DARIO RESTREPO ESCOBAR Y LA SEÑORA LEONELA YIZETH VARELA ARANGO PERO SIGUEN SALIENDO EN EL CERTIFICADO DE EXISTENCIA Y REPRESENTACION LEGAL DE LA AGENCIA CON MATRICULA 665304-2. POR FAVOR VERIFICAR."/>
    <s v="A"/>
    <s v="DCOLLAZO"/>
    <s v=" "/>
    <s v="Principal"/>
    <d v="2023-05-05T00:00:00"/>
    <s v="Origino"/>
    <s v="JSANDOVA"/>
    <s v="Registros Pub y Redes Emp"/>
    <s v="Back (Registro)"/>
    <s v="Finalizado"/>
    <s v=" "/>
    <s v="Asignado a"/>
    <s v="SORTIZ"/>
    <s v="Registros Pub y Redes Emp"/>
    <s v="Back Correcciones Registro"/>
    <d v="2023-05-05T00:00:00"/>
    <s v="A"/>
    <s v="MERCANTIL"/>
    <n v="665304"/>
    <n v="20230156733"/>
    <n v="31"/>
    <d v="2023-03-09T00:00:00"/>
    <n v="5"/>
    <m/>
    <m/>
    <s v="Inscrito"/>
    <n v="94532221"/>
    <s v="LEYDER HERNANDEZ"/>
    <s v=""/>
    <s v="lehersa913@gmail.com"/>
    <s v="Presencial Verbal"/>
    <s v="3223496019"/>
    <s v="2 Del tramite del documento"/>
    <x v="50"/>
    <s v="Registros Publicos y Redes Emp"/>
    <s v="Inscripción"/>
    <s v="."/>
    <s v="."/>
    <s v="AL INSCRITO 665304-2 SE RETIRO POR TEXTO LAS INSCRIPCIONES POR DOCUMENTO PRIVADO DEL 23 DE SEPTIEMBRE DE 2008 DE BOGOTA ,INSCRITO EN ESTA CÁMARA DE COMERCIO EL 26 DE SEPTIEMBRE DE 2008 CON EL NO. 178 DEL LIBRO V Y POR DOCUMENTO PRIVADO DEL 13 DE OCTUBRE DE 2015 DE BOGOTA ,INSCRITO EN ESTA CÁMARA DE COMERCIO EL 29 DE OCTUBRE DE 2015 CON EL NO. 294 DEL LIBRO V. SE ENVIA RESPUESTA AL CORREO ELECTRONICO LEHERSA913@GMAIL.COM LEHERSA913@GMAIL.COM.RPOST.BIZ EL DÍA JUEVES 18/05/2023 5:11 P. M"/>
    <s v="."/>
    <s v="Finalizado"/>
    <s v="SORTIZ"/>
    <d v="2023-05-18T00:00:00"/>
    <d v="2023-05-19T00:00:00"/>
    <s v=" "/>
    <s v="N"/>
    <s v=""/>
    <x v="0"/>
    <s v="."/>
    <s v="N"/>
    <d v="2023-05-18T00:00:00"/>
    <d v="2023-05-18T00:00:00"/>
    <n v="10"/>
    <n v="15"/>
    <x v="0"/>
    <n v="1"/>
    <s v="NO CUMPLE"/>
  </r>
  <r>
    <x v="1"/>
    <n v="2023003086"/>
    <x v="85"/>
    <s v="SE COMUNICA EL SEÑOR DIEGO INFORMANDO QUE DESEA QUE SE ELIMINE EL USUARIO DE LA FIRMA DE LA REPRESENTANTE LEGAL, AL BRINDARME LA CÉDULA DE LA SEÑORA VALENTINA GÓMEZ RODRÍGUEZ 1144101618 NOS PERCATAMOS QUE LA CÉDULA QUEDO MAL DILIGENCIADA POR PARTE DE LA CÁMARA DE COMERCIO YA QUE SE REGISTRO COMO 114401618 OMITIÉNDOSE EL NÚMERO 1 ANTES DEL 4. SE VALIDA CONSULTA DE EXPEDIENTE EN EL ACTA 18 DE CUANDO SE REALIZA EL NOMBRAMIENTO DE LA SEÑORA VALENTINA Y EFECTIVAMENTE FUE ERROR DE DIGITACIÓN POR PARTE DE LA CÁMARA. SOLICITA QUE SE CORRIJA LO MÁS PRONTO POSIBLE YA QUE SE ENCUENTRA REALIZANDO LA RENOVACIÓN Y TIENE TRÁMITES PENDIENTES CON OTRAS ENTIDADES Y NO DESEA VERSE PERJUDICADO."/>
    <s v="A"/>
    <s v="MCORREA"/>
    <s v=" "/>
    <s v="Principal"/>
    <d v="2023-05-05T00:00:00"/>
    <s v="Origino"/>
    <s v="LCASTRO"/>
    <s v="Registros Pub y Redes Emp"/>
    <s v="Back (Registro)"/>
    <s v="Finalizado"/>
    <s v=" "/>
    <s v="Asignado a"/>
    <s v="SORTIZ"/>
    <s v="Registros Pub y Redes Emp"/>
    <s v="Back Correcciones Registro"/>
    <d v="2023-05-05T00:00:00"/>
    <s v="A"/>
    <s v="ESAL"/>
    <n v="9694"/>
    <n v="20220807351"/>
    <m/>
    <m/>
    <m/>
    <m/>
    <m/>
    <s v="Inscrito"/>
    <n v="87715619"/>
    <s v="DIEGO FERNANDO GARCIA"/>
    <s v=""/>
    <s v="contable@salamancayasociados.com"/>
    <s v="Telefónica"/>
    <s v="3136959098"/>
    <s v="2 Del tramite del documento"/>
    <x v="9"/>
    <s v="Registros Publicos y Redes Emp"/>
    <s v="Inscripción"/>
    <s v="."/>
    <s v="."/>
    <s v="AL INSCRITO 9694-50 SE MODIFICO EL NUMERO DE IDENTIFICACION DEL REPRESENTANTE LEGAL DE LA FUNDACION SE ENVIA AL CORREO ELECTRONICO CONTABLE@SALAMANCAYASOCIADOS.COM CONTABLE@SALAMANCAYASOCIADOS.COM.RPOST.BIZ EL DÍA VIERNES 19/05/2023 11:34 A. M"/>
    <s v="."/>
    <s v="Finalizado"/>
    <s v="SORTIZ"/>
    <d v="2023-05-19T00:00:00"/>
    <d v="2023-05-19T00:00:00"/>
    <s v=" "/>
    <s v="N"/>
    <s v=""/>
    <x v="0"/>
    <s v="."/>
    <s v="N"/>
    <d v="2023-05-19T00:00:00"/>
    <d v="2023-05-19T00:00:00"/>
    <n v="11"/>
    <n v="15"/>
    <x v="0"/>
    <n v="1"/>
    <s v="NO CUMPLE"/>
  </r>
  <r>
    <x v="1"/>
    <n v="2023003103"/>
    <x v="85"/>
    <s v="ERROR EN LA TRANSCRIPCION DEL TEXTO EN LAS FACULTADES DEL REPRESENTANTE LEGAL LAS PALABLAS CUANTAS DE LOS, LO CORRECTO ES CUANTIA DE LOS ACTOS, MATRICULA 791712-16, DEJA UN CERTIFICADO"/>
    <s v="A"/>
    <s v="ABEDOYA"/>
    <s v=" "/>
    <s v="Principal"/>
    <d v="2023-05-05T00:00:00"/>
    <s v="Origino"/>
    <s v="FUNRETIR"/>
    <s v="Registros Pub y Redes Emp"/>
    <s v="Back (Registro)"/>
    <s v="Finalizado"/>
    <s v=" "/>
    <s v="Asignado a"/>
    <s v="SIBARGUE"/>
    <s v="Registros Pub y Redes Emp"/>
    <s v="Back Correcciones Registro"/>
    <d v="2023-05-05T00:00:00"/>
    <s v="A"/>
    <s v="MERCANTIL"/>
    <n v="791712"/>
    <m/>
    <m/>
    <m/>
    <m/>
    <m/>
    <m/>
    <s v="Inscrito"/>
    <n v="900358160"/>
    <s v="GIOVANNA CANTOR"/>
    <s v=""/>
    <s v="gerencia@enfoquegrupo.com"/>
    <s v="Presencial Verbal"/>
    <s v="3155101173"/>
    <s v="2 Del tramite del documento"/>
    <x v="22"/>
    <s v="Registros Publicos y Redes Emp"/>
    <s v="Inscripción"/>
    <s v="."/>
    <s v="."/>
    <s v="SE CORRIGE EN EL TEXTO DE LAS FACULTADES DEL REPRESENTANTE LEGAL LAS PALABLAS CUANTAS DE LOS, LO CORRECTO ES CUANTIA DE LOS ACTOS."/>
    <s v="."/>
    <s v="Finalizado"/>
    <s v="SIBARGUE"/>
    <d v="2023-05-10T00:00:00"/>
    <d v="2023-05-10T00:00:00"/>
    <s v=" "/>
    <s v="N"/>
    <s v=""/>
    <x v="0"/>
    <s v="."/>
    <s v="N"/>
    <d v="2023-05-10T00:00:00"/>
    <d v="2023-05-10T00:00:00"/>
    <n v="4"/>
    <n v="15"/>
    <x v="0"/>
    <n v="1"/>
    <s v="NO CUMPLE"/>
  </r>
  <r>
    <x v="1"/>
    <n v="2023003106"/>
    <x v="85"/>
    <s v="EL USUARIO PRESENTA EL RECLAMO DEBIDO A QUE EN EL CONTRATO NUMERO 26 DEL RUP ANGEL MIRANDA &amp; CIA CONSTRUCCIONES S.A.S. INSCRITO 133140 POR ERROR SALE EL NOMBRE DEL CONTRATANTE ES EL MUNICIPIO DE PUERTO TEJADA, EL USUARIO MANIFIESTA QUE LO CORRECTO ES LA GOBERNACION DEL CAUCA EL USUARIO SOLICITA COLABORACION DE MANERA PRONTA DEBIDO A QUE SE ENCUENTRAN EN UN PROCESO LICITATORIO, NOS INDICA QUE SOLO TIENEN 3 DIAS HABILES PARA SOLUCIONAR Y PRESENTAR EL CERTIFICADO."/>
    <s v="A"/>
    <s v="JSALAZAR"/>
    <s v=" "/>
    <s v="Unicentro web"/>
    <d v="2023-05-05T00:00:00"/>
    <s v="Origino"/>
    <s v="RESPPROC"/>
    <s v="Registros Pub y Redes Emp"/>
    <s v="Juridica"/>
    <s v="Finalizado"/>
    <s v=" "/>
    <s v="Asignado a"/>
    <s v="AUSANCHE"/>
    <s v="Registros Pub y Redes Emp"/>
    <s v="Juridica"/>
    <d v="2023-05-05T00:00:00"/>
    <s v="A"/>
    <s v="PROPONENTES"/>
    <n v="133140"/>
    <n v="20230174060"/>
    <m/>
    <m/>
    <m/>
    <m/>
    <m/>
    <s v="Inscrito"/>
    <n v="16364913"/>
    <s v="LUIS FERNANDO ANGEL MIRANDA"/>
    <s v=""/>
    <s v="angelmiranda.cia@gmail.com"/>
    <s v="Presencial Verbal"/>
    <s v="3108261626"/>
    <s v="2 Del tramite del documento"/>
    <x v="84"/>
    <s v="Registros Publicos y Redes Emp"/>
    <s v="Proponentes (inscripción, renovación, modif)"/>
    <s v="."/>
    <s v="."/>
    <s v="10-05-2023: SE PASA A LA ABOGADA PARA SU REVISION AUSANCHE 10/05/2023 - AUSANCHE: EL RECLAMO PROCEDE, EN ATENCION A QUE SE VALIDA EL FORMULARIO DE RENOVACIÓN Y EL DE INSCRIPCION, Y SE EVIDENCIA QUE EL CONTRATO 26 QUEDO MAL DILIGENCIADO TANTO EL NOMBRE DEL CONTRATISTA COMO EL DEL CONTRATANTE. EL COMUNICADO DEL 2 MAR 2022, INDICA QUE CUANDO EL PROPONENTE ÉSTE TOMANDO LA EXPERIENCIA DE UNO DE SUS ACCIONISTAS (MENOS DE 36 MESES DE CONSTITUIDO), SE DEBE DILIGENCIAR: NOMBRE ACCIONISTA- NOMBRE CONSORCIO/ UT. -PORCENTAJE DE PARTICIPACION. AL VALIDAR EL SOPORTE DEL 2022, SE EVIDENCIA QUE EL NOMBRE DEL CONTRATISTA DEBIÓ SER: LUIS FERNANDO ANGEL MIRANDA-CONSORCIO ALCANTARILLADO DE BETANIA Y ALTOS DE PARIS PUERTO TEJADA - 70%. Y EN EL NOMBRE DEL CONTRATANTE DEBIÓ QUEDAR: DEPARTAMENTO DEL CAUCA- SECRETARIA DE INFRAESTRUCTURA. AL INGRESAR LA RENOVACIÓN 2023, EN SU MOMENTO SÓLO SE ELIMINÓ CODIGOS DE CLASIFICACION DE BIENES Y SERVICIOS, POR LO ANTERIOR NO ERA NECESARIO VALIDAR EL SOPORTE ADJUNTO "/>
    <s v="."/>
    <s v="Finalizado"/>
    <s v="SORTIZ"/>
    <d v="2023-05-10T00:00:00"/>
    <d v="2023-05-17T00:00:00"/>
    <s v=" "/>
    <s v="N"/>
    <s v=""/>
    <x v="0"/>
    <s v="."/>
    <s v="N"/>
    <d v="2023-05-17T00:00:00"/>
    <d v="2023-05-17T00:00:00"/>
    <n v="9"/>
    <n v="15"/>
    <x v="0"/>
    <n v="1"/>
    <s v="NO CUMPLE"/>
  </r>
  <r>
    <x v="1"/>
    <n v="2023003119"/>
    <x v="86"/>
    <s v="SE COMUNICA LA SEÑORA CAROLINA LOZADA INDICA CUENTA CON UN CERTIFICADO CON EL CÓDIGO DE VERIFICACIÓN : 0823H3TUHS Y SE ELIMINO LOS CARGOS DE REPRESENTANTE LEGAL PRINCIPAL Y SUPLENTE DE LA SOCIEDAD Y SOLO QUEDARON NOMBRADOS LOS REPRESENTANTES LEGALES PRINCIPAL Y SUPLENTE JUDICIALES, USUARIO INDICA NECESITA URGENTE EL CERTIFICADO ACTUALIZADO YA QUE TIENE UNA AUDIENCIA A LAS 10:00 AM DE HOY 08/05/2023, AL VALIDAR EN EL EXPEDIENTE EN EL ACTA 26, PAGINA 3, PUNTO 8 DEL ACTA INDICA CLARAMENTE QUE EL GERENTE DE LA SOCIEDAD INDICA QUE SE NOMBRA EL REPRESENTANTE LEGAL PRINCIPAL Y SUPLENTE PARA EFECTOS JUDICIALES, MAS NO ELIMINAR LOS QUE YA EXISTEN. POR FAVOR SE SOLICITA LA VERIFICACIÓN, CORRECCIÓN Y REPOSICIÓN DEL CERTIFICADO."/>
    <s v="A"/>
    <s v="MCORREA"/>
    <s v=" "/>
    <s v="Principal"/>
    <d v="2023-05-08T00:00:00"/>
    <s v="Origino"/>
    <s v="XRIVERA"/>
    <s v="Registros Pub y Redes Emp"/>
    <s v="Back (Registro)"/>
    <s v="Finalizado"/>
    <s v=" "/>
    <s v="Asignado a"/>
    <s v="CARANGO"/>
    <s v="Registros Pub y Redes Emp"/>
    <s v="Juridica"/>
    <d v="2023-05-08T00:00:00"/>
    <s v="A"/>
    <s v="MERCANTIL"/>
    <n v="760612"/>
    <n v="20230429949"/>
    <m/>
    <m/>
    <m/>
    <m/>
    <m/>
    <s v="Inscrito"/>
    <n v="38600776"/>
    <s v="CAROLINA LOZADA"/>
    <s v=""/>
    <s v="juridico.orva@gmail.com"/>
    <s v="Telefónica"/>
    <s v="3186183779"/>
    <s v="2 Del tramite del documento"/>
    <x v="45"/>
    <s v="Registros Publicos y Redes Emp"/>
    <s v="Inscripción"/>
    <s v="."/>
    <s v="."/>
    <s v="08-05-2023 SORTIZ: SE PASA AL ABOGADO CARANGO PARA SU REVISION. 08-05-2023 CARAGO: SE REALIZO EL NOMBRAMIENTO DEL REPRESENTANTE LEGAL PRINCIPAL Y SUPLENTE PARA EFECTOS JUDICIALES CON EL ACTA 26 INSCRIPCION 6959 DEL 20 DE ABRIL DE 2023. EFECTIVAMENTE NO SE REFLEJAN LOS NOMBRAMIENTOS DEL REPRESENTANTE LEGAL PRINCIPAL Y SUPLENTE. FAVOR ACTIVAR LOS NOMBRAMIENTOS DEL REPRESENTANTE PRINCIPAL Y SUPLENTE REALIZADOS CON LA INSCRIPCION 1990 LIBRO 9 GRUPO 22 ACTOS 88 Y 89 MEDIANTE ACTA 34 DEL 02 DE FEBRERO DE 2017. EL NOMBRAMIENTO FUE REGISTRADO Y GRABADO POR MI. FAVOR REMPLAZAR EL CERTIFICADO. 08-05-2023: SORTIZ: SE ACTIVA NIEVAMENTE A LOS SEÑORES MONICA FERNANDEZ PENAGOS COMO GERENTE Y A FRANCIA HELENA SERNA PERALTA COMO SUPLENTE DEL GERENTE DE ACUERDO A LA INSCRIPCION 1990 LIBRO 9 GRUPO 22 ACTOS 88 Y 89 MEDIANTE ACTA 34 DEL 02 DE FEBRERO DE 2017 SE GENERA CERTIFICADO Y SE ENVIA AL CORREO ELECTRONICO JURIDICO.ORVA@GMAIL.COM; JURIDICO.ORVA@GMAIL.COM.RPOST.BIZ EL DÍA LUNES 08/05/2023 3:43 P. M."/>
    <s v="."/>
    <s v="Finalizado"/>
    <s v="SORTIZ"/>
    <d v="2023-05-08T00:00:00"/>
    <d v="2023-05-08T00:00:00"/>
    <s v=" "/>
    <s v="N"/>
    <s v=""/>
    <x v="0"/>
    <s v="."/>
    <s v="N"/>
    <d v="2023-05-08T00:00:00"/>
    <d v="2023-05-08T00:00:00"/>
    <n v="1"/>
    <n v="15"/>
    <x v="0"/>
    <n v="1"/>
    <s v="cumple"/>
  </r>
  <r>
    <x v="1"/>
    <n v="2023003126"/>
    <x v="86"/>
    <s v="USUARIA REGISTRO UNA SAS LA CUAL HABÍA QUEDADO REGISTRADA SIN NIT, YA FUE ASENTADO PERO AL MOMENTO DE REALIZAR LA COMPRA DEL CERTIFICADO APARECE LA SIGUIENTE NOTA ( EL CERTIFICADO NO PUEDE SER EXPEDIDO POR ESTE SERVICIO. REALICE LA SOLICITUD A TRAVÉS DEL APLICATIVO DE INSCRIPCIÓN DE ACTOS Y DOCUMENTOS O DE MANERA PRESENCIAL). SE VALIDA EN EL PORTAL DE CONSULTAS EN LA PARTE DONDE INFORMACIÓN BÁSICA ESPECÍFICAMENTE EN RECUPERADO DICE NO, SE SOLICITA QUE SE CAMBIE EL ESTADO A SI PARA QUE LE PERMITE REALIZAR LA COMPRA A LA USUARIA DE FORMA VIRTUAL."/>
    <s v="A"/>
    <s v="MCORREA"/>
    <s v=" "/>
    <s v="Principal"/>
    <d v="2023-05-08T00:00:00"/>
    <s v="Origino"/>
    <s v="SINIDENT"/>
    <s v="Registros Pub y Redes Emp"/>
    <s v="Back (Registro)"/>
    <s v="Finalizado"/>
    <s v=" "/>
    <s v="Asignado a"/>
    <s v="SORTIZ"/>
    <s v="Registros Pub y Redes Emp"/>
    <s v="Back Correcciones Registro"/>
    <d v="2023-05-08T00:00:00"/>
    <s v="A"/>
    <s v="MERCANTIL"/>
    <n v="1183315"/>
    <n v="20230311707"/>
    <m/>
    <m/>
    <m/>
    <m/>
    <m/>
    <s v="Inscrito"/>
    <n v="1130682195"/>
    <s v="MIRALBA OSORIO"/>
    <s v=""/>
    <s v="gestionesconstructorasas@gmail.com"/>
    <s v="Telefónica"/>
    <s v="3178559841"/>
    <s v="2 Del tramite del documento"/>
    <x v="88"/>
    <s v="Registros Publicos y Redes Emp"/>
    <s v="Inscripción"/>
    <s v="."/>
    <s v="."/>
    <s v="AL INSCRITO 1183315-16 SE ACTIVO EL INDICADOR DE MODELO SE ENVIA RESPUESTA AL CORREO ELECTRONICO GESTIONESCONSTRUCTORASAS@GMAIL.COM; GESTIONESCONSTRUCTORASAS@GMAIL.COM.RPOST.BIZ EL DÍA VIERNES 19/05/2023 12:53 P. M."/>
    <s v="."/>
    <s v="Finalizado"/>
    <s v="SORTIZ"/>
    <d v="2023-05-19T00:00:00"/>
    <d v="2023-05-19T00:00:00"/>
    <s v=" "/>
    <s v="N"/>
    <s v=""/>
    <x v="0"/>
    <s v="."/>
    <s v="N"/>
    <d v="2023-05-19T00:00:00"/>
    <d v="2023-05-19T00:00:00"/>
    <n v="10"/>
    <n v="15"/>
    <x v="0"/>
    <n v="1"/>
    <s v="NO CUMPLE"/>
  </r>
  <r>
    <x v="1"/>
    <n v="2023003127"/>
    <x v="86"/>
    <s v="SE COMUNICA LA SEÑORA SAGHLIN INDICANDO QUE REVISANDO EL CERTIFICADO DE EXISTENCIA Y REPRESENTACIÓN LEGAL (0823QMSTGJ) IDENTIFICÓ QUE EL AUMENTO DE CAPITAL REGISTRADO EL 13 DE ABRIL DEL AÑO 2016 NO QUEDÓ REPORTADO DICHO AUMENTO DE CAPITAL, YA QUE EN EL CERTIFICADO APARECEN EL CAPITAL SUSCRITO Y PAGADO POR 40 MILLONES, CUANDO EN EL ACTA # 8 SE REGISTRÓ 80 MILLONES, SE SOLICITA LA CORRECCIÓN DE LA INFORMACIÓN Y LA REPOSICIÓN DEL CERTIFICADO."/>
    <s v="A"/>
    <s v="MCORREA"/>
    <s v=" "/>
    <s v="Principal"/>
    <d v="2023-05-08T00:00:00"/>
    <s v="Origino"/>
    <s v="NRESPONS"/>
    <s v="Registros Pub y Redes Emp"/>
    <s v="Empresario"/>
    <s v="Finalizado"/>
    <s v=" "/>
    <s v="Asignado a"/>
    <s v="AMUNOZY"/>
    <s v="Registros Pub y Redes Emp"/>
    <s v="Juridica"/>
    <d v="2023-05-08T00:00:00"/>
    <s v="A"/>
    <s v="MERCANTIL"/>
    <n v="785844"/>
    <n v="20160272051"/>
    <m/>
    <m/>
    <m/>
    <m/>
    <m/>
    <s v="Inscrito"/>
    <n v="38462964"/>
    <s v="SAGLIN VIVEROS"/>
    <s v=""/>
    <s v="administracion@industriasprosoy.com"/>
    <s v="Telefónica"/>
    <s v="3156694314"/>
    <s v="2 Del tramite del documento"/>
    <x v="27"/>
    <s v="Registros Publicos y Redes Emp"/>
    <s v="No aplica"/>
    <s v="."/>
    <s v="."/>
    <s v="19-05-2023: SE PASA AL ABOGADO AMUÑOY PARA SU REVISION Y GESTION. GRACIAS. 19/05/2023. AMUNOZY. EL RECLAMO NO PROCEDE CONSULTADO EN EL EXPEDIENTE LA INSCRIPCIÓN 5217 DEL 14/04/2016 LIBRO IX EN LA CUAL REPOSA EL ACTA NUMERO 08 DEL 04/01/2016 DE ASAMBLEA DE ACCIONISTAS, EN LA SOLICITUD DE INSCRIPCIÓN EL CLIENTE SEÑOR DEUXER MONTAÑO GOMEZ HACE CONSTAR QUE DESISTE DEL AUMENTO DEL CAPITAL SUSCRITO Y PAGADO. ME COMUNIQUE TELEFONICAMENTE CON LA SEÑORA SAGLIN VIVEROS A QUIEN LE BRINDE LA RESPUESTA CORRESPONDIENTE."/>
    <s v="."/>
    <s v="Finalizado"/>
    <s v="SORTIZ"/>
    <d v="2023-05-19T00:00:00"/>
    <d v="2023-05-19T00:00:00"/>
    <s v=" "/>
    <s v="N"/>
    <s v=""/>
    <x v="1"/>
    <s v="."/>
    <s v="N"/>
    <d v="2023-05-19T00:00:00"/>
    <d v="2023-05-19T00:00:00"/>
    <n v="10"/>
    <n v="15"/>
    <x v="0"/>
    <n v="1"/>
    <s v="NO CUMPLE"/>
  </r>
  <r>
    <x v="1"/>
    <n v="2023003129"/>
    <x v="86"/>
    <s v="EN COMUNICACION DEL DIA05052023 CON EMAIL ENVIADO A CONTACTO CCC MEDIANTE RECLAMO LA SOCIEDDA INVERSIONES CARPAHER SAS NIT 805018770 MEDIANTE LA RADICACIÓN 20230452412 SE LIQUIDO Y PAGO LA INSCRIPCIÓN DE TRANSFORMACIÓN AL TIPO SAS REVOCACIÓN DEL REVISOR FISCAL Y DESIGNACIÓN DE GERENTE Y SUPLENTE ESTE ULTIMO ACTO NO FUE INSCRITO PODRRIAN INDICARNOS EL MOTIVO. EN EL ACTA DE ASAMBLEA QUE SE APORTÓ PARA EL TRÁMITE ESTABA LA NUEVA DESIGNACIÓN DE GERENTE Y SUPLENTE"/>
    <s v="A"/>
    <s v="JCMARIN"/>
    <s v=" "/>
    <s v="Obrero"/>
    <d v="2023-05-08T00:00:00"/>
    <s v="Origino"/>
    <s v="NRESPONS"/>
    <s v="Registros Pub y Redes Emp"/>
    <s v="Empresario"/>
    <s v="Finalizado"/>
    <s v=" "/>
    <s v="Asignado a"/>
    <s v="AMUNOZY"/>
    <s v="Registros Pub y Redes Emp"/>
    <s v="Juridica"/>
    <d v="2023-05-08T00:00:00"/>
    <s v="A"/>
    <s v="MERCANTIL"/>
    <n v="550498"/>
    <n v="20230452412"/>
    <m/>
    <m/>
    <m/>
    <m/>
    <m/>
    <s v="Inscrito"/>
    <m/>
    <s v="ALBA LUCIA CUESTA TANGARIFE"/>
    <s v=""/>
    <s v="gerenciacarpaher2022@gmail.com"/>
    <s v="E-mail"/>
    <s v=""/>
    <s v="2 Del tramite del documento"/>
    <x v="59"/>
    <s v="Registros Publicos y Redes Emp"/>
    <s v="Inscripción"/>
    <s v="."/>
    <s v="."/>
    <s v="19-05-2023: SE PASA AL ABOGADO WBURBANO PARA SU REVISION Y GESTION (HAY UNA OBSERVACION EN DOCUNET)NOTA. LA ABOGADA ALEXANDRA CONTACTÓ AL INTERESADO Y LE ACLARÓ QUE EL NOMBRAMIENTO DE GERENTES CORRESPONDE A LA JUNTA DIRECTIVA Y NO A LA ASAMBLEA. EL USUARIO MANIFESTÓ ACEPTACIÓN Y AUTORIZA EL REGISTRO SIN LOS NOMBRAMIENTOS. 23/05/2023. AMUNOZY. EL RECLAMO NO PROCEDE. VERIFICADA EL ACTA NO. 40 DEL 30 DE MARZO DE 2023 DE ASAMBLEA DE ACCIONISTAS RADICADA BAJO EL NO.20230452412 EL ORGANO COMPETENTE PARA DESIGNAR LOS REPRESENTANTES LEGALES ES LA JUNTA DIRECTIVA, INFORMACIÓN QUE SE LE BRINDO EL DÍA 24 DE ABRIL DE 2023 A LA SEÑORA ADRIANA CARDONA MEDIANTE COMUNICACIÓN TELEFÓNICA, QUIEN AUTORIZÓ CONTINUAR CON LA SOLICITUD DE TRANSFORMACIÓN. LA ANTERIOR INFORMACIÓN SE LE HA COMUNICADO EL DÍA DE HOY A LA PETICIONARIA SEÑORA ALBA LUCIA CUESTA TELEFÓNICAMENTE Y MEDIANTE RESPUESTA AL CORREO ELECTRÓNICO REPORTADO EN SU PETICIÓN."/>
    <s v="."/>
    <s v="Finalizado"/>
    <s v="SORTIZ"/>
    <d v="2023-05-19T00:00:00"/>
    <d v="2023-05-23T00:00:00"/>
    <s v="23/05/2023. ENVIE RESPUESTA AL CORREO ELECTRONICO Y COMUNICADA MEDIANTE LLAMADA TELEFÓNICA A LA PETICIONARIA."/>
    <s v="N"/>
    <s v=""/>
    <x v="1"/>
    <s v="."/>
    <s v="N"/>
    <d v="2023-05-23T00:00:00"/>
    <d v="2023-05-23T00:00:00"/>
    <n v="11"/>
    <n v="15"/>
    <x v="0"/>
    <n v="1"/>
    <s v="NO CUMPLE"/>
  </r>
  <r>
    <x v="1"/>
    <n v="2023003151"/>
    <x v="86"/>
    <s v="EN COMUNICACION DEL DIA 08 MAYO 2023 ENVIADO POR EMAIL A CONTACTO CCC COMO RECLAMO LA SOCIEDAD ACEROS AMÉRICA SAS NIT 901379532 SOLICITA DE CORRECCIÓN DEL CERTIFICADO DE EXISTENCIA Y REPRESENTACIÓN DE LA SOCIEDAD 1. EFECTUAR NUEVAMENTE LA INSCRIPCIÓN DE LAS FACULTADES I, II, III, IV, V, VI, VII, VIII Y IX DEL ARTÍCULO CUADRAGÉSIMO TERCERO DE LOS ESTATUTOS DE LA SOCIEDAD ACEROS AMÉRICA S.AS CON SU RESPECTIVA DESCRIPCIÓN. 2. MODIFICAR LA DESCRIPCIÓN DE LAS FACULTADES ¿V. FACULTADES DE REPRESENTACIÓN PROCESAL¿ Y LA FACULTAD ¿IX. FORMA DE EJERCICIO¿ DE CONFORMIDAD CON LA DECISIÓN TOMADA POR LA ASAMBLEA GENERAL DE ACCIONISTAS DE LA SOCIEDAD ACEROS AMÉRICA S.A.S MEDIANTE ACTA NO. 8 DEL 9 DE MARZO DE 2023. 3. INCLUIR LAS FACULTADES PARTICULARES DE CADA UNO DE LOS REPRESENTANTES LEGALES DE LA SOCIEDAD EN EL CERTIFICADO DE EXISTENCIA Y REPRESENTACIÓN DE ACEROS AMÉRICA S.A.S. 4. UNA VEZ INSCRITAS LAS FACULTADES PARTICULARES DE CADA REPRESENTANTE LEGAL, INCLUYA EL LITERAL E DE LAS FACULTADES YA QUE NO SE ENCUENTRAN TRANSCRITAS LAS FACULTADES PARTICULARES DEL APODERO FERNANDO BUSTAMANTE CILLONIZ IDENTIFICADO CON PASAPORTE NO.116223574. 5. ADEMÁS DE LAS FACULTADES PARTICULARES QUE YA TIENEN LOS REPRESENTANTES LEGALES, LES ASIGNE LA FACULTAD ¿VIII FACULTAD DE DELEGACIÓN¿ A LOS REPRESENTANTES LEGALES LISTADOS EN EL NUMERAL 5 DEL EXTRACTO DE ACTA NO.08 DEL 9 DE MARZO DE 2023. 6. OTORGUE E INSCRIBA SOLAMENTE LA FACULTAD VIII FACULTAD DE DELEGACIÓN A LOS NUEVOS REPRESENTANTES LEGALES NOMBRADOS QUE SON RICARDO CILLONIZ CHAMPIN IDENTIFICADO CON NÚMERO DE PASAPORTE NO.122346064 Y FELIX AUGUSTO CORNEJO CAÑEDO IDENTIFICADO CON PASAPORTE NO. 118010858."/>
    <s v="A"/>
    <s v="LNDELGAD"/>
    <s v=" "/>
    <s v="Principal"/>
    <d v="2023-05-08T00:00:00"/>
    <s v="Origino"/>
    <s v="LCASTRO"/>
    <s v="Registros Pub y Redes Emp"/>
    <s v="Back (Registro)"/>
    <s v="Finalizado"/>
    <s v=" "/>
    <s v="Asignado a"/>
    <s v="SORTIZ"/>
    <s v="Registros Pub y Redes Emp"/>
    <s v="Back Correcciones Registro"/>
    <d v="2023-05-08T00:00:00"/>
    <s v="A"/>
    <s v="MERCANTIL"/>
    <n v="1109254"/>
    <m/>
    <m/>
    <m/>
    <m/>
    <m/>
    <m/>
    <s v="Inscrito"/>
    <m/>
    <s v="ANDRES FERNANDO MANZANO RODRÍGUEZ"/>
    <s v="SN"/>
    <s v="abogado5@cuestalawyers.com"/>
    <s v="E-mail"/>
    <s v="3223807804"/>
    <s v="2 Del tramite del documento"/>
    <x v="22"/>
    <s v="Registros Publicos y Redes Emp"/>
    <s v="Inscripción"/>
    <s v="."/>
    <s v="."/>
    <s v="AL INSCRITO 1109254-16 SE ORGANIZO NUEVAMENTE EL TEXTO CON TODOS LOS LITERALES Y CON LOS NOMBRAMIENTOS DE ACUERDO A LAS REFORMAS PRESENTADAS. SE ENVIA RESPUESTA AL CORREO ELECTRONICO ABOGADO5@CUESTALAWYERS.COM; ABOGADO5@CUESTALAWYERS.COM.RPOST.BIZ EL DÍA JUEVES 25/05/2023 10:45 A. M."/>
    <s v="."/>
    <s v="Finalizado"/>
    <s v="SORTIZ"/>
    <d v="2023-05-25T00:00:00"/>
    <d v="2023-05-25T00:00:00"/>
    <s v=" "/>
    <s v="N"/>
    <s v=""/>
    <x v="0"/>
    <s v="."/>
    <s v="N"/>
    <d v="2023-05-25T00:00:00"/>
    <d v="2023-05-25T00:00:00"/>
    <n v="13"/>
    <n v="15"/>
    <x v="0"/>
    <n v="1"/>
    <s v="NO CUMPLE"/>
  </r>
  <r>
    <x v="1"/>
    <n v="2023003177"/>
    <x v="87"/>
    <s v="LOS APELLIDOS DEL REPRESENTANTE LEGAL PRINCIPAL ESTAN ERRADOS, EL NOMBRE CORRECTO ES: JORGE ENRIQUE SABOGAL SANDOVAL C.C. 16.253.958 LA PERSONA DEJA UN CERTIFICADO ( 0823OSOVJC )"/>
    <s v="A"/>
    <s v="FCAJAS"/>
    <s v=" "/>
    <s v="Principal"/>
    <d v="2023-05-09T00:00:00"/>
    <s v="Origino"/>
    <s v="LLOPEZ"/>
    <s v="Registros Pub y Redes Emp"/>
    <s v="Back (Registro)"/>
    <s v="Finalizado"/>
    <s v=" "/>
    <s v="Asignado a"/>
    <s v="SORTIZ"/>
    <s v="Registros Pub y Redes Emp"/>
    <s v="Back Correcciones Registro"/>
    <d v="2023-05-09T00:00:00"/>
    <s v="A"/>
    <s v="MERCANTIL"/>
    <n v="1183248"/>
    <m/>
    <m/>
    <m/>
    <m/>
    <m/>
    <m/>
    <s v="Inscrito"/>
    <n v="16253958"/>
    <s v="JORGE ENRIQUE SABOGAL"/>
    <s v=""/>
    <s v="jsabogalsandoval@gmail.com"/>
    <s v="Presencial Verbal"/>
    <s v="3206758969"/>
    <s v="2 Del tramite del documento"/>
    <x v="19"/>
    <s v="Registros Publicos y Redes Emp"/>
    <s v="Inscripción"/>
    <s v="."/>
    <s v="."/>
    <s v="AL INCRITO 1183248-16 SE MODFICO EL SEGUNDO APELLIDO DEL REPRESENTANTE LEGAL DE LA SOCIEDAD DE ACUERDO A LOS DOCUMENTOS DE SOPORTE SE ENVIA AL CORREO ELECTRONICO JSABOGALSANDOVAL@GMAIL.COM; JSABOGALSANDOVAL@GMAIL.COM.RPOST.BIZ EL DÍA MIÉRCOLES 10/05/2023 3:51 P. M."/>
    <s v="."/>
    <s v="Finalizado"/>
    <s v="SORTIZ"/>
    <d v="2023-05-10T00:00:00"/>
    <d v="2023-05-10T00:00:00"/>
    <s v=" "/>
    <s v="N"/>
    <s v=""/>
    <x v="0"/>
    <s v="."/>
    <s v="N"/>
    <d v="2023-05-10T00:00:00"/>
    <d v="2023-05-10T00:00:00"/>
    <n v="2"/>
    <n v="15"/>
    <x v="0"/>
    <n v="1"/>
    <s v="NO CUMPLE"/>
  </r>
  <r>
    <x v="1"/>
    <n v="2023003179"/>
    <x v="87"/>
    <s v="SE COMUNICA EL SEÑOR JUAN JOSE INDICANDO QUE ESTÁ INTENTANDO REALIZAR LA INSCRIPCIÓN DE UN PROPONENTE PERO AL MOMENTO DE INGRESAR EL SISTEMA LE INDICA QUE HAY UN TRÁMITE EN CURSO. SE VALIDA EN EL SISTEMA (PORTAL Y CONSULTA DE ESTADO DE SOLICITUDES) Y ANTERIORMENTE SE HABÍA INICIADO UNA INSCRIPCIÓN PERO ESTA NO AVANZÓ YA QUE FUE REQUERIDO Y ENTRÓ EN DESISTIMIENTO TACITO. SE SOLICITA AL ÁREA ENCARGADA HABILITAR EL CUF PARA QUE EL USUARIO PUEDA REALIZAR LA NUEVA INSCRIPCIÓN DEL RUP."/>
    <s v="A"/>
    <s v="CALLCENTER"/>
    <s v=" "/>
    <s v="Principal"/>
    <d v="2023-05-09T00:00:00"/>
    <s v="Origino"/>
    <s v="NRESPONS"/>
    <s v="Registros Pub y Redes Emp"/>
    <s v="Back (Registro)"/>
    <s v="Finalizado"/>
    <s v=" "/>
    <s v="Asignado a"/>
    <s v="MVELASCO"/>
    <s v="Registros Pub y Redes Emp"/>
    <s v="Back Correcciones Registro"/>
    <d v="2023-05-09T00:00:00"/>
    <s v="A"/>
    <s v="MERCANTIL"/>
    <n v="928848"/>
    <m/>
    <m/>
    <m/>
    <m/>
    <m/>
    <m/>
    <s v="Inscrito"/>
    <n v="1019047648"/>
    <s v="JUAN JOSE CARVAJAL"/>
    <s v="3208351102"/>
    <s v="contacto@tproyectos.com"/>
    <s v="Telefónica"/>
    <s v="3208351102"/>
    <s v="2 Del tramite del documento"/>
    <x v="38"/>
    <s v="Registros Publicos y Redes Emp"/>
    <s v="Inscripción"/>
    <s v="."/>
    <s v="."/>
    <s v="AL NUM CONSECUTIVO 1263104 SE CAMBIA EL ESTADO A REVOCADO NO ASIGNADO RETIRADO Y SE ANULA PARA QUE EL USUARIO PUEDA REALIZAR LA INSCRIPCIÓN NUEVAMENTE, SE NOTIFICA AL USUARIO AL CORREO ELECTRÓNICO REPORTADO EN EL RECLAMO."/>
    <s v="."/>
    <s v="Finalizado"/>
    <s v="MVELASCO"/>
    <d v="2023-05-17T00:00:00"/>
    <d v="2023-05-17T00:00:00"/>
    <s v=" "/>
    <s v="N"/>
    <s v=""/>
    <x v="0"/>
    <s v="."/>
    <s v="N"/>
    <d v="2023-05-17T00:00:00"/>
    <d v="2023-05-17T00:00:00"/>
    <n v="7"/>
    <n v="15"/>
    <x v="0"/>
    <n v="1"/>
    <s v="NO CUMPLE"/>
  </r>
  <r>
    <x v="1"/>
    <n v="2023003184"/>
    <x v="87"/>
    <s v="EN COMUNICACION DEL DIA 09 MAYO 2023 MEDIANTE RECLAMO LA SOCIEDAD UNION COLEGIADA DE NOTARIADO VALLECAUCANO Y DEL SUROCCIDENTE COLOMBIANO NIT 800184089 SOLICITA MUY RESPETUOSAMENTE LA CORRECION EN EL REGISTRO DEL NOMBRAMIENTO DE VICEPRESIDENTE DE LA UNION COLEGIADA DE NOTARIADO VALLECAUCANO Y DEL SUROCCIDENTE COLOMBIANO &quot;UNIVOC&quot; EN EL QUE APARECE EL DOCTOR ALFONSO RUIZ RAMIREZ TAL COMO CONSTA EN EL ACTA # 31 DE FECHA 24 MARZO DE 2023 DE CONSEJO DIRECTIVO ORDINARIO SE DESIGNO A LA DOCTORA ELIZABETH VARGAS BERMUDEZ COMO VICEPRESIDENTA PARA EL PERIODO 2023-2025 RADICADA CON EL NUMERO 20230466345"/>
    <s v="A"/>
    <s v="LNDELGAD"/>
    <s v=" "/>
    <s v="Principal"/>
    <d v="2023-05-09T00:00:00"/>
    <s v="Origino"/>
    <s v="NRESPONS"/>
    <s v="Registros Pub y Redes Emp"/>
    <s v="Empresario"/>
    <s v="Finalizado"/>
    <s v=" "/>
    <s v="Asignado a"/>
    <s v="IROMERO"/>
    <s v="Registros Pub y Redes Emp"/>
    <s v="Juridica"/>
    <d v="2023-05-09T00:00:00"/>
    <s v="A"/>
    <s v="ESAL"/>
    <n v="2586"/>
    <n v="20230466345"/>
    <m/>
    <m/>
    <m/>
    <m/>
    <m/>
    <s v="Inscrito"/>
    <n v="31245257"/>
    <s v="YOLANDA RICO BRAVO"/>
    <s v="SN"/>
    <s v="unc_valle@hotmail.com"/>
    <s v="E-mail"/>
    <s v="3137973856"/>
    <s v="5 No aplica/No procede"/>
    <x v="27"/>
    <s v="Registros Publicos y Redes Emp"/>
    <s v="No aplica"/>
    <s v="."/>
    <s v="."/>
    <s v="25-05-2023: SE PASA AL ABOGADO IROMERO PARA SU REVISION Y APROBACION 25/05/2023: EL RECLAMO NO PROCEDE COMO SE EVIDENCIA EN EL ACTA 31 DEL 24 DE MARZO DE 2023 SE ESTA CERTIFICANDO COMO VICEPRESIDENTE A LA SEÑORA ELIZABETH VARGAS BERMUDEZ IDENTIFICADA CON LA CÉDULA NO. 31.283.506. IROMERO"/>
    <s v="."/>
    <s v="Finalizado"/>
    <s v="SORTIZ"/>
    <d v="2023-05-25T00:00:00"/>
    <d v="2023-05-25T00:00:00"/>
    <s v="25/05/2023: Se envió respuesta vía correo electrónico al correo: Unc_valle@hotmail.com desde el correo: juridico@ccc.org.co. IROMERO."/>
    <s v="N"/>
    <s v=""/>
    <x v="1"/>
    <s v="."/>
    <s v="N"/>
    <d v="2023-05-25T00:00:00"/>
    <d v="2023-05-25T00:00:00"/>
    <n v="12"/>
    <n v="15"/>
    <x v="0"/>
    <n v="1"/>
    <s v="NO CUMPLE"/>
  </r>
  <r>
    <x v="1"/>
    <n v="2023003191"/>
    <x v="87"/>
    <s v="EL INSCRITO 882760 DEBERÍA ESTAR CANCELADO, SU ULTIMO AÑO DE RENOVACIÓN FUE 2017 Y AL CONSULTAR POR INSCRIPCIÓN APARECE ACTIVA UNA INSCRIPCIÓN POR ENAJENACIÓN DE BIENES, COMERCIANTE 70429  Y ESTABLECIMIENTO  INSCRIPCIÓN 2431 DEL 06 DE NOVIEMBRE DE 2018 EL SEÑOR REQUIERE CERTIFICADO DE CANCELACIÓN COMO COMERCIANTE Y ESTABLECIMIENTO. POR FAVOR LLAMAR AL SEÑOR UNA VEZ QUEDE EL PQR RESUELTO. CEL 3167957063 CORREO JUANK76@HOTMAIL.ES "/>
    <s v="A"/>
    <s v="KCRUZ"/>
    <s v=" "/>
    <s v="Obrero"/>
    <d v="2023-05-09T00:00:00"/>
    <s v="Origino"/>
    <s v="SINIDENT"/>
    <s v="Registros Pub y Redes Emp"/>
    <s v="Back (Registro)"/>
    <s v="Finalizado"/>
    <s v=" "/>
    <s v="Asignado a"/>
    <s v="SIBARGUE"/>
    <s v="Registros Pub y Redes Emp"/>
    <s v="Back Correcciones Registro"/>
    <d v="2023-05-09T00:00:00"/>
    <s v="A"/>
    <s v="MERCANTIL"/>
    <n v="882760"/>
    <m/>
    <m/>
    <m/>
    <m/>
    <m/>
    <m/>
    <s v="Inscrito"/>
    <m/>
    <s v="CHAVES RAMIREZ JUAN CARLOS/J.C.CH."/>
    <s v=""/>
    <s v="JUANK76@HOTMAIL.ES"/>
    <s v="Presencial Verbal"/>
    <s v="3167957063"/>
    <s v="2 Del tramite del documento"/>
    <x v="34"/>
    <s v="Registros Publicos y Redes Emp"/>
    <s v="Inscripción"/>
    <s v="."/>
    <s v="."/>
    <s v="SE CAMBIA EL ESTADO DE ACTIVA POR INACTIVA A LA INSCRIPCIONES 70429 DEL LIBRO 15 DEL 06/11/2018 Y LA INSCRICPCION 2431 DEL 06/11/2018, SE CREA SOLICITUD DE SERVICIO POR CONCEPTO DE PROVIDENCIA JUDICIALY/O ADMINISTRATIVA PARA QUE SE INSCRIBA EL ACTO DE CANCELADO/ DISUELTA POR ART. 31 LEY 1727 DE 2014SE CREA LA RAD 20230527637, ACTIVA EL INDICADOR DE CANCELADO/ DISUELTA POR ART. 31 LEY 1727 DE 2014, SE CREA FECHA DE CANCELACIÓN 10-05-2023 Y SE DILIGENCIAN LOS DATOS ADICIONALES DE PROPIESTARIO AL ESTABLECIMIENTO DE COMERCIO, SE NOTIFICA A TRAVEA DEL CORDINADOR DE LA SEDE OBRERO AL USUARIO."/>
    <s v="."/>
    <s v="Finalizado"/>
    <s v="SIBARGUE"/>
    <d v="2023-05-10T00:00:00"/>
    <d v="2023-05-15T00:00:00"/>
    <s v=" "/>
    <s v="N"/>
    <s v=""/>
    <x v="0"/>
    <s v="."/>
    <s v="N"/>
    <d v="2023-05-15T00:00:00"/>
    <d v="2023-05-15T00:00:00"/>
    <n v="5"/>
    <n v="15"/>
    <x v="0"/>
    <n v="1"/>
    <s v="NO CUMPLE"/>
  </r>
  <r>
    <x v="1"/>
    <n v="2023003193"/>
    <x v="87"/>
    <s v="SE COMUNICA LA SEÑORA LAURA CARRILLO, QUIEN EVIDENCIA EN EL CERTIFICADO CON CÓDIGO DE VERIFICACIÓN 08231FKJLD, EL TÉRMINO DE VIGENCIA DE LA SOCIEDAD NO CORRESPONDE, YA QUE AL REALIZAR LA TRANSFORMACIÓN DE LA SOCIEDAD SE DETERMINÓ ESTE SERÍA INDEFINIDO. SE SOLICITA LA CORRECCIÓN DE LA INFORMACIÓN Y LA REPOSICIÓN DEL CERTIFICADO."/>
    <s v="A"/>
    <s v="MCORREA"/>
    <s v=" "/>
    <s v="Principal"/>
    <d v="2023-05-09T00:00:00"/>
    <s v="Origino"/>
    <s v="LCASTRO"/>
    <s v="Registros Pub y Redes Emp"/>
    <s v="Back (Registro)"/>
    <s v="Finalizado"/>
    <s v=" "/>
    <s v="Asignado a"/>
    <s v="SORTIZ"/>
    <s v="Registros Pub y Redes Emp"/>
    <s v="Back Correcciones Registro"/>
    <d v="2023-05-09T00:00:00"/>
    <s v="A"/>
    <s v="MERCANTIL"/>
    <n v="824473"/>
    <n v="20230459264"/>
    <m/>
    <m/>
    <m/>
    <m/>
    <m/>
    <s v="Inscrito"/>
    <n v="1006461687"/>
    <s v="LAURA CARRILLO"/>
    <s v=""/>
    <s v="garridoalvir@hotmail.com"/>
    <s v="Telefónica"/>
    <s v="3154908743"/>
    <s v="2 Del tramite del documento"/>
    <x v="44"/>
    <s v="Registros Publicos y Redes Emp"/>
    <s v="Inscripción"/>
    <s v="."/>
    <s v="."/>
    <s v="AL INSCRITO 824473-16 SE ACTUALIZO EL TERMINO DE VIGENCIA A INDEFINIDA"/>
    <s v="."/>
    <s v="Finalizado"/>
    <s v="SORTIZ"/>
    <d v="2023-05-24T00:00:00"/>
    <d v="2023-05-24T00:00:00"/>
    <s v=" "/>
    <s v="N"/>
    <s v=""/>
    <x v="0"/>
    <s v="."/>
    <s v="N"/>
    <d v="2023-05-24T00:00:00"/>
    <d v="2023-05-24T00:00:00"/>
    <n v="11"/>
    <n v="15"/>
    <x v="0"/>
    <n v="1"/>
    <s v="NO CUMPLE"/>
  </r>
  <r>
    <x v="1"/>
    <n v="2023003205"/>
    <x v="87"/>
    <s v="SE COMUNICA LA SEÑORA YAMILETH LONDOÑO, INDICANDO QUE REALIZO LA RENOVACIÓN MERCANTIL PERO NO ESTA REGISTRADA, SE VALIDA EN EL PORTAL CON EL RADICADO 20230345790, ESTA FINALIZADO Y APARECE REGISTRADO PERO LA FECHA NO ESTA ACTUALIZADA EN EL PORTAL, APARACE _x0009_14/09/2022, LA SEÑORA SOLICITA LE COLABOREN REGISTRANDO LA RENOVACIÓN CORRESPONDIENTE AL AÑO 2023."/>
    <s v="A"/>
    <s v="CALLCENTER"/>
    <s v=" "/>
    <s v="Principal"/>
    <d v="2023-05-09T00:00:00"/>
    <s v="Origino"/>
    <s v="FUNRETIR"/>
    <s v="Registros Pub y Redes Emp"/>
    <s v="Back (Registro)"/>
    <s v="Finalizado"/>
    <s v=" "/>
    <s v="Asignado a"/>
    <s v="SORTIZ"/>
    <s v="Registros Pub y Redes Emp"/>
    <s v="Back Correcciones Registro"/>
    <d v="2023-05-09T00:00:00"/>
    <s v="A"/>
    <s v="MERCANTIL"/>
    <n v="1165128"/>
    <n v="20230345790"/>
    <m/>
    <m/>
    <m/>
    <m/>
    <m/>
    <s v="Inscrito"/>
    <n v="901634425"/>
    <s v=" LA FILIAL COWORKING SAS"/>
    <s v="3155481911"/>
    <s v=" ylondono1224@gmail.com"/>
    <s v="E-mail"/>
    <s v="3155481911"/>
    <s v="2 Del tramite del documento"/>
    <x v="48"/>
    <s v="Registros Publicos y Redes Emp"/>
    <s v="Inscripción"/>
    <s v="."/>
    <s v="."/>
    <s v="AL INSCRITO 1165128-16 SE ACTIVA LA RADICACION 20230345790 PARA REALIZAR EL PROCESO CORRESPONDIENTE, SE VUELVE A DIGITALIZAR LAS IMAGENES CORRESPONDIENTES A LA RADICACION Y SE PROCEDE CON LA AUXILIAR GESTIONAR LA RENOVACION. SE ENVIA CORREO EECTRONICO YLONDONO1224@GMAIL.COM YLONDONO1224@GMAIL.COM.RPOST.BIZ EL DÍA JUEVES 25/05/2023 4:54 P. M."/>
    <s v="."/>
    <s v="Finalizado"/>
    <s v="SORTIZ"/>
    <d v="2023-05-25T00:00:00"/>
    <d v="2023-05-25T00:00:00"/>
    <s v=" "/>
    <s v="N"/>
    <s v=""/>
    <x v="0"/>
    <s v="."/>
    <s v="N"/>
    <d v="2023-05-25T00:00:00"/>
    <d v="2023-05-25T00:00:00"/>
    <n v="12"/>
    <n v="15"/>
    <x v="0"/>
    <n v="1"/>
    <s v="NO CUMPLE"/>
  </r>
  <r>
    <x v="1"/>
    <n v="2023003247"/>
    <x v="89"/>
    <s v="SE COMUNICA EL SEÑOR LEONARDO LADINO, INFORMA QUE POR MEDIO DEL CERTIFICADO CON CÓDIGO DE VERIFICACIÓN 0823VPGI7M EVIDENCIÓ QUE EN EL MÓDULO DE REFORMAS APARECE LA REFORMA ACT 26 DEL 11/03/2023 DE ASAMBLEA ORDINARIA DE 176 DE 02/05/2023 LIBRO III DELEGADOS DE CALI, ELLOS INFORMAN QUE EL ACTA QUE PROPORCIONARON FUE EL ACTA NÚMERO 25. SOLICITA REPOSICIÓN DE CERTIFICADO"/>
    <s v="A"/>
    <s v="KGIRALDO"/>
    <s v=" "/>
    <s v="Principal"/>
    <d v="2023-05-11T00:00:00"/>
    <s v="Origino"/>
    <s v="NRESPONS"/>
    <s v="Registros Pub y Redes Emp"/>
    <s v="Back (Registro)"/>
    <s v="Finalizado"/>
    <s v=" "/>
    <s v="Asignado a"/>
    <s v="SORTIZ"/>
    <s v="Registros Pub y Redes Emp"/>
    <s v="Back Correcciones Registro"/>
    <d v="2023-05-11T00:00:00"/>
    <s v="A"/>
    <s v="ESAL"/>
    <n v="347"/>
    <n v="20230470113"/>
    <m/>
    <m/>
    <m/>
    <m/>
    <m/>
    <s v="Inscrito"/>
    <n v="1088346336"/>
    <s v="LEONARDO LADINO"/>
    <s v=""/>
    <s v="abogado@coopcarvajal.com"/>
    <s v="Telefónica"/>
    <s v="3137507616"/>
    <s v="2 Del tramite del documento"/>
    <x v="44"/>
    <s v="Registros Publicos y Redes Emp"/>
    <s v="Inscripción"/>
    <s v="."/>
    <s v="."/>
    <s v="27-05-2023: SE PASA A LA ABOGADA JURIDICA PARA LA REVSION Y GESTION ( SE REVIO EL DOCUMENTO Y EN LA PAGINA 48 APARECE EL ACTA PERO APARECE EL NUMERO 26) 29-05-2023: SE REVISON CON LA JEFE JURIDICA Y EL RECLAMO NO PROCEDE POR CUANTO EN EL DOCUMENTO SE VE CLARAMENTE EL NUMERO 26 Y NO 25 COMO LO MENCIONAN. SE ENVIA CORREO ELECTRONICO ABOGADO@COOPCARVAJAL.COM; ABOGADO@COOPCARVAJAL.COM.RPOST.BIZ EL DÍA LUNES 29/05/2023 4:49 P. M."/>
    <s v="."/>
    <s v="Finalizado"/>
    <s v="SORTIZ"/>
    <d v="2023-05-27T00:00:00"/>
    <d v="2023-05-29T00:00:00"/>
    <s v=" "/>
    <s v="N"/>
    <s v=""/>
    <x v="1"/>
    <s v="."/>
    <s v="N"/>
    <d v="2023-05-29T00:00:00"/>
    <d v="2023-05-29T00:00:00"/>
    <n v="12"/>
    <n v="15"/>
    <x v="0"/>
    <n v="1"/>
    <s v="NO CUMPLE"/>
  </r>
  <r>
    <x v="1"/>
    <n v="2023003251"/>
    <x v="89"/>
    <s v="DE LA CCBOGOTA NOS ENVIAN UN CORREO SOLICITANDO ACLARAR EL NUMERO DEL ACTA 09-07-2014 DE LA INSCRIPCION 10928-10929-10930, ESTO DEBIDO A QUE EN EL CERTIFICADO SE OBSERVA QUE EL NUMERO DEL ACTA ES 53 SINEDO LO CORRECTO ACTA NO 51. POR FAVOR REVISAR Y REALIZAR LA CORRECCION YA QUE LA SOCIEDAD PROMOTORA DE TURISMO BELISARIO MARIN S.A.S. NIT 890316281 ESTAN SOLICITANDO REALIZAR UNA APERTURA DE SUCURSAL"/>
    <s v="A"/>
    <s v="JSALAZAR"/>
    <s v=" "/>
    <s v="Unicentro web"/>
    <d v="2023-05-11T00:00:00"/>
    <s v="Origino"/>
    <s v="SINIDENT"/>
    <s v="Registros Pub y Redes Emp"/>
    <s v="Back (Registro)"/>
    <s v="Finalizado"/>
    <s v=" "/>
    <s v="Asignado a"/>
    <s v="SORTIZ"/>
    <s v="Registros Pub y Redes Emp"/>
    <s v="Back Correcciones Registro"/>
    <d v="2023-05-11T00:00:00"/>
    <s v="A"/>
    <s v="MERCANTIL"/>
    <n v="66603"/>
    <m/>
    <m/>
    <m/>
    <m/>
    <m/>
    <m/>
    <s v="Inscrito"/>
    <m/>
    <s v="CAMARA DE COMERCIO DE BOGOTA"/>
    <s v=""/>
    <s v="ruesbogota@ccc.org.co"/>
    <s v="E-mail"/>
    <s v=""/>
    <s v="2 Del tramite del documento"/>
    <x v="44"/>
    <s v="Registros Publicos y Redes Emp"/>
    <s v="Inscripción"/>
    <s v="."/>
    <s v="."/>
    <s v="AL INSCRITO 66603-4 EN LAS INSCRIPCIONES 10928-10929-10930 DEL LIBRO 9 DE FECHA 19/08/2014 SE MODIFICO EL NUMERO DE ACRA DE 53 A 051 DE ACUERDO AL DOCUMENTO"/>
    <s v="."/>
    <s v="Finalizado"/>
    <s v="SORTIZ"/>
    <d v="2023-05-25T00:00:00"/>
    <d v="2023-05-25T00:00:00"/>
    <s v=" "/>
    <s v="N"/>
    <s v=""/>
    <x v="0"/>
    <s v="."/>
    <s v="N"/>
    <d v="2023-05-25T00:00:00"/>
    <d v="2023-05-25T00:00:00"/>
    <n v="10"/>
    <n v="15"/>
    <x v="0"/>
    <n v="1"/>
    <s v="NO CUMPLE"/>
  </r>
  <r>
    <x v="1"/>
    <n v="2023003253"/>
    <x v="89"/>
    <s v="QUERIAMOIS REALIZAR LA RENOVACION DE LA EMPRESA 1168660 PERO NO NOS DEJO , EN LA SEDE UNICENTRO NOS INDICAN QUE NO TENEMOS REPRESENTANTES LEGALES, SOLICITAMOS NOS PERMITA ACTUALIZAR LA INFORMACION PARA LA RENOVACIÓN REPRESENTANTE LEGAL LUIS RODRIGO TAMAYO LOPEZ C.C 94540334 Y EL REPRESENTANTE LEGAL SUPLENTE JUANCAMILO GUARNIZO PINZON 1130612452, EN LOS CERTIFICADO SI APARECE PERO NO ME DEJA INGRESAR A LA PLATAFORMA A RENOVAR LA CEDULA DEL REPRESENTATE LEGAL ESTA MAL EN EL CERTIFICADO, LA QUE ANEXO EN LA INFORMACION ES LA CORRECTA."/>
    <s v="A"/>
    <s v="HSARRIA"/>
    <s v=" "/>
    <s v="Unicentro web"/>
    <d v="2023-05-11T00:00:00"/>
    <s v="Origino"/>
    <s v="DRENDON"/>
    <s v="Registros Pub y Redes Emp"/>
    <s v="Back (Registro)"/>
    <s v="Finalizado"/>
    <s v=" "/>
    <s v="Asignado a"/>
    <s v="SORTIZ"/>
    <s v="Registros Pub y Redes Emp"/>
    <s v="Back Correcciones Registro"/>
    <d v="2023-05-11T00:00:00"/>
    <s v="A"/>
    <s v="MERCANTIL"/>
    <n v="1168660"/>
    <m/>
    <m/>
    <m/>
    <m/>
    <m/>
    <m/>
    <s v="Inscrito"/>
    <n v="1144060239"/>
    <s v="DIANA MELISSA BENITEZ"/>
    <s v=""/>
    <s v="luisrgotama@gmail.com"/>
    <s v="Presencial Verbal"/>
    <s v="3168326041"/>
    <s v="2 Del tramite del documento"/>
    <x v="19"/>
    <s v="Registros Publicos y Redes Emp"/>
    <s v="Inscripción"/>
    <s v="."/>
    <s v="."/>
    <s v="AL INSCRITO 11868660-16 SE GRABO LOS REPRESENTANTES LEGALES POR VINCULOS. SE ENVA AL CORREO ELECTRONICO LUISRGOTAMA@GMAIL.COM; LUISRGOTAMA@GMAIL.COM.RPOST.BIZ EL DÍA JUEVES 11/05/2023 3:00 P. M"/>
    <s v="."/>
    <s v="Finalizado"/>
    <s v="SORTIZ"/>
    <d v="2023-05-11T00:00:00"/>
    <d v="2023-05-11T00:00:00"/>
    <s v=" "/>
    <s v="N"/>
    <s v=""/>
    <x v="0"/>
    <s v="."/>
    <s v="N"/>
    <d v="2023-05-11T00:00:00"/>
    <d v="2023-05-11T00:00:00"/>
    <n v="1"/>
    <n v="15"/>
    <x v="0"/>
    <n v="1"/>
    <s v="cumple"/>
  </r>
  <r>
    <x v="1"/>
    <n v="2023003257"/>
    <x v="89"/>
    <s v="EN COMUNICACION DEL DIA 09052023 CON EMAIL ENVIADO A CONTACTO CCC DE LA SOCIEDAD GALAXIA SEGURIDAD LTDA NIT 811017575 PRESENTAN RECLAMO POR LO SIGUIENTE: EL DIA 24 DE MARZO LA EMPRESA REALIZÓ EL TRAMITE DE RENOVACION DE AGENCIA FUERA DE LA CIUDAD, SE REALIZÓ EN LA CIUDAD DE MEDELLIN, EN DONDE ESTÁ UBICADA LA PRINCIPAL. EN REVISION DEL TRAMITE APARECÍA EN PROCESO Y HASTA DONDE TENEMOS ENTENDIDO INDEPENDIENTEMENTE DEL DIA QUE DEN RESPUESTA , LA RENOVCION QUEDA CON FECHA DEL DIA DEL TRAMITE; SIN EMBARGO, EL DIA DE AYER RECIBIMOS UN CORREO DE DESISTIMIENTO TÁCITO RAD 20230292014. ME COMUNIQUÉ TELEFONICAMENTE CON USTEDES Y ME INDICARON QUE DICHO DESISTIMIENTO ERA POR EL TRAMITE QUE HABIMOS RADICADO, YA QUE NO HABIAMOS SUBSANADO EL HECHO DE NO HABER PUESTO EL NUMERO TELEFONICO EN EL FORMULARIO RUES. MI PREGUNTA ES: A QUE CORREO Y EN QUE FECHA REALIZARON LA SOLICITUD?; YA QUE, EL CORREO DE NOTIFICACIONES ES SUBGERENCIA@GALAXIASEGURIDAD.NET AL CUAL LLEGÓ LA NOTIFICACION DE DEISITIMIENTO MAS NO LA NOTIFICACION PARA SUBSANAR LA INCONSISTE. SOLICITO ENTONCES SEA ENVIADO EL COMPROBANTE DEL ENVIO DE LA SOLICITUD Y DE NO TENERLO SOLICITO PODER SUBSANAR EL HALLAZGO PORQUE NECESITAMOS TENER RENOVADO NUESTRO REGISTRO MERCANTIL."/>
    <s v="A"/>
    <s v="JCMARIN"/>
    <s v=" "/>
    <s v="Obrero"/>
    <d v="2023-05-11T00:00:00"/>
    <s v="Origino"/>
    <s v="NRESPONS"/>
    <s v="Registros Pub y Redes Emp"/>
    <s v="Back (Registro)"/>
    <s v="Finalizado"/>
    <s v=" "/>
    <s v="Asignado a"/>
    <s v="SORTIZ"/>
    <s v="Registros Pub y Redes Emp"/>
    <s v="Back Correcciones Registro"/>
    <d v="2023-05-11T00:00:00"/>
    <s v="A"/>
    <s v="MERCANTIL"/>
    <n v="1120311"/>
    <n v="20230292014"/>
    <m/>
    <m/>
    <m/>
    <m/>
    <m/>
    <s v="Inscrito"/>
    <m/>
    <s v="LORENA LEMOS"/>
    <s v=""/>
    <s v="contadora@galaxiaseguridad.net"/>
    <s v="E-mail"/>
    <s v="3008404250"/>
    <s v="2 Del tramite del documento"/>
    <x v="48"/>
    <s v="Registros Publicos y Redes Emp"/>
    <s v="Inscripción"/>
    <s v="."/>
    <s v="."/>
    <s v="27-05-2023: SE ASIGNA A LA ABOGADA JURIDICA PARA SU REVISION ( SE ENVIO CORREO ELECTRONICO CON LA INFORMACION CONSULTADA) 29-05-2023: EL RECLAMO NO PROCEDE POR CUANTO EL COMUNICADO DEL REQUERIMIENTO SE ENVIO AL SMS SE ENVIA AL CORREO CONTADORA@GALAXIASEGURIDAD.NET; CONTADORA@GALAXIASEGURIDAD.NET.RPOST.BIZ SEÑORA(ES) LORENA LEMOS CALI (VALLE) REFERENCIA: RECLAMO NO. 2023003257 DE ACUERDO CON LA RECEPCIÓN DEL PQR NRO. 2023003257, EN EL CUAL USTED SOLICITÓ REVISIÓN Y RESPUESTA AL TRÁMITE DE RENOVACIÓN PRESENTADO EL 24 DE MARZO DEL 2023 PARA EL ESTABLECIMIENTO DE COMERCIO DE GALAXIA SEGURIDAD LTDA CON INSCRITO NO. 1120311-2, EN EL CUAL SE INFORME A QUE CORREO Y EN QUÉ FECHA ENVIARON LA SOLICITUD DEL REQUERIMIENTO, NOS PERMITIMOS INFORMARLE QUE, UNA VEZ VERIFICADA LA INFORMACIÓN, LA SOLICITUD NO PROCEDE. DE ACUERDO CON LA REVISIÓN, LE INFORMAMOS QUE EL DÍA 05 DE ABRIL DEL 2023 SE LE COMUNICO POR MEDIO DE SMS A LAS 09:21:41 AL NÚMERO 3122911278 EL SIGUIENTE MENSAJE: &quot;LA CÁMARA DE COME"/>
    <s v="."/>
    <s v="Finalizado"/>
    <s v="SORTIZ"/>
    <d v="2023-05-27T00:00:00"/>
    <d v="2023-05-30T00:00:00"/>
    <s v=" "/>
    <s v="N"/>
    <s v=""/>
    <x v="1"/>
    <s v="."/>
    <s v="N"/>
    <d v="2023-05-29T00:00:00"/>
    <d v="2023-05-29T00:00:00"/>
    <n v="12"/>
    <n v="15"/>
    <x v="0"/>
    <n v="1"/>
    <s v="NO CUMPLE"/>
  </r>
  <r>
    <x v="1"/>
    <n v="2023003276"/>
    <x v="90"/>
    <s v="SE COMUNICA LA SEÑORA ROCIO INDICANDO QUE EN FREBRERO SE SOLICITÓ LA MODIFICACIÓN DEL GRUPO NIIF III A EL GRUPO NIIF II EL CUAL QUEDO REGISTRADO Y REFLEJADO EL EL CÓDIGO DE VERIFICACIÓN (08235S6GOD), PERO RECIENTEMENTE SE SOLICITÓ EL NOMBRAMIENTO DE REVISOR FISCAL Y AL VALIDAR EN EL CERTIFICADO (08237QN5BJ) SE IDENTIFICA QUE ESTÁ REGISTRADO EL GRUPO NIIF III NUEVAMENTE, SE SOLICITA LA MODIFICACIÓN DE LA INFORMACIÓN Y REPOSICIÓN DE CERTIFICADO."/>
    <s v="A"/>
    <s v="MCORREA"/>
    <s v=" "/>
    <s v="Principal"/>
    <d v="2023-05-12T00:00:00"/>
    <s v="Origino"/>
    <s v="NRESPONS"/>
    <s v="Registros Pub y Redes Emp"/>
    <s v="Empresario"/>
    <s v="Finalizado"/>
    <s v=" "/>
    <s v="Asignado a"/>
    <s v="SIBARGUE"/>
    <s v="Registros Pub y Redes Emp"/>
    <s v="Back Correcciones Registro"/>
    <d v="2023-05-12T00:00:00"/>
    <s v="A"/>
    <s v="MERCANTIL"/>
    <n v="1170975"/>
    <m/>
    <m/>
    <m/>
    <m/>
    <m/>
    <m/>
    <s v="Inscrito"/>
    <n v="66846336"/>
    <s v="SAMI ROCIO POLO"/>
    <s v="6028920403"/>
    <s v="gemasas100@hotmail.com"/>
    <s v="Telefónica"/>
    <s v="3155759487"/>
    <s v="5 No aplica/No procede"/>
    <x v="27"/>
    <s v="Registros Publicos y Redes Emp"/>
    <s v="No aplica"/>
    <s v="."/>
    <s v="."/>
    <s v="LA SOLICITUD NO PROCEDE, TODA VEZ QUE AL REVISAR EL EXPEDIENTE SE EVIDENCIA QUE EL 30 DE MARZO DEL AÑO EN CURSO SE PRESENTÓ EL TRÁMITE DE RENOVACIÓN PARA LA SOCIEDAD Y EN LA INFORMACIÓN FINANCIERA EN EL CAMPO DE GRUPO NIIIF SE REPORTÓ EL GRUPO 3. SE ENVIA RESPUESTA AL CORREO ELECTRONICO GEMASAS100@HOTMAIL.COM.RPOST.BIZ"/>
    <s v="."/>
    <s v="Finalizado"/>
    <s v="SIBARGUE"/>
    <d v="2023-05-25T00:00:00"/>
    <d v="2023-05-25T00:00:00"/>
    <s v=" "/>
    <s v="N"/>
    <s v=""/>
    <x v="1"/>
    <s v="."/>
    <s v="N"/>
    <d v="2023-05-25T00:00:00"/>
    <d v="2023-05-25T00:00:00"/>
    <n v="9"/>
    <n v="15"/>
    <x v="0"/>
    <n v="1"/>
    <s v="NO CUMPLE"/>
  </r>
  <r>
    <x v="1"/>
    <n v="2023003282"/>
    <x v="90"/>
    <s v="EVIDENCIANDO EN EL EXPEDIENTE DE LA SOCIEDAD POLIOLEFINAS INDUSTRIALES S.C.I. LTDA. EN LIQUIDACION NIT 805001199-1 REALIZARON TRASLADO DE DOMICILIO EN EL AÑO 2022 Y LA ULTIMA FECHA DE RENOVACION SEGUN EL CERTIFICADO QUE ENVÍA LA CCPALMIRA ES HASTA 2022, FECHA QUE NO SE REFLEJA EN NUESTRA CONSULTA. POR LO ANTERIOR POR FAVOR SOLICITO SE REVISE EL TEMA YNOS ACTIVEN NUEVAMENTE EN EL SISTEMA PARA RENOVAR LA MATRICULA, TENIENDO EN CUENTA QUE EL CLIENTE NECESITA REALIZAR LA RENOVACION DEL AÑO 2023."/>
    <s v="A"/>
    <s v="JSALAZAR"/>
    <s v=" "/>
    <s v="Unicentro web"/>
    <d v="2023-05-12T00:00:00"/>
    <s v="Origino"/>
    <s v="JCAMACHO"/>
    <s v="Registros Pub y Redes Emp"/>
    <s v="Back (Registro)"/>
    <s v="Finalizado"/>
    <s v=" "/>
    <s v="Asignado a"/>
    <s v="SIBARGUE"/>
    <s v="Registros Pub y Redes Emp"/>
    <s v="Back Correcciones Registro"/>
    <d v="2023-05-12T00:00:00"/>
    <s v="A"/>
    <s v="MERCANTIL"/>
    <n v="405649"/>
    <n v="20230010222"/>
    <m/>
    <m/>
    <m/>
    <m/>
    <m/>
    <s v="Inscrito"/>
    <n v="66826215"/>
    <s v="NORA VALENCIA RAMIREZ"/>
    <s v=""/>
    <s v="poliolefinasindustriales@telmex.net.co"/>
    <s v="Presencial Verbal"/>
    <s v="3156703744"/>
    <s v="2 Del tramite del documento"/>
    <x v="48"/>
    <s v="Registros Publicos y Redes Emp"/>
    <s v="Inscripción"/>
    <s v="."/>
    <s v="."/>
    <s v=" SE CAMBIA EL ESTADO DE ACTIVA POR RETIRADA A LA INSCRIPCIÓN 7277 DEL 25/04/2023, SE INACTIVA L LA FECHA DE CANCELACIÓN 15/06/2010, LA FECHA DE DISOLUCIÓN 25/04/2023, LA FECHA DE RENOVACIÓN DEL 06 DE 05 2010 Y SE CREA LA FECHA DE RENOVACIÓN DEL 31/03/2023 TODA VEZ QUE ESTA FECHA DEBIÓ GRABARSE CUANDO SE HIZO EL REGISTRO DEL CAMBIO DE DOMICILIO, SE ACTIVA LA FECHA DE MATRÍCULA INSCRIPCIÓN DEL 06/07/1995 TENIENDO EN CUENTA QUE ES UN REABRE, SE ACTIVA EL INDICADOR DE LIBROS DE ACTAS Y SOCIOS, SE INACTIVA EL INDICADOR EN LIQUIDACIÓN Y CANCELADA DISUELTA POR LA LEY 1727 DE 2014, AL REVISAR EL CERTIFICADO SE EVIDENCIA QUE FALTA EL CERTIFICA QUE DA CUENTA DE LOS REGISTROS EN OTRAS CÁMARAS, SE ADICIONA, Y SE INCLUYE AL REVISOR FISCAL PRINCIPAL EL CUAL NO QUEDO GRABADO. SE INFORMA TELEFÓNICAMENTE A LA SEÑORA SARA ROA, QUE YA PUEDEN REALIZAR EL TRÁMITE DE RENOVACIÓN. "/>
    <s v="."/>
    <s v="Finalizado"/>
    <s v="SIBARGUE"/>
    <d v="2023-05-19T00:00:00"/>
    <d v="2023-05-19T00:00:00"/>
    <s v=" "/>
    <s v="N"/>
    <s v=""/>
    <x v="0"/>
    <s v="."/>
    <s v="N"/>
    <d v="2023-05-19T00:00:00"/>
    <d v="2023-05-19T00:00:00"/>
    <n v="6"/>
    <n v="15"/>
    <x v="0"/>
    <n v="1"/>
    <s v="NO CUMPLE"/>
  </r>
  <r>
    <x v="1"/>
    <n v="2023003294"/>
    <x v="90"/>
    <s v="SE COMUNICA EL SEÑOR VALENTINO, INFORMANDO QUE EN ANTERIORMENTE CONTABAN CON LA ACTIVIDAD DE APUESTAS EN EL OBJETO SOCIAL, PERO A PARTIR DE 05/06/2020 SE REALIZÓ UNA MODIFICACIÓN EN EL OBJETO SOCIAL PERO EN LA SITUACIÓN DE CONTROL DONDE LA EMPRESA APARECE COMO SUBORDINADA SIGUE APARECIENDO LA MISMA ACTIVIDAD. SE VALIDA INFORMACIÓN CON EL CÓDIGO DE VERIFICACIÓN 08236K6QGS EN EL CUAL CONSTA EL CAMBIO EN EL OBJETO SOCIAL Y EN LA PÁGINA 5 DONDE FIGURA LA SITUACIÓN DE CONTROL SIGUE APARECIENDO LA ACTIVIDAD DESACTUALIZADA. SOLICITA QUE SE ACTUALICE INFORMACIÓN."/>
    <s v="A"/>
    <s v="CALLCENTER"/>
    <s v=" "/>
    <s v="Principal"/>
    <d v="2023-05-12T00:00:00"/>
    <s v="Origino"/>
    <s v="SINIDENT"/>
    <s v="Registros Pub y Redes Emp"/>
    <s v="Back (Registro)"/>
    <s v="Finalizado"/>
    <s v=" "/>
    <s v="Asignado a"/>
    <s v="SIBARGUE"/>
    <s v="Registros Pub y Redes Emp"/>
    <s v="Back Correcciones Registro"/>
    <d v="2023-05-12T00:00:00"/>
    <s v="A"/>
    <s v="MERCANTIL"/>
    <n v="1056454"/>
    <m/>
    <m/>
    <m/>
    <m/>
    <m/>
    <m/>
    <s v="Inscrito"/>
    <n v="1107037757"/>
    <s v="VALENTINO FRANCO ESCOBAR"/>
    <s v=""/>
    <s v="valentino.f86@gmail.com"/>
    <s v="Telefónica"/>
    <s v="3166251206"/>
    <s v="2 Del tramite del documento"/>
    <x v="22"/>
    <s v="Registros Publicos y Redes Emp"/>
    <s v="Inscripción"/>
    <s v="."/>
    <s v="."/>
    <s v="EN LA SITUACIÓN DE CONTROL SE ACTUALIZA EL TEXTO DE LA ACTIVIDAD DE ACUERDO A LA REFORMA DEL OBJETO SOCIAL."/>
    <s v="."/>
    <s v="Finalizado"/>
    <s v="SIBARGUE"/>
    <d v="2023-05-27T00:00:00"/>
    <d v="2023-05-27T00:00:00"/>
    <s v=" "/>
    <s v="N"/>
    <s v=""/>
    <x v="0"/>
    <s v="."/>
    <s v="N"/>
    <d v="2023-05-27T00:00:00"/>
    <d v="2023-05-27T00:00:00"/>
    <n v="10"/>
    <n v="15"/>
    <x v="0"/>
    <n v="1"/>
    <s v="NO CUMPLE"/>
  </r>
  <r>
    <x v="1"/>
    <n v="2023003303"/>
    <x v="90"/>
    <s v="SE COMUNICA LA SEÑORA ISLENY, INFORMANDO QUE ADQUIRIÓ CERTIFICADO DE PROPONENTE CON CÓDIGO DE VERIFICACIÓN 0823USWR3B Y EN LA ANTEPENÚLTIMA APARECE EL LA INFORMACIÓN DEL CONTRATO QUE REALIZO CON LA POLICÍA PERO EL ESTADO APARECE EN EJECUCIÓN. SE REALIZA CONSULTA EN LOS EXPEDIENTES Y SE VALIDA EN LA CARPETA DE EXPERIENCIA, Y EN EL NÚMERO DE CONSECUTIVO 238 APARECE DICHO CONTRATO CON LA FECHA DE TERMINACIÓN DE CONTRATO AL AÑO 2022. SOLICITA QUE SE CORRIJA LA INFORMACIÓN YA QUE DEBIDO AL ERROR TUVIERON QUE PARAR LICITACIÓN CON UNA ENTIDAD PÚBLICA Y QUE SE REPONGA EL CERTIFICADO."/>
    <s v="A"/>
    <s v="CALLCENTER"/>
    <s v=" "/>
    <s v="Principal"/>
    <d v="2023-05-12T00:00:00"/>
    <s v="Origino"/>
    <s v="NRESPONS"/>
    <s v="Registros Pub y Redes Emp"/>
    <s v="Empresario"/>
    <s v="Finalizado"/>
    <s v=" "/>
    <s v="Asignado a"/>
    <s v="AUSANCHE"/>
    <s v="Registros Pub y Redes Emp"/>
    <s v="Juridica"/>
    <d v="2023-05-12T00:00:00"/>
    <s v="A"/>
    <s v="PROPONENTES"/>
    <n v="121656"/>
    <m/>
    <m/>
    <m/>
    <m/>
    <m/>
    <m/>
    <s v="Inscrito"/>
    <n v="1121852179"/>
    <s v=" ISLENY PELAEZ"/>
    <s v=""/>
    <s v=" licitaciones1@zeroriesgos.com"/>
    <s v="Telefónica"/>
    <s v="3146930229"/>
    <s v="5 No aplica/No procede"/>
    <x v="27"/>
    <s v="Registros Publicos y Redes Emp"/>
    <s v="No aplica"/>
    <s v="."/>
    <s v="."/>
    <s v="23-05-2023: SE PASA AL ABOGADO AUSANCHE PARA SU REVISION Y GESTION. AUSANCHE: EL PQRS NO PROCEDE. EL ERROR REPORTADO POR EL USUARIO SE DEBE A QUE LA ENTIDAD ESTATAL CONTRATANTE DEL CONTRATO 238 NO HA ACTUALIZADO LA FECHA DE TERMINACIÓN DEL MISMO. EN ESTE SENTIDO, SE LE ENVÍA COMUNICADO AL USUARIO MEDIANTE CORREO ELECTRONICO DIRIGIDO A CONTABILIDAD@WALTERVELASCO.COM (23 MAYO 2023 / 16:18) DONDE SE LE INDICA EL PROCEDIMIENTO PARA ACTUALIZAR DICHA INFORMACIÓN. "/>
    <s v="."/>
    <s v="Finalizado"/>
    <s v="SORTIZ"/>
    <d v="2023-05-23T00:00:00"/>
    <d v="2023-05-24T00:00:00"/>
    <s v=" "/>
    <s v="N"/>
    <s v=""/>
    <x v="1"/>
    <s v="."/>
    <s v="N"/>
    <d v="2023-05-24T00:00:00"/>
    <d v="2023-05-24T00:00:00"/>
    <n v="8"/>
    <n v="15"/>
    <x v="0"/>
    <n v="1"/>
    <s v="NO CUMPLE"/>
  </r>
  <r>
    <x v="1"/>
    <n v="2023003323"/>
    <x v="91"/>
    <s v="BUEN DÍA, EL SR. FRANCISCO JAVIER CAJAS CORREA CON C.C. # 1061689174 , REPRESENTANTE LEGAL DE LA SOCIEDAD GC INVERSIONES S.A.S. CON NIT: 901708622 INSCRITO # 1186104, SOLICITA SEA CORREGIDO EL NOMBRE DE LA SOCIEDAD Y SE INCLUYA LA SIGLA, TAL CUAL COMO ESTA EN EL ARTICULO 1 DE LOS ESTATUTOS QUE ESTAN EN EL EXPEDIENTE DE LA SOCIEDAD, EL CUAL DEBE SER: G&amp;C HOLDING S.A.S Y LA SIGLA: G&amp;C HOLDING S.A.S FAVOR REPONER LOS DOS LIBROS: REGISTRO DE ACCIONISTAS Y ACTAS DE ASAMBLEA PORQUE LAS ETIQUETAS SALIERON CON EL NOMBRE DE LA SOCIEDAD QUE NO ERA FAVOR REPONER CERTIFICADO DE EXISTENCIA Y REPRESENTACIÓN LEGAL, EL CUAL FUE IMPRESO EL DÍA DE HOY 15-05-2023, Y SALIO CON EL NOMBRE DE LA SOCIEDAD QUE NO ERA GRACIAS."/>
    <s v="A"/>
    <s v="CVASQUEZ"/>
    <s v=" "/>
    <s v="Unicentro web"/>
    <d v="2023-05-15T00:00:00"/>
    <s v="Origino"/>
    <s v="MMONTERO"/>
    <s v="Registros Pub y Redes Emp"/>
    <s v="Back (Registro)"/>
    <s v="Finalizado"/>
    <s v=" "/>
    <s v="Asignado a"/>
    <s v="MMONTERO"/>
    <s v="Registros Pub y Redes Emp"/>
    <s v="Back (Registro)"/>
    <d v="2023-05-15T00:00:00"/>
    <s v="A"/>
    <s v="MERCANTIL"/>
    <n v="1186104"/>
    <n v="20230359163"/>
    <n v="9135"/>
    <d v="2023-04-28T00:00:00"/>
    <n v="9"/>
    <m/>
    <m/>
    <s v="Inscrito"/>
    <n v="1061689174"/>
    <s v="FRANCISCO JAVIER CAJAS CORREA"/>
    <s v=""/>
    <s v="gcinversiones7@gmail.com"/>
    <s v="Presencial Verbal"/>
    <s v="3042470561"/>
    <s v="2 Del tramite del documento"/>
    <x v="21"/>
    <s v="Registros Publicos y Redes Emp"/>
    <s v="Inscripción"/>
    <s v="."/>
    <s v="."/>
    <s v="27-05-2023: SE PASA A MMONTERO PARA SU REVISION 29-05-2023 MMMONETERO: SE VALIDA CON TI, Y EL FORMULARIO SE GRABO DE FORMA MANUAL SIN VALIDAR TODOS LOS DATOS. EL CUAL DEBE QUEDAR CON RAZON SOCIAL G&amp;C HOLDING S.A.S, RAZON SOCIAL PRESENTADA EN EL DOCUMENTO DE CONSTITUCION Y FORMULARIO, EL CUAL SE DEBERA REMPLAZAR LAS ETIQUETAS CREADAS.29/05/2023 AL INSCRITO 1186104-16 SE MODIFICA EL NOMBRE A G&amp;C HOLDING S.A.S. DE ACUERDO A LA INSTRUCCION DE LA , AUXILIAR MMONTERO Y SE CAMBIARON LAS ETIQUETAS DE LA INSCRIPCIONES 9135, 35609, 5333 Y 5334 DE LOS LIBROS 7,15 Y 9 DE FECHA 2023-04-28. SE ENVIA RESPUESTA AL CORREO ELECTRONICO GCINVERSIONES7@GMAIL.COM GCINVERSIONES7@GMAIL.COM.RPOST.BIZ EL DÍA MARTES 30/05/2023 4:54 P. M."/>
    <s v="."/>
    <s v="Finalizado"/>
    <s v="SORTIZ"/>
    <d v="2023-05-27T00:00:00"/>
    <d v="2023-05-31T00:00:00"/>
    <s v=" "/>
    <s v="N"/>
    <s v=""/>
    <x v="0"/>
    <s v="."/>
    <s v="N"/>
    <d v="2023-05-30T00:00:00"/>
    <d v="2023-05-30T00:00:00"/>
    <n v="11"/>
    <n v="15"/>
    <x v="0"/>
    <n v="1"/>
    <s v="NO CUMPLE"/>
  </r>
  <r>
    <x v="1"/>
    <n v="2023003324"/>
    <x v="91"/>
    <s v="SE COMUNICA LA SEÑORA DENICE STHER GOMEZ CASTILLO, QUIEN EVIDENCIA EN EL CERTIFICADO CON CÓDIGO DE VERIFICACIÓN 0823ARE2AP, SE PRESENTA UN ERROR EN EL SEGUNDO APELLIDO DE UN MIEMBRO DE LA JUNTA DIRECTIVA, EL NOMBRE CORRECTO ES DIEGO FERNANDO ROJAS CALVO Y SE REGISTRÓ COMO DIEGO FERNANDO ROJAS CLAVIJO. SE SOLICITA LA CORRECCIÓN DE LA INFORMACIÓN Y LA REPOSICIÓN DEL CERTIFICADO. "/>
    <s v="A"/>
    <s v="MCORREA"/>
    <s v=" "/>
    <s v="Principal"/>
    <d v="2023-05-15T00:00:00"/>
    <s v="Origino"/>
    <s v="JSANDOVA"/>
    <s v="Registros Pub y Redes Emp"/>
    <s v="Back (Registro)"/>
    <s v="Finalizado"/>
    <s v=" "/>
    <s v="Asignado a"/>
    <s v="SIBARGUE"/>
    <s v="Registros Pub y Redes Emp"/>
    <s v="Back Correcciones Registro"/>
    <d v="2023-05-15T00:00:00"/>
    <s v="A"/>
    <s v="ESAL"/>
    <n v="11690"/>
    <n v="20230481228"/>
    <m/>
    <m/>
    <m/>
    <m/>
    <m/>
    <s v="Inscrito"/>
    <n v="66905402"/>
    <s v="DENICE STHER GOMEZ CASTILLO"/>
    <s v=" 602 4860202"/>
    <s v="gerencia@fonandina.com"/>
    <s v="Telefónica"/>
    <s v="3108366152"/>
    <s v="2 Del tramite del documento"/>
    <x v="19"/>
    <s v="Registros Publicos y Redes Emp"/>
    <s v="Inscripción"/>
    <s v="."/>
    <s v="."/>
    <s v="SE CORRIGE EL SEGUNDO APELLIDO DE DIEGO FERNANDO ROJAS CLAVIJO POR DIEGO FERNANDO ROJAS CALVO SE ENVÍA RESPUESTA AL CORREO ELECTRÓNICO GERENCIA@FONANDINA.COM.RPOST.BIZ A LA SEÑORA DENICE STHER GOMEZ CASTILLO Y SE REPONE CERTIFICADO"/>
    <s v="."/>
    <s v="Finalizado"/>
    <s v="SIBARGUE"/>
    <d v="2023-05-27T00:00:00"/>
    <d v="2023-05-27T00:00:00"/>
    <s v=" "/>
    <s v="N"/>
    <s v=""/>
    <x v="0"/>
    <s v="."/>
    <s v="N"/>
    <d v="2023-05-27T00:00:00"/>
    <d v="2023-05-27T00:00:00"/>
    <n v="9"/>
    <n v="15"/>
    <x v="0"/>
    <n v="1"/>
    <s v="NO CUMPLE"/>
  </r>
  <r>
    <x v="1"/>
    <n v="2023003328"/>
    <x v="91"/>
    <s v="SE PRESENTA LA SEÑORA ROSA HELENA LEON FAJARDO IDENTIFICADA CON CEDULA DE CIUDADANIA 66829836 LA CUAL COMPRA CERFICADO PARA ACTUALIZARLO CON EL NUEVO NOMBRE RADICADO CON EL 20230426219 , QUE YA QUEDO REGISTRADO CON FECHA DEL 20 DE ABRIL DEL 2023 BAJO EL NUMERO DE INSCRIPCION 22341 POR LO CUAL REQUIERE SE LE CORRIJA EL NOMBRE DEL ESTABLECIMIENTO DE COMERCIO QUE FIGURA COMO RESTAURANTE BAR LOS SIMBAS POR EL RESTAURANTE BAR LOS SIMBAS &amp; CANDY HOUSE.CO , SE REQUIERE REEMPLAZO DEL CERTIFICADO."/>
    <s v="A"/>
    <s v="LMORENO"/>
    <s v=" "/>
    <s v="Obrero"/>
    <d v="2023-05-15T00:00:00"/>
    <s v="Origino"/>
    <s v="NRESPONS"/>
    <s v="Registros Pub y Redes Emp"/>
    <s v="Front (Cajas)"/>
    <s v="Finalizado"/>
    <s v=" "/>
    <s v="Asignado a"/>
    <s v="HTRUJILL"/>
    <s v="Registros Pub y Redes Emp"/>
    <s v="Front Correcciones"/>
    <d v="2023-05-15T00:00:00"/>
    <s v="A"/>
    <s v="MERCANTIL"/>
    <n v="931623"/>
    <n v="20230426219"/>
    <m/>
    <m/>
    <m/>
    <m/>
    <m/>
    <s v="Inscrito"/>
    <n v="66829836"/>
    <s v="ROSA HELENA LEON FAJARDO"/>
    <s v="6023811812"/>
    <s v="pati-k88@hotmailc.om"/>
    <s v="Presencial Verbal"/>
    <s v="3176213040"/>
    <s v="2 Del tramite del documento"/>
    <x v="50"/>
    <s v="Registros Publicos y Redes Emp"/>
    <s v="Matricula o Constitución"/>
    <s v="."/>
    <s v="."/>
    <s v="SE CORRIJE EL NOMBRE DEL ESTABLECIMIENTO DE COMERCIO QUE FIGURA COMO RESTAURANTE BAR LOS SIMBAS POR EL RESTAURANTE BAR LOS SIMBAS &amp; CANDY HOUSE.CO , SE REQUIERE REEMPLAZO DEL CERTIFICADO."/>
    <s v="."/>
    <s v="Finalizado"/>
    <s v="HTRUJILL"/>
    <d v="2023-05-15T00:00:00"/>
    <d v="2023-05-15T00:00:00"/>
    <s v=" "/>
    <s v="N"/>
    <s v=""/>
    <x v="0"/>
    <s v="."/>
    <s v="N"/>
    <d v="2023-05-15T00:00:00"/>
    <d v="2023-05-15T00:00:00"/>
    <n v="1"/>
    <n v="15"/>
    <x v="0"/>
    <n v="1"/>
    <s v="cumple"/>
  </r>
  <r>
    <x v="1"/>
    <n v="2023003330"/>
    <x v="91"/>
    <s v="SE COMUNICA LA SEÑORA LILIANA TOLEDO DONDE MANIFIESTA QUE VERIFICANDO SU CERTIFICADO (08232JF680) EN LA PARTE DE LOS NOMBRAMIENTOS DE LA JUNTA DIRECTIVA OBSERVA QUE NO SE ENCUENTRA ÉL SEÑOR CARLOS ALBERTO ROJAS CRUZ COMO SUPLENTE SÉPTIMO, SOLICITA COMEDIDAMENTE LA MODIFICACIÓN Y LA REPOSICIÓN DE SU CERTIFICADO."/>
    <s v="A"/>
    <s v="MCORREA"/>
    <s v=" "/>
    <s v="Principal"/>
    <d v="2023-05-15T00:00:00"/>
    <s v="Origino"/>
    <s v="SINIDENT"/>
    <s v="Registros Pub y Redes Emp"/>
    <s v="Back (Registro)"/>
    <s v="Finalizado"/>
    <s v=" "/>
    <s v="Asignado a"/>
    <s v="AMARQUEZ"/>
    <s v="Registros Pub y Redes Emp"/>
    <s v="Juridica"/>
    <d v="2023-05-15T00:00:00"/>
    <s v="A"/>
    <s v="MERCANTIL"/>
    <n v="504800"/>
    <n v="20221066879"/>
    <m/>
    <m/>
    <m/>
    <m/>
    <m/>
    <s v="Inscrito"/>
    <n v="31920589"/>
    <s v="LILIANA TOLEDO"/>
    <s v=""/>
    <s v="ltoledo@metrocali.gov.co"/>
    <s v="Telefónica"/>
    <s v="3113534842"/>
    <s v="2 Del tramite del documento"/>
    <x v="19"/>
    <s v="Registros Publicos y Redes Emp"/>
    <s v="Inscripción"/>
    <s v="."/>
    <s v="."/>
    <s v="30-05-2023: SE PASA A LA ABOGADA AMARQUEZ PARA SU REVISION Y GESTION. MAYO 31 /23: SE PROCEDE A REVISAR LA INSCRIPCION 4025 DEL INSCRITO 504800-4 Y SE EVIDENCIA QUE ESTA CORRECTA E INCLUSO SE LE PUSO ANOTACIÓN A LA EXPEDIDORA INDICANDO A QUIENES DEBIA REEMPLAZAR Y EN LA ANOTACION NO SE DIJO QUE DEBIA RETIRAR A CARLOS ALBERTO ROJAS. VALIDAR SI ESE RECLAMO CORRESPONDE A OTRA INSCRIPCION, PUES EN LA QUE ME FUE ASIGNADA CORRESPONDIAN A LOS REPRESENTANTES DEL MINISTERIO DE TRANSPORTE ANTE LA JUNTA DIRECTIVA DE METROCALI S.A. LO CUAL NO TENÍA NADA QUE VER CON EL NOMBRAMIENTO DEL SEÑOR ROJAS. AL INSCRITO 504800-4 SE ADICIONA EL NOMBRAMIENTO DEL SEÑOR CARLOS ALBERTO ROJAS CRUZ COMO SÉPTIMO SUPLENTE DE LA JUNTA DIRECTIVA DE LA SOCIEDAD SE GENERA LA RADICACION 20230577098 PARA LA EXPEDICION DEL CERTIFICADO Y SE ENVIA CORREO ELECTRONICO LTOLEDO@METROCALI.GOV.CO; LTOLEDO@METROCALI.GOV.CO.RPOST.BIZ EL DÍA JUEVES 01/06/2023 7:01 A. M"/>
    <s v="."/>
    <s v="Finalizado"/>
    <s v="SORTIZ"/>
    <d v="2023-05-30T00:00:00"/>
    <d v="2023-06-01T00:00:00"/>
    <s v=" "/>
    <s v="N"/>
    <s v=""/>
    <x v="0"/>
    <s v="."/>
    <s v="N"/>
    <d v="2023-06-01T00:00:00"/>
    <d v="2023-06-01T00:00:00"/>
    <n v="13"/>
    <n v="15"/>
    <x v="0"/>
    <n v="1"/>
    <s v="NO CUMPLE"/>
  </r>
  <r>
    <x v="1"/>
    <n v="2023003341"/>
    <x v="92"/>
    <s v="EL SEÑOR GUSTAVO ADOLFO GONZALEZ IDENTIFICADO CON CC # 80.380.298 HACE EL RECLAMO QUE EN EL CERTIFICADO DE EXISTENCIA DE LA SOCIEDAD GONZALEZ &amp; SAAVEDRA Y CIA S EN C S INSCRITO 602580-6 HAY UN ERROR EN EL CORREO ELECTRONICO TANTO EN LA PRINCIPAL COMO EN LA NOTIFICACION JUDICIAL, SE LE GRABÓ COMO 2PSAM13@GMAIL.COM SIENDO LO CORRECTO ZPSAM13@GMAIL. POR FAVOR REEMPLAZAR EL CERTIFICADO Y ENVIAR AL MISMO CORREO QUE SE MENCIONÓ"/>
    <s v="A"/>
    <s v="PGUARGUA"/>
    <s v=" "/>
    <s v="Principal"/>
    <d v="2023-05-16T00:00:00"/>
    <s v="Origino"/>
    <s v="NRESPONS"/>
    <s v="Registros Pub y Redes Emp"/>
    <s v="Back (Registro)"/>
    <s v="Finalizado"/>
    <s v=" "/>
    <s v="Asignado a"/>
    <s v="SIBARGUE"/>
    <s v="Registros Pub y Redes Emp"/>
    <s v="Back Correcciones Registro"/>
    <d v="2023-05-16T00:00:00"/>
    <s v="A"/>
    <s v="MERCANTIL"/>
    <n v="602580"/>
    <n v="20230482909"/>
    <m/>
    <m/>
    <m/>
    <m/>
    <m/>
    <s v="Inscrito"/>
    <n v="80380298"/>
    <s v="GUSTAVO ADOLFO GONZALEZ"/>
    <s v=""/>
    <s v="contabilidad@asesorestributarioseu.com"/>
    <s v="Presencial Verbal"/>
    <s v="3008459310"/>
    <s v="2 Del tramite del documento"/>
    <x v="46"/>
    <s v="Registros Publicos y Redes Emp"/>
    <s v="Inscripción"/>
    <s v="."/>
    <s v="."/>
    <s v="AL INSCRITO 602580-6 SE CORRIGE EL CORREO ELECTRONICO DE 2PSAM13@GMAIL.COM POR ZPSAM13@GMAIL.COM TENIENDO EN CUENTA QUE AL REVISAR EL FORMULARIO DE RENOVACION SE DILIGENCIO DE FORMA MANUSCRITA Y NO ES CLARO SI ES ERA UNA Z O UN 2, SE REEMPLAZA EL CERTIFICADO Y ENVIA AL CORREO ZPSAM13@GMAIL.COM.RPOST.BIZ."/>
    <s v="."/>
    <s v="Finalizado"/>
    <s v="SIBARGUE"/>
    <d v="2023-05-25T00:00:00"/>
    <d v="2023-05-25T00:00:00"/>
    <s v=" "/>
    <s v="N"/>
    <s v=""/>
    <x v="0"/>
    <s v="."/>
    <s v="N"/>
    <d v="2023-05-25T00:00:00"/>
    <d v="2023-05-25T00:00:00"/>
    <n v="7"/>
    <n v="15"/>
    <x v="0"/>
    <n v="1"/>
    <s v="NO CUMPLE"/>
  </r>
  <r>
    <x v="1"/>
    <n v="2023003349"/>
    <x v="92"/>
    <s v="SE COMUNICA LA SEÑORA ISLENA INFORMANDO QUE EL 15 DE DICIEMBRE REGISTRARON RENUNCIA DE REVISOR FISCAL SU-PLENTE DE LA SEÑORA MARPHISA BELTRAN SOPO, AL VALIDAR EL CERTIFICADO CON CÓDIGO DE VERIFICACIÓN 0823QQ9UU3 Y EN LA PÁGINA 7 CONSTA EL NOMBRAMIENTO PERO NO APARECE LA NOTA QUE INFORMA LA RENUNCIA. SE REALIZA CONSULTA DE EXPEDIENTE DONDE SE CONFIRMA QUE POR MEDIO DE UN DOCUMENTO PRIVADO SE PRESENTO DICHA RENUNCIA, AMABLE-MENTE SOLICITA QUE SE CORRIJA LA INFORMACIÓN Y QUE SE REPONGA CERTIFICADO."/>
    <s v="A"/>
    <s v="MCORREA"/>
    <s v=" "/>
    <s v="Principal"/>
    <d v="2023-05-16T00:00:00"/>
    <s v="Origino"/>
    <s v="NRESPONS"/>
    <s v="Registros Pub y Redes Emp"/>
    <s v="Back (Registro)"/>
    <s v="Finalizado"/>
    <s v=" "/>
    <s v="Asignado a"/>
    <s v="SORTIZ"/>
    <s v="Registros Pub y Redes Emp"/>
    <s v="Back Correcciones Registro"/>
    <d v="2023-05-16T00:00:00"/>
    <s v="A"/>
    <s v="MERCANTIL"/>
    <n v="903342"/>
    <n v="20221153517"/>
    <m/>
    <m/>
    <m/>
    <m/>
    <m/>
    <s v="Inscrito"/>
    <n v="23326708"/>
    <s v="ISLENA BELLO"/>
    <s v=""/>
    <s v="islena.bello@induservi-sas.com"/>
    <s v="Telefónica"/>
    <s v="3217954340"/>
    <s v="2 Del tramite del documento"/>
    <x v="44"/>
    <s v="Registros Publicos y Redes Emp"/>
    <s v="Inscripción"/>
    <s v="."/>
    <s v="."/>
    <s v="AL INSCRITO 903342-16 SE ADICIONO POR DATO ADICIONAL CODIGO DE CARGO EN LA INSCRIPCION 22483 DE FECHA 20/12/2022 DEL LIBRO 9 PARA QUE APAREZCA EN EL CERTIFICADO SE ENVIA RESPUESTA AL CORREO ELECTRONICO ISLENA.BELLO@INDUSERVI-SAS.COM ISLENA.BELLO@INDUSERVI-SAS.COM.RPOST.BIZ EL DÍA ISLENA.BELLO@INDUSERVI-SAS.COM ISLENA.BELLO@INDUSERVI-SAS.COM.RPOST.BIZ"/>
    <s v="."/>
    <s v="Finalizado"/>
    <s v="SORTIZ"/>
    <d v="2023-05-30T00:00:00"/>
    <d v="2023-05-31T00:00:00"/>
    <s v=" "/>
    <s v="N"/>
    <s v=""/>
    <x v="0"/>
    <s v="."/>
    <s v="N"/>
    <d v="2023-05-30T00:00:00"/>
    <d v="2023-05-30T00:00:00"/>
    <n v="10"/>
    <n v="15"/>
    <x v="0"/>
    <n v="1"/>
    <s v="NO CUMPLE"/>
  </r>
  <r>
    <x v="1"/>
    <n v="2023003358"/>
    <x v="92"/>
    <s v="EN COMUNICACION DEL DIA 15052023 CON EMAIL ENVIADO A CONTACTO CCC LA SRA. JULIANA CHAVEZ DE LA SOCIEDAD COMPALÑIA COLOMBIA RECICLADORA SAS NIT 890319797 INDICA QUE SE SOLICITO LA INSCRIPCIÓN DE ACTOS CON RADICADO: NO. 20230425111PARA QUE SE EFECTUARAN NOMBRAMIENTOS DE REPRESENTANTES LEGALES Y SE SUPRIMIERAN LOS CARGOS DE REPRESENTANTE LEGAL ANTE AUTORIDADES JURISDICCIONALES ADMINISTRATIVAS Y DE POLICÍA. SIN EMBARGO AL FINALIZAR EL TRÁMITE Y VERIFICAR LOS CAMBIOS SOLICITADOS EVIDENCIAMOS QUE NO SE SUPRIMIERON LOS CARGOS DE REPRESENTANTES LEGALES ANTE AUTORIDADES JURISDICCIONALES ADMINISTRATIVAS Y DE POLICÍA. LES SOLICITAMOS EFECTUAR LOS CAMBIOS LO MÁS PRONTO POSIBLE YA QUE ESTA INSCRIPCIÓN TOMÓ MUCHO MÁS TIEMPO DEL ESTABLECIDO PARA TAL FIN."/>
    <s v="A"/>
    <s v="JCMARIN"/>
    <s v=" "/>
    <s v="Obrero"/>
    <d v="2023-05-16T00:00:00"/>
    <s v="Origino"/>
    <s v="NRESPONS"/>
    <s v="Registros Pub y Redes Emp"/>
    <s v="Juridica"/>
    <s v="Finalizado"/>
    <s v=" "/>
    <s v="Asignado a"/>
    <s v="MVELASQU"/>
    <s v="Registros Pub y Redes Emp"/>
    <s v="Juridica"/>
    <d v="2023-05-16T00:00:00"/>
    <s v="A"/>
    <s v="MERCANTIL"/>
    <n v="92453"/>
    <n v="20230425111"/>
    <m/>
    <m/>
    <m/>
    <m/>
    <m/>
    <s v="Inscrito"/>
    <m/>
    <s v="JULIANA CHAVEZ"/>
    <s v=""/>
    <s v="juliana.chavez@smurfitkappa.com.co"/>
    <s v="E-mail"/>
    <s v="3156025252"/>
    <s v="5 No aplica/No procede"/>
    <x v="27"/>
    <s v="Registros Publicos y Redes Emp"/>
    <s v="No aplica"/>
    <s v="."/>
    <s v="."/>
    <s v="05-06-2023: SE PASA AL ABOGADA MVELASQUEZ PARA LA REVISION Y GESTION"/>
    <s v="."/>
    <s v="Finalizado"/>
    <s v="SORTIZ"/>
    <d v="2023-06-05T00:00:00"/>
    <d v="2023-06-05T00:00:00"/>
    <s v=" "/>
    <s v="N"/>
    <s v=""/>
    <x v="1"/>
    <s v="."/>
    <s v="N"/>
    <d v="2023-06-05T00:00:00"/>
    <d v="2023-06-05T00:00:00"/>
    <n v="14"/>
    <n v="15"/>
    <x v="0"/>
    <n v="1"/>
    <s v="NO CUMPLE"/>
  </r>
  <r>
    <x v="1"/>
    <n v="2023003361"/>
    <x v="92"/>
    <s v="EL SEÑOR PEDRO INFORMA QUE LA CÁMARA DE COMERCIO LE DIGITO DE FORMA ERRADA LA INFORMACIÓN DEL VALOR NOMINAL DE LOS CAPITALES CAPITAL AUTORIZADO, SUSCRITO Y PAGADO CADA UNO CON 50.000.000 # DE ACCIONES 50.000 VALOR NOMINAL $ 1.000. LO CORRECTO ES SEGÚN EL ACTA DE CONSTITUCIÓN: CAPITAL AUTORIZADO, SUSCRITO Y PAGADO CADA UNO CON 50.000.000 # DE ACCIONES 1.000 VALOR NOMINAL $ 50.000 SOLICITA LA VERIFICACIÓN Y CORRECCIÓN PRONTA YA QUE REQUIERE DAR RESPUESTA A UN NOMBRAMIENTO QUE TIENE PENDIENTE POR SUBSANA"/>
    <s v="A"/>
    <s v="MCORREA"/>
    <s v=" "/>
    <s v="Principal"/>
    <d v="2023-05-16T00:00:00"/>
    <s v="Origino"/>
    <s v="LLOPEZ"/>
    <s v="Registros Pub y Redes Emp"/>
    <s v="Back (Registro)"/>
    <s v="Finalizado"/>
    <s v=" "/>
    <s v="Asignado a"/>
    <s v="SIBARGUE"/>
    <s v="Registros Pub y Redes Emp"/>
    <s v="Back Correcciones Registro"/>
    <d v="2023-05-16T00:00:00"/>
    <s v="A"/>
    <s v="MERCANTIL"/>
    <n v="1103495"/>
    <n v="20200695100"/>
    <m/>
    <m/>
    <m/>
    <m/>
    <m/>
    <s v="Inscrito"/>
    <n v="16643166"/>
    <s v="PEDRO PABLO VILLAMIZAR"/>
    <s v=""/>
    <s v="electroiluminacionesefe@gmail.com"/>
    <s v="Telefónica"/>
    <s v="3167502707"/>
    <s v="2 Del tramite del documento"/>
    <x v="47"/>
    <s v="Registros Publicos y Redes Emp"/>
    <s v="Matricula o Constitución"/>
    <s v="."/>
    <s v="."/>
    <s v="SE CORRIGE EL NÚMERO DE ACCIONES Y EL VALOR NOMINAL EN EL CAPITAL AUTORIZADO, SUSCRITO Y PAGADO DE # DE ACCIONES 50.000 VALOR NOMINAL $ 1.000. POR # DE ACCIONES 1.000 VALOR NOMINAL $ 50.000 SE ENVÍA RESPUESTA AL CORREO ELECTRÓNICO ELECTROILUMINACIONESEFE@GMAIL.COM.RPOST.BIZ AL SEÑOR PEDRO PABLO VILLAMIZAR. "/>
    <s v="."/>
    <s v="Finalizado"/>
    <s v="SIBARGUE"/>
    <d v="2023-05-25T00:00:00"/>
    <d v="2023-05-25T00:00:00"/>
    <s v=" "/>
    <s v="N"/>
    <s v=""/>
    <x v="0"/>
    <s v="."/>
    <s v="N"/>
    <d v="2023-05-25T00:00:00"/>
    <d v="2023-05-25T00:00:00"/>
    <n v="7"/>
    <n v="15"/>
    <x v="0"/>
    <n v="1"/>
    <s v="NO CUMPLE"/>
  </r>
  <r>
    <x v="1"/>
    <n v="2023003368"/>
    <x v="92"/>
    <s v="POR FAVOR VALIDAR Y CORREGIR EL NIT DE LA EMPRESA ENALIA SAS QUE APARECE EN ELCERTIFICA DE SITUACION DE CONTROL EL NIT CORRECTO ES 890302861-0 Y EN CERTIFICA APARECE 900427788-3 QUE CORRESPONDE A LIMPIEZA INSTITUCIONAL LASU S.A.S."/>
    <s v="A"/>
    <s v="LBALLEST"/>
    <s v=" "/>
    <s v="Principal"/>
    <d v="2023-05-16T00:00:00"/>
    <s v="Origino"/>
    <s v="ZMOLINA"/>
    <s v="Registros Pub y Redes Emp"/>
    <s v="Back (Registro)"/>
    <s v="Finalizado"/>
    <s v=" "/>
    <s v="Asignado a"/>
    <s v="SIBARGUE"/>
    <s v="Registros Pub y Redes Emp"/>
    <s v="Back Correcciones Registro"/>
    <d v="2023-05-16T00:00:00"/>
    <s v="A"/>
    <s v="MERCANTIL"/>
    <n v="1176538"/>
    <m/>
    <m/>
    <m/>
    <m/>
    <m/>
    <m/>
    <s v="Inscrito"/>
    <n v="1113512634"/>
    <s v="JEISON EDUARDO LOPEZ GOMEZ"/>
    <s v=""/>
    <s v="jelopez1985@outlook.es"/>
    <s v="Presencial Verbal"/>
    <s v="3208523211"/>
    <s v="2 Del tramite del documento"/>
    <x v="44"/>
    <s v="Registros Publicos y Redes Emp"/>
    <s v="Inscripción"/>
    <s v="."/>
    <s v="."/>
    <s v="SE CORRIGE EL NIT REPORTADO EN LA SITUACIÓN DE CONTROL DE LA SOCIEDAD ENALIA SAS DE 900427788-3 POR 890302861-0. SE ENVIA RESPUESTA EL CORREO ELECTRONICO JELOPEZ1985@OUTLOOK.ES.RPOST.BIZ JELOPEZ1985@OUTLOOK.ES AL SEÑOR JEISON EDUARDO LOPEZ GOMEZ."/>
    <s v="."/>
    <s v="Finalizado"/>
    <s v="SIBARGUE"/>
    <d v="2023-05-27T00:00:00"/>
    <d v="2023-05-27T00:00:00"/>
    <s v=" "/>
    <s v="N"/>
    <s v=""/>
    <x v="0"/>
    <s v="."/>
    <s v="N"/>
    <d v="2023-05-27T00:00:00"/>
    <d v="2023-05-27T00:00:00"/>
    <n v="8"/>
    <n v="15"/>
    <x v="0"/>
    <n v="1"/>
    <s v="NO CUMPLE"/>
  </r>
  <r>
    <x v="1"/>
    <n v="2023003380"/>
    <x v="93"/>
    <s v="BUENOS DIAS SE PRESENTA EL SR NIMROD CALVACHE MUÑOZ CC 94515833 SOLICITANDO SE CORRIJA EN EL CERTIFICADO INSCRITO 21477 -50 SU NOMBRE EN ELCERTIFICADO QUEDO ERRADO NINROD CALVACHE MUÑOZ CUANDO LO CORRECTO ES NIMROD CALVACHE MUÑOZ"/>
    <s v="A"/>
    <s v="FAULESTI"/>
    <s v=" "/>
    <s v="Principal"/>
    <d v="2023-05-17T00:00:00"/>
    <s v="Origino"/>
    <s v="LCASTRO"/>
    <s v="Registros Pub y Redes Emp"/>
    <s v="Back (Registro)"/>
    <s v="Finalizado"/>
    <s v=" "/>
    <s v="Asignado a"/>
    <s v="JCERON"/>
    <s v="Registros Pub y Redes Emp"/>
    <s v="Back Correcciones Registro"/>
    <d v="2023-05-17T00:00:00"/>
    <s v="A"/>
    <s v="ESAL"/>
    <n v="21477"/>
    <n v="20221038984"/>
    <n v="2944"/>
    <m/>
    <m/>
    <m/>
    <m/>
    <s v="Inscrito"/>
    <n v="94515833"/>
    <s v="NIMROD CALVACHE MUÑOZ"/>
    <s v="3152876081"/>
    <s v="coleg_casaevangelica@outlook.com"/>
    <s v="Presencial Verbal"/>
    <s v=""/>
    <s v="2 Del tramite del documento"/>
    <x v="19"/>
    <s v="Registros Publicos y Redes Emp"/>
    <s v="Inscripción"/>
    <s v="."/>
    <s v="."/>
    <s v="EN EL INSCRITO 21477 CORREGÍ EL NOMBRE DEL MIEMBRO DE JD NINROD POR NIMROD."/>
    <s v="."/>
    <s v="Finalizado"/>
    <s v="JCERON"/>
    <d v="2023-05-17T00:00:00"/>
    <d v="2023-05-17T00:00:00"/>
    <s v=" "/>
    <s v="N"/>
    <s v=""/>
    <x v="0"/>
    <s v="."/>
    <s v="N"/>
    <d v="2023-05-17T00:00:00"/>
    <d v="2023-05-17T00:00:00"/>
    <n v="1"/>
    <n v="15"/>
    <x v="0"/>
    <n v="1"/>
    <s v="cumple"/>
  </r>
  <r>
    <x v="1"/>
    <n v="2023003389"/>
    <x v="93"/>
    <s v="BUEN DÍA, LA SRA. JENNY PAOLA OVIEDO GRIJALBA CON CC # 1118307235 ACTUAL REPRESENTANTE LEGAL DE LA SOCIEDAD CONECTORES CONEXIONES &amp; COMUNICACIONES S.A.S CON INSCRITO 650436-16 NIT 830513860-0 SOLICITA SE CORRIGA EL SEGUNDO APELLIDO, EL CUAL ACTUALMENTE SE ESTA CETIFICANDO JENNY PAOLA OVIEDO GRAJALES Y DEBE DE SER JENNY PAOLA OVIEDO GRIJALBA, SEGUN ACTA # 05 DEL 05 AGOSTO 2022, REGISTRADA EN ESTA CAMARA EL 05 DE SEPTIEMBRE DE 2022 CON EL # 16207, EN EL ACTA SE ANEXO LA ACEPTACIÓN DEL CARGO, COPIA DE CEDULA Y LA CONSULTA DE ESTADO DE CEDULA DE LA REGISTRADURIA. FAVOR REPONER CERTIFICADO QUE COMPRO EL DÍA DE HOY 17-05-2023 GRACIAS."/>
    <s v="A"/>
    <s v="CVASQUEZ"/>
    <s v=" "/>
    <s v="Unicentro web"/>
    <d v="2023-05-17T00:00:00"/>
    <s v="Origino"/>
    <s v="SJARAMIL"/>
    <s v="Registros Pub y Redes Emp"/>
    <s v="Back (Registro)"/>
    <s v="Finalizado"/>
    <s v=" "/>
    <s v="Asignado a"/>
    <s v="SIBARGUE"/>
    <s v="Registros Pub y Redes Emp"/>
    <s v="Back Correcciones Registro"/>
    <d v="2023-05-17T00:00:00"/>
    <s v="A"/>
    <s v="MERCANTIL"/>
    <n v="650436"/>
    <n v="20220864970"/>
    <n v="16207"/>
    <d v="2022-09-05T00:00:00"/>
    <n v="9"/>
    <m/>
    <m/>
    <s v="Inscrito"/>
    <n v="1118307235"/>
    <s v="JENNY PAOLA OVIEDO GRIJALBA"/>
    <s v="3172217147"/>
    <s v="conexiones05@yahoo.es"/>
    <s v="Presencial Verbal"/>
    <s v="3152205160"/>
    <s v="2 Del tramite del documento"/>
    <x v="19"/>
    <s v="Registros Publicos y Redes Emp"/>
    <s v="Inscripción"/>
    <s v="."/>
    <s v="."/>
    <s v="SE CORRIGE EL SEGUNDO APELLIDO DEL REPRESENTANTE LEGAL, DE JENNY PAOLA OVIEDO GRAJALES POR JENNY PAOLA OVIEDO GRIJALBA CON SE ENVÍA RESPUESTA AL CORREO ELECTRÓNICO CONEXIONES05@YAHOO.ES.RPOST.BIZ A LA SEÑORA JENNY PAOLA OVIEDO GRIJALBA Y SE REPONE CERTIFICADO."/>
    <s v="."/>
    <s v="Finalizado"/>
    <s v="SIBARGUE"/>
    <d v="2023-05-27T00:00:00"/>
    <d v="2023-05-27T00:00:00"/>
    <s v=" "/>
    <s v="N"/>
    <s v=""/>
    <x v="0"/>
    <s v="."/>
    <s v="N"/>
    <d v="2023-05-27T00:00:00"/>
    <d v="2023-05-27T00:00:00"/>
    <n v="7"/>
    <n v="15"/>
    <x v="0"/>
    <n v="1"/>
    <s v="NO CUMPLE"/>
  </r>
  <r>
    <x v="1"/>
    <n v="2023003393"/>
    <x v="93"/>
    <s v="EN COMUNICACION DEL DIA 17052023 CON EMAIL ENVIADO A CONTACTO CCC LA SOCIEDAD RIOPAILA CASTILLA SOLICITA SEA CORREGIDO EL REGISTRO DEL PODER GENERAL RADICADO MEDIANTE EL NO. 20230472814 TODA VEZ QUE EL NOMBRE DEL APODERADO ES CÉSAR AUGUSTO LOZANO GUTIÉRREZ Y QUEDÓ REGISTRADO COMO CÉSAR AUGUSTO GUTIÉRREZ LOZANO Y NO SE INCLUYÓ SU NÚMERO DE IDENTIFICACIÓN. UNA VEZ CORREGIDO AGRADECEMOS ENVIAR EL CERTIFICADO DE EXISTENCIA Y REPRESENTACIÓN LEGAL ACTUALIZADO CON LA CORRECCIÓN PARA VERIFICAR LOS DATOS."/>
    <s v="A"/>
    <s v="JCMARIN"/>
    <s v=" "/>
    <s v="Obrero"/>
    <d v="2023-05-17T00:00:00"/>
    <s v="Origino"/>
    <s v="LCASTRO"/>
    <s v="Registros Pub y Redes Emp"/>
    <s v="Back (Registro)"/>
    <s v="Finalizado"/>
    <s v=" "/>
    <s v="Asignado a"/>
    <s v="SORTIZ"/>
    <s v="Registros Pub y Redes Emp"/>
    <s v="Back Correcciones Registro"/>
    <d v="2023-05-17T00:00:00"/>
    <s v="A"/>
    <s v="MERCANTIL"/>
    <n v="686130"/>
    <n v="20230472814"/>
    <m/>
    <m/>
    <m/>
    <m/>
    <m/>
    <s v="Inscrito"/>
    <m/>
    <s v="JUAN CAMILO VALENCIA MONEDERO"/>
    <s v=""/>
    <s v="notificaciones@riopaila-castilla.com"/>
    <s v="E-mail"/>
    <s v="315 304 92 24"/>
    <s v="2 Del tramite del documento"/>
    <x v="44"/>
    <s v="Registros Publicos y Redes Emp"/>
    <s v="Inscripción"/>
    <s v="."/>
    <s v="."/>
    <s v="AL INSCRITO 686130-4 SE MODIFICA EL NOMBRE DEL APODERADO EN EL CERTIFICADO Y POR DATOS ADICIONALES SE ENVIA AL CORREO ELECTRONICO NOTIFICACIONES@RIOPAILA-CASTILLA.COM; NOTIFICACIONES@RIOPAILA-CASTILLA.COM.RPOST.BIZ EL DÍA MIÉRCOLES 31/05/2023 12:14 P. M."/>
    <s v="."/>
    <s v="Finalizado"/>
    <s v="SORTIZ"/>
    <d v="2023-05-31T00:00:00"/>
    <d v="2023-05-31T00:00:00"/>
    <s v=" "/>
    <s v="N"/>
    <s v=""/>
    <x v="0"/>
    <s v="."/>
    <s v="N"/>
    <d v="2023-05-31T00:00:00"/>
    <d v="2023-05-31T00:00:00"/>
    <n v="10"/>
    <n v="15"/>
    <x v="0"/>
    <n v="1"/>
    <s v="NO CUMPLE"/>
  </r>
  <r>
    <x v="1"/>
    <n v="2023003405"/>
    <x v="93"/>
    <s v="FAVOR VALIDAR EN EL INSCRITO 1002495-16 MECANIZADOS INDUSTRIALES DOS RUEDAS SAS, YA QUE EL DÍA 27 DE ABRIL 2023 REALIZARON LA RECATIVACIÓN Y RENOVACIÓN DE AÑO 2023, LA CUAL APARECE EN ESTADO FINALIZADO AMBOS TRAMITES, PERO AL GENERAR EL CERTIFICADO SALE CON LA MARCA DE AGUA DE QUE NO HA CUMPLIDO CON LA OBLIGACION LEGAL DE RENOVAR SU MATRICULA MERCANTÍL. VALIDAMOS EN SIRP Y LA RENOVACIÓN ESTÁ HASTA EL AÑO 2022. NOTA: FAVOR REEMPLAZAR CERTIFICADO"/>
    <s v="A"/>
    <s v="LSOLIS"/>
    <s v=" "/>
    <s v="Principal"/>
    <d v="2023-05-17T00:00:00"/>
    <s v="Origino"/>
    <s v="SINIDENT"/>
    <s v="Gestion Integral"/>
    <s v="Tecnologia"/>
    <s v="Finalizado"/>
    <s v=" "/>
    <s v="Asignado a"/>
    <s v="SORTIZ"/>
    <s v="Registros Pub y Redes Emp"/>
    <s v="Back Correcciones Registro"/>
    <d v="2023-05-17T00:00:00"/>
    <s v="A"/>
    <s v="MERCANTIL"/>
    <n v="1002495"/>
    <n v="20230449436"/>
    <m/>
    <m/>
    <m/>
    <m/>
    <m/>
    <s v="Inscrito"/>
    <n v="94383264"/>
    <s v="GERARDO GARCIA MORALES"/>
    <s v="3136837736"/>
    <s v="dosruedasmecanizados@gmail.com"/>
    <s v="Presencial Verbal"/>
    <s v="3127998037"/>
    <s v="2 Del tramite del documento"/>
    <x v="48"/>
    <s v="Registros Publicos y Redes Emp"/>
    <s v="Inscripción"/>
    <s v="."/>
    <s v="."/>
    <s v="AL INSCRITO 1002495-16 SE ADICIONO LA FECHA DE RENOVACION A 27-04-2023 POR CUANTO EL SISTEMA NO LA CREO AL MOMENTO DE LA REACTIVACION SE ENVIA AL CORREO ELECTRONICO DOSRUEDASMECANIZADOS@GMAIL.COM DOSRUEDASMECANIZADOS@GMAIL.COM.RPOST.BIZ EL DÍA JUEVES 01/06/2023 7:22 A. M"/>
    <s v="."/>
    <s v="Finalizado"/>
    <s v="SORTIZ"/>
    <d v="2023-06-01T00:00:00"/>
    <d v="2023-06-01T00:00:00"/>
    <s v=" "/>
    <s v="N"/>
    <s v=""/>
    <x v="0"/>
    <s v="."/>
    <s v="N"/>
    <d v="2023-06-01T00:00:00"/>
    <d v="2023-06-01T00:00:00"/>
    <n v="11"/>
    <n v="15"/>
    <x v="0"/>
    <n v="1"/>
    <s v="NO CUMPLE"/>
  </r>
  <r>
    <x v="1"/>
    <n v="2023003420"/>
    <x v="94"/>
    <s v="SE COMUNICA EL SEÑOR SEBASTIAN BALLESTEROS INDICA COMPRO UN CERTIFICADO CON EL CÓDIGO DE VERIFICACIÓN 0823U2YZF8 DONDE EVIDENCIA QUE NO QUEDARON REGISTRADOS LOS CAMBIO DE REPRESENTANTE LEGAL PRINCIPAL Y JUNTA DIRECTIVA, SE VERIFICA CON EL EXPEDIENTE EN EL DOCUMENTO OFICIO 620-000927 DONDE SE EVIDENCIA QUE FUE APROBADO POR LA SUPERINTENDENCIA DE SOCIEDADES LOS NOMBRAMIENTOS DE REPRESENTANTE LEGAL PRINCIPAL A LA SEÑORA: ARACELLY CATRILLON DE FRANCO IDENTIFICADA CON LA CÉDULA : 24,374,379 Y COMO MIEMBRO DE LA JUNTA DIRECTIVA PRINCIPAL EN LITERAL A : A LA SEÑORA ARACELLY CATRILLON DE FRANCO IDENTIFICADA CON LA CÉDULA : 24,374,379 Y NO PERTENECE A LOS NOMBRADOS COMO SUPLENTES DE LA JUNTA DIRECTIVA. ADEMAS SE EVIDENCIA QUE EL CERTIFICADO APARECE ¿ POR OFICIO NO. 620-000927 DEL 05 DE MAYO DE 2013 ¿ Y LA FECHA CORRECTO DEL OFICIO ES 05/05/2023. SE SOLICITA POR FAVOR REVISAR NUEVAMENTE EL DOCUMENTO CON EFECTOS DE SUBSANAR ERRORES EN EL CERTIFICADO QUE PUEDAN EXISTIR, SE SOLICITA LA CORRECCIÓN Y REPOSICIÓN DEL CERTIFICADO."/>
    <s v="A"/>
    <s v="MCORREA"/>
    <s v=" "/>
    <s v="Principal"/>
    <d v="2023-05-18T00:00:00"/>
    <s v="Origino"/>
    <s v="CARANGO"/>
    <s v="Registros Pub y Redes Emp"/>
    <s v="Juridica"/>
    <s v="Finalizado"/>
    <s v=" "/>
    <s v="Asignado a"/>
    <s v="CARANGO"/>
    <s v="Registros Pub y Redes Emp"/>
    <s v="Juridica"/>
    <d v="2023-05-18T00:00:00"/>
    <s v="A"/>
    <s v="MERCANTIL"/>
    <n v="590808"/>
    <n v="20230470151"/>
    <m/>
    <m/>
    <m/>
    <m/>
    <m/>
    <s v="Inscrito"/>
    <n v="1143880268"/>
    <s v="SEBASTIAN BALLESTEROS"/>
    <s v=""/>
    <s v="nicolefranco2410@gmail.com"/>
    <s v="Telefónica"/>
    <s v="3185160898"/>
    <s v="3 Peticiones"/>
    <x v="4"/>
    <s v="Registros Publicos y Redes Emp"/>
    <s v="Derecho de peticion"/>
    <s v="."/>
    <s v="."/>
    <s v="01-06-2023: SE PASA AL ABOGADO CARANGO PARA SU REVISION Y GESTION. GRACIAS 02-06-2023 CARANGO: REVISADO DE NUEVO DICHO DOCUMENTO, ASÍ COMO LOS DATOS DE LA INSCRIPCIÓN, EVIDENCIAMOS QUE LA CÁMARA DE COMERCIO NO PROCEDIÓ CON EL REGISTRO DE LA SEÑORA ARACELLY CASTRILLON DE FRANCO COMO REPRESENTANTE LEGAL PRINCIPAL NI TAMPOCO COMO MIEMBRO PRINCIPAL DE LA JUNTA DIRECTIVA, TODA VEZ QUE DE ACUERDO CON LA REVISIÓN EFECTUADA A TRAVÉS DEL SERVICIO VIRTUAL DE LA REGISTRADURÍA NACIONAL DEL ESTADO CIVIL LA CEDULA SE ENCONTRABA CANCELADA POR MUERTE. EN ESE SENTIDO LA SUPERINTENDENCIA DE SOCIEDADES DELIMITÓ EL CONTROL DE LEGALIDAD QUE CORRESPONDE A LAS CÁMARAS EN MATERIA DE REGISTRO PÚBLICO DE COMERCIO. AL RESPECTO, Y CON FUERZA VINCULANTE, ESA ENTIDAD EXPIDIÓ LA CIRCULAR EXTERNA 100-000002 DEL 25 DE ABRIL DE 2022 QUE INDICA EN LOS NUMERALES 1.1.9 Y 1.1.9.2. DEL CAPÍTULO I: &quot;LAS CÁMARAS DE COMERCIO SE ABSTENDRÁN DE EFECTUAR LA RENOVACIÓN DE LA MATRÍCULA MERCANTIL O LA INSCRIPCIÓN DE ACTOS, LIBROS Y "/>
    <s v="."/>
    <s v="Activo"/>
    <s v="SORTIZ"/>
    <d v="2023-06-01T00:00:00"/>
    <d v="2023-06-16T00:00:00"/>
    <s v="Se envia respuesta la correo electronico nicolefranco2410@gmail.com y se anexa certificado con la fecha de la inscripcion corregida. CT: Hola Sandra, por fa me aclaras si es es DP o RECLAMO, para hacer el cambio en el aplicativo, en mi criterio es reclamo y se debe ajustar el servicio y tipo."/>
    <s v="N"/>
    <s v=""/>
    <x v="0"/>
    <s v="."/>
    <s v="N"/>
    <d v="2023-06-02T00:00:00"/>
    <d v="2023-06-02T00:00:00"/>
    <n v="11"/>
    <n v="15"/>
    <x v="0"/>
    <n v="1"/>
    <s v="NO CUMPLE"/>
  </r>
  <r>
    <x v="1"/>
    <n v="2023003422"/>
    <x v="94"/>
    <s v="EN EL CERTIFICADO DE EXISTENCIA DE LA MATRICULA 1186279-16 EL NOMBRE DE LA SOCIEDAD SUBORDINADA ESTA ERRADO. LA PERSONA DEJA 1 CERTIFICADO 0823KA8PMY"/>
    <s v="A"/>
    <s v="FCAJAS"/>
    <s v=" "/>
    <s v="Principal"/>
    <d v="2023-05-18T00:00:00"/>
    <s v="Origino"/>
    <s v="MILMUNOZ"/>
    <s v="Registros Pub y Redes Emp"/>
    <s v="Back (Registro)"/>
    <s v="Finalizado"/>
    <s v=" "/>
    <s v="Asignado a"/>
    <s v="SIBARGUE"/>
    <s v="Registros Pub y Redes Emp"/>
    <s v="Back Correcciones Registro"/>
    <d v="2023-05-18T00:00:00"/>
    <s v="A"/>
    <s v="MERCANTIL"/>
    <n v="1186279"/>
    <m/>
    <m/>
    <m/>
    <m/>
    <m/>
    <m/>
    <s v="Inscrito"/>
    <n v="346482"/>
    <s v="ALEXANDRE MAXIME"/>
    <s v=""/>
    <s v="alexandre.henri84@gmail.com"/>
    <s v="Presencial Verbal"/>
    <s v="3177039537"/>
    <s v="2 Del tramite del documento"/>
    <x v="22"/>
    <s v="Registros Publicos y Redes Emp"/>
    <s v="Matricula o Constitución"/>
    <s v="."/>
    <s v="."/>
    <s v="AL INSCRITO 1186279-16 EN LA SITUACION DE CONTROL SE CORRRIGE EL NOMBRE DE LA SOCIEDAD SUBORDINADA EL NUMERO DEL NIT Y ELTIPO DE IDENTIFICACION DEL CONTROLANTE. SE ENVIA RESPUESTA AL CORREO ELECTRONICO ALEXANDRE.HENRI84@GMAIL.COM.RPOST.BIZ AL SEÑOR ALEXANDRE MAXIME HENRI"/>
    <s v="."/>
    <s v="Finalizado"/>
    <s v="SIBARGUE"/>
    <d v="2023-05-27T00:00:00"/>
    <d v="2023-05-27T00:00:00"/>
    <s v=" "/>
    <s v="N"/>
    <s v=""/>
    <x v="0"/>
    <s v="."/>
    <s v="N"/>
    <d v="2023-05-27T00:00:00"/>
    <d v="2023-05-27T00:00:00"/>
    <n v="6"/>
    <n v="15"/>
    <x v="0"/>
    <n v="1"/>
    <s v="NO CUMPLE"/>
  </r>
  <r>
    <x v="1"/>
    <n v="2023003429"/>
    <x v="94"/>
    <s v="SE ACERCA LA SEÑORA SANDRAMARIA RAMIREZ MEJIA, QUIEN FIGURA COMO REPRESENTANTE LEGAL SUPLENTE, DE LA SOCIEDAD INGENIERIA DE SEGURIDAD Y CONTROL DE RIESGOS S.A.S. CON INSCRITO # 905253-16 Y MENCIONA EN PROPIAS PALABRAS: &quot;SOLICITE LA RENUNCIA AL CARGO EN EL CUAL FIGURABA COMO REPRESENTANTE LEGAL SUPLENTE DE DICHA SOCIEDAD POR MEDIO DE LA RADICACIÓN # 20180501936 DEL 31 DE OCTUBRE DE 2018, PERO EN LA ACTUALIDAD AÚN SIGO FIGURANDO EN EL CERTIFICADO Y NO APARECE UN INDICADOR QUE MENCIONE EL PROCESO SOLICITADO. SOLICITO EL FAVOR CORRIJAN EL CERTIFICADO YA QUE TENGO QUE PRESENTAR UN SOPORTE ANTE OTRA ENTIDAD DONDE SE MENCIONE MI RENUNCIA&quot;"/>
    <s v="A"/>
    <s v="OPOSADA"/>
    <s v=" "/>
    <s v="Principal"/>
    <d v="2023-05-18T00:00:00"/>
    <s v="Origino"/>
    <s v="SINIDENT"/>
    <s v="Registros Pub y Redes Emp"/>
    <s v="Back (Registro)"/>
    <s v="Finalizado"/>
    <s v=" "/>
    <s v="Asignado a"/>
    <s v="SORTIZ"/>
    <s v="Registros Pub y Redes Emp"/>
    <s v="Back Correcciones Registro"/>
    <d v="2023-05-18T00:00:00"/>
    <s v="A"/>
    <s v="MERCANTIL"/>
    <n v="905253"/>
    <n v="20180501936"/>
    <n v="17666"/>
    <d v="2018-10-31T00:00:00"/>
    <n v="9"/>
    <m/>
    <m/>
    <s v="Inscrito"/>
    <n v="31910120"/>
    <s v="SANDRAMILENA RAMIREZ MEJIA"/>
    <s v=""/>
    <s v="samarami2@hotmail.com"/>
    <s v="Presencial Verbal"/>
    <s v="3136860386"/>
    <s v="2 Del tramite del documento"/>
    <x v="58"/>
    <s v="Registros Publicos y Redes Emp"/>
    <s v="Inscripción"/>
    <s v="."/>
    <s v="."/>
    <s v="AL INSCRITO 905253-16 SE ADICIONA EL CERTIFICA DE RENUNCIA PARA EL REPRESENTANTE LEGAL SUPLENTE SE ENVIA CORREO ELECTRONICO SAMARAMI2@HOTMAIL.COM; SAMARAMI2@HOTMAIL.COM.RPOST.BIZ EL DÍA JUEVES 01/06/2023 7:37 A. M."/>
    <s v="."/>
    <s v="Finalizado"/>
    <s v="SORTIZ"/>
    <d v="2023-06-01T00:00:00"/>
    <d v="2023-06-01T00:00:00"/>
    <s v=" "/>
    <s v="N"/>
    <s v=""/>
    <x v="0"/>
    <s v="."/>
    <s v="N"/>
    <d v="2023-06-01T00:00:00"/>
    <d v="2023-06-01T00:00:00"/>
    <n v="10"/>
    <n v="15"/>
    <x v="0"/>
    <n v="1"/>
    <s v="NO CUMPLE"/>
  </r>
  <r>
    <x v="1"/>
    <n v="2023003430"/>
    <x v="94"/>
    <s v="SE COMUNICA LA SEÑORA SANDRA SOLICITANDO INFORMACIÓN DE POR QUÉ APARECE LA SOCIEDAD EN LIQUIDACIÓN, SE REALIZA VALIDACIÓN EN EL SISTEMA Y LA ESAL ENTRÓ EN DISOLUCIÓN DEBIDO AL ART. 31 LEY 1727 DE 2014, SIN EMBARGO SE REALIZA LA CONSULTA SOBRE EL CERTIFICADO DE EXISTENCIA Y REPRESENTACIÓN LEGAL 08235E5U56 EN EL CUAL NO SE REGISTRA LOS MIEMBROS DE LA JUNTA DIRECTIVA, LA CUAL SE ENCUENTRA NOMBRADA DESDE EL 24/06/2021. SE SOLICITA LA CORRECCIÓN DE LA INFORMACIÓN Y REPOSICIÓN DEL CERTIFICADO."/>
    <s v="A"/>
    <s v="MCORREA"/>
    <s v=" "/>
    <s v="Principal"/>
    <d v="2023-05-18T00:00:00"/>
    <s v="Origino"/>
    <s v="RESPPROC"/>
    <s v="Gestion Integral"/>
    <s v="Tecnologia"/>
    <s v="Finalizado"/>
    <s v=" "/>
    <s v="Asignado a"/>
    <s v="SORTIZ"/>
    <s v="Registros Pub y Redes Emp"/>
    <s v="Back Correcciones Registro"/>
    <d v="2023-05-18T00:00:00"/>
    <s v="A"/>
    <s v="ESAL"/>
    <n v="2242"/>
    <m/>
    <m/>
    <m/>
    <m/>
    <m/>
    <m/>
    <s v="Inscrito"/>
    <n v="43532834"/>
    <s v="SANDRA YULIETH LONDOÑO"/>
    <s v="5183000"/>
    <s v="fondodeempleadosdelausc@gmail.com"/>
    <s v="Telefónica"/>
    <s v="3182430439"/>
    <s v="2 Del tramite del documento"/>
    <x v="58"/>
    <s v="Registros Publicos y Redes Emp"/>
    <s v="Inscripción"/>
    <s v="."/>
    <s v="."/>
    <s v="AL INSCRITO 2242-50SE ADICIONA LA JUNTA DIRECITIVA DE LA ENTIDAD POR CUANTO EL CERTIFICA NO ESTA PARAMETRIZADO SE ENVIA CORREO ELECTRONICO FONDODEEMPLEADOSDELAUSC@GMAIL.COM; FONDODEEMPLEADOSDELAUSC@GMAIL.COM.RPOST.BIZ EL DÍA JUEVES 01/06/2023 8:12 A. M"/>
    <s v="."/>
    <s v="Finalizado"/>
    <s v="SORTIZ"/>
    <d v="2023-06-01T00:00:00"/>
    <d v="2023-06-01T00:00:00"/>
    <s v=" "/>
    <s v="N"/>
    <s v=""/>
    <x v="0"/>
    <s v="."/>
    <s v="N"/>
    <d v="2023-06-01T00:00:00"/>
    <d v="2023-06-01T00:00:00"/>
    <n v="10"/>
    <n v="15"/>
    <x v="0"/>
    <n v="1"/>
    <s v="NO CUMPLE"/>
  </r>
  <r>
    <x v="1"/>
    <n v="2023003434"/>
    <x v="94"/>
    <s v="EN COMUNICACION DEL DIA 17052023 CON EMAIL ENVIADO A CONTACTO CCC MEDIANTE RECLAMO LA SOCIEDAD VIVALA ACEROS Y VIDRIOS SAS NIT 901690169 INDICANDO QUE POR EL PORTAL SE REALIZO EL PROCESO DE ACTUALIZACIÓN DE DIRECCIÓN Y NÚMEROS DE CONTACTO DE LA EMPRESA Y AL DESCARGAR EL CERTIFICADO DE EXISTENCIA Y REPRESENTACIÓN VERIFICAMOS QUE NO QUEDÓ EFECTUADO EL CAMBIO DE DIRECCIÓN Y EL NÚMERO DE COMERCIAL 1 QUEDO CON UN NÚMERO ADICIONAL. SOLICITAMOS QUE NOS PUEDAN REALIZAR EL PROCESO PORQUE EVIDENCIAMOS QUE SE PRESENTO PROBLEMA EN EL SISTEMA Y REQUERIMOS DE CARÁCTER URGENTE SE PUEDA REALIZAR EL CAMBIO. LA DIRECCIÓN ACTUAL DE LA EMPRESA ES CL 58 NO. 15-18 Y EL NÚMERO COMERCIAL 1 ES 3165588021."/>
    <s v="A"/>
    <s v="JCMARIN"/>
    <s v=" "/>
    <s v="Obrero"/>
    <d v="2023-05-18T00:00:00"/>
    <s v="Origino"/>
    <s v="NRESPONS"/>
    <s v="Registros Pub y Redes Emp"/>
    <s v="Empresario"/>
    <s v="Finalizado"/>
    <s v=" "/>
    <s v="Asignado a"/>
    <s v="SIBARGUE"/>
    <s v="Registros Pub y Redes Emp"/>
    <s v="Back Correcciones Registro"/>
    <d v="2023-05-18T00:00:00"/>
    <s v="A"/>
    <s v="MERCANTIL"/>
    <n v="1179658"/>
    <m/>
    <m/>
    <m/>
    <m/>
    <m/>
    <m/>
    <s v="Inscrito"/>
    <m/>
    <s v="VIVALA ACEROS Y VIDRIOS SAS"/>
    <s v=""/>
    <s v="vivalacerosyvidrios@gmail.com"/>
    <s v="E-mail"/>
    <s v="3165588021"/>
    <s v="5 No aplica/No procede"/>
    <x v="27"/>
    <s v="Registros Publicos y Redes Emp"/>
    <s v="No aplica"/>
    <s v="."/>
    <s v="."/>
    <s v="AL REVISAR EN EL EXPEDIENTE EL DOCUMENTO EN DONDE SE SOLICITA LA MODIFICACION DE LA INFORMACION SE VALIDA QUE SE DILIGENCIO EL NUMERO COMERCIAL 1 CON UN NUMERO DE MAS Y LA DIRECCION ES KR 15 56-18, POSTERIOR A ESTO INGRESAN OTRA SOLICITUD DE MODIFICACION DONDE CORRIGEN EL NUMERO TELEFONICO Y LA DIRECCION. NO PROCEDE."/>
    <s v="."/>
    <s v="Finalizado"/>
    <s v="SIBARGUE"/>
    <d v="2023-05-31T00:00:00"/>
    <d v="2023-05-31T00:00:00"/>
    <s v=" "/>
    <s v="N"/>
    <s v=""/>
    <x v="1"/>
    <s v="."/>
    <s v="N"/>
    <d v="2023-05-31T00:00:00"/>
    <d v="2023-05-31T00:00:00"/>
    <n v="9"/>
    <n v="15"/>
    <x v="0"/>
    <n v="1"/>
    <s v="NO CUMPLE"/>
  </r>
  <r>
    <x v="1"/>
    <n v="2023003438"/>
    <x v="94"/>
    <s v="EN COMUNICACION DEL DIA 18 MAYO 2023 ENVIADO POR EMAIL A CONTACTO CCC LA SRA SILVANA PATRICIA SERJE POLO GERENTE GENERAL - FINANZAS PARA TODOS S.A.S CON NIT 901.311.969-4 SOLICITA SE REVISE LA INCONSISTENCIA PRESENTADA PUESTO QUE DICHOS LIBROS SI FUERON SOMETIDOS A LA FORMALIDAD DE REGISTRO CONFORME LO EXIGE LA LEY LA SOCIEDAD FINANZAS PARA TODOS S.A.S. FUE CONSTITUIDA EL 2 DE JUNIO DE 2018 MEDIANTE DOCUMENTO PRIVADO DE ESA MISMA FECHA Y DICHO ACTO FUE INSCRITO EN LA CÁMARA DE COMERCIO DE BARRANQUILLA EL 13 DE AGOSTO DE 2019. COMO SE OBSERVA EN LAS MÁGENES ADJUNTAS, LOS LIBROS DE ACCIONISTAS Y DE ACTAS DE ASAMBLEA FUERON INSCRITOS EN LA CÁMARA DE COMERCIO DE BARRANQUILLA EL 3 DE SEPTIEMBRE DE 2019. MEDIANTE ACTA NO.4 DEL 25 DE ENERO DE 2021 DE LA ASAMBLEA GENERAL DE ACCIONISTAS, INSCRITA EN LA CÁMARA DE COMERCIO DE CALI EL 11 DE MARZO DE 2021 CON EL NO.4384 DEL LIBRO IX, LA SOCIEDAD CAMBIÓ SU DOMICILIO DE BARRANQUILLA A CALI. AL PARECER EN DICHO CAMBIO NO SE TOMARON EN CUENTA LOS REGISTROS QUE PREVIAMENTE LA SOCIEDAD HABÍA EFECTUADO EN LA CÁMARA DE COMERCIO DE BARRANQUILLA RESPECTO DE LOS LIBROS SOCIALES. SOLICITAMOS AMABLEMENTE SE REVISE LA INCONSISTENCIA Y SE NOS INFORME EL AJUSTE CORRESPONDIENTE."/>
    <s v="A"/>
    <s v="LNDELGAD"/>
    <s v=" "/>
    <s v="Principal"/>
    <d v="2023-05-18T00:00:00"/>
    <s v="Origino"/>
    <s v="NRESPONS"/>
    <s v="Registros Pub y Redes Emp"/>
    <s v="Back (Registro)"/>
    <s v="Finalizado"/>
    <s v=" "/>
    <s v="Asignado a"/>
    <s v="SORTIZ"/>
    <s v="Registros Pub y Redes Emp"/>
    <s v="Back Correcciones Registro"/>
    <d v="2023-05-18T00:00:00"/>
    <s v="A"/>
    <s v="MERCANTIL"/>
    <n v="1111865"/>
    <m/>
    <m/>
    <m/>
    <m/>
    <m/>
    <m/>
    <s v="Inscrito"/>
    <m/>
    <s v="SILVANA PATRICIA SERJE POLO"/>
    <s v="SN"/>
    <s v="silvana@wiipo.co"/>
    <s v="E-mail"/>
    <s v="3125934089"/>
    <s v="2 Del tramite del documento"/>
    <x v="38"/>
    <s v="Registros Publicos y Redes Emp"/>
    <s v="Inscripción"/>
    <s v="."/>
    <s v="."/>
    <s v="AL INSCRITO 1111865-16 SE ACTIVO LOS INDICADORES DE LOS LIBROS LOS CUALES FUERON INSCRITOS EN LA CAMARA DE COMERCIO DE BARRANQUILLA SE ENVIA CORREO ELECTRONICO SILVANA@WIIPO.CO SILVANA@WIIPO.CO.RPOST.BIZ EL DÍA JUEVES 01/06/2023 4:41 P. M."/>
    <s v="."/>
    <s v="Finalizado"/>
    <s v="SORTIZ"/>
    <d v="2023-06-01T00:00:00"/>
    <d v="2023-06-01T00:00:00"/>
    <s v=" "/>
    <s v="N"/>
    <s v=""/>
    <x v="0"/>
    <s v="."/>
    <s v="N"/>
    <d v="2023-06-01T00:00:00"/>
    <d v="2023-06-01T00:00:00"/>
    <n v="10"/>
    <n v="15"/>
    <x v="0"/>
    <n v="1"/>
    <s v="NO CUMPLE"/>
  </r>
  <r>
    <x v="1"/>
    <n v="2023003448"/>
    <x v="94"/>
    <s v="RESPECTO A LA RADICACIÓN 20230512461 QUE QUEDÓ FINALIZADA AYER, SOLO TENEMOS UNA OBSERVACIÓN: EN EL CERTIFICADO SE INDICÓ QUE LA FECHA DEL ACTA ES 17 DE ABRIL DE 2023, SIN EMBARGO, LA FECHA CORRECTA ES 30 DE MARZO DE 2023, CONFORME AL EXTRACTO DEL ACTA QUE SE ANEXÓ A LA SOLICITUD DE INSCRIPCIÓN (VER ADJUNTO). DE MANERA COMPLEMENTARIA AL MENSAJE ANTERIOR, DEBO AGREGAR QUE EL NÚMERO DEL ACTA CORRECTO ES 105 Y NO 026 COMO QUEDÓ EN LA ANOTACIÓN DE REGISTRO. TEL. 418 70 00 EXT. 1302 "/>
    <s v="A"/>
    <s v="JCERON"/>
    <s v=" "/>
    <s v="Principal"/>
    <d v="2023-05-18T00:00:00"/>
    <s v="Origino"/>
    <s v="FAVELASC"/>
    <s v="Registros Pub y Redes Emp"/>
    <s v="Juridica"/>
    <s v="Finalizado"/>
    <s v=" "/>
    <s v="Asignado a"/>
    <s v="JCERON"/>
    <s v="Registros Pub y Redes Emp"/>
    <s v="Back (Registro)"/>
    <d v="2023-05-18T00:00:00"/>
    <s v="A"/>
    <s v="MERCANTIL"/>
    <n v="75437"/>
    <n v="20230512461"/>
    <m/>
    <m/>
    <m/>
    <m/>
    <m/>
    <s v="Inscrito"/>
    <m/>
    <s v="SEBASTIÁN VINUEZA MURILLO"/>
    <s v="4187000"/>
    <s v="s.vinueza@hv.com.co"/>
    <s v="E-mail"/>
    <s v=""/>
    <s v="2 Del tramite del documento"/>
    <x v="44"/>
    <s v="Registros Publicos y Redes Emp"/>
    <s v="Inscripción"/>
    <s v="."/>
    <s v="."/>
    <s v="EN EL INSCRITO 75437 CORREGÍ NUMERO DEL ACTA Y FECHA DEL ACTA DE ACUERDO A LA DESCRIPCIÓN DE LA SOLICITUD, Y EN DOCUNET EN LA CARPETA CORREGÍ EL NUMERO DEL ACTA."/>
    <s v="."/>
    <s v="Finalizado"/>
    <s v="JCERON"/>
    <d v="2023-05-18T00:00:00"/>
    <d v="2023-05-19T00:00:00"/>
    <s v=" "/>
    <s v="N"/>
    <s v=""/>
    <x v="0"/>
    <s v="."/>
    <s v="N"/>
    <d v="2023-05-18T00:00:00"/>
    <d v="2023-05-19T00:00:00"/>
    <n v="1"/>
    <n v="15"/>
    <x v="0"/>
    <n v="1"/>
    <s v="cumple"/>
  </r>
  <r>
    <x v="1"/>
    <n v="2023003455"/>
    <x v="95"/>
    <s v="SE COMUNICA LA SRA KATHERINE ANGARITA SOLICITANDO QUE LE ACTUALICEN EL NOMBRE DE LA RAZÓN SOCIAL EN LA SITUACIÓN DE CONTROL YA QUE APARECE COMO ESTABA ANTES METALICAS ISRAEL S.A.S. LO VALIDA CON EL CERTIFICADO CÓDIGO DE VERIFICACIÓN 08235S7HJ8. SOLICITA REPOSICION DE CERTIFICADO"/>
    <s v="A"/>
    <s v="MCORREA"/>
    <s v=" "/>
    <s v="Principal"/>
    <d v="2023-05-19T00:00:00"/>
    <s v="Origino"/>
    <s v="SINIDENT"/>
    <s v="Registros Pub y Redes Emp"/>
    <s v="Back (Registro)"/>
    <s v="Finalizado"/>
    <s v=" "/>
    <s v="Asignado a"/>
    <s v="SIBARGUE"/>
    <s v="Registros Pub y Redes Emp"/>
    <s v="Back Correcciones Registro"/>
    <d v="2023-05-19T00:00:00"/>
    <s v="A"/>
    <s v="MERCANTIL"/>
    <n v="1168034"/>
    <n v="20221099234"/>
    <m/>
    <m/>
    <m/>
    <m/>
    <m/>
    <s v="Inscrito"/>
    <n v="66907608"/>
    <s v="KATHERINE ANGARITA"/>
    <s v=""/>
    <s v="industriasimperio2018@gmail.com"/>
    <s v="Telefónica"/>
    <s v="3176941133"/>
    <s v="2 Del tramite del documento"/>
    <x v="22"/>
    <s v="Registros Publicos y Redes Emp"/>
    <s v="Inscripción"/>
    <s v="."/>
    <s v="."/>
    <s v="SE CAMBIA LA RAZON SOCIAL EN EL CERTIFICA DE SITUACION DE CONTROL DE METALICAS ISRAEL S.A.S. POR INDUSTRIAS METALICAS ISRAEL S.A.S. SE ENVÍA RESPUESTA A LA SRA. KATHERINE ANGARITA, AL CORREO ELECTRÓNICO INDUSTRIASIMPERIO2018@GMAIL.COM.RPOST.BIZ Y SE REPONE CERTIFICADO."/>
    <s v="."/>
    <s v="Finalizado"/>
    <s v="SIBARGUE"/>
    <d v="2023-05-29T00:00:00"/>
    <d v="2023-05-29T00:00:00"/>
    <s v=" "/>
    <s v="N"/>
    <s v=""/>
    <x v="0"/>
    <s v="."/>
    <s v="N"/>
    <d v="2023-05-29T00:00:00"/>
    <d v="2023-05-29T00:00:00"/>
    <n v="6"/>
    <n v="15"/>
    <x v="0"/>
    <n v="1"/>
    <s v="NO CUMPLE"/>
  </r>
  <r>
    <x v="1"/>
    <n v="2023003466"/>
    <x v="95"/>
    <s v="LA SOCIEDAD INVERSIONES DIAGO Y CIA S EN CS NIT 800022782 SOLICITA DEPURAR MATRÍCULA MERCANTIL NO.33533-2 DEL ESTABLECIMIENTO VILLAGE GAME SALÓN SHOW YA QUE DESDE EL 2016 NO SE RENUEVA Y NO EXISTE NINGUNA MEDIDA CAUTELAR"/>
    <s v="A"/>
    <s v="LNDELGAD"/>
    <s v=" "/>
    <s v="Principal"/>
    <d v="2023-05-19T00:00:00"/>
    <s v="Origino"/>
    <s v="SINIDENT"/>
    <s v="Registros Pub y Redes Emp"/>
    <s v="Back (Registro)"/>
    <s v="Finalizado"/>
    <s v=" "/>
    <s v="Asignado a"/>
    <s v="SIBARGUE"/>
    <s v="Registros Pub y Redes Emp"/>
    <s v="Back Correcciones Registro"/>
    <d v="2023-05-19T00:00:00"/>
    <s v="A"/>
    <s v="MERCANTIL"/>
    <n v="33533"/>
    <m/>
    <m/>
    <m/>
    <m/>
    <m/>
    <m/>
    <s v="Inscrito"/>
    <n v="800022782"/>
    <s v="INVERSIONES DIAGO Y CIA S EN CS"/>
    <s v=""/>
    <s v="juancarlosdiagolozano65@gmail.com"/>
    <s v="E-mail"/>
    <s v="3152500630"/>
    <s v="2 Del tramite del documento"/>
    <x v="38"/>
    <s v="Registros Publicos y Redes Emp"/>
    <s v="Inscripción"/>
    <s v="."/>
    <s v="."/>
    <s v="SE CAMBIA EL ESTADO DE ACTIVA POR INACTIVA A LA INSCRIPCIONES 1013 DEL LIBRO 6 DEL 30/04/1998, SE CREA SOLICITUD DE SERVICIO POR CONCEPTO DE PROVIDENCIA JUDICIALY/O ADMINISTRATIVA PARA QUE SE INSCRIBA EL ACTO DE CANCELADO/ DISUELTA POR ART. 31 LEY 1727 DE 2014 , SE CREA LA RAD 20230576281, SE ACTIVA EL INDICADOR DE CANCELADO/ DISUELTA POR ART. 31 LEY 1727 DE 2014, SE CREA FECHA DE CANCELACIÓN 31/05/2023, SE CAMBIA SU ESTADO DE ACTIVA POR CANCELADA Y SE DILIGENCIAN LOS DATOS ADICIONALES DE PROPIETARIO AL ESTABLECIMIENTO DE COMERCIO, SE ENVÍA RESPUESTA AL CORREO ELECTRÓNICO JUANCARLOSDIAGOLOZANO65@GMAIL.COM.RPOST.BIZ, JUANCARLOSDIAGOLOZANO65@GMAIL.COM"/>
    <s v="."/>
    <s v="Finalizado"/>
    <s v="SIBARGUE"/>
    <d v="2023-05-31T00:00:00"/>
    <d v="2023-05-31T00:00:00"/>
    <s v=" "/>
    <s v="N"/>
    <s v=""/>
    <x v="0"/>
    <s v="."/>
    <s v="N"/>
    <d v="2023-05-31T00:00:00"/>
    <d v="2023-05-31T00:00:00"/>
    <n v="8"/>
    <n v="15"/>
    <x v="0"/>
    <n v="1"/>
    <s v="NO CUMPLE"/>
  </r>
  <r>
    <x v="1"/>
    <n v="2023003467"/>
    <x v="95"/>
    <s v=" LA SOCIEDAD EJE BEER FACTORY S.A.S, INSCRITO 1132413 - 16 LLEGA POR CAMBIA DE DOMICILIO Y POSTERIORMENTE SE HACE NOMBRAMIENTO DE REPRESENTANTE LEGAL ACTA 7 INSCRIPCION 19036 DEL LIBRO 9, AL GENERAR EL CERTIFICADO SE EVIDENCIA QUE FIGURA A QUIEN SE NOMBRO POR ESA ACTA, PERO AL REVISAR POR NOMBRAMIENTOS FIGURAN DOS PERSONAS CON INDICADOR DE REPRESENTACION LEGAL, EL USUARIO SE DA CUENTA PORQUE ESTA EN CAPACITACION DE PROSPERA Y AL HACER LA CONSULTA POR PAGINA DEL RUES FIGURAN DOS REPRESENTANTES LEGALES, EL CLIENTE SOLICITA SE ACTUALICE LA INFORMACION PARA QUE FIGURE EN LA PAGINA DEL RUES BIEN. "/>
    <s v="A"/>
    <s v="HCHAGUEN"/>
    <s v=" "/>
    <s v="Yumbo"/>
    <d v="2023-05-19T00:00:00"/>
    <s v="Origino"/>
    <s v="SINIDENT"/>
    <s v="Registros Pub y Redes Emp"/>
    <s v="Back (Registro)"/>
    <s v="Finalizado"/>
    <s v=" "/>
    <s v="Asignado a"/>
    <s v="SIBARGUE"/>
    <s v="Registros Pub y Redes Emp"/>
    <s v="Back Correcciones Registro"/>
    <d v="2023-05-19T00:00:00"/>
    <s v="A"/>
    <s v="MERCANTIL"/>
    <n v="1132413"/>
    <n v="20210811178"/>
    <m/>
    <m/>
    <m/>
    <m/>
    <m/>
    <s v="Inscrito"/>
    <n v="6530947"/>
    <s v="BERNARDO PABON CARMONA"/>
    <s v=""/>
    <s v="berpabon@gmail.com"/>
    <s v="Presencial Verbal"/>
    <s v="3135821396"/>
    <s v="2 Del tramite del documento"/>
    <x v="45"/>
    <s v="Registros Publicos y Redes Emp"/>
    <s v="Inscripción"/>
    <s v="."/>
    <s v="."/>
    <s v="SE INACTIVA EL NOMBRAMIENTO DEL SEÑOR JUAN PABLO CADAVID RAMÍREZ INSCRIPCIÓN 18704 DEL LIBRO 9 DEL 19/10/2021, TENIENDO EN CUENTA QUE CON EL ACTA 7 INSCRIPCION 19036 DEL LIBRO 9 SE NOMBRA AL SEÑOR JUAN FELIPE PABON TELLO. SE INFORMA AL AUXILIAR QUE DOCUMENTO EL RECLAMO PARA GESTIÓN CON EL USUARIO INFORMANDO QUE EN LA PAGINA DEL RUES ESTA ACTUALIZADA LA INFORMACIÓN."/>
    <s v="."/>
    <s v="Finalizado"/>
    <s v="SIBARGUE"/>
    <d v="2023-05-25T00:00:00"/>
    <d v="2023-05-25T00:00:00"/>
    <s v=" "/>
    <s v="N"/>
    <s v=""/>
    <x v="0"/>
    <s v="."/>
    <s v="N"/>
    <d v="2023-05-25T00:00:00"/>
    <d v="2023-05-25T00:00:00"/>
    <n v="4"/>
    <n v="15"/>
    <x v="0"/>
    <n v="1"/>
    <s v="NO CUMPLE"/>
  </r>
  <r>
    <x v="1"/>
    <n v="2023003468"/>
    <x v="95"/>
    <s v="SE COMUNICA LA SEÑORA ADRIANA, QUIEN INFORMA QUE MEDIANTE CERTIFICADO CON CÓDIGO DE VERIFICACIÓN 0823TIC6FU EVIDENCIA QUE SE LE ESTÁ CERTIFICANDO DE MANERA INCORRECTA EL NOMBRE DEL REPRESENTANTE LEGAL, EL REGISTRADO EN CÁMARA DE COMERCIO DE CALI ES ANDRES MARINO RUBIANO ESCOBAR , SIENDO CORRECTO ANDRES MARIANO RUBIANO ESCOBAR; SE VALIDA EXPEDIENTES Y APORTAN COPIA DE CEDULA DEL REPRESENTANTE LEGAL DONDE SE VISUALIZA EL ERROR, SE SOLICITA SEA VALIDADA LA INFORMACIÓN Y CORREGIDA, ADEMÁS NECESITAN REPOSICIÓN DE CERTIFICADO."/>
    <s v="A"/>
    <s v="MCORREA"/>
    <s v=" "/>
    <s v="Principal"/>
    <d v="2023-05-19T00:00:00"/>
    <s v="Origino"/>
    <s v="SINIDENT"/>
    <s v="Registros Pub y Redes Emp"/>
    <s v="Back (Registro)"/>
    <s v="Finalizado"/>
    <s v=" "/>
    <s v="Asignado a"/>
    <s v="SIBARGUE"/>
    <s v="Registros Pub y Redes Emp"/>
    <s v="Back Correcciones Registro"/>
    <d v="2023-05-19T00:00:00"/>
    <s v="A"/>
    <s v="MERCANTIL"/>
    <n v="1136098"/>
    <n v="20210872656"/>
    <m/>
    <m/>
    <m/>
    <m/>
    <m/>
    <s v="Inscrito"/>
    <n v="94404926"/>
    <s v="ANDRÉS MARIANO RUBIANO ESCOBAR"/>
    <s v=""/>
    <s v="rubianoam@outlook.com"/>
    <s v="Telefónica"/>
    <s v="313 2514132"/>
    <s v="2 Del tramite del documento"/>
    <x v="19"/>
    <s v="Registros Publicos y Redes Emp"/>
    <s v="Inscripción"/>
    <s v="."/>
    <s v="."/>
    <s v="SE VALIDA EXPEDIENTES Y SE CAMBIA EL NOMBRE DEL REPRESENTANTE LEGAL DE ANDRES MARINO RUBIANO ESCOBAR POR ANDRES MARIANO RUBIANO ESCOBAR; SE VALIDA EN EL EXPEDIENTE Y EN EL DOCUMENTO DE CAMBIO DE DOMICILIO EN EL CERTIFICADO EXPEDIDO POR LA OTRA CAMARA SE EVIDENCIA EL SEGUNDO NOMBRE ES MARIANO. SE ENVIA RESPUETA A RUBIANOAM@OUTLOOK.COM SE REPONE CERTIFICADO."/>
    <s v="."/>
    <s v="Finalizado"/>
    <s v="SIBARGUE"/>
    <d v="2023-05-25T00:00:00"/>
    <d v="2023-05-25T00:00:00"/>
    <s v=" "/>
    <s v="N"/>
    <s v=""/>
    <x v="0"/>
    <s v="."/>
    <s v="N"/>
    <d v="2023-05-25T00:00:00"/>
    <d v="2023-05-25T00:00:00"/>
    <n v="4"/>
    <n v="15"/>
    <x v="0"/>
    <n v="1"/>
    <s v="NO CUMPLE"/>
  </r>
  <r>
    <x v="1"/>
    <n v="2023003479"/>
    <x v="95"/>
    <s v="LA SEÑORA RAQUEL POSSO A TRAVÉS DE AGENDAMIENTO PRESENTA RECLAMO PORQUE CON EL ACTA 078 DEL 9 DE MARZO DEL 2023 REALIZARON NOMBRAMIENTOS DE JUNTA, REVISOR FISCAL FIRMA Y DESIGNACIONES, EN LA SOLICITUD DE INSCRIPCIÓN NO MARCARON CAMBIO DE REPRESENTANTES LEGALES PORQUE POR ESTATUTOS LOS REPRESENTANTE LEGAL NACEN DEL SENO DE LA JUNTA, SOLICITA LE REALICEN LA CORRECCIÓN PUESTO QUE EN EL ARTICULO 80 DE LOS ESTATUTOS VIGENTES LOS CARGOS SON PRESIDENTE-REPRESENTANTE LEGAL Y VICEPRESIDENTE. TIENE UN CERTIFICADO PARA REEMPLAZAR"/>
    <s v="A"/>
    <s v="LMUNOZ"/>
    <s v=" "/>
    <s v="Unicentro web"/>
    <d v="2023-05-19T00:00:00"/>
    <s v="Origino"/>
    <s v="IROMERO"/>
    <s v="Registros Pub y Redes Emp"/>
    <s v="Juridica"/>
    <s v="Finalizado"/>
    <s v=" "/>
    <s v="Asignado a"/>
    <s v="SORTIZ"/>
    <s v="Registros Pub y Redes Emp"/>
    <s v="Back Correcciones Registro"/>
    <d v="2023-05-19T00:00:00"/>
    <s v="A"/>
    <s v="ESAL"/>
    <n v="918"/>
    <n v="20230447623"/>
    <m/>
    <m/>
    <m/>
    <m/>
    <m/>
    <s v="Inscrito"/>
    <n v="66719468"/>
    <s v="RAQUEL POSSO JIMENEZ"/>
    <s v=""/>
    <s v="asistentegerencia@campestrecali.com"/>
    <s v="Telefónica"/>
    <s v="3207777881"/>
    <s v="2 Del tramite del documento"/>
    <x v="59"/>
    <s v="Registros Publicos y Redes Emp"/>
    <s v="Inscripción"/>
    <s v="."/>
    <s v="."/>
    <s v="05-06-2023: SE PASA AL ABOGADO IROMERO PARA SU REVISION Y GESTION. 06/06/2023: EL RECLAMO PROCEDE, SE DEBEN ADICIONAR LOS ACTOS DE NOMBRAMIENTO REPRESENTANTE LEGAL Y NOMBRAMIENTO REPRESENTANTE LEGAL SUPLENTE, SE ENVIÓ PROYECTO RESOLUCIÓN A MVELASQUEZ PARA SU REVISIÓN Y APROBACIÓN. IROMERO. 07/06/2023: SE GESTIONÓ LA RESOLUCIÓN NO. 53 DEL 7 DE JUNIO DE 2023 Y SE PASÓ AL ABOGADO PARA REGISTRO. 07/06/2023:RADICACIÓN: 20230447623: DE ACUERDO A LA RESOLUCIÓN 53 SE ADICIONARON LOS ACTOS NOMBRAMIENTO REPRESENTANTE LEGAL (87) Y NOMBRAMIENTO REPRESENTANTE LEGAL SUPLENTE (89) EN LA INSCRIPCIÓN NÚMERO 1349 DEL 27 DE ABRIL DE 2023 I DEL REGISTRO ESAL EN LA MATRÍCULA NÚMERO 918 -18 DEL CLUB CAMPESTRE DE CALI CONTENIDO DEL ACTA 78 DEL 9 MARZO DE LA ASAMBLEA GENERAL, SE REPONE CERTIFICADO. 07/06/2023: SE INSCRIBIO Y SE PASO PARA LA AUXILIAR DE CORRECIONES PARA SU GESTION 07/06/2023: RADICACIÓN: 20230447623: DE ACUERDO A LA RESOLUCIÓN 53 SE ADICIONARON LOS ACTOS NOMBRAMIENTO REPRESENTANTE LEGAL "/>
    <s v="."/>
    <s v="Finalizado"/>
    <s v="SORTIZ"/>
    <d v="2023-06-05T00:00:00"/>
    <d v="2023-06-08T00:00:00"/>
    <s v=" "/>
    <s v="N"/>
    <s v=""/>
    <x v="0"/>
    <s v="."/>
    <s v="N"/>
    <d v="2023-06-08T00:00:00"/>
    <d v="2023-06-08T00:00:00"/>
    <n v="14"/>
    <n v="15"/>
    <x v="0"/>
    <n v="1"/>
    <s v="NO CUMPLE"/>
  </r>
  <r>
    <x v="1"/>
    <n v="2023003482"/>
    <x v="95"/>
    <s v="SE COMUNICA EL SEÑOR IVAN DARIO ANGEL INDICA COMPRO UN CERTIFICADO CON EL CÓDIGO DE VERIFICACIÓN 0823RKNZGH SE EVIDENCIA EN LA PÁGINA 1 EL GRUPO NIIF 4 ¿ AL VALIDAR CON LA DIAN LE INFORMAN QUE NO PUEDE SER GRUPO NIFF 4 POR QUE SOLO LE APLICA AL ESTADO, SE VALIDA EN EL EXPEDIENTE CON EL CERTIFICADO QUE EXPIDE LA CÁMARA DE CAUCA APARECE EL GRUPO NIFF 3. SE SOLICITA LA CORRECCIÓN Y REPOSICIÓN DEL CERTIFICADO."/>
    <s v="A"/>
    <s v="KGIRALDO"/>
    <s v=" "/>
    <s v="Principal"/>
    <d v="2023-05-19T00:00:00"/>
    <s v="Origino"/>
    <s v="ZMOLINA"/>
    <s v="Registros Pub y Redes Emp"/>
    <s v="Back (Registro)"/>
    <s v="Finalizado"/>
    <s v=" "/>
    <s v="Asignado a"/>
    <s v="SIBARGUE"/>
    <s v="Registros Pub y Redes Emp"/>
    <s v="Back Correcciones Registro"/>
    <d v="2023-05-19T00:00:00"/>
    <s v="A"/>
    <s v="ESAL"/>
    <n v="21680"/>
    <n v="20230469373"/>
    <m/>
    <m/>
    <m/>
    <m/>
    <m/>
    <s v="Inscrito"/>
    <n v="1107081609"/>
    <s v="IVAN DARIO ANGEL"/>
    <s v=""/>
    <s v="grupoincodes@gmail.com"/>
    <s v="Telefónica"/>
    <s v="3168270869"/>
    <s v="2 Del tramite del documento"/>
    <x v="54"/>
    <s v="Registros Publicos y Redes Emp"/>
    <s v="Inscripción"/>
    <s v="."/>
    <s v="."/>
    <s v="SE CAMBIA EL GRUPO NIFF DE 4 POR 3, AL VALIDAR CON AL AUXILIAR MANIFIESTA QUE LA INFORMACION SE GRABO COMO ESTABA EN EL FORMULARIO RUES, SE ENVIA RESPUESTA AL SR. IVÁN DARÍO ANGEL AL CORREO ELECTRONICO GRUPOINCODES@GMAIL.COM.RPOST.BIZ Y SE REPONE CERTIFICADO."/>
    <s v="."/>
    <s v="Finalizado"/>
    <s v="SIBARGUE"/>
    <d v="2023-05-29T00:00:00"/>
    <d v="2023-05-29T00:00:00"/>
    <s v=" "/>
    <s v="N"/>
    <s v=""/>
    <x v="0"/>
    <s v="."/>
    <s v="N"/>
    <d v="2023-05-29T00:00:00"/>
    <d v="2023-05-29T00:00:00"/>
    <n v="6"/>
    <n v="15"/>
    <x v="0"/>
    <n v="1"/>
    <s v="NO CUMPLE"/>
  </r>
  <r>
    <x v="1"/>
    <n v="2023003491"/>
    <x v="96"/>
    <s v="LA SRA . GLORIA PATRICIA RENTERIA CASTRO IDENTIFICADA CON CC # 29484681 COLOCA LA QUEJA CON RESPECTO A UN TRAMITE DE CONSTITUCIÓN, DENOMINADA ENGRANAJES DE COLOMBIA S.A.S. RAD. 20230520029 HUBO UNA PRIMERA DEVOLUCIÓN PORQUE EXISTÍA HOMONIMIA, SE RADICÓ NUEVAMENTE HACIENDOLE EL CAMBIO DE NOMBRE EL CUAL HICIERON UNA SEGUNDA DEVOLUCIÓN DE LA SIGLA Y UNA TERCERA QUE EN UNO DE LOS PARRAFOS DE LAS ACCIONES EN PESOS DICE $ 25.000 Y SON $ 100.000, LA QUEJA ES PORQUE EN LA SEGUNDA DEVOLUCIÓN EL ABOGADO NO REVISÓ BIEN Y AHORA EN LA TERCERA APARECE OTRA COSA, PORQUE NO HACEN UNA REVISIÓN COMPLETA DE TODO EL DOCUMENTO YA QUE HAN PASADO MAS DE UN MES Y MEDIO EN ESTE PROCESO Y EL EMPRESARIO ESTÁ AFANADO PORQUE TIENE LOS NEGOCIOS SIN PODER FACTURAR POR FAVOR DARLE PRIORIDAD AL CASO."/>
    <s v="A"/>
    <s v="PGUARGUA"/>
    <s v=" "/>
    <s v="Principal"/>
    <d v="2023-05-23T00:00:00"/>
    <s v="Origino"/>
    <s v="NRESPONS"/>
    <s v="Registros Pub y Redes Emp"/>
    <s v="Juridica"/>
    <s v="Finalizado"/>
    <s v=" "/>
    <s v="Asignado a"/>
    <s v="LPRADO"/>
    <s v="Registros Pub y Redes Emp"/>
    <s v="Juridica"/>
    <d v="2023-05-23T00:00:00"/>
    <s v="A"/>
    <s v="MERCANTIL"/>
    <n v="1292337"/>
    <n v="20230520029"/>
    <m/>
    <m/>
    <m/>
    <m/>
    <m/>
    <s v="NumConsecutivo"/>
    <n v="29484681"/>
    <s v="GLORIA PATRICIA RENTERIA"/>
    <s v=""/>
    <s v="gloriarenteriacastro@gmail.com"/>
    <s v="Presencial Verbal"/>
    <s v="3166295033"/>
    <s v="2 Del tramite del documento"/>
    <x v="89"/>
    <s v="Registros Publicos y Redes Emp"/>
    <s v="Matricula o Constitución"/>
    <s v="."/>
    <s v="."/>
    <s v="23-05-2023: SE PASA AL ABOGADA LPRADO PARA SU REVISION Y GESTION 23-05-2023:SE REVISA EL TRÁMITE DEL USUARIO QUE INGRESO CON EL RAD. 20230462971 EL DÍA 18 DE ABRIL DE 2023, CONSTITUCIÓN QUE SE HIZO EN EL APLICATIVO DE SAS WEB, VERIFICANDO QUE EN EL PRIMER INGRESO SE REQUIRIÓ INDICÁNDOLE QUE LA SIGLA DEBÍA ESTAR ACOMPAÑADA DE LAS LETRAS SAS O DE LAS PALABRAS SOCIEDAD POR ACCIONES SIMPLIFICADAS, Y QUE ESA SIGLA TENÍA HOMONIMIA, EN EL REINGRESO DE LA RADICACIÓN, ESTA SE HACE POR EL APLICATIVO DE SAS WEB NUEVAMENTE; Y SE EVIDENCIA QUE MODIFICARON LA SIGLA, PERO NO LE COLOCARON EL SAS O LAS PALABRAS SOCIEDAD POR ACCIONES SIMPLIFICADAS A LA SIGLA (COMO SE INDICÓ EN LA GLOSA DE REQUERIMIENTO DE FECHA 24/04/2023), EVIDENCIANDO QUE EN LUGAR DE HACER LA CORRECCIÓN SEÑALADA EN LA SIGLA, PROCEDIERON A MODIFICAR LA RAZÓN SOCIAL COLOCANDO LA PALABRA &quot;SAS&quot; ADICIONAL A LA ABREVIATURA S.A.S., POR LO QUE EN LA DEVOLUCIÓN DE FECHA 02/05/2023 SE REITERÓ QUE DEBÍAN COLOCARLE EL SAS O LAS PALABRAS SOCIED"/>
    <s v="."/>
    <s v="Finalizado"/>
    <s v="SORTIZ"/>
    <d v="2023-05-23T00:00:00"/>
    <d v="2023-05-23T00:00:00"/>
    <s v=" "/>
    <s v="N"/>
    <s v=""/>
    <x v="0"/>
    <s v="."/>
    <s v="N"/>
    <d v="2023-05-23T00:00:00"/>
    <d v="2023-05-23T00:00:00"/>
    <n v="1"/>
    <n v="15"/>
    <x v="0"/>
    <n v="1"/>
    <s v="cumple"/>
  </r>
  <r>
    <x v="1"/>
    <n v="2023003497"/>
    <x v="96"/>
    <s v="SE COMUNICA EL SEÑOR LUIS ROJAS INFORMANDO QUE EN EL ACTA 01 RADICADA EL 27 DE ABRIL, NOMBRARON DE REPRESENTANTE LEGAL PRINCIPAL AL SEÑOR MARIO GERMAN SOTO VERGARA CON CEDULA 14.892.957, AL REVISAR EL CERTIFICADO APARECE EL SEÑOR MARIO GERMAN SOTO MARTINEZ CON CEDULA 1125084079 , POR FAVOR CORREGIR Y REPONER CERTIFICADO, SE VERIFICA EN EXPEDIENTES DE LA PAGINA CCC 08234N4DPZ"/>
    <s v="A"/>
    <s v="MCORREA"/>
    <s v=" "/>
    <s v="Principal"/>
    <d v="2023-05-23T00:00:00"/>
    <s v="Origino"/>
    <s v="JCAMACHO"/>
    <s v="Registros Pub y Redes Emp"/>
    <s v="Back (Registro)"/>
    <s v="Finalizado"/>
    <s v=" "/>
    <s v="Asignado a"/>
    <s v="SIBARGUE"/>
    <s v="Registros Pub y Redes Emp"/>
    <s v="Back Correcciones Registro"/>
    <d v="2023-05-23T00:00:00"/>
    <s v="A"/>
    <s v="MERCANTIL"/>
    <n v="1184552"/>
    <n v="20230487199"/>
    <m/>
    <m/>
    <m/>
    <m/>
    <m/>
    <s v="Inscrito"/>
    <n v="16349278"/>
    <s v="LUIS ALBERTO ROJAS"/>
    <s v=""/>
    <s v="luis.rojas@invsm.com"/>
    <s v="Telefónica"/>
    <s v="3145253081"/>
    <s v="2 Del tramite del documento"/>
    <x v="19"/>
    <s v="Registros Publicos y Redes Emp"/>
    <s v="Inscripción"/>
    <s v="."/>
    <s v="."/>
    <s v="SE VERIFICA EN EL EXPEDIENTE DEL INSCRITO SE CORRIGE AL REPRESENTANTE LEGAL DE SEÑOR MARIO GERMAN SOTO MARTINEZ CON CEDULA 1125084079 POR MARIO GERMAN SOTO VERGARA CON CEDULA 14.892.957, SE ENVÍA RESPUESTA AL SR LUIS ALBERTO ROJAS AL CORREO ELECTRÓNICO LUIS.ROJAS@INVSM.COM.RPOST.BIZ , LUIS.ROJAS@INVSM.COM."/>
    <s v="."/>
    <s v="Finalizado"/>
    <s v="SIBARGUE"/>
    <d v="2023-05-31T00:00:00"/>
    <d v="2023-05-31T00:00:00"/>
    <s v=" "/>
    <s v="N"/>
    <s v=""/>
    <x v="0"/>
    <s v="."/>
    <s v="N"/>
    <d v="2023-05-31T00:00:00"/>
    <d v="2023-05-31T00:00:00"/>
    <n v="7"/>
    <n v="15"/>
    <x v="0"/>
    <n v="1"/>
    <s v="NO CUMPLE"/>
  </r>
  <r>
    <x v="1"/>
    <n v="2023003500"/>
    <x v="96"/>
    <s v="SE SOLICITA MODIFICAR EN EL CERTIFICADO DE EXISTENCIA Y REPRESENTACIÓN LEGAL EL MONTO DEL CAPITAL AUTORIZADO, YA QUE EN LOS ESTATUTOS SOCIALES INGRESADOS DE LA COMPAÑÍA, SE ESPECIFICÓ QUE SERÍAN POR $10.000.000.000, PERO AL EXPEDIR EL MISMO, APARECE POR UN VALOR DE $10.000.000."/>
    <s v="A"/>
    <s v="NQUINTER"/>
    <s v=" "/>
    <s v="Principal"/>
    <d v="2023-05-23T00:00:00"/>
    <s v="Origino"/>
    <s v="SIBARGUE"/>
    <s v="Registros Pub y Redes Emp"/>
    <s v="Back (Registro)"/>
    <s v="Finalizado"/>
    <s v=" "/>
    <s v="Asignado a"/>
    <s v="SIBARGUE"/>
    <s v="Registros Pub y Redes Emp"/>
    <s v="Back Correcciones Registro"/>
    <d v="2023-05-23T00:00:00"/>
    <s v="A"/>
    <s v="MERCANTIL"/>
    <n v="1187612"/>
    <m/>
    <m/>
    <m/>
    <m/>
    <m/>
    <m/>
    <s v="Inscrito"/>
    <n v="16447172"/>
    <s v="ALEJANDRO FELIPE VÉLEZ"/>
    <s v="6023127182"/>
    <s v="felipevelez58@hotmail.com"/>
    <s v="Presencial Verbal"/>
    <s v="3146794647"/>
    <s v="2 Del tramite del documento"/>
    <x v="47"/>
    <s v="Registros Publicos y Redes Emp"/>
    <s v="Matricula o Constitución"/>
    <s v="."/>
    <s v="."/>
    <s v="SE MODIFICA EL VALOR DEL CAPITAL AUTORIZADO DE 10.000 POR $10.000.000.000, EL NUMERO DE ACCIONES DE $ 10.000 POR $ 10.000.000 EN LA INSCRIPCION 9937 DEL LIBRO 9 DE 16/05/2023."/>
    <s v="."/>
    <s v="Finalizado"/>
    <s v="SIBARGUE"/>
    <d v="2023-05-25T00:00:00"/>
    <d v="2023-05-25T00:00:00"/>
    <s v=" "/>
    <s v="N"/>
    <s v=""/>
    <x v="0"/>
    <s v="."/>
    <s v="N"/>
    <d v="2023-05-25T00:00:00"/>
    <d v="2023-05-25T00:00:00"/>
    <n v="3"/>
    <n v="15"/>
    <x v="0"/>
    <n v="1"/>
    <s v="NO CUMPLE"/>
  </r>
  <r>
    <x v="1"/>
    <n v="2023003502"/>
    <x v="96"/>
    <s v="POR FAVOR CORREGIR LA SITUACION DE CONTROL DE LA SOCIEDAD SARITA MENDOZA S.A.S NIT : 901513921 QUE MEDIANTE ACTA #2 INCRITA EN CAMARA DE COMERCIO EL DIA 21/07/2022 REALIZARON REFORMA DE ESTATUTOS EN LA RAZON SOCIAL. EL USUARIO SOLICITA CORREGIR EL CERTIFICADO DE EXISTENCIA Y REPRESENTACION LEGAL YA QUE EN LA SOCIEDAD SUBORDINADA SIGUE APARECIENDO LA RAZON SOCIAL ANTERIOR SAME LUXURY SAS"/>
    <s v="A"/>
    <s v="MAGONZAL"/>
    <s v=" "/>
    <s v="Unicentro web"/>
    <d v="2023-05-23T00:00:00"/>
    <s v="Origino"/>
    <s v="FUNRETIR"/>
    <s v="Registros Pub y Redes Emp"/>
    <s v="Back (Registro)"/>
    <s v="Finalizado"/>
    <s v=" "/>
    <s v="Asignado a"/>
    <s v="SIBARGUE"/>
    <s v="Registros Pub y Redes Emp"/>
    <s v="Back Correcciones Registro"/>
    <d v="2023-05-23T00:00:00"/>
    <s v="A"/>
    <s v="MERCANTIL"/>
    <n v="1126381"/>
    <m/>
    <m/>
    <m/>
    <m/>
    <m/>
    <m/>
    <s v="Inscrito"/>
    <n v="14876490"/>
    <s v="CARLOS EDUARDO VELASQUEZ GARCIA"/>
    <s v=""/>
    <s v="velasquez2014_@hotmail.com"/>
    <s v="Presencial Verbal"/>
    <s v="3167279835"/>
    <s v="2 Del tramite del documento"/>
    <x v="22"/>
    <s v="Registros Publicos y Redes Emp"/>
    <s v="Inscripción"/>
    <s v="."/>
    <s v="."/>
    <s v="SE CORRIGEL EL NOMBRE DE LA SUBORDINAD EN LA SITUACION DE CONTROL DE SOCIEDAD SAME LUXURY SAS POR SARITA MENDOZA S.A.S NIT : 901513921 SE ENVÍA RESPUESTA AL SEÑOR CARLOS EDUARDO VELÁSQUEZ GARCÍA AL CORREO ELECTRÓNICO VELASQUEZ2014_@HOTMAIL.COM.RPOST.BIZ."/>
    <s v="."/>
    <s v="Finalizado"/>
    <s v="SIBARGUE"/>
    <d v="2023-05-29T00:00:00"/>
    <d v="2023-05-29T00:00:00"/>
    <s v=" "/>
    <s v="N"/>
    <s v=""/>
    <x v="0"/>
    <s v="."/>
    <s v="N"/>
    <d v="2023-05-29T00:00:00"/>
    <d v="2023-05-29T00:00:00"/>
    <n v="5"/>
    <n v="15"/>
    <x v="0"/>
    <n v="1"/>
    <s v="NO CUMPLE"/>
  </r>
  <r>
    <x v="1"/>
    <n v="2023003504"/>
    <x v="96"/>
    <s v="POR SE COMUNICA CLAUDIA INDICANDO QUE EN EL CERTIFICADO DE PROPONENTE LE ESTA SALIENDO LA INFORMACIÓN DE EL REPRESENTANTE LEGAL QUE SE HABIA REMOVIDO POR MEDIO DE ACTA 153 AL REPRESENTANTE LEGAL SUPLENTE DIANA PATRICIA VALENCIA SERNA. SE DA CUENTA POR MEDIO DEL CODIGO DE VERIFICACIÓN DE CERTIFICADO 08236WL4ZP Y NECESITA REPOSICION DE CERTIFICADO"/>
    <s v="A"/>
    <s v="MCORREA"/>
    <s v=" "/>
    <s v="Principal"/>
    <d v="2023-05-23T00:00:00"/>
    <s v="Origino"/>
    <s v="RESPPROC"/>
    <s v="Gestion Integral"/>
    <s v="Tecnologia"/>
    <s v="Finalizado"/>
    <s v=" "/>
    <s v="Asignado a"/>
    <s v="SORTIZ"/>
    <s v="Registros Pub y Redes Emp"/>
    <s v="Back Correcciones Registro"/>
    <d v="2023-05-23T00:00:00"/>
    <s v="A"/>
    <s v="MERCANTIL"/>
    <n v="35243"/>
    <n v="20230323514"/>
    <m/>
    <m/>
    <m/>
    <m/>
    <m/>
    <s v="Inscrito"/>
    <n v="66826708"/>
    <s v="CLAUDIA MARULANDA"/>
    <s v=""/>
    <s v="asistentegerenciacali@losolivos.co"/>
    <s v="Telefónica"/>
    <s v="3174385573"/>
    <s v="2 Del tramite del documento"/>
    <x v="58"/>
    <s v="Registros Publicos y Redes Emp"/>
    <s v="Inscripción"/>
    <s v="."/>
    <s v="."/>
    <s v="23-05-2023: SE CREA CASO A TI, CON LA CONSULTA QUE SE LE REALIZO A LA JEFE JURIDICA CLAUDIA BOTERO NOS INFORMA QUE SE DEBE CERTIFICAR EN EL CERTIFICADO DE PROPONENTE LOS CERTFICAS DE RENUNCIA Y REMOCION ( SE CREO EL CASO A TI SR-TI-14576. DE PARTE DE TI SE CREO UN CERTIFICA 810 TIPO TEXTO PARA QUE INGRESEN LA INFORMACIÓN DEL NOMBRAMIENTO DEL REPRESENTANTE LEGAL (COMO APARECE EN MERCANTIL). SE INGRESA POR TEXTO EL SIGUIENTE CERTIFICA: POR ACTA NO. 132 DEL 31 DE MAYO DE 2021, DE JUNTA DIRECTIVA, INSCRITO EN ESTA CÁMARA DE COMERCIO EL 23 DE JUNIO DE 2021 CON EL NO. 11997 DEL LIBRO IX, SE DESIGNÓ A: POR ACTA NO. 132 DEL 31 DE MAYO DE 2021, DE JUNTA DIRECTIVA, INSCRITO EN ESTA CÁMARA DE COMERCIO EL 23 DE JUNIO DE 2021 CON EL NO. 11997 DEL LIBRO IX, SE DESIGNÓ A: CARGO NOMBRE IDENTIFICACIÓN REPRESENTANTE LEGAL DIANA PATRICIA VALENCIA SERNA C.C.52179723 SUPLENTE POR ACTA NO. 153 DEL 14 DE DICIEMBRE DE 2022, INSCRITO "/>
    <s v="."/>
    <s v="Finalizado"/>
    <s v="SORTIZ"/>
    <d v="2023-05-23T00:00:00"/>
    <d v="2023-06-02T00:00:00"/>
    <s v=" "/>
    <s v="N"/>
    <s v=""/>
    <x v="0"/>
    <s v="."/>
    <s v="N"/>
    <d v="2023-06-02T00:00:00"/>
    <d v="2023-06-02T00:00:00"/>
    <n v="9"/>
    <n v="15"/>
    <x v="0"/>
    <n v="1"/>
    <s v="NO CUMPLE"/>
  </r>
  <r>
    <x v="1"/>
    <n v="2023003511"/>
    <x v="96"/>
    <s v="FAVOR REVISAR EL INSCRITO 202028 -16 NIT 800025617 PRESENTO ACTA # 69 DE TRASFORMACION CON RADICACION 20230291797 Y EN LOS NUEVOS ESTATUTOS EN SU ARTICULO 25 CAPITULO TRES, ESTA MENCIONANDO QUE NO TIENEN REVISOR FISCAL, PERO AL GENERAR EL CERTIFICADO SALEN LA REVISORIA FISACAL QUE TENIAN ANTES DE LA TRANSFORMACION, FAVOR SI PROCEDE AUTORIZAR REIMPRESION DE CERTIFICADO CON CODIGO DE VERIFICACIOMN 0823LMXP00"/>
    <s v="A"/>
    <s v="HCHAGUEN"/>
    <s v=" "/>
    <s v="Yumbo"/>
    <d v="2023-05-23T00:00:00"/>
    <s v="Origino"/>
    <s v="FAVELASC"/>
    <s v="Registros Pub y Redes Emp"/>
    <s v="Juridica"/>
    <s v="Finalizado"/>
    <s v=" "/>
    <s v="Asignado a"/>
    <s v="MVELASQU"/>
    <s v="Registros Pub y Redes Emp"/>
    <s v="Juridica"/>
    <d v="2023-05-23T00:00:00"/>
    <s v="A"/>
    <s v="MERCANTIL"/>
    <n v="208028"/>
    <n v="20230291797"/>
    <m/>
    <m/>
    <m/>
    <m/>
    <m/>
    <s v="Inscrito"/>
    <n v="94373402"/>
    <s v="MILTON CESAR GARCIA"/>
    <s v=""/>
    <s v="controlinterno@transramirez.com"/>
    <s v="Presencial Verbal"/>
    <s v="3218525468"/>
    <s v="2 Del tramite del documento"/>
    <x v="50"/>
    <s v="Registros Publicos y Redes Emp"/>
    <s v="Inscripción"/>
    <s v="."/>
    <s v="."/>
    <s v="05-06-2023: SE PASA AL ABOGADA MVELASQUEZ PARA LA REVISION Y GESTION SE REVISÓ EL CASO Y ES UNA INSCRIPCIÓN DE FABIÁN VELASCO QUE ESTÁ INCAPACITADO. EL RECLAMO PROCEDE TODA VEZ QUE DENTRO DE LA NOTA QUE LE PUSO A LA AUXILIAR, NO CONSTA QUE DEBA RETIRAR AL REVISOR FISCAL Y EN LOS ESTATUTOS SE INDICA QUE NO LO TENDRÁN. DEBE RETIRARSE DEL CERTIFICADO LA REVISORÍA FISCAL Y REPONERLE EL CERTIFICADO AL USUARIO SE ENVIA RESPUESTA AL CORREO ELECTRONICO CONTROLINTERNO@TRANSRAMIREZ.COM; CONTROLINTERNO@TRANSRAMIREZ.COM.RPOST.BIZ EL DÍA LUNES 05/06/2023 7:48 P. M."/>
    <s v="."/>
    <s v="Finalizado"/>
    <s v="SORTIZ"/>
    <d v="2023-06-05T00:00:00"/>
    <d v="2023-06-05T00:00:00"/>
    <s v=" "/>
    <s v="N"/>
    <s v=""/>
    <x v="0"/>
    <s v="."/>
    <s v="N"/>
    <d v="2023-06-05T00:00:00"/>
    <d v="2023-06-05T00:00:00"/>
    <n v="10"/>
    <n v="15"/>
    <x v="0"/>
    <n v="1"/>
    <s v="NO CUMPLE"/>
  </r>
  <r>
    <x v="1"/>
    <n v="2023003521"/>
    <x v="97"/>
    <s v="SE COMUNICA LA SEÑORA ROCIO, QUIEN INDICA QUE SE ENCUENTRA REALIZANDO APERTURA DE CUENTA BANCARIA PERO EN EL CERTIFICADO DE CÁMARA DE COMERCIO DE CALI APARECE EL REPRESENTANTE LEGAL EL SEÑOR HUGO CAMPO LOPEZ COMO APODERADO, SE VALIDA EN EL PORTAL Y NOS APARECE GRUPO REPRESENTANTE LEGAL, CARGO APODERADO DESDE 14/04/2021 , SE VALIDA EXPEDIENTES Y EN LA ESCRITURA #366 EN LOS EXPEDIENTES ENVIADOS POR CÁMARA DE COMERCIO DE MANIZALES EN LA PÁGINA 99 SE EVIDENCIA QUE NOMBRAN AL SEÑOR HUGO CAMPO LOPEZ COMO REPRESENTANTE LEGAL Y JUDICIAL DE LA DE LA ASOCIACIÓN, POR ENDE SE SOLICITA SEA VALIDADA Y CORREGIDA LA INFORMACIÓN, NO SE SOLICITA REPOSICIÓN DE CERTIFICADO YA QUE EL USUARIO NO CUENTA CON CÓDIGO DE VERIFICACIÓN NI EL CERTIFICADO A LA MANO EN EL MOMENTO DE LA CONSULTA."/>
    <s v="A"/>
    <s v="KGIRALDO"/>
    <s v=" "/>
    <s v="Principal"/>
    <d v="2023-05-24T00:00:00"/>
    <s v="Origino"/>
    <s v="NRESPONS"/>
    <s v="Registros Pub y Redes Emp"/>
    <s v="Back (Registro)"/>
    <s v="Finalizado"/>
    <s v=" "/>
    <s v="Asignado a"/>
    <s v="CJORDAN"/>
    <s v="Registros Pub y Redes Emp"/>
    <s v="Juridica"/>
    <d v="2023-05-24T00:00:00"/>
    <s v="A"/>
    <s v="ESAL"/>
    <n v="20528"/>
    <n v="20210301140"/>
    <m/>
    <m/>
    <m/>
    <m/>
    <m/>
    <s v="Inscrito"/>
    <n v="31990866"/>
    <s v="ROCIO ROJAS"/>
    <s v=""/>
    <s v="rociorojasruiz@hotmail.com"/>
    <s v="Telefónica"/>
    <s v="3127848228"/>
    <s v="2 Del tramite del documento"/>
    <x v="58"/>
    <s v="Registros Publicos y Redes Emp"/>
    <s v="Inscripción"/>
    <s v="."/>
    <s v="."/>
    <s v="05-06-2023: SE PASA A LA ABOGADA CJORDAN PARA SU REVISION Y GESTION ( SE REVISA QUE EN EL CERTIFICADO ENVIADO POR LA CAMARA DE COMERCIO DE MANIZALES NOMBRARON COMO APODERADO AL SEÑOR HUGO CAMPO LOPEZ) 06-06-2023: PROCEDE, SE DEBE ADICIONAR LAS FACULTADES QUE ESTABLECIERON EN LA PAGINA 101 Y 102 DE LAS IMAGENES QUE SE ENCUENTRA EN LA ESCRITURA 366 INSCRIPCION 1 DEL LIBRO 5 DE 2021. TOMAR COMO BASE EL CERTIFICA DE LA CCMANIZALES DE ANTES DEL CAMBIO DE DOMICILIO PAGINA 81. SE LE INFORMA TELEFONICAMENTE A LA SEÑOR ROCIO QUE NO ES POSIBLE CAMBIAR EL CARGO DE APODERADO POR REPRESENTANTE LEGAL Y JUDICIAL. AL INSCRITO 20528-50 CON LA REVISION DE LA ABOGADA CJORDAN SE ADICIONO ESTE CERTIFICA POR TEXTO EN LAS FACULTADES: POR ESCRITURA PÚBLICA NO. 366 DEL 25 DE FEBRERO DE 2021 NOTARIA PRIMERA DE MANIZALES, INSCRITO EN LA CÁMARA DE COMERCIO DE MANIZALES EL 10 DE MARZO DE 2021 CON EL NO. 9 DEL LIBRO V DEL REGISTRO DE APODERADOS JUDICIALES DE ENTIDADES EXTRANJERAS DE DERECHO PRIVADO SIN ÁNIMO DE LU"/>
    <s v="."/>
    <s v="Finalizado"/>
    <s v="SORTIZ"/>
    <d v="2023-06-05T00:00:00"/>
    <d v="2023-06-09T00:00:00"/>
    <s v=" "/>
    <s v="N"/>
    <s v=""/>
    <x v="0"/>
    <s v="."/>
    <s v="N"/>
    <d v="2023-06-09T00:00:00"/>
    <d v="2023-06-09T00:00:00"/>
    <n v="13"/>
    <n v="15"/>
    <x v="0"/>
    <n v="1"/>
    <s v="NO CUMPLE"/>
  </r>
  <r>
    <x v="1"/>
    <n v="2023003524"/>
    <x v="97"/>
    <s v="SE ACERCA LA SRA. LUCIA ESTRADA CARDONA, EN CALIDAD DE REPRESENTANTE LEGAL DE LA SOCIEDAD &quot;PROYECTOS Y SOLUCIONES EN BIOCLIMATIZACION E INGENIERIA S.A.S.&quot; CON INSCRITO 651512-16, QUIEN SOLICITA REALIZAR LA LIQUIDACION Y CANCELACION DE LA EMPRESA, PERO MENCIONA QUE A LA FECHA YA DEBERIA ESTAR EN LIQUIDACION POR EFECTO DE LA LEY 1727/14 POR DEPURACION, Y AUN APARECE EN ESTADO &quot;ACTIVA&quot;. LA SRA. LUCIA ESTRADA, SOLICITA QUE SE LE HAGA SEGUIMIENTO A ESTE PROCESO, PORQUE NECESITA CONCRETAR LA CANCELACION DEFINITIVA DE ESTA EMPRESA SOLO CON EL ACTA DE LIQUIDACION, SIN TENER QUE REALIZAR LOS PAGOS POR DISOLUCION."/>
    <s v="A"/>
    <s v="AGONZALE"/>
    <s v=" "/>
    <s v="Principal"/>
    <d v="2023-05-24T00:00:00"/>
    <s v="Origino"/>
    <s v="NRESPONS"/>
    <s v="Registros Pub y Redes Emp"/>
    <s v="Back (Registro)"/>
    <s v="Finalizado"/>
    <s v=" "/>
    <s v="Asignado a"/>
    <s v="SIBARGUE"/>
    <s v="Registros Pub y Redes Emp"/>
    <s v="Back Correcciones Registro"/>
    <d v="2023-05-24T00:00:00"/>
    <s v="A"/>
    <s v="MERCANTIL"/>
    <n v="651512"/>
    <m/>
    <m/>
    <m/>
    <m/>
    <m/>
    <m/>
    <s v="Inscrito"/>
    <n v="31526542"/>
    <s v="LUCIA ESTRADA CARDONA"/>
    <s v=""/>
    <s v="ortizestrada.libreempresa@gmail.com"/>
    <s v="Presencial Verbal"/>
    <s v="3173309116"/>
    <s v="2 Del tramite del documento"/>
    <x v="38"/>
    <s v="Registros Publicos y Redes Emp"/>
    <s v="Inscripción"/>
    <s v="."/>
    <s v="."/>
    <s v="SE CAMBIA EL ESTADO DE ACTIVA POR INACTIVA A LA INSCRIPCION 2 DEL LIBRO 19 DEL 16/01/2017, TENIENDO EN CUENTA QUE EL PROCESO DE REORGANIZACIÓN ERA PARA LA PERSONA NATURAL CONTROLANTE DE LA SOCIEDAD, SE CREA SOLICITUD DE SERVICIO POR CONCEPTO DE PROVIDENCIA JUDICIALY/O ADMINISTRATIVA PARA QUE SE INSCRIBA EL ACTO DE CANCELADO/ DISUELTA POR ART. 31 LEY 1727 DE 2014 , SE CREA LA RAD 20230576275, SE ACTIVA EL INDICADOR DE CANCELADO/ DISUELTA POR ART. 31 LEY 1727 DE 2014 Y EN LIQUIDACIÓN, SE CREA FECHA DE DISOLUCIÓN 31/05/2023 SE ENVÍA RESPUESTA AL SRA LUCIA ESTRADA CARDONA AL CORREO ELECTRÓNICO ORTIZESTRADA.LIBREEMPRESA@GMAIL.COM.RPOST.BIZ, ORTIZESTRADA.LIBREEMPRESA@GMAIL.COM "/>
    <s v="."/>
    <s v="Finalizado"/>
    <s v="SIBARGUE"/>
    <d v="2023-05-31T00:00:00"/>
    <d v="2023-05-31T00:00:00"/>
    <s v=" "/>
    <s v="N"/>
    <s v=""/>
    <x v="0"/>
    <s v="."/>
    <s v="N"/>
    <d v="2023-05-31T00:00:00"/>
    <d v="2023-05-31T00:00:00"/>
    <n v="6"/>
    <n v="15"/>
    <x v="0"/>
    <n v="1"/>
    <s v="NO CUMPLE"/>
  </r>
  <r>
    <x v="1"/>
    <n v="2023003536"/>
    <x v="97"/>
    <s v="EL SEÑOR HUGO ENRIQUE LABRADOR INSCRITO 1159273 - 1 HACE RECLAMO DEBIDO A QUE EN EL CAMPO DE SU NUMERO DE IDENTIFICACION QUEDO SU RUT Y EN EL RUT NO QUEDO INFORMACION. EL SEÑOR SE IDENTIFICA CON PPT NUMERO 5980025 INFORMACION QUE REPOSA EN SU ARCHIVO...FAVO VERIFICAR.,..GRACIAS"/>
    <s v="A"/>
    <s v="FMOLINA"/>
    <s v=" "/>
    <s v="Jamundi"/>
    <d v="2023-05-24T00:00:00"/>
    <s v="Origino"/>
    <s v="JCHANCHI"/>
    <s v="Registros Pub y Redes Emp"/>
    <s v="Front (Cajas)"/>
    <s v="Finalizado"/>
    <s v=" "/>
    <s v="Asignado a"/>
    <s v="SIBARGUE"/>
    <s v="Registros Pub y Redes Emp"/>
    <s v="Back Correcciones Registro"/>
    <d v="2023-05-24T00:00:00"/>
    <s v="A"/>
    <s v="MERCANTIL"/>
    <n v="1159273"/>
    <m/>
    <m/>
    <m/>
    <m/>
    <m/>
    <m/>
    <s v="Inscrito"/>
    <n v="5980025"/>
    <s v="HUGO ENRIQUE LABRADOR BARRERA"/>
    <s v=""/>
    <s v="venecordulcesymas@gmail.com"/>
    <s v="Presencial Verbal"/>
    <s v="3148356438"/>
    <s v="2 Del tramite del documento"/>
    <x v="9"/>
    <s v="Registros Publicos y Redes Emp"/>
    <s v="Inscripción"/>
    <s v="."/>
    <s v="."/>
    <s v="AL INSCRITO 1159273 - 1 SE GRABA EL NUMERO DE IDENTIFICACION 5980025 CLASE PPT NUMERO EN LOS CAMPOS CORRESPONDIENTES. SE INFORMA AL USUARIO A TRAVEZ DEL CORDINADOR DE LA SEDE."/>
    <s v="."/>
    <s v="Finalizado"/>
    <s v="SIBARGUE"/>
    <d v="2023-06-01T00:00:00"/>
    <d v="2023-06-01T00:00:00"/>
    <s v=" "/>
    <s v="N"/>
    <s v=""/>
    <x v="0"/>
    <s v="."/>
    <s v="N"/>
    <d v="2023-06-01T00:00:00"/>
    <d v="2023-06-01T00:00:00"/>
    <n v="7"/>
    <n v="15"/>
    <x v="0"/>
    <n v="1"/>
    <s v="NO CUMPLE"/>
  </r>
  <r>
    <x v="1"/>
    <n v="2023003578"/>
    <x v="98"/>
    <s v="REVISAR EL NRO DE CEDULA DEL REPRESENTANTE LEGAL HECTOR DIAZ ROMERO C.C 79502777 EN LA SOCIEDAD DIAZ INGENIEROS LTDA NIT 900360386- 9 MATRICULA 1076148 - 3 EN EL CERTIFICADO DEL CAPITAL Y SOCIOS APARECE HECTOR DIAZ ROMERO C.C 69927845 QUE ESTA ERRADA"/>
    <s v="A"/>
    <s v="HPALACIO"/>
    <s v=" "/>
    <s v="Agua Blanca"/>
    <d v="2023-05-25T00:00:00"/>
    <s v="Origino"/>
    <s v="LCASTRO"/>
    <s v="Registros Pub y Redes Emp"/>
    <s v="Back (Registro)"/>
    <s v="Finalizado"/>
    <s v=" "/>
    <s v="Asignado a"/>
    <s v="SIBARGUE"/>
    <s v="Registros Pub y Redes Emp"/>
    <s v="Back Correcciones Registro"/>
    <d v="2023-05-25T00:00:00"/>
    <s v="A"/>
    <s v="MERCANTIL"/>
    <n v="1076148"/>
    <m/>
    <m/>
    <m/>
    <m/>
    <m/>
    <m/>
    <s v="Inscrito"/>
    <n v="79502777"/>
    <s v="HECTOR DIAZ ROMERO"/>
    <s v=""/>
    <s v="diazingenierosobras@gmail.com"/>
    <s v="Presencial Verbal"/>
    <s v="3112045533"/>
    <s v="2 Del tramite del documento"/>
    <x v="9"/>
    <s v="Registros Publicos y Redes Emp"/>
    <s v="Inscripción"/>
    <s v="."/>
    <s v="."/>
    <s v="SE CORRIGE EL NÚMERO DE CEDULA DEL SEÑOR HECTOR DIAZ ROMERO DE 69927845 POR 79502777 EN CAMPO DE TEXTO CAPITAL, SE ENVÍA RESPUESTA AL CORREO ELECTRÓNICO DIAZINGENIEROSOBRAS@GMAIL.COM.RPOST.BIZ"/>
    <s v="."/>
    <s v="Finalizado"/>
    <s v="SIBARGUE"/>
    <d v="2023-05-31T00:00:00"/>
    <d v="2023-05-31T00:00:00"/>
    <s v=" "/>
    <s v="N"/>
    <s v=""/>
    <x v="0"/>
    <s v="."/>
    <s v="N"/>
    <d v="2023-05-31T00:00:00"/>
    <d v="2023-05-31T00:00:00"/>
    <n v="5"/>
    <n v="15"/>
    <x v="0"/>
    <n v="1"/>
    <s v="NO CUMPLE"/>
  </r>
  <r>
    <x v="1"/>
    <n v="2023003580"/>
    <x v="98"/>
    <s v="YO UNICAMENTE PARA ATENDER ELSERVICIO AL MEDIO DIA ES PESIMO EL RECIBO REGISTRA 12:16 ME ATENDIERON 12:42"/>
    <s v="A"/>
    <s v="HTRUJILL"/>
    <s v=" "/>
    <s v="Obrero"/>
    <d v="2023-05-25T00:00:00"/>
    <s v="Origino"/>
    <s v="RESPPROC"/>
    <s v="Registros Pub y Redes Emp"/>
    <s v="Front (Cajas)"/>
    <s v="Finalizado"/>
    <s v=" "/>
    <s v="Asignado a"/>
    <s v="JCMARIN"/>
    <s v="Registros Pub y Redes Emp"/>
    <s v="Calidad_Registro"/>
    <d v="2023-05-25T00:00:00"/>
    <s v="A"/>
    <s v=""/>
    <m/>
    <m/>
    <m/>
    <m/>
    <m/>
    <m/>
    <m/>
    <s v="Sin Identificación"/>
    <n v="38553335"/>
    <s v="SHIRLEY J. NUÑEZ"/>
    <s v=""/>
    <s v=""/>
    <s v="Presencial Buzón"/>
    <s v="3104264200"/>
    <s v="1 De prestación del servicio"/>
    <x v="90"/>
    <s v="Registros Publicos y Redes Emp"/>
    <s v="Inscripción"/>
    <s v="."/>
    <s v="."/>
    <s v="LA SEÑORA SHIRLEY J. NUÑEZ PRESENTA UN RECLAMO POR EL TIEMPO DE ATENCION EN CAJAS EN LA SEDE OBRERO AL MEDIO DIA EL RECIBO REGISTRS 12:16 PM Y LA ATENDIERON A LAS 12:42 PM RESPUESTA AL USUARIO: EL DIA 26052023 A LAS 4:54 PM SE REALIZA LLAMADA AL NUMERO DE CONTACTO Y SE VA A BUZON. LA SEÑORA RETORNO LA LLAMADA E INDICA QUE A MANERA DE SUGERENCIA SE CLASIFIQUE EL SERVICIO PARA QUE NO SE PRESENTEN RETRASOS EN LA ATENCION YA QUE ES UNA PERSONA QUE TIENE TIMEPO CONTADO POR SER EMPLEADA Y REQUIERE HACER SUS TRAMITES AL MEDIO DIA . SE LE OFRECEN EXCUSAS POR LA DEMORA Y SE LE INDICA QUE SE COMUNICARA A LOS CORRDINADORES PARA QUE SE SOCIALICE Y SENCIBILICE A LOS COMPAÑEROS AL RESPECTO."/>
    <s v="."/>
    <s v="Finalizado"/>
    <s v="JCMARIN"/>
    <d v="2023-05-26T00:00:00"/>
    <d v="2023-05-26T00:00:00"/>
    <s v=" "/>
    <s v="N"/>
    <s v=""/>
    <x v="0"/>
    <s v="."/>
    <s v="N"/>
    <d v="2023-05-26T00:00:00"/>
    <d v="2023-05-26T00:00:00"/>
    <n v="2"/>
    <n v="15"/>
    <x v="0"/>
    <n v="1"/>
    <s v="NO CUMPLE"/>
  </r>
  <r>
    <x v="1"/>
    <n v="2023003595"/>
    <x v="99"/>
    <s v="EN LA MATRICULA 1161529 - 16 EL APELLIDO DEL REPRESENTANTE LEGAL ESTA ERRADO. EL NOMBRE CORRECTO ES: GERMAN UBALDO TIBAVIZCO QUINTERO C.C. 79510098"/>
    <s v="A"/>
    <s v="FCAJAS"/>
    <s v=" "/>
    <s v="Principal"/>
    <d v="2023-05-26T00:00:00"/>
    <s v="Origino"/>
    <s v="JSANDOVA"/>
    <s v="Registros Pub y Redes Emp"/>
    <s v="Back (Registro)"/>
    <s v="Finalizado"/>
    <s v=" "/>
    <s v="Asignado a"/>
    <s v="SIBARGUE"/>
    <s v="Registros Pub y Redes Emp"/>
    <s v="Back Correcciones Registro"/>
    <d v="2023-05-26T00:00:00"/>
    <s v="A"/>
    <s v="MERCANTIL"/>
    <n v="1161529"/>
    <m/>
    <m/>
    <m/>
    <m/>
    <m/>
    <m/>
    <s v="Inscrito"/>
    <n v="79510098"/>
    <s v="GERMAN UBALDO"/>
    <s v="3165225726"/>
    <s v=""/>
    <s v="Presencial con Carta"/>
    <s v="3123057324"/>
    <s v="2 Del tramite del documento"/>
    <x v="91"/>
    <s v="Registros Publicos y Redes Emp"/>
    <s v="Inscripción"/>
    <s v="."/>
    <s v="."/>
    <s v="EN LA MATRICULA 1161529 - 16 SE CORRIGE EL SEGUNDO APELLIDO DEL REPRESENTANTE LEGAL QUEDANDO ASI GERMAN UBALDO TIBAVIZCO QUINTERO C.C. 79510098 SE MARCAN LOS NUMERO TELEFONICOS 3165225726 Y 3123057324 Y NO ES POSIBLE LA COMUNICACION."/>
    <s v="."/>
    <s v="Finalizado"/>
    <s v="SIBARGUE"/>
    <d v="2023-05-29T00:00:00"/>
    <d v="2023-05-29T00:00:00"/>
    <s v=" "/>
    <s v="N"/>
    <s v=""/>
    <x v="0"/>
    <s v="."/>
    <s v="N"/>
    <d v="2023-05-29T00:00:00"/>
    <d v="2023-05-29T00:00:00"/>
    <n v="2"/>
    <n v="15"/>
    <x v="0"/>
    <n v="1"/>
    <s v="NO CUMPLE"/>
  </r>
  <r>
    <x v="1"/>
    <n v="2023003601"/>
    <x v="99"/>
    <s v="USUARIO INFORMA QUE REALIZO EL NOMBRAMIENTO COMO REPRESENTANTE LEGAL A LA SRA. MARIA DEL CARMEN GALLEGO PERO EL INDICA QUE REALIZO LA DESCARGA DE UN CERTIFICADO DE EXISTENCIA Y NOTA QUE ESTA MAL EL APELLIDO DE LA REPRESENTANTE LEGAL YA QUE NO LLEVA EL APELLIDO PAZ AL FINAL, INGRESO AL PORTAL A LA PARTE DE NOMBRAMIENTOS Y EVIDENCIO EL SIGUIENTE NOMBRE MARIA DEL CARMEN GALLEGO PAZ, USUARIO SOLICITA QUE HAGAN ESTA MODIFICACIÓN Y QUE POR FAVOR LE HAGAN LA REPOSICIÓN DEL CERTIFICADO."/>
    <s v="A"/>
    <s v="MCORREA"/>
    <s v=" "/>
    <s v="Principal"/>
    <d v="2023-05-26T00:00:00"/>
    <s v="Origino"/>
    <s v="SINIDENT"/>
    <s v="Registros Pub y Redes Emp"/>
    <s v="Back (Registro)"/>
    <s v="Finalizado"/>
    <s v=" "/>
    <s v="Asignado a"/>
    <s v="SIBARGUE"/>
    <s v="Registros Pub y Redes Emp"/>
    <s v="Back Correcciones Registro"/>
    <d v="2023-05-26T00:00:00"/>
    <s v="A"/>
    <s v="ESAL"/>
    <n v="19816"/>
    <n v="20230489130"/>
    <m/>
    <m/>
    <m/>
    <m/>
    <m/>
    <s v="Inscrito"/>
    <n v="6097936"/>
    <s v="EDWIN PULGARIN"/>
    <s v=""/>
    <s v="bufete@pulgarinabogados.com"/>
    <s v="Telefónica"/>
    <s v="3146902170"/>
    <s v="2 Del tramite del documento"/>
    <x v="19"/>
    <s v="Registros Publicos y Redes Emp"/>
    <s v="Inscripción"/>
    <s v="."/>
    <s v="."/>
    <s v="SE CAMBIA EL NOMBRE DEL REPRESENTANTE LEGAL DE MARIA DEL CARMEN GALLEGO PAZ POR MARIA DEL CARMEN GALLEGO, SE VALIDA EN EL EXPEDIENTE EN EL CERTIFICADO DE VALIDACIÓN DE IDENTIDAD QUE FIGURA TAL Y COMO LO INDICA EL USUARIO, SE ENVIA RESPUESTA AL SEÑOR EDWIN PULGARINA AL CORREO ELECTRONICO BUFETE@PULGARINABOGADOS.COM.RPOST.BIZ, BUFETE@PULGARINABOGADOS.COM, SE REPONE CERTIFICADO. "/>
    <s v="."/>
    <s v="Finalizado"/>
    <s v="SIBARGUE"/>
    <d v="2023-05-30T00:00:00"/>
    <d v="2023-05-30T00:00:00"/>
    <s v=" "/>
    <s v="N"/>
    <s v=""/>
    <x v="0"/>
    <s v="."/>
    <s v="N"/>
    <d v="2023-05-30T00:00:00"/>
    <d v="2023-05-30T00:00:00"/>
    <n v="3"/>
    <n v="15"/>
    <x v="0"/>
    <n v="1"/>
    <s v="NO CUMPLE"/>
  </r>
  <r>
    <x v="1"/>
    <n v="2023003610"/>
    <x v="99"/>
    <s v="INDICA QUE SE HABÍA REALIZADO LA REMOCIÓN DE REPRESENTANTE LEGAL SUPLENTE EN EL MES DE OCTUBRE LA CUÁL QUEDO REGISTRADA Y EN EL MOMENTO SALIA LA ANOTACIÓN DE LA REMOCIÓN EN LOS CERTIFICADOS HASTA EL MES DE DICIEMBRE DEL AÑO 2022, LA SEÑORA DIANA COMPRA UN NUEVO CERTIFICADO CON EL CÓDIGO 0823A3DMQH QUE TAMBIÉN SOLICITA LA REPOSICIÓN Y SE VALIDA QUE NO ESTA LA ANOTACIÓN DE LA REMOCIÓN POR LO CUÁL INDICA QUE ES UN TEMA MUY GRAVE YA QUE LA EMPRESA ESTÁ REALIZANDO VARIOS DE PROCESO Y NO DESEA VERSE INVOLUCRADA EN ELLOS."/>
    <s v="A"/>
    <s v="MCORREA"/>
    <s v=" "/>
    <s v="Principal"/>
    <d v="2023-05-26T00:00:00"/>
    <s v="Origino"/>
    <s v="NRESPONS"/>
    <s v="Registros Pub y Redes Emp"/>
    <s v="Back (Registro)"/>
    <s v="Finalizado"/>
    <s v=" "/>
    <s v="Asignado a"/>
    <s v="SORTIZ"/>
    <s v="Registros Pub y Redes Emp"/>
    <s v="Back Correcciones Registro"/>
    <d v="2023-05-26T00:00:00"/>
    <s v="A"/>
    <s v="MERCANTIL"/>
    <n v="926"/>
    <n v="20221003809"/>
    <m/>
    <m/>
    <m/>
    <m/>
    <m/>
    <s v="Inscrito"/>
    <n v="1130588134"/>
    <s v="DIANA MARCELA LERMA"/>
    <s v=""/>
    <s v="dmlerma@motovalle.com"/>
    <s v="Telefónica"/>
    <s v="3162428166"/>
    <s v="2 Del tramite del documento"/>
    <x v="58"/>
    <s v="Registros Publicos y Redes Emp"/>
    <s v="Inscripción"/>
    <s v="."/>
    <s v="."/>
    <s v="AL INSCRITO 926-16 SE ADCIONA EN LOS DATOS ADICIONALES EL CAMPO DE CODIGO DE CARGO SE ENVIA RESPUESTA AL CORREO ELECTRONICO DMLERMA@MOTOVALLE.COM; DMLERMA@MOTOVALLE.COM.RPOST.BIZ EL DÍA LUNES 05/06/2023 2:11 P. M."/>
    <s v="."/>
    <s v="Finalizado"/>
    <s v="SORTIZ"/>
    <d v="2023-06-05T00:00:00"/>
    <d v="2023-06-05T00:00:00"/>
    <s v=" "/>
    <s v="N"/>
    <s v=""/>
    <x v="0"/>
    <s v="."/>
    <s v="N"/>
    <d v="2023-06-05T00:00:00"/>
    <d v="2023-06-05T00:00:00"/>
    <n v="7"/>
    <n v="15"/>
    <x v="0"/>
    <n v="1"/>
    <s v="NO CUMPLE"/>
  </r>
  <r>
    <x v="1"/>
    <n v="2023003617"/>
    <x v="99"/>
    <s v="FAVOR ACTUALIZAR LA RESEÑA DE LA SOCIEDAD &quot;COMERCIALIZADORA SER S.A.S&quot; CON EL CONSECUTIVO 1253716, YA QUE EN SU CASA PRINCIPAL QUE ES PALMIRA, LA CUAL REGISTRA CON EL INSCRITO 126094, SE GENERO UN CAMBIO DE RAZON SOCIAL DONDE ANTERIORMENTE SE DENOMINABA &quot;COMERCIALIZADORA 19 86 S.A.S&quot; COMO SE REFLEJA EN EL SIRP. EL USUARIO MANIFIESTA QUE NECESITA GENERAR EL CERTIFICADO DE ESTABLECIMIENTO DE FORMA CORRECTA PARA PRESENTACION A OTRAS ENTIDADES POR EFECTO DE RENOVACION."/>
    <s v="A"/>
    <s v="AGONZALE"/>
    <s v=" "/>
    <s v="Principal"/>
    <d v="2023-05-26T00:00:00"/>
    <s v="Origino"/>
    <s v="NRESPONS"/>
    <s v="Registros Pub y Redes Emp"/>
    <s v="Empresario"/>
    <s v="Finalizado"/>
    <s v=" "/>
    <s v="Asignado a"/>
    <s v="SORTIZ"/>
    <s v="Registros Pub y Redes Emp"/>
    <s v="Back Correcciones Registro"/>
    <d v="2023-05-26T00:00:00"/>
    <s v="A"/>
    <s v="MERCANTIL"/>
    <n v="1253716"/>
    <n v="20230566269"/>
    <m/>
    <m/>
    <m/>
    <m/>
    <m/>
    <s v="NumConsecutivo"/>
    <n v="31308297"/>
    <s v="LEIDI JOHANNA BARBOSA"/>
    <s v=""/>
    <s v="contabilidad@oissupermercados.com"/>
    <s v="Presencial Verbal"/>
    <s v="3113508640"/>
    <s v="5 No aplica/No procede"/>
    <x v="27"/>
    <s v="Registros Publicos y Redes Emp"/>
    <s v="No aplica"/>
    <s v="."/>
    <s v="."/>
    <s v="EL FUNCIONARIO ALEXANDER GONZALES SE COMUNICO CON LA PERSONA LEIDI JOHANNA BARBOSA Y SE LE EXPLICO EL PROCEDIMIENTO QUE DEBE REALIZAR Y QUE LO DEBE HACER DIRECTAMENTE LA EMPRESA"/>
    <s v="."/>
    <s v="Finalizado"/>
    <s v="SORTIZ"/>
    <d v="2023-06-07T00:00:00"/>
    <d v="2023-06-07T00:00:00"/>
    <s v=" "/>
    <s v="N"/>
    <s v=""/>
    <x v="1"/>
    <s v="."/>
    <s v="N"/>
    <d v="2023-06-07T00:00:00"/>
    <d v="2023-06-07T00:00:00"/>
    <n v="9"/>
    <n v="15"/>
    <x v="0"/>
    <n v="1"/>
    <s v="NO CUMPLE"/>
  </r>
  <r>
    <x v="1"/>
    <n v="2023003630"/>
    <x v="100"/>
    <s v="CLIENTE SOLICITA SEA CORREGIDO EL NOMBRE DE LA EMPRESA DE ACUERDO AL ACTA NO. 4 DEL DIA 15 DE MARZO DE 2023, LA CUAL FUE PRESENTADA NUEVAMENTE PARA REGISTRO EL DIA 26 DE MAYO, DESPUES DEL REQUERIMEINTO REALIZADO POR EL JURIDICO; EN LA SOLICITUD DE INSCRIPCION AL IGUAL QUE EN EL ACTA MANIFESTAN EL CAMBIO DE NOMBRE DE LA RAZON SOCIAL, LA CUAL DEBE QUEDAR PROENERGY S.A.S. E.S.P Y NO PROENERGY S.A.S. COMO QUEDO EN EL CERTIFICADO QUE EL CLIENTE PRESENTA PARA SU DEBIDA CORRECCIÓN. EL NIT DE LA EMPRESA ES 901326470 - 7 CON NUMERO DE MATRICULA 1065466 - 16"/>
    <s v="A"/>
    <s v="FPAYANC"/>
    <s v=" "/>
    <s v="Unicentro web"/>
    <d v="2023-05-29T00:00:00"/>
    <s v="Origino"/>
    <s v="JSANDOVA"/>
    <s v="Registros Pub y Redes Emp"/>
    <s v="Back (Registro)"/>
    <s v="Finalizado"/>
    <s v=" "/>
    <s v="Asignado a"/>
    <s v="SIBARGUE"/>
    <s v="Registros Pub y Redes Emp"/>
    <s v="Back Correcciones Registro"/>
    <d v="2023-05-29T00:00:00"/>
    <s v="A"/>
    <s v="MERCANTIL"/>
    <n v="1065466"/>
    <n v="20230482794"/>
    <m/>
    <m/>
    <m/>
    <m/>
    <m/>
    <s v="Inscrito"/>
    <n v="1151950763"/>
    <s v="JENNIFER ANDREA PANCHALO MUÑOZ"/>
    <s v=""/>
    <s v="notificaciones@proenergy.com.co"/>
    <s v="Presencial Verbal"/>
    <s v="3003732603"/>
    <s v="2 Del tramite del documento"/>
    <x v="21"/>
    <s v="Registros Publicos y Redes Emp"/>
    <s v="Inscripción"/>
    <s v="."/>
    <s v="."/>
    <s v="SE CORRIGE LA RAZÓN SOCIAL DE PROENERGY S.A.S. POR PROENERGY S.A.S. E.S.P SE ENVÍA RESPUESTA A LA SRA. JENNIFER ANDREA PANCHALO MUÑOZ AL EMAIL NOTIFICACIONES@PROENERGY.COM.CO.RPOST.BIZ, NOTIFICACIONES@PROENERGY.COM.CO"/>
    <s v="."/>
    <s v="Finalizado"/>
    <s v="SIBARGUE"/>
    <d v="2023-05-31T00:00:00"/>
    <d v="2023-05-31T00:00:00"/>
    <s v=" "/>
    <s v="N"/>
    <s v=""/>
    <x v="0"/>
    <s v="."/>
    <s v="N"/>
    <d v="2023-05-31T00:00:00"/>
    <d v="2023-05-31T00:00:00"/>
    <n v="3"/>
    <n v="15"/>
    <x v="0"/>
    <n v="3"/>
    <s v="cumple"/>
  </r>
  <r>
    <x v="1"/>
    <n v="2023003631"/>
    <x v="100"/>
    <s v="SE COMUNICA EL SEÑOR EULISES, INFORMA QUE AL REALIZAR EL REINGRESO DEL RUP, EVIDENCIA QUE EL RUBRO DE UTILIDAD OPERACIONAL TIENE LA CIFRA $ 500.000, SE VALIDA EL DOCUMENTO DE ACTUALIZACIÓN INFORMACIÓN FINANCIERA Y SE EVIDENCIA QUE LA CIFRA CORRECTA ES $0, NO SE REQUIERE REPOSICIÓN DE CERTIFICADO."/>
    <s v="A"/>
    <s v="MCORREA"/>
    <s v=" "/>
    <s v="Principal"/>
    <d v="2023-05-29T00:00:00"/>
    <s v="Origino"/>
    <s v="NVELEZ"/>
    <s v="Registros Pub y Redes Emp"/>
    <s v="Back (Registro)"/>
    <s v="Finalizado"/>
    <s v=" "/>
    <s v="Asignado a"/>
    <s v="SORTIZ"/>
    <s v="Registros Pub y Redes Emp"/>
    <s v="Back Correcciones Registro"/>
    <d v="2023-05-29T00:00:00"/>
    <s v="A"/>
    <s v="ESAL"/>
    <n v="16696"/>
    <n v="20230512351"/>
    <m/>
    <m/>
    <m/>
    <m/>
    <m/>
    <s v="Inscrito"/>
    <n v="4832873"/>
    <s v="EULICES MOSQUERA"/>
    <s v=""/>
    <s v="eumosper@hotmail.com"/>
    <s v="Telefónica"/>
    <s v="3145005312"/>
    <s v="2 Del tramite del documento"/>
    <x v="54"/>
    <s v="Registros Publicos y Redes Emp"/>
    <s v="Inscripción VI y XV"/>
    <s v="."/>
    <s v="."/>
    <s v="AL INSCRITO 16696-50 SE MODIFICO EL VALOR DE RUBRO DE 500.000 A 0 DE ACUERDO A LA SOLICITUD DEL DOCUMENO. SE ENVIA CORREO ELECTRONICO EUMOSPER@HOTMAIL.COM; EUMOSPER@HOTMAIL.COM.RPOST.BIZ EL DÍA LUNES 05/06/2023 8:03 P. M"/>
    <s v="."/>
    <s v="Finalizado"/>
    <s v="SORTIZ"/>
    <d v="2023-06-05T00:00:00"/>
    <d v="2023-06-05T00:00:00"/>
    <s v=" "/>
    <s v="N"/>
    <s v=""/>
    <x v="0"/>
    <s v="."/>
    <s v="N"/>
    <d v="2023-06-05T00:00:00"/>
    <d v="2023-06-05T00:00:00"/>
    <n v="6"/>
    <n v="15"/>
    <x v="0"/>
    <n v="1"/>
    <s v="NO CUMPLE"/>
  </r>
  <r>
    <x v="1"/>
    <n v="2023003638"/>
    <x v="100"/>
    <s v="SE COMUNICA LA SEÑORA CAROLINA MEDINA INFORMANDO QUE COMPRARON UN CERTIFICADO DE EXISTENCIA Y DONDE SE OBSERVA QUE NO HAN RENOVADO PERO LA USUARIA INDICA QUE EL TRÁMITE SE HIZO EL 19/04/2023, SE VALIDA EN EL PORTAL Y APARECE EN EL ESTADO DE TRÁMITE MÁS NO EN EL CONSOLIDADO DE FECHA. SE SOLICITA SE CORRIJA CON EXTREMA URGENCIA PUES NECESITAN RENOVAR EL SOAT YA QUE ES UNA ENTIDAD DE TRANSPORTE POR LO QUE DEBEN ESTAR AL DÍA Y NO HAN PODIDO. SOLICITA REPOSICIÓN DEL CERTIFICADO 0823F9SGAZ"/>
    <s v="A"/>
    <s v="MCORREA"/>
    <s v=" "/>
    <s v="Principal"/>
    <d v="2023-05-29T00:00:00"/>
    <s v="Origino"/>
    <s v="RESPPROC"/>
    <s v="Gestion Integral"/>
    <s v="Tecnologia"/>
    <s v="Finalizado"/>
    <s v=" "/>
    <s v="Asignado a"/>
    <s v="SIBARGUE"/>
    <s v="Registros Pub y Redes Emp"/>
    <s v="Back Correcciones Registro"/>
    <d v="2023-05-29T00:00:00"/>
    <s v="A"/>
    <s v="MERCANTIL"/>
    <n v="929140"/>
    <n v="20230468566"/>
    <m/>
    <m/>
    <m/>
    <m/>
    <m/>
    <s v="Inscrito"/>
    <n v="1144086264"/>
    <s v="ANDRES FELIPE AGUILAR PIEDRAHITA"/>
    <s v="3846063"/>
    <s v="d.aaguilarrodriguezsas@gmail.com"/>
    <s v="Telefónica"/>
    <s v="3136036546"/>
    <s v="2 Del tramite del documento"/>
    <x v="48"/>
    <s v="Registros Publicos y Redes Emp"/>
    <s v="Renovación"/>
    <s v="."/>
    <s v="."/>
    <s v="SE CONSULTA EN EL EXPEDIENTE DE LA SOCIEDA Y ESTA ARCHIVADO EL FORMULARIO DE RENOVCION POR TRAMITES VIRTUALES, SE VALIDA CON TECNOLOGIA Y SE CONFIRMA QUE LA PERSONA RENOVO Y REALIZO EL PAGO POR TANTO SE CREA LA FECHA DE RENOVACION Y PAGO AL 19-04-2023 Y SE INACTIVA LA FECHA DE RENOVACION DEL 31/03/2022, SE ENVÍA RESPUESTA AL SEÑOR ANDRES FELIPE AGUILAR PIEDRAHITA AL CORREO ELECTRÓNICO D.AAGUILARRODRIGUEZSAS@GMAIL.COM.COM.RPOST.BIZ, D.AAGUILARRODRIGUEZSAS@GMAIL.COM, SE REPONE CERTIFICADO. "/>
    <s v="."/>
    <s v="Finalizado"/>
    <s v="SIBARGUE"/>
    <d v="2023-05-30T00:00:00"/>
    <d v="2023-05-30T00:00:00"/>
    <s v=" "/>
    <s v="N"/>
    <s v=""/>
    <x v="0"/>
    <s v="."/>
    <s v="N"/>
    <d v="2023-05-30T00:00:00"/>
    <d v="2023-05-30T00:00:00"/>
    <n v="2"/>
    <n v="15"/>
    <x v="0"/>
    <n v="1"/>
    <s v="NO CUMPLE"/>
  </r>
  <r>
    <x v="1"/>
    <n v="2023003643"/>
    <x v="100"/>
    <s v="EL SR. CARLOS EDUARDO RUIZ DELGADO IDENTIFICADO CON CC # 16.643.706 HACE EL RECLAMO QUE EN EL CERTIFICADO DE EXISTENCIA DE LA SOCIEDAD MONCERVINO S.A.S. CON INSCRITO 1176180- 16 EN LA PARTES DE DIRECCIONES TANTO LA DE DOMICILIO PRINCIPAL, NOTIFICACION JUDICIAL Y ESTABLECIMIENTO DE COMERCIO INSCRITO 1176181-2 HUBO ERROR EN LA NOMENCLATURA SE CERTIFICÓ CALLE 20N # 6AN - 19 OFC 086 EDF. CENTRO COMERCIAL SHOPPING LAS FUENTES Y LO CORRECTO ES CALLE 20 N # 6AN 19 OF 092 CENTRO COMERCIAL SHOPPING LAS FUENTES. SE SOLICITA POR FAVOR QUE SE LE REMPLAZE EL CERTIFICADO AL SR. Y SEA ENVIADO AL CORREO ELECTRONICO MENCIONADO EN EL PQR."/>
    <s v="A"/>
    <s v="PGUARGUA"/>
    <s v=" "/>
    <s v="Principal"/>
    <d v="2023-05-29T00:00:00"/>
    <s v="Origino"/>
    <s v="AGALVIS"/>
    <s v="Registros Pub y Redes Emp"/>
    <s v="Juridica"/>
    <s v="Finalizado"/>
    <s v=" "/>
    <s v="Asignado a"/>
    <s v="SIBARGUE"/>
    <s v="Registros Pub y Redes Emp"/>
    <s v="Back Correcciones Registro"/>
    <d v="2023-05-29T00:00:00"/>
    <s v="A"/>
    <s v="MERCANTIL"/>
    <n v="1176180"/>
    <n v="20230523997"/>
    <m/>
    <m/>
    <m/>
    <m/>
    <m/>
    <s v="Inscrito"/>
    <n v="16643706"/>
    <s v="CARLOS EDUARDO RUIZ"/>
    <s v=""/>
    <s v="moncervinosas@gmail.com"/>
    <s v="Presencial Verbal"/>
    <s v="3105719835"/>
    <s v="2 Del tramite del documento"/>
    <x v="26"/>
    <s v="Registros Publicos y Redes Emp"/>
    <s v="Inscripción"/>
    <s v="."/>
    <s v="."/>
    <s v="SE CAMBIA LA DIRECCIÓN DE CALLE 20N # 6AN - 19 OFC 086 EDF. CENTRO COMERCIAL SHOPPING LAS FUENTES POR CALLE 20N # 6AN - 19 OFC 092 CENTRO COMERCIAL SHOPPING LAS FUENTES EN EL DOMICILIO PRINCIPAL, NOTIFICACION JUDICIAL SE ENVIA RESPUESTA AL SEÑOR CARLOS EDUARDO RUIZ AL CORREO ELECTRONICO MONCERVINOSAS@GMAIL.COM.RPOST.BIZ, SE REPONE CERTIFICADO."/>
    <s v="."/>
    <s v="Finalizado"/>
    <s v="SIBARGUE"/>
    <d v="2023-06-01T00:00:00"/>
    <d v="2023-06-01T00:00:00"/>
    <s v=" "/>
    <s v="N"/>
    <s v=""/>
    <x v="0"/>
    <s v="."/>
    <s v="N"/>
    <d v="2023-06-01T00:00:00"/>
    <d v="2023-06-01T00:00:00"/>
    <n v="4"/>
    <n v="15"/>
    <x v="0"/>
    <n v="1"/>
    <s v="NO CUMPLE"/>
  </r>
  <r>
    <x v="1"/>
    <n v="2023003650"/>
    <x v="100"/>
    <s v="EN COMUNICACION DEL DIA 26 MAYO 2023 ENVIADO POR EMAIL A CONTACTO CCC DE LA SOCIEDAD VYT LTDA NIT 900273570 SOLICITAMOS INFORMACION PARA CAMBIAR EL FORMULARIO UNICO RUES DILIGENCIADO EL 31 DE MARZO DEL 2023, CONSIDERANDO QUE HUBO UN ERROR EN LA ACTIVIDAD ECONOMICA SOBRE LA QUE SE TUVIERON MAYORES INGRESOS ORDINARIOS EN EL AÑO 2022, SE COLOCO QUE ERA LA ACTIVIDAD 7112, PERO EN REALIDAD FUE LA ACTIVIDAD 3312."/>
    <s v="A"/>
    <s v="LNDELGAD"/>
    <s v=" "/>
    <s v="Principal"/>
    <d v="2023-05-29T00:00:00"/>
    <s v="Origino"/>
    <s v="NRESPONS"/>
    <s v="Registros Pub y Redes Emp"/>
    <s v="Empresario"/>
    <s v="Finalizado"/>
    <s v=" "/>
    <s v="Asignado a"/>
    <s v="SORTIZ"/>
    <s v="Registros Pub y Redes Emp"/>
    <s v="Back Correcciones Registro"/>
    <d v="2023-05-29T00:00:00"/>
    <s v="A"/>
    <s v="MERCANTIL"/>
    <n v="760636"/>
    <m/>
    <m/>
    <m/>
    <m/>
    <m/>
    <m/>
    <s v="Inscrito"/>
    <n v="900273570"/>
    <s v="V&amp;T LTDA"/>
    <s v="3430527"/>
    <s v="atriana@vytltda.com"/>
    <s v="E-mail"/>
    <s v="3167447159"/>
    <s v="2 Del tramite del documento"/>
    <x v="92"/>
    <s v="Registros Publicos y Redes Emp"/>
    <s v="Inscripción"/>
    <s v="."/>
    <s v="."/>
    <s v="SE ENVIA CORREO ELECTRONICO ATRIANA@VYTLTDA.COM; ATRIANA@VYTLTDA.COM.RPOST.BIZ EL DÍA VIERNES 09/06/2023 2:56 P. M. SEÑORES V&amp;T LTDA CALI (VALLE) REFERENCIA: RECLAMO NO. 2023003650 DE ACUERDO CON LA RECEPCIÓN DEL PQR NRO. 2023003650, EN EL CUAL USTED SOLICITÓ INFORMACIÓN PARA EL CAMBIO DEL FORMULARIO ÚNICO RUES DILIGENCIADO EL 31 DE MARZO DEL 2023 DE LA SOCIEDAD V&amp;T LTDA CON MATRÍCULA 760636-3, EN CUANTO HAY UN ERROR EN LA ACTIVIDAD ECONÓMICA SOBRE LOS MAYORES INGRESOS, NOS PERMITIMOS INFORMARLE QUE, UNA VEZ VERIFICADA LA INFORMACIÓN, SE DEBE REALIZAR LO SIGUIENTE: PARA EL CAMBIO DEL CÓDIGO CIIU POR EL CUAL PERCIBIÓ MAYORES INGRESOS POR ACTIVIDAD ORDINARIA, DEBE PRESENTAR UNA ACTUALIZACIÓN DE DATOS CON EL FORMATO DE NOVEDADES PN POR REPORTE DE NOVEDADES PERSONA NATURAL O JURÍDICA O UNA CARTA INFORMANDO SOBRE LA ACTUALIZACIÓN ESTA DEBE ESTAR FIRMADO POR EL REPRESENTANTE LEGAL DE LA SOCIEDAD Y CANCELAR LOS VALORES CORRESPONDIENTES PARA DICHO TRÁMITE. (SE ADJUNTA EL FORMATO DE NOVEDADE"/>
    <s v="."/>
    <s v="Finalizado"/>
    <s v="SORTIZ"/>
    <d v="2023-06-09T00:00:00"/>
    <d v="2023-06-09T00:00:00"/>
    <s v=" "/>
    <s v="N"/>
    <s v=""/>
    <x v="0"/>
    <s v="."/>
    <s v="N"/>
    <d v="2023-06-09T00:00:00"/>
    <d v="2023-06-09T00:00:00"/>
    <n v="10"/>
    <n v="15"/>
    <x v="0"/>
    <n v="1"/>
    <s v="NO CUMPLE"/>
  </r>
  <r>
    <x v="1"/>
    <n v="2023003653"/>
    <x v="100"/>
    <s v="LA SEÑORA VICTORIA ANDREA VARON MEJIA CON CEDULA 1144161314 HIZO UNA MODIFICACION EL 11 DE MAYO 2023 CON LA RADICACION 20230531651 PARA ATUALIZAR DIRRECION DE LA MATRICULA DEL COMERCIANTE 1154233-1 Y Y LA DIRRECION DEL ESTABLECIMIENTO 1154234-2 , LA DIRRECION DEL ESTABLECIMIENTO ES CRA 49 B SUR # 16-17 BARRIO TERRANOVA GRACIAS"/>
    <s v="A"/>
    <s v="MCRUZ"/>
    <s v=" "/>
    <s v="Jamundi"/>
    <d v="2023-05-29T00:00:00"/>
    <s v="Origino"/>
    <s v="."/>
    <s v="."/>
    <s v="."/>
    <s v="Finalizado"/>
    <s v=" "/>
    <s v="Asignado a"/>
    <s v="NVELEZ"/>
    <s v="Registros Pub y Redes Emp"/>
    <s v="Back (Registro)"/>
    <d v="2023-05-29T00:00:00"/>
    <s v="A"/>
    <s v=""/>
    <m/>
    <m/>
    <m/>
    <m/>
    <m/>
    <m/>
    <m/>
    <s v="Sin Identificación"/>
    <n v="1144161314"/>
    <s v="VICTORIA ANDREA VARON MEJIA"/>
    <s v=""/>
    <s v="roca74cali@hotmail.com"/>
    <s v="Presencial Verbal"/>
    <s v="3147850455"/>
    <s v="5 No aplica/No procede"/>
    <x v="27"/>
    <s v="Registros Publicos y Redes Emp"/>
    <s v="No aplica"/>
    <s v="."/>
    <s v="."/>
    <s v=".NO PROCEDE PUESTO QUE EL CLIENTE NO DILIGENCIO LA DIRECCION DE DOMICILIO DEL ESTABLECIMIENTO DE COMERCIO EN EL FORMULARIO ,LA DIRECCION DE NOTIFICACION JUDICIAL SOLO ES PARA SUCURSALES Y EN ESTE CASO ES UN ESTABLECIMIENTO DE COMERCIO. SE INTENTO COMUNICAR CON EL CLIENTE Y NO CONTESTÓ AL NÚMERO 3147850455"/>
    <s v="."/>
    <s v="Finalizado"/>
    <s v="NVELEZ"/>
    <d v="2023-05-30T00:00:00"/>
    <d v="2023-06-16T00:00:00"/>
    <s v=" "/>
    <s v="N"/>
    <s v=""/>
    <x v="1"/>
    <s v="."/>
    <s v="N"/>
    <d v="2023-05-30T00:00:00"/>
    <d v="2023-05-30T00:00:00"/>
    <n v="2"/>
    <n v="15"/>
    <x v="0"/>
    <n v="1"/>
    <s v="NO CUMPLE"/>
  </r>
  <r>
    <x v="1"/>
    <n v="2023003657"/>
    <x v="100"/>
    <s v="DE LA SOCIEDAD CONFECCIONES ZAMITEX S.A.S. NIT 901573450 MATRICULA 1144878 - 16 EN LA PARTE DEL CAPITAL APARECE QUE TIENE 10.000 PESOS COMO AUTORIZADO Y PAGADO SIENDO QUE ES DE 10.000.000 MILLONES DE PESOS"/>
    <s v="A"/>
    <s v="HPALACIO"/>
    <s v=" "/>
    <s v="Agua Blanca"/>
    <d v="2023-05-29T00:00:00"/>
    <s v="Origino"/>
    <s v="LLOPEZ"/>
    <s v="Registros Pub y Redes Emp"/>
    <s v="Back (Registro)"/>
    <s v="Finalizado"/>
    <s v=" "/>
    <s v="Asignado a"/>
    <s v="SIBARGUE"/>
    <s v="Registros Pub y Redes Emp"/>
    <s v="Back Correcciones Registro"/>
    <d v="2023-05-29T00:00:00"/>
    <s v="A"/>
    <s v="MERCANTIL"/>
    <n v="1144878"/>
    <n v="20220178465"/>
    <m/>
    <m/>
    <m/>
    <m/>
    <m/>
    <s v="Inscrito"/>
    <n v="6106102"/>
    <s v="ARLEY IGUA ROSALES"/>
    <s v=""/>
    <s v="igua_00@hotmail.com"/>
    <s v="Presencial Verbal"/>
    <s v="3158127939"/>
    <s v="2 Del tramite del documento"/>
    <x v="47"/>
    <s v="Registros Publicos y Redes Emp"/>
    <s v="Inscripción"/>
    <s v="."/>
    <s v="."/>
    <s v="SE CORRIGE EL VALOR DE LOS CAPITALES AUTORIZADOY PAGADO DE 10.000 POR 10.000.000 MILLONES DE PESOS, SE DA RESPUESTA AL SR ARLEY IGUA ROSALES AL CORREO ELECTRONICO IGUA_00@HOTMAIL.COM.COM.RPOST.BIZ"/>
    <s v="."/>
    <s v="Finalizado"/>
    <s v="SIBARGUE"/>
    <d v="2023-05-30T00:00:00"/>
    <d v="2023-05-30T00:00:00"/>
    <s v=" "/>
    <s v="N"/>
    <s v=""/>
    <x v="0"/>
    <s v="."/>
    <s v="N"/>
    <d v="2023-05-30T00:00:00"/>
    <d v="2023-05-30T00:00:00"/>
    <n v="2"/>
    <n v="15"/>
    <x v="0"/>
    <n v="1"/>
    <s v="NO CUMPLE"/>
  </r>
  <r>
    <x v="1"/>
    <n v="2023003660"/>
    <x v="100"/>
    <s v="LA PERSONA FLOR PERDOMO CARLOS ENRIQUE CON CEDULA 1143951021 NUMERO DE INSCRITO 1099492 Y 1099493 DESEA HACER UN TRANSPASO DE ESTABLECIMIENTO PERO TIENE UNA MEDIDA CAUTELAR LA CUAL DURA 6 MESES Y A LA FECHA TODAVIA APARECE"/>
    <s v="A"/>
    <s v="YSANTANA"/>
    <s v=" "/>
    <s v="Agua Blanca"/>
    <d v="2023-05-29T00:00:00"/>
    <s v="Origino"/>
    <s v="SINIDENT"/>
    <s v="Registros Pub y Redes Emp"/>
    <s v="Back (Registro)"/>
    <s v="Finalizado"/>
    <s v=" "/>
    <s v="Asignado a"/>
    <s v="SIBARGUE"/>
    <s v="Registros Pub y Redes Emp"/>
    <s v="Back Correcciones Registro"/>
    <d v="2023-05-29T00:00:00"/>
    <s v="A"/>
    <s v="MERCANTIL"/>
    <n v="1099492"/>
    <m/>
    <m/>
    <m/>
    <m/>
    <m/>
    <m/>
    <s v="Inscrito"/>
    <n v="1193114482"/>
    <s v="DIANA MARCELA RIASCO PERDOMO"/>
    <s v=""/>
    <s v="figueroa1212@hotmail.com"/>
    <s v="Presencial Verbal"/>
    <s v="3154187363"/>
    <s v="2 Del tramite del documento"/>
    <x v="93"/>
    <s v="Registros Publicos y Redes Emp"/>
    <s v="Inscripción"/>
    <s v="."/>
    <s v="."/>
    <s v="AL REVISAR EL OFICIO OFICIO JPCA-PAEP-35614 LA MEDIDA TENÍA COMO FECHA FINAL EL 24/09/2021, AL REVISAR LA INSCRIPCIÓN SE EVIDENCIA QUE EN EL CAMPO ADICIONAL SE GRABÓ COMO 6 MESES, TANTO PARA LA PERSONA NATURAL COMO PARA EL ESTABLECIMIENTO DE COMERCIO, SE CAMBIA EL ESTADO DE ACTIVA POR INACTIVA A LAS INSCRIPCIONES 21118 DEL 12/04/201 DEL LIBRO Y 465 DEL 12/04/2021 DEL LIBRO VIII, SE INFORMA AL AUXILIAR QUE DOCUMENTO EL RECLAMO, TODA VEZ, QUE QUEDO EN INFORMARLE AL USUARIO UNA VEZ ESTUVIERA LA CORRECCIÓN."/>
    <s v="."/>
    <s v="Finalizado"/>
    <s v="SIBARGUE"/>
    <d v="2023-05-30T00:00:00"/>
    <d v="2023-05-30T00:00:00"/>
    <s v=" "/>
    <s v="N"/>
    <s v=""/>
    <x v="0"/>
    <s v="."/>
    <s v="N"/>
    <d v="2023-05-30T00:00:00"/>
    <d v="2023-05-30T00:00:00"/>
    <n v="2"/>
    <n v="15"/>
    <x v="0"/>
    <n v="1"/>
    <s v="NO CUMPLE"/>
  </r>
  <r>
    <x v="1"/>
    <n v="2023003664"/>
    <x v="100"/>
    <s v="USUARIO INFORMA QUE DESCARGÓ UN CERTIFICADO PARA LA FUNDACIÓN CON CÓDIGO DE VERIFICACIÓN: 08230U1XIO Y EVIDENCIÓ QUE NO SE LE CERTIFICA EL PATRIMONIO DE LA SOCIEDAD NI EL NOMBRAMIENTO DEL REVISOR FISCAL CRUZ HARBEY VIDAL GIRALDO CON NÚMERO DE CÉDULA 10720359 EXPEDIDA EL 31 AGOSTO DE 1981 Y CON TARJETA PROFESIONAL 28087-T CUYO NOMBRAMIENTO SE SOLICITÓ EN EL ACTA DE CONSTITUCIÓN EN EL PUNTO 4 &quot;NOMBRAMIENTO DE JUNTA DIRECTIVA Y REVISOR FISCAL&quot; SOLICITA CORRECCIÓN Y REPOSICIÓN DEL CERTIFICADO, ASÍ MISMO RECOMENDACIÓN DEL PQR PARA QUE FINALICE PRONTO"/>
    <s v="A"/>
    <s v="MCORREA"/>
    <s v=" "/>
    <s v="Principal"/>
    <d v="2023-06-09T00:00:00"/>
    <s v="Origino"/>
    <s v="LCASTRO"/>
    <s v="Registros Pub y Redes Emp"/>
    <s v="Back (Registro)"/>
    <s v="Finalizado"/>
    <s v=" "/>
    <s v="Asignado a"/>
    <s v="MCORREA"/>
    <s v="Asuntos Legales y Contratacion"/>
    <s v="Convocatoria"/>
    <d v="2023-05-29T00:00:00"/>
    <s v="A"/>
    <s v="ESAL"/>
    <n v="21425"/>
    <n v="20220979176"/>
    <m/>
    <m/>
    <m/>
    <m/>
    <m/>
    <s v="Inscrito"/>
    <n v="10720359"/>
    <s v="CRUZ ARBEY VIDAL"/>
    <s v="6025146434"/>
    <s v="vibebesas@gmail.com"/>
    <s v="Telefónica"/>
    <s v="3104261049"/>
    <s v="2 Del tramite del documento"/>
    <x v="59"/>
    <s v="Registros Publicos y Redes Emp"/>
    <s v="Inscripción"/>
    <s v="."/>
    <s v="."/>
    <s v="07-06-2023: SE PASA A LA ABOGADA MCARTAGENA PARA SU REVISION Y GESTION. (NO SE EVIDENCIA EL ACTO DE NOMBRAMIENTO DE REVISOR FISCAL) DE ACUERDO A LA RESOLUCION 54 DEL 2023, SE ADICIONO EL ACTO DE NOMBRAMIENTO DE REVISOR FISCAL A LA INSCRIPCION 27186 DEL LIBRO 1 DE FECHA 11-10-2022 Y SE REALIZO EL NOMBRAMIENTO CORRESPONDIENTE. SE MODIFICA LA ETIQUETA DE LA INSCRIPCION MENCIONADA ANTERIORMENTE. SE ENVIA AL CORREO ELECTRONICO VIBEBESAS@GMAIL.COM; VIBEBESAS@GMAIL.COM.RPOST.BIZ EL DÍA VIERNES 09/06/2023 9:25 A. M"/>
    <s v="."/>
    <s v="Finalizado"/>
    <s v="SORTIZ"/>
    <d v="2023-06-07T00:00:00"/>
    <d v="2023-06-09T00:00:00"/>
    <s v="En este reclamo hay dos originarios: la abogada porque no inscribio el acto y la auxiliar no grabo el patrimonio de la entidad"/>
    <s v="N"/>
    <s v=""/>
    <x v="0"/>
    <s v="."/>
    <s v="N"/>
    <d v="2023-06-09T00:00:00"/>
    <d v="2023-06-09T00:00:00"/>
    <n v="10"/>
    <n v="15"/>
    <x v="0"/>
    <n v="1"/>
    <s v="NO CUMPLE"/>
  </r>
  <r>
    <x v="1"/>
    <n v="2023003674"/>
    <x v="100"/>
    <s v="SE COMUNICA EL SEÑOR RICARDO, INDICANDO QUE ESTA INTENTANDO RENOVAR LA MATRICULA MERCANTIL, PERO NO HA SIDO POSIBLE, YA QUE EL NÚMERO DE CÉDULA DE EXTRANGERÍA ESTA MAL, APARECE COMO 3255410, CUANDO EN REALIDAD ES 325410, EL SEÑOR SOLICITA QUE LE COLABOREN CON LA CORRECIÓN. "/>
    <s v="A"/>
    <s v="CALLCENTER"/>
    <s v=" "/>
    <s v="Principal"/>
    <d v="2023-05-29T00:00:00"/>
    <s v="Origino"/>
    <s v="LCOBO"/>
    <s v="Registros Pub y Redes Emp"/>
    <s v="Front (Cajas)"/>
    <s v="Finalizado"/>
    <s v=" "/>
    <s v="Asignado a"/>
    <s v="SIBARGUE"/>
    <s v="Registros Pub y Redes Emp"/>
    <s v="Back Correcciones Registro"/>
    <d v="2023-05-29T00:00:00"/>
    <s v="A"/>
    <s v="MERCANTIL"/>
    <n v="1149662"/>
    <m/>
    <m/>
    <m/>
    <m/>
    <m/>
    <m/>
    <s v="Inscrito"/>
    <n v="325410"/>
    <s v="RIVERA RIGAU LESTER RICARDO"/>
    <s v=""/>
    <s v="lesterr2006@hotmail.com"/>
    <s v="E-mail"/>
    <s v="3013934571"/>
    <s v="2 Del tramite del documento"/>
    <x v="21"/>
    <s v="Registros Publicos y Redes Emp"/>
    <s v="Matricula o Constitución"/>
    <s v="."/>
    <s v="."/>
    <s v="SE CAMBIA NÚMERO DE CÉDULA DE EXTRANGERÍA DE 3255410 POR 325410, SE ENVIA RESPUESTA AL CORREO ELECTRONICO LESTERR2006@HOTMAIL.COM.RPOST.BIZ AL SR. RIVERA RIGAU LESTER RICARDO "/>
    <s v="."/>
    <s v="Finalizado"/>
    <s v="SIBARGUE"/>
    <d v="2023-05-30T00:00:00"/>
    <d v="2023-05-30T00:00:00"/>
    <s v=" "/>
    <s v="N"/>
    <s v=""/>
    <x v="0"/>
    <s v="."/>
    <s v="N"/>
    <d v="2023-05-30T00:00:00"/>
    <d v="2023-05-30T00:00:00"/>
    <n v="2"/>
    <n v="15"/>
    <x v="0"/>
    <n v="1"/>
    <s v="NO CUMPLE"/>
  </r>
  <r>
    <x v="1"/>
    <n v="2023003680"/>
    <x v="101"/>
    <s v="FAVOR REVISAR EN LA MATRICULA 452009 NIT 805006574-3 OSORIO SANTAMARIA Y ASOCIADOS S. EN C.S. EL SOCIO GESTOR APARECE CON EL NOMBRE EN SIRP YANETH SANTAMARIA DE OSORIO SIENDO EL NOMBRE CORRECTO SEGUN CEDULA JANETT SANTA MARIA DE OSORIO"/>
    <s v="A"/>
    <s v="IMARCHEN"/>
    <s v=" "/>
    <s v="Unicentro web"/>
    <d v="2023-05-30T00:00:00"/>
    <s v="Origino"/>
    <s v="SINIDENT"/>
    <s v="Registros Pub y Redes Emp"/>
    <s v="Back (Registro)"/>
    <s v="Finalizado"/>
    <s v=" "/>
    <s v="Asignado a"/>
    <s v="SIBARGUE"/>
    <s v="Registros Pub y Redes Emp"/>
    <s v="Back Correcciones Registro"/>
    <d v="2023-05-30T00:00:00"/>
    <s v="A"/>
    <s v="MERCANTIL"/>
    <n v="452009"/>
    <m/>
    <m/>
    <m/>
    <m/>
    <m/>
    <m/>
    <s v="Inscrito"/>
    <n v="29086650"/>
    <s v="JANETT SANTAMARIA DE OSORIO"/>
    <s v="3317684"/>
    <s v="osoriosantamaria0@gmail.com"/>
    <s v="Presencial con Carta"/>
    <s v="3157069414"/>
    <s v="2 Del tramite del documento"/>
    <x v="22"/>
    <s v="Registros Publicos y Redes Emp"/>
    <s v="Inscripción"/>
    <s v="."/>
    <s v="."/>
    <s v="AL INSCRITO OSORIO SANTAMARIA Y ASOCIADOS S. EN C.S. SE CAMBIA EL NOMBRE DE YANETH SANTAMARIA DE OSORIO POR JANETT SANTAMARIA DE OSORIO EN EL CERFIFICA DE SOCIO GESTOR Y EN EL CAPITAL SE ENVIA CORREO ELECTRONICO A LA SRA JANETT SANTAMARIA DE OSORIO AL CORREO ELECTRONICO OSORIOSANTAMARIA0@GMAIL.COM.RPOST.BIZ"/>
    <s v="."/>
    <s v="Finalizado"/>
    <s v="SIBARGUE"/>
    <d v="2023-06-01T00:00:00"/>
    <d v="2023-06-01T00:00:00"/>
    <s v=" "/>
    <s v="N"/>
    <s v=""/>
    <x v="0"/>
    <s v="."/>
    <s v="N"/>
    <d v="2023-06-01T00:00:00"/>
    <d v="2023-06-01T00:00:00"/>
    <n v="3"/>
    <n v="15"/>
    <x v="0"/>
    <n v="1"/>
    <s v="NO CUMPLE"/>
  </r>
  <r>
    <x v="1"/>
    <n v="2023003686"/>
    <x v="101"/>
    <s v="EN COMUNICACION DEL DIA 29 MAYO 2023 ENVIADO POR EMAIL A CONTACTO CCC LA SRA LAURA VALENTINA TORRES SANDOVAL CON ASUNTO SOLICITUD TRÁMITE DE REGISTRO RAD. 20230512430 SOLICITA LO SIGUIENTE CORRECCIÓN EN EL RESULTADO DEL TRÁMITE DE REGISTRO CON RAD. 20230512430 SOBRE LA SOCIEDAD SUMINISTRADORA DE PAPEL S.A.S. NIT. 891901147-3 DEBIDO A QUE NO SE REALIZÓ EL RETIRO DE LA PERSONA CUYO CARGO QUEDÓ VACANTE EN EL NOMBRAMIENTO INTEGRAL DE TODA LA PLANCHA DE REPRESENTANTES LEGALES. GUIDO ALFONSO JARAMILLO NAVARRETE CC 16657088 - CUARTO SUPLENTE DEL REPRESENTANTE LEGAL"/>
    <s v="A"/>
    <s v="LNDELGAD"/>
    <s v=" "/>
    <s v="Principal"/>
    <d v="2023-05-30T00:00:00"/>
    <s v="Origino"/>
    <s v="NRESPONS"/>
    <s v="Registros Pub y Redes Emp"/>
    <s v="Empresario"/>
    <s v="Activo"/>
    <s v=" "/>
    <s v="Asignado a"/>
    <s v="AGALVEZ"/>
    <s v="Registros Pub y Redes Emp"/>
    <s v="Juridica"/>
    <d v="2023-05-30T00:00:00"/>
    <s v="A"/>
    <s v="MERCANTIL"/>
    <n v="32682"/>
    <n v="20230512430"/>
    <m/>
    <m/>
    <m/>
    <m/>
    <m/>
    <s v="Nit"/>
    <m/>
    <s v="LAURA VALENTINA TORRES SANDOVAL"/>
    <s v="6675011"/>
    <s v="laura.torres@carvajal.com"/>
    <s v="E-mail"/>
    <s v="SN"/>
    <s v="2 Del tramite del documento"/>
    <x v="27"/>
    <s v="Registros Publicos y Redes Emp"/>
    <s v="No aplica"/>
    <s v="."/>
    <s v="."/>
    <s v="SE PASA AL ABOGADO AGALVEZ. 07-06-2023: ME COMUNIQUE CON LA SEÑORA LAURA TORRES Y SE LE INDICÓ QUE EL RECLAMO NO PROCEDE Y QUE SE DEBE CANCELAR POR LA REMOCIÓN SI NECESITA RETIRAR EL 4TO SUPLENTE. "/>
    <s v="."/>
    <s v="Activo"/>
    <s v="SORTIZ"/>
    <d v="2023-06-07T00:00:00"/>
    <d v="2023-06-16T00:00:00"/>
    <s v="este pqrs está diligenciado como si procediera tanto en el afectado como el indicador de procede, pero en la descripción indica que no, favor ajustar como corresponda"/>
    <s v="N"/>
    <s v=""/>
    <x v="1"/>
    <s v="."/>
    <s v="N"/>
    <d v="2023-06-07T00:00:00"/>
    <d v="2023-06-07T00:00:00"/>
    <n v="7"/>
    <n v="15"/>
    <x v="0"/>
    <n v="1"/>
    <s v="NO CUMPLE"/>
  </r>
  <r>
    <x v="1"/>
    <n v="2023003689"/>
    <x v="101"/>
    <s v="EN COMUNICACION DEL DIA 29 MAYO 2023 ENVIADO POR EMAIL A CONTACTO CCC LA SRA MARIA VICTORIA OLAYA CARRERA SOLICITA FAVOR DE QUE NOS COLABOREN CON LA CORRECCIÓN DEL NÚMERO DE CEDULA DE LA SUPLENTE DEL GERENTE LA SRA. MARIA JESUS BORRERO DE CASASFRANCO, QUE APARECE EN LA CÁMARA DE COMERCIO DE LA CASASFRANCO ESCOBAR Y CIA SAS NIT 900089685-2. DADO A QUE LA SRA. MARIA JESUS BORRERO DE CASASFRANCO APARECE CON UN NUMERO DE CEDULA INCORRECTO ASÍ 31.229.105 Y EL NÚMERO DE CEDULA CORRECTO ES 31.229.109 DE CALI - VALLE. POR LO ANTERIOR SE ADJUNTÓ LOS SIGUIENTES DOCUMENTOS: CEDULA DE CIUDADANÍA DE LA SRA MARIA JESUS BORRERO DE CASASFRANCO . CÁMARA DE COMERCIO DE LA EMPRESA CASASFRANCO ESCOBAR Y CIA SAS."/>
    <s v="A"/>
    <s v="LNDELGAD"/>
    <s v=" "/>
    <s v="Principal"/>
    <d v="2023-05-30T00:00:00"/>
    <s v="Origino"/>
    <s v="FUNRETIR"/>
    <s v="Registros Pub y Redes Emp"/>
    <s v="Back (Registro)"/>
    <s v="Finalizado"/>
    <s v=" "/>
    <s v="Asignado a"/>
    <s v="SIBARGUE"/>
    <s v="Registros Pub y Redes Emp"/>
    <s v="Back Correcciones Registro"/>
    <d v="2023-05-30T00:00:00"/>
    <s v="A"/>
    <s v="MERCANTIL"/>
    <n v="687137"/>
    <m/>
    <m/>
    <m/>
    <m/>
    <m/>
    <m/>
    <s v="Inscrito"/>
    <m/>
    <s v="MARIA VICTORIA OLAYA CARRERA"/>
    <s v="8858174"/>
    <s v="mavicocra@hotmail.com"/>
    <s v="E-mail"/>
    <s v="3206176090"/>
    <s v="2 Del tramite del documento"/>
    <x v="19"/>
    <s v="Registros Publicos y Redes Emp"/>
    <s v="Inscripción"/>
    <s v="."/>
    <s v="."/>
    <s v="SE CORRIGE EL NUMERO DE CEDULA DE LA SEÑORA MARIA JESUS BORRERO DE CASASFRANCO DE 31.229.105 POR 31.229.109 SE ENVÍA RESPUESTA A LA SRA. MARÍA VICTORIA OLAYA CARRERA AL CORREO ELECTRÓNICO MAVICOCRA@HOTMAIL.COM.RPOST.BIZ"/>
    <s v="."/>
    <s v="Finalizado"/>
    <s v="SIBARGUE"/>
    <d v="2023-06-01T00:00:00"/>
    <d v="2023-06-01T00:00:00"/>
    <s v=" "/>
    <s v="N"/>
    <s v=""/>
    <x v="0"/>
    <s v="."/>
    <s v="N"/>
    <d v="2023-06-01T00:00:00"/>
    <d v="2023-06-01T00:00:00"/>
    <n v="3"/>
    <n v="15"/>
    <x v="0"/>
    <n v="1"/>
    <s v="NO CUMPLE"/>
  </r>
  <r>
    <x v="1"/>
    <n v="2023003712"/>
    <x v="102"/>
    <s v="BUENOS DÍAS, LA SEÑORA ZULUAGA GIRALDO LUZ MARINA IDENTIFICADA CON CC. 31523227, SOLICITA QUE POR FAVOR SE VEA REFLEJADA LA RENOVACIÓN DEL AÑO 2022, TANTO DE PERSONA NATURAL INSCRITO 612883 Y ESTABLECIMIENTO INSCRITO 612884 ; LA CUAL TIENE COMO RAD 20220613171 DE FECHA 02 JUNIO, QUE FUE LA FECHA EN QUE PRESENTÓ LA RENOVACIÓN. LO ANTERIOR, DEBIDO A QUE EN EL SISTEMA NO REGISTRA LA RENOVACIÓN DEL AÑO 2022, Y EN DOCUNET SI APARECEN LAS IMAGENES DE DICHA RENOVACIÓN. POR FAVOR REGISTRAR LOS INCRISTOS AL 2022 YA QUE LA PERSONA SE ENCUENTRA PRESENCIALMENTE Y NECESITA RENOVAR EL 2023. MUCHAS GRACIAS. "/>
    <s v="A"/>
    <s v="LSOLIS"/>
    <s v=" "/>
    <s v="Principal"/>
    <d v="2023-05-31T00:00:00"/>
    <s v="Origino"/>
    <s v="RESPPROC"/>
    <s v="Gestion Integral"/>
    <s v="Tecnologia"/>
    <s v="Finalizado"/>
    <s v=" "/>
    <s v="Asignado a"/>
    <s v="SORTIZ"/>
    <s v="Registros Pub y Redes Emp"/>
    <s v="Back Correcciones Registro"/>
    <d v="2023-05-31T00:00:00"/>
    <s v="A"/>
    <s v="MERCANTIL"/>
    <n v="612883"/>
    <n v="20220613171"/>
    <m/>
    <m/>
    <m/>
    <m/>
    <m/>
    <s v="Inscrito"/>
    <n v="31523227"/>
    <s v="ZULUAGA GIRALDO LUZ MARINA"/>
    <s v=""/>
    <s v="luzmarinazuluagag@gmail.com"/>
    <s v="Presencial Verbal"/>
    <s v="3207412307"/>
    <s v="2 Del tramite del documento"/>
    <x v="48"/>
    <s v="Registros Publicos y Redes Emp"/>
    <s v="Inscripción"/>
    <s v="."/>
    <s v="."/>
    <s v="A LOS INSCRITOS 612883-1 Y 612884-2 SE ADICIONO LA FECHA DE RENOVACION A 02-06-2023 YA QUE EL USUARIO TSRWEBCL"/>
    <s v="."/>
    <s v="Finalizado"/>
    <s v="SORTIZ"/>
    <d v="2023-05-31T00:00:00"/>
    <d v="2023-05-31T00:00:00"/>
    <s v=" "/>
    <s v="N"/>
    <s v=""/>
    <x v="0"/>
    <s v="."/>
    <s v="N"/>
    <d v="2023-05-31T00:00:00"/>
    <d v="2023-05-31T00:00:00"/>
    <n v="1"/>
    <n v="15"/>
    <x v="0"/>
    <n v="1"/>
    <s v="cumple"/>
  </r>
  <r>
    <x v="1"/>
    <n v="2023003716"/>
    <x v="102"/>
    <s v="EL USUARIO SOLICITA LA CORRECION DEL CORREO ERRADO QUE APARECE EN EL CERTIFICADO (CIA.AGUDELOYASOCIADOS@GMAIL.COM)) POR EL CORREO CORRECTO: CIAO.AGUDELOYASOCIADOS@GMAIL.COM TAL COMO APARECE EN EL FORMULARIO DE MATRICULA, SOLICITA REEMPLAZAR UN CERTIFICADO"/>
    <s v="A"/>
    <s v="HTRUJILL"/>
    <s v=" "/>
    <s v="Principal"/>
    <d v="2023-05-31T00:00:00"/>
    <s v="Origino"/>
    <s v="MILMUNOZ"/>
    <s v="Registros Pub y Redes Emp"/>
    <s v="Back (Registro)"/>
    <s v="Finalizado"/>
    <s v=" "/>
    <s v="Asignado a"/>
    <s v="SIBARGUE"/>
    <s v="Registros Pub y Redes Emp"/>
    <s v="Back Correcciones Registro"/>
    <d v="2023-05-31T00:00:00"/>
    <s v="A"/>
    <s v="MERCANTIL"/>
    <n v="1187205"/>
    <n v="20230503917"/>
    <m/>
    <m/>
    <m/>
    <m/>
    <m/>
    <s v="Inscrito"/>
    <n v="41750045"/>
    <s v="CLARA ISABEL AGUDELO"/>
    <s v=""/>
    <s v="CIAO.AGUDELOYASOCIADOS@GMAIL.COM"/>
    <s v="Presencial Verbal"/>
    <s v="3104703715"/>
    <s v="2 Del tramite del documento"/>
    <x v="46"/>
    <s v="Registros Publicos y Redes Emp"/>
    <s v="Inscripción"/>
    <s v="."/>
    <s v="."/>
    <s v="SE CAMBIA EL CORREO ELECTRÓNICO EN LA NOTIFICACIÓN COMERCIAL Y JUDICIAL DE CIA.AGUDELOYASOCIADOS@GMAIL.COM POR CIAO.AGUDELOYASOCIADOS@GMAIL SE ENVÍA RESPUESTA A LA SRA. CLARA ISABEL AGUDELO AL CORREO ELECTRONICO CIAO.AGUDELOYASOCIADOS@GMAIL Y SE REPONE CERTIFICADO."/>
    <s v="."/>
    <s v="Finalizado"/>
    <s v="SIBARGUE"/>
    <d v="2023-06-01T00:00:00"/>
    <d v="2023-06-01T00:00:00"/>
    <s v=" "/>
    <s v="N"/>
    <s v=""/>
    <x v="0"/>
    <s v="."/>
    <s v="N"/>
    <d v="2023-06-01T00:00:00"/>
    <d v="2023-06-01T00:00:00"/>
    <n v="2"/>
    <n v="15"/>
    <x v="0"/>
    <n v="1"/>
    <s v="NO CUMPLE"/>
  </r>
  <r>
    <x v="1"/>
    <n v="2023003739"/>
    <x v="102"/>
    <s v="EL SEÑOR ANDRES COMPRA UN CERTIFICADO DE PROPONENTE CON CODIGO DE VERIFICACIÓN: 0823BJ2WW5 DONDE VE QUE APARECE EL REPRESENTANTE LEGAL JORGE ALEXIS VIVEROS LOPEZ C.C.94507649 QUIEN FUE REMOVIDO POR MEDIO DEL ACTA NUMERO 2. SE SOLICITA POR FAVOR SEA CORREGIDA LA INFORMACIÓN Y SE REPONGA EL RESPECTO CERTIFICADO"/>
    <s v="A"/>
    <s v="MCORREA"/>
    <s v=" "/>
    <s v="Principal"/>
    <d v="2023-05-31T00:00:00"/>
    <s v="Origino"/>
    <s v="RESPPROC"/>
    <s v="Gestion Integral"/>
    <s v="Tecnologia"/>
    <s v="Finalizado"/>
    <s v=" "/>
    <s v="Asignado a"/>
    <s v="SORTIZ"/>
    <s v="Registros Pub y Redes Emp"/>
    <s v="Back Correcciones Registro"/>
    <d v="2023-05-31T00:00:00"/>
    <s v="A"/>
    <s v="MERCANTIL"/>
    <n v="709553"/>
    <n v="20230109419"/>
    <m/>
    <m/>
    <m/>
    <m/>
    <m/>
    <s v="Inscrito"/>
    <n v="94507945"/>
    <s v="ANDRES ALBERTO GARCIA GOEZ"/>
    <s v=""/>
    <s v="andres.garcia@mt5.com.co"/>
    <s v="Telefónica"/>
    <s v="3166910821"/>
    <s v="2 Del tramite del documento"/>
    <x v="50"/>
    <s v="Registros Publicos y Redes Emp"/>
    <s v="Proponentes (inscripción, renovación, modif)"/>
    <s v="."/>
    <s v="."/>
    <s v="AL INSCRITO 73481 SE INGRESO POR TEXTO EL SIGUIENTE CERTIFICA: POR ACTA NO. 6 DEL 15 DE MARZO DE 2017, DE JUNTA DE SOCIOS, INSCRITO EN ESTA CÁMARA DE COMERCIO EL 24 DE MARZO DE 2017 CON EL NO. 4408 DEL LIBRO IX, SE DESIGNÓ A: CARGO NOMBRE IDENTIFICACIÓN REPRESENTANTE LEGAL JORGE ALEXIS VIVEROS LOPEZ C.C.94507649 POR ACTA NO. 2 DEL 08 DE FEBRERO DE 2023, INSCRITO EN ESTA CÁMARA DE COMERCIO EL 27 DE FEBRERO DE 2023 CON EL NO. 3510 DEL LIBRO IX, SE REMOVIÓ DEL CARGO DE REPRESENTANTE LEGAL A JORGE ALEXIS VIVEROS LOPEZ. SE ENVIA AL CORREO ELECTRONICO ANDRES.GARCIA@MT5.COM.CO; ANDRES.GARCIA@MT5.COM.CO.RPOST.BIZEL DÍA LUNES 05/06/2023 8:32 P. M"/>
    <s v="."/>
    <s v="Finalizado"/>
    <s v="SORTIZ"/>
    <d v="2023-06-05T00:00:00"/>
    <d v="2023-06-05T00:00:00"/>
    <s v=" "/>
    <s v="N"/>
    <s v=""/>
    <x v="0"/>
    <s v="."/>
    <s v="N"/>
    <d v="2023-06-05T00:00:00"/>
    <d v="2023-06-05T00:00:00"/>
    <n v="4"/>
    <n v="15"/>
    <x v="0"/>
    <n v="1"/>
    <s v="NO CUMPLE"/>
  </r>
  <r>
    <x v="1"/>
    <n v="2023003751"/>
    <x v="103"/>
    <s v="EL CERTIFICADO DE MATRICULA DE PERSONA NATURAL NO CUENTA O NO SE EVIDENCIA LA INFORMACIÓN FINANCIERA, AL MOMENTO DE DESCARGARLO OMITE ESA INFORMACIÓN. EL USUARIO NOTIFICO ESTA FALTA DE INFORMACIÓN, POR FAVOR REPONER EL CERTIFICADO Y ENVIAR AL CORREO DEL CLIENTE."/>
    <s v="A"/>
    <s v="SLAVERDE"/>
    <s v=" "/>
    <s v="Unicentro web"/>
    <d v="2023-06-01T00:00:00"/>
    <s v="Origino"/>
    <s v="SINIDENT"/>
    <s v="Registros Pub y Redes Emp"/>
    <s v="Back (Registro)"/>
    <s v="Finalizado"/>
    <s v=" "/>
    <s v="Asignado a"/>
    <s v="SIBARGUE"/>
    <s v="Registros Pub y Redes Emp"/>
    <s v="Back Correcciones Registro"/>
    <d v="2023-06-01T00:00:00"/>
    <s v="A"/>
    <s v="MERCANTIL"/>
    <n v="1170724"/>
    <m/>
    <m/>
    <m/>
    <m/>
    <m/>
    <m/>
    <s v="Inscrito"/>
    <n v="66861506"/>
    <s v="MONTES DIAZ MARIA DEL PILAR"/>
    <s v="3207812647"/>
    <s v="mp36@hotmail.com"/>
    <s v="Presencial Verbal"/>
    <s v="3103892242"/>
    <s v="2 Del tramite del documento"/>
    <x v="54"/>
    <s v="Registros Publicos y Redes Emp"/>
    <s v="Inscripción"/>
    <s v="."/>
    <s v="."/>
    <s v="SE GENERA UN CERTIFICADO AL INSCRITO 1170724-1, SE VALIDA QUE LA INFORMACIÓN FINANCIERA NO SE VE REFLEJADA EN EL CERTIFICADO, AL REVISAR EN EL EXPEDIENTE SE EVIDENCIA QUE SE INGRESÓ UNA SOLICITUD DE MODIFICACIÓN DE INFORMACIÓN FINANCIERA, POR TANTO, SE INGRESA SIRP EN INFORMACIÓN FINANCIERA Y SE TOCAN LOS CAMPOS DILIGENCIADOS SE GRABA NUEVAMENTE EL GRUPO NIFF Y AL GENERAR EL CERTIFICADO YA MUESTRA LA INFORMACIÓN, SE ENVÍA RESPUESTA A LA SRA. MONTES DIAZ MARIA DEL PILAR AL CORREO MP36@HOTMAIL.COM.RPOST.BIZ Y SE REPONE CERTIFICADO."/>
    <s v="."/>
    <s v="Finalizado"/>
    <s v="SIBARGUE"/>
    <d v="2023-06-05T00:00:00"/>
    <d v="2023-06-05T00:00:00"/>
    <s v=" "/>
    <s v="N"/>
    <s v=""/>
    <x v="0"/>
    <s v="."/>
    <s v="N"/>
    <d v="2023-06-05T00:00:00"/>
    <d v="2023-06-05T00:00:00"/>
    <n v="3"/>
    <n v="15"/>
    <x v="0"/>
    <n v="1"/>
    <s v="NO CUMPLE"/>
  </r>
  <r>
    <x v="1"/>
    <n v="2023003766"/>
    <x v="103"/>
    <s v="RAVISAR DEL INSCRITO 1093684 - 1 MENA LOSANO ANDREA C.C 66839596 SE REALIZO EL PAGO DE RENOVACION EL DIA 18/04/2023 PERO NO QUEDO ACTUALIZADO AL 2023 CON LA RAD 20230464836"/>
    <s v="A"/>
    <s v="HPALACIO"/>
    <s v=" "/>
    <s v="Agua Blanca"/>
    <d v="2023-06-01T00:00:00"/>
    <s v="Origino"/>
    <s v="FUNRETIR"/>
    <s v="Registros Pub y Redes Emp"/>
    <s v="Back (Registro)"/>
    <s v="Finalizado"/>
    <s v=" "/>
    <s v="Asignado a"/>
    <s v="SIBARGUE"/>
    <s v="Registros Pub y Redes Emp"/>
    <s v="Back Correcciones Registro"/>
    <d v="2023-06-01T00:00:00"/>
    <s v="A"/>
    <s v="MERCANTIL"/>
    <n v="1093684"/>
    <n v="20230464836"/>
    <m/>
    <m/>
    <m/>
    <m/>
    <m/>
    <s v="Inscrito"/>
    <n v="66839596"/>
    <s v="MENA LOSANO ANDREA"/>
    <s v=""/>
    <s v="gilbertomena2015@gmail.com"/>
    <s v="Presencial Verbal"/>
    <s v="3178653928"/>
    <s v="2 Del tramite del documento"/>
    <x v="48"/>
    <s v="Registros Publicos y Redes Emp"/>
    <s v="Renovación"/>
    <s v="."/>
    <s v="."/>
    <s v="AL INSCRITO 1093684-1, SE CREA LA FECHA DE RENOVACIÓN 18/04/2023 Y SE INACTIVA LA FECHA 04/05/2022 SE ENVÍA RESPUESTA AL SRA. MENA LOSANO ANDREA AL CORREO ELECTRÓNICO GILBERTOMENA2015@GMAIL.COM.RPOST.BIZ"/>
    <s v="."/>
    <s v="Finalizado"/>
    <s v="SIBARGUE"/>
    <d v="2023-06-05T00:00:00"/>
    <d v="2023-06-05T00:00:00"/>
    <s v=" "/>
    <s v="N"/>
    <s v=""/>
    <x v="0"/>
    <s v="."/>
    <s v="N"/>
    <d v="2023-06-05T00:00:00"/>
    <d v="2023-06-05T00:00:00"/>
    <n v="3"/>
    <n v="15"/>
    <x v="0"/>
    <n v="1"/>
    <s v="NO CUMPLE"/>
  </r>
  <r>
    <x v="1"/>
    <n v="2023003767"/>
    <x v="103"/>
    <s v="SE ACERCA EL SR. HENRY RODRIGUEZ DIAZ, EN CALIDAD DE REP. LEGAL DEL LA SOCIEDAD &quot;HR MANTENIMIENTO INDUSTRIAL S.A.S.&quot; CON NUMERO DE INSCRITO 877776-16, QUIEN MENCIONA EN PROPIAS PALABRAS: &quot;SOLICITO POR FAVOR, QUE SEA CORREGIDA LA DIRECCION DEL DOMICILIO PRINCIPAL Y NOTIFICACION JUDICIAL DE LA SOCIEDAD, YA QUE EL DIA 13/04/2023 REALICÉ UN TRAMITE DE RENOVACION DE MATRICULA LIGADO A UNA REACTIVACION DE LA SOCIEDAD, CON EL RADICADO 20230454889, EN LA CUAL PUSE EN EL FORMULARIO LA DIRECCION CORRECTA: &quot;CRA 3 F NTE # 70 - 50 B/20 APTO 401&quot;, PERO EN EL CERTIFICADO LA NOMBRAN CON LA DENOMINACION DE CALLE....., SOLICITO QUE SEA CORREGIDO LO MAS PRONTO POSIBLE PARA PODER PRESENTAR LA CERTIFICACION EN LAS ENTIDADES QUE ME LO REQUIEREN.&quot; "/>
    <s v="A"/>
    <s v="AGONZALE"/>
    <s v=" "/>
    <s v="Principal"/>
    <d v="2023-06-01T00:00:00"/>
    <s v="Origino"/>
    <s v="LCASTRO"/>
    <s v="Registros Pub y Redes Emp"/>
    <s v="Back (Registro)"/>
    <s v="Finalizado"/>
    <s v=" "/>
    <s v="Asignado a"/>
    <s v="SIBARGUE"/>
    <s v="Registros Pub y Redes Emp"/>
    <s v="Back Correcciones Registro"/>
    <d v="2023-06-01T00:00:00"/>
    <s v="A"/>
    <s v="MERCANTIL"/>
    <n v="877776"/>
    <n v="20230454889"/>
    <m/>
    <m/>
    <m/>
    <m/>
    <m/>
    <s v="Inscrito"/>
    <n v="11317610"/>
    <s v="HENRY RODRIGUEZ DIAZ"/>
    <s v=""/>
    <s v="hrmttoindustrial16@gmail.com"/>
    <s v="Presencial Verbal"/>
    <s v="3174250002"/>
    <s v="2 Del tramite del documento"/>
    <x v="26"/>
    <s v="Registros Publicos y Redes Emp"/>
    <s v="Inscripción"/>
    <s v="."/>
    <s v="."/>
    <s v="AL INSCRITO 877776-16, SE CORRIGE LA DIRECCION DEL DOMICILIO PRINCIPAL Y NOTIFICACION JUDICIAL DE LA SOCIEDAD, DE CALLE 3 F NTE NRO 70- 50 B/20 APTO 401 POR CRA 3 F NTE # 70 - 50 B/20 APTO 401, SE ENVÍA RESPUESTA AL SR HENRY RODRÍGUEZ DÍAZ AL CORREO ELECTRÓNICO HRMTTOINDUSTRIAL16@GMAIL.COM.RPOST.BIZ."/>
    <s v="."/>
    <s v="Finalizado"/>
    <s v="SIBARGUE"/>
    <d v="2023-06-05T00:00:00"/>
    <d v="2023-06-05T00:00:00"/>
    <s v=" "/>
    <s v="N"/>
    <s v=""/>
    <x v="0"/>
    <s v="."/>
    <s v="N"/>
    <d v="2023-06-05T00:00:00"/>
    <d v="2023-06-05T00:00:00"/>
    <n v="3"/>
    <n v="15"/>
    <x v="0"/>
    <n v="1"/>
    <s v="NO CUMPLE"/>
  </r>
  <r>
    <x v="1"/>
    <n v="2023003776"/>
    <x v="104"/>
    <s v="ERROR EN EL NOMBRE DEL MIEMBRO DE JUNTA DIRECTIVA EL SEÑOR SAKAE MACHIDA C.E 82802 LA CORRECTA ES LA C.E. 82808 COMO APARECE EN EL NOMBRAMIENTO DE PRESIDENTE"/>
    <s v="A"/>
    <s v="ABEDOYA"/>
    <s v=" "/>
    <s v="Principal"/>
    <d v="2023-06-02T00:00:00"/>
    <s v="Origino"/>
    <s v="FUNRETIR"/>
    <s v="Registros Pub y Redes Emp"/>
    <s v="Back (Registro)"/>
    <s v="Finalizado"/>
    <s v=" "/>
    <s v="Asignado a"/>
    <s v="SIBARGUE"/>
    <s v="Registros Pub y Redes Emp"/>
    <s v="Back Correcciones Registro"/>
    <d v="2023-06-02T00:00:00"/>
    <s v="A"/>
    <s v="MERCANTIL"/>
    <n v="13056"/>
    <m/>
    <m/>
    <m/>
    <m/>
    <m/>
    <m/>
    <s v="Inscrito"/>
    <n v="82808"/>
    <s v="SAKAE MACHIDA"/>
    <s v="8898989"/>
    <s v="servicioalcliente@electrojaponesa.com"/>
    <s v="Presencial con Carta"/>
    <s v=""/>
    <s v="2 Del tramite del documento"/>
    <x v="19"/>
    <s v="Registros Publicos y Redes Emp"/>
    <s v="Inscripción"/>
    <s v="."/>
    <s v="."/>
    <s v="ESE CORRIGE EL NUMERO DE CEDULA DE EXTRANJERÍA DEL SEÑOR SAKAE MACHIDA DE 82802 POR C.E. 82808 SE ENVIAR RESPUESTA AL SEÑOR SAKAE MACHIDA AL CORREO ELECTRÓNICO SERVICIOALCLIENTE@ELECTROJAPONESA.COM.RPOST.BIZ"/>
    <s v="."/>
    <s v="Finalizado"/>
    <s v="SIBARGUE"/>
    <d v="2023-06-05T00:00:00"/>
    <d v="2023-06-05T00:00:00"/>
    <s v=" "/>
    <s v="N"/>
    <s v=""/>
    <x v="0"/>
    <s v="."/>
    <s v="N"/>
    <d v="2023-06-05T00:00:00"/>
    <d v="2023-06-05T00:00:00"/>
    <n v="2"/>
    <n v="15"/>
    <x v="0"/>
    <n v="1"/>
    <s v="NO CUMPLE"/>
  </r>
  <r>
    <x v="1"/>
    <n v="2023003778"/>
    <x v="104"/>
    <s v="EL SEÑOR JUAN MANUEL MANIFIESTA EN CALIDAD DE JURÍDICO DE LA COMPAÑÍA EL DÍA 20 DE ABRIL SE REALIZO LA INSCRIPCIÓN DEL RUP, UNA VEZ PRESENTADO DENTRO DEL TERMINO FIJADO POR LA CÁMARA, SE ESTABLECIÓ UNA NOTIFICACIÓN DE PRORROGA PARA LA REVISIÓN DEL RUP SIENDO ASÍ QUE A LA FECHA HAN TRANSCURRIDO UN MES DEL CUAL NO SE HA BRINDADO RESPUESTA A LA SOLICITUD, PERJUDICANDO A LA COMPAÑÍA TODA VEZ QUE ESTE DOCUMENTO ES INDISPENSABLE PARA NUESTRA ACTIVIDAD ECONÓMICA FRENTE A LOS PROCESOS QUE LICITAMOS CON LAS ENTIDADES PUBLICAS, ENFATIZO QUE LA DIRECCIÓN JURÍDICA NO ESTA REALIZANDO EL CUMPLIMIENTO DE LOS TERMINOS DEL DERECHO DE PETICIÓN DE ACUERDO A LA LEY 1755 DE 2015 EMITIDA POR LA SUPERINTENDENCIA DE INDUSTRIA Y COMERCIO"/>
    <s v="A"/>
    <s v="MCORREA"/>
    <s v=" "/>
    <s v="Principal"/>
    <d v="2023-06-02T00:00:00"/>
    <s v="Origino"/>
    <s v="AUSANCHE"/>
    <s v="Registros Pub y Redes Emp"/>
    <s v="Juridica"/>
    <s v="Finalizado"/>
    <s v=" "/>
    <s v="Asignado a"/>
    <s v="JCMARIN"/>
    <s v="Registros Pub y Redes Emp"/>
    <s v="Calidad_Registro"/>
    <d v="2023-06-02T00:00:00"/>
    <s v="A"/>
    <s v="PROPONENTES"/>
    <n v="125406"/>
    <n v="20230469178"/>
    <m/>
    <m/>
    <m/>
    <m/>
    <m/>
    <s v="Inscrito"/>
    <n v="1071752170"/>
    <s v="JUAN MANUEL ORREGO"/>
    <s v=""/>
    <s v="jorrego@2group.us"/>
    <s v="Telefónica"/>
    <s v="3106069723"/>
    <s v="2 Del tramite del documento"/>
    <x v="61"/>
    <s v="Registros Publicos y Redes Emp"/>
    <s v="Proponentes (inscripción, renovación, modif)"/>
    <s v="."/>
    <s v="."/>
    <s v="EL USUARIO JUAN MANUEL ORREGO INDICA QUE EL TRAMITE DE PROPONENTE # 125406 DE LA SOCIEDA 2 GROUP SAS NIT 90114737 CON RAD. 20230469178 SE DEMORA DEMASIADO EN EL PROCESO DE REVISION Y SE ESTA NECESITANDO URGENTE PARA TRAMITES DE LA SOCIEDAD PERUJDICANDO A LA COMPAÑIA PARA SU ACTIVIDAD ECONOMICA. EL DIA 02062023 A LAS 12:54 PM SE CONSULTO CON LA INGENIERA. LINA MARIA MARTINEZ RESPECTO DE ESA RADICACION E INDICA QUE SE ESTA REVISANDO POR PARTE DEL ABOGADO. QUEDAMOS PENDIENTES DEL RESULTADO PARA PODER DAR RESPUESTA AL USUARIO. EL DIA 14 JUNIO 2023 EL USUARIO NO SUBSANO CORRECTAMENTE Y EL ABOGADO HA INTENTANDO CONTACTARLO SON OBTENER RESPUESTA LINA MARIA MARTINEZ LOPEZ LLAMO Y MANDO CORREO"/>
    <s v="."/>
    <s v="Finalizado"/>
    <s v="JCMARIN"/>
    <d v="2023-06-02T00:00:00"/>
    <d v="2023-06-16T00:00:00"/>
    <s v=" "/>
    <s v="N"/>
    <s v=""/>
    <x v="0"/>
    <s v="."/>
    <s v="N"/>
    <d v="2023-06-16T00:00:00"/>
    <d v="2023-06-16T00:00:00"/>
    <n v="10"/>
    <n v="15"/>
    <x v="0"/>
    <n v="1"/>
    <s v="NO CUMPLE"/>
  </r>
  <r>
    <x v="1"/>
    <n v="2023003779"/>
    <x v="104"/>
    <s v="AL INSCRITO 893326 LA CC CORRECTA DEL REPRESENTANTE LEGAL ES 66953259 Y NO 66953529. SE ENCUENTRAN ADELANTANDO TRAMITE CON LA DIAN. TIENEN 1 CERTIFICADO POR REEMPLAZAR."/>
    <s v="A"/>
    <s v="KCRUZ"/>
    <s v=" "/>
    <s v="Obrero"/>
    <d v="2023-06-02T00:00:00"/>
    <s v="Origino"/>
    <s v="JSANDOVA"/>
    <s v="Registros Pub y Redes Emp"/>
    <s v="Back (Registro)"/>
    <s v="Finalizado"/>
    <s v=" "/>
    <s v="Asignado a"/>
    <s v="SIBARGUE"/>
    <s v="Registros Pub y Redes Emp"/>
    <s v="Back Correcciones Registro"/>
    <d v="2023-06-02T00:00:00"/>
    <s v="A"/>
    <s v="MERCANTIL"/>
    <n v="893326"/>
    <m/>
    <m/>
    <m/>
    <m/>
    <m/>
    <m/>
    <s v="Inscrito"/>
    <m/>
    <s v="JOSE ALONSO TABORDA HENAO"/>
    <s v="3044785999"/>
    <s v="nerieled.chara.nc@gmail.com"/>
    <s v="Presencial Verbal"/>
    <s v=""/>
    <s v="2 Del tramite del documento"/>
    <x v="19"/>
    <s v="Registros Publicos y Redes Emp"/>
    <s v="Inscripción"/>
    <s v="."/>
    <s v="."/>
    <s v="SE CAMBIA EL NÚMERO DE CEDULA DE LA REPRESENTANTE LEGAL DE 66953529 POR 66953259, SE ENVÍA RESPUESTA AL SR. JOSE ALONSO TABORDA HENAO, AL CORREO ELECTRÓNICO NERIELED.CHARA.NC@GMAIL.COM.RPOST.BIZ, SE REMPLAZA CERTIFICADO."/>
    <s v="."/>
    <s v="Finalizado"/>
    <s v="SIBARGUE"/>
    <d v="2023-06-05T00:00:00"/>
    <d v="2023-06-05T00:00:00"/>
    <s v=" "/>
    <s v="N"/>
    <s v=""/>
    <x v="0"/>
    <s v="."/>
    <s v="N"/>
    <d v="2023-06-05T00:00:00"/>
    <d v="2023-06-05T00:00:00"/>
    <n v="2"/>
    <n v="15"/>
    <x v="0"/>
    <n v="1"/>
    <s v="NO CUMPLE"/>
  </r>
  <r>
    <x v="1"/>
    <n v="2023003780"/>
    <x v="104"/>
    <s v="INDICA QUE FUERON ABRIR LA CUENTA EN BANCOLOMBIA Y SE PERCATARON QUE EL NOMBRE DEL REPRESENTANTE LEGAL ESTA MAL ESCRITO POR LO CUÁL SOLICITAN QUE SE MODIFIQUE LO MÁS PRONTO POSIBLE, VALIDANDO LOS EXPEDIENTES EN LA VALIDACIÓN DE LA REGISTRADURÍA EL NOMBRE CORRECTO ES ¿JOHN EDINSON VARGAS YEPES¿ Y EN LOS REGISTROS QUEDO COMO ¿JHON¿."/>
    <s v="A"/>
    <s v="MCORREA"/>
    <s v=" "/>
    <s v="Principal"/>
    <d v="2023-06-02T00:00:00"/>
    <s v="Origino"/>
    <s v="MILMUNOZ"/>
    <s v="Registros Pub y Redes Emp"/>
    <s v="Back (Registro)"/>
    <s v="Finalizado"/>
    <s v=" "/>
    <s v="Asignado a"/>
    <s v="SIBARGUE"/>
    <s v="Registros Pub y Redes Emp"/>
    <s v="Back Correcciones Registro"/>
    <d v="2023-06-02T00:00:00"/>
    <s v="A"/>
    <s v="MERCANTIL"/>
    <n v="1184096"/>
    <n v="20230286498"/>
    <m/>
    <m/>
    <m/>
    <m/>
    <m/>
    <s v="Inscrito"/>
    <n v="31979477"/>
    <s v="ANA MILEDY  DOMINGUEZ"/>
    <s v=""/>
    <s v="comercializadorajesas2023@hotmail.com"/>
    <s v="Telefónica"/>
    <s v="3176894109"/>
    <s v="2 Del tramite del documento"/>
    <x v="21"/>
    <s v="Registros Publicos y Redes Emp"/>
    <s v="Inscripción"/>
    <s v="."/>
    <s v="."/>
    <s v="SE CORRIGE EL NOMBRE DEL REPRESENTANTE LEGAL DE JHON EDINSON VARGAS YEPES JOHN EDINSON VARGAS YEPES, SE ENVÍA RESPUESTA A LA SEÑORA ANA MILEDY DOMINGUEZ AL CORREO ELECTRÓNICO COMERCIALIZADORAJESAS2023@HOTMAIL.COM.RPOST.BIZ"/>
    <s v="."/>
    <s v="Finalizado"/>
    <s v="SIBARGUE"/>
    <d v="2023-06-05T00:00:00"/>
    <d v="2023-06-05T00:00:00"/>
    <s v=" "/>
    <s v="N"/>
    <s v=""/>
    <x v="0"/>
    <s v="."/>
    <s v="N"/>
    <d v="2023-06-05T00:00:00"/>
    <d v="2023-06-05T00:00:00"/>
    <n v="2"/>
    <n v="15"/>
    <x v="0"/>
    <n v="1"/>
    <s v="NO CUMPLE"/>
  </r>
  <r>
    <x v="1"/>
    <n v="2023003782"/>
    <x v="104"/>
    <s v="INCLUIR EL PRESUPUESTO QUE DIERON LUGAR A LA SITUACION DE CONTROL DE RIOPAILA AGRICOLA SA Y BENGALA AGRICOLA SAS INSCRIPCION 1102 Y 1103 DE 28 ENERO 2014 EN LAS MATRICULAS 840610-16 Y 626433-4"/>
    <s v="A"/>
    <s v="ABEDOYA"/>
    <s v=" "/>
    <s v="Principal"/>
    <d v="2023-06-02T00:00:00"/>
    <s v="Origino"/>
    <s v="NRESPONS"/>
    <s v="Registros Pub y Redes Emp"/>
    <s v="Back (Registro)"/>
    <s v="Finalizado"/>
    <s v=" "/>
    <s v="Asignado a"/>
    <s v="MBASTIDA"/>
    <s v="Registros Pub y Redes Emp"/>
    <s v="Juridica"/>
    <d v="2023-06-02T00:00:00"/>
    <s v="A"/>
    <s v="MERCANTIL"/>
    <n v="840610"/>
    <m/>
    <m/>
    <m/>
    <m/>
    <m/>
    <m/>
    <s v="Inscrito"/>
    <n v="16757005"/>
    <s v="JUAN CARLOS BEDOYA"/>
    <s v="4858974"/>
    <s v="facturas@agroriocas.com"/>
    <s v="Presencial con Carta"/>
    <s v="3108373252"/>
    <s v="2 Del tramite del documento"/>
    <x v="59"/>
    <s v="Registros Publicos y Redes Emp"/>
    <s v="Inscripción"/>
    <s v="."/>
    <s v="."/>
    <s v="15-06-2023: SE PASA AL ABOGADA MVELASQUEZ PARA LA REVISION Y GESTION ( SE VALIDA CON LA AUXILIAR EL ABOGADO SOLO TITULO CONFIGURACION GRUPO EMPRESARIAL EN SU MOMENTO Y EN EL DOCUMENTO APARECE TEXTO SOBRE LA SITUACION DE CONTROL) PROCEDE EL RECLAMO. EL ABOGADO QUE INSCRIBIÓ NO SE ENCUENTRA EN CÁMARA. ADICIONAR EL ACTO CONFIGURACIÓN SITUACIÓN DE CONTROL. 16-06-2023: POR PARTE DE LA JEFE MVELASQUEZ SE REALIZA LA RESOLUCION Y SE PASA A CIELO PARA LA FIRMA DE LA DOCTORA ANA MARIA LENGUA CMARTINEZ: SE GESTIONÓ LA RESOLUCIÓN NO. 57 DEL 20 DE JUNIO DE 2023 DE LA CÁMARA DE COMERCIO DE CALI Y SE PASÓ PARA REGISTRO CON EL ABOGADO. MBASTIDAS: SE REALIZO LA INSCRIPCIÓN DE LA RESOLUCION EL DÍA 29-06-2023 Y PASA A CORRECCION PARA QUE REALICE LA CORRECCION PERTIENTE AL CERTIFICADO DE ACUERDO A LA RESOLUCION 57 SE ADICIONO A LOS INSCRITOS 840610-16 Y 626433-4 DE ACUERDO A LA RESOLUCION 57 SE ADICIONO A LOS INSCRITOS 840610-16 Y 626433-4 EN LAS INSCRIPCIONES 1102 Y 1103 DEL 28 DE ENERO DE 2014 DEL LIBR"/>
    <s v="."/>
    <s v="Finalizado"/>
    <s v="SORTIZ"/>
    <d v="2023-06-15T00:00:00"/>
    <d v="2023-06-30T00:00:00"/>
    <s v=" "/>
    <s v="N"/>
    <s v=""/>
    <x v="0"/>
    <s v="."/>
    <s v="N"/>
    <d v="2023-06-30T00:00:00"/>
    <d v="2023-06-30T00:00:00"/>
    <n v="19"/>
    <n v="15"/>
    <x v="1"/>
    <n v="1"/>
    <s v="NO CUMPLE"/>
  </r>
  <r>
    <x v="1"/>
    <n v="2023003784"/>
    <x v="104"/>
    <s v="EN LA COMUNICACION DEL DIA 01 JUNIO 2023 ENVIADO POR EMAIL A CONTACTO CCC LA SRA TORRES SANDOVAL LAURA VALENTINA SOLICITA LA REVISIÓN DEL RADICADO NO 20230537453 PARA LA SOCIEDAD CARVAJAL SOLUCIONES DE COMUNICACIÓN SAS BIC CON NIT 800096812-8 YA QUE LA SOLICITUD FUE REMOVER EL CARGO DE GERENCIA GENERAL A TRAVÉS DE UNA REFORMA ESTATUTARIA. EL TRÁMITE APARECE FINALIZADO, PERO EN EL CERTIFICADO NO SE EVIDENCIA EL CAMBIO."/>
    <s v="A"/>
    <s v="LNDELGAD"/>
    <s v=" "/>
    <s v="Principal"/>
    <d v="2023-06-02T00:00:00"/>
    <s v="Origino"/>
    <s v="SINIDENT"/>
    <s v="Registros Pub y Redes Emp"/>
    <s v="Back (Registro)"/>
    <s v="Finalizado"/>
    <s v=" "/>
    <s v="Asignado a"/>
    <s v="SORTIZ"/>
    <s v="Registros Pub y Redes Emp"/>
    <s v="Back Correcciones Registro"/>
    <d v="2023-06-02T00:00:00"/>
    <s v="A"/>
    <s v="MERCANTIL"/>
    <n v="434016"/>
    <n v="20230537453"/>
    <m/>
    <m/>
    <m/>
    <m/>
    <m/>
    <s v="Inscrito"/>
    <m/>
    <s v="LAURA VALENTINA TORRES SANDOVAL"/>
    <s v="6675011"/>
    <s v="laura.torres@carvajal.com"/>
    <s v="E-mail"/>
    <s v="SN"/>
    <s v="2 Del tramite del documento"/>
    <x v="45"/>
    <s v="Registros Publicos y Redes Emp"/>
    <s v="Inscripción"/>
    <s v="."/>
    <s v="."/>
    <s v="15-06-2023: SE PASA AL ABOGADO IROMERO PARA LA REVISION Y GESTION. GRACIAS 15/06/2023: EL RECLAMO PROCEDE, DE ACUERDO A LA REFORMA REALIZADA AL ARTÍCULO CUADRAGÉSIMO NOVENO DE LOS ESTATUTOS DE LA SOCIEDAD LA AUXILIAR DEBIÓ HABER RETIRADO DEL CERTIFICADO AL GERENTE GENERAL SEÑORA VICTORIA EUGENIA ARANGO MARTINEZ, SE DEJÓ NOTA A LA AUXILIAR, SIN EMBARGO, AL SER UN TRÁMITE VIRTUAL SE PERDIÓ EN EL ARCHIVO DEL TRÁMITE. IROMERO. AL INSCRITO 434016-4 SE INACTIVA EL CARGO DE GERENTE GENERAL DE LA SOCIEDAD. SE GENERA RADICACION 20230623765 Y SE ENVIA RESPUESTA AL CORREO ELECTRONICO LAURA.TORRES@CARVAJAL.COM; LAURA.TORRES@CARVAJAL.COM.RPOST.BIZ EL DÍA JUEVES 22/06/2023 11:35 A. M"/>
    <s v="."/>
    <s v="Finalizado"/>
    <s v="SORTIZ"/>
    <d v="2023-06-15T00:00:00"/>
    <d v="2023-06-22T00:00:00"/>
    <s v=" "/>
    <s v="N"/>
    <s v=""/>
    <x v="0"/>
    <s v="."/>
    <s v="N"/>
    <d v="2023-06-22T00:00:00"/>
    <d v="2023-06-22T00:00:00"/>
    <n v="13"/>
    <n v="15"/>
    <x v="0"/>
    <n v="1"/>
    <s v="NO CUMPLE"/>
  </r>
  <r>
    <x v="1"/>
    <n v="2023003786"/>
    <x v="104"/>
    <s v="EL SEÑOR CARLOS ANDRES MARTINEZ GARCIA REPRESENTANTE LEGAL DE LA SOCIEDAD PLASTICOS MONOPLAS E.U. EN LIQUIDACION CON NIT 900008298 SOLICITA EL RETIRO DEL EMBARGO QUE APARECE EN LA SOCIEDAD YA QUE LO LEVANTARON EN EL ESTABLECIMIENTO Y NO SABE PORQUE SIGUE APARECIENDO REGISTRADO EN LA SOCIEDAD. "/>
    <s v="A"/>
    <s v="LBALLEST"/>
    <s v=" "/>
    <s v="Principal"/>
    <d v="2023-06-02T00:00:00"/>
    <s v="Origino"/>
    <s v="SINIDENT"/>
    <s v="Registros Pub y Redes Emp"/>
    <s v="Back (Registro)"/>
    <s v="Finalizado"/>
    <s v=" "/>
    <s v="Asignado a"/>
    <s v="JCERON"/>
    <s v="Registros Pub y Redes Emp"/>
    <s v="Back Correcciones Registro"/>
    <d v="2023-06-02T00:00:00"/>
    <s v="A"/>
    <s v="MERCANTIL"/>
    <n v="652785"/>
    <m/>
    <m/>
    <m/>
    <m/>
    <m/>
    <m/>
    <s v="Inscrito"/>
    <n v="6105978"/>
    <s v="CARLOS ANDRES MARTINEZ GARCIA_x0009_"/>
    <s v=""/>
    <s v="carland11@gmail.com"/>
    <s v="Presencial Verbal"/>
    <s v="3185145531"/>
    <s v="2 Del tramite del documento"/>
    <x v="66"/>
    <s v="Registros Publicos y Redes Emp"/>
    <s v="Inscripción"/>
    <s v="."/>
    <s v="."/>
    <s v="RETIRÉ AL INSCRITO 652785 EL INDICADOR DE EMBARGO, QUE CORRESPONDÍA A UN EMBARGO INSCRIPCION 3184 LIBRO VIII DEL 02 DE SEPTIEMBRE DE 2010, SOBRE EL ESTABLECIMIENTO DE COMERCIO AL QUE YA SE LE REGISTRÓ EL DESEMBARGO INSCRIPCION 2137 LIBRO VIII DEL 19 NOVIEMBRE 2021, LA INSCRIPCIÓN DEL EMBARGO ESTABA INACTIVA PERO EL INDICADOR NO SE LEVANTÓ. NOTIFIQUÉ AL SR. CARLOS POR CORREO ELECTRONICO."/>
    <s v="."/>
    <s v="Finalizado"/>
    <s v="JCERON"/>
    <d v="2023-06-02T00:00:00"/>
    <d v="2023-06-02T00:00:00"/>
    <s v=" "/>
    <s v="N"/>
    <s v=""/>
    <x v="0"/>
    <s v="."/>
    <s v="N"/>
    <d v="2023-06-02T00:00:00"/>
    <d v="2023-06-02T00:00:00"/>
    <n v="1"/>
    <n v="15"/>
    <x v="0"/>
    <n v="1"/>
    <s v="cumple"/>
  </r>
  <r>
    <x v="1"/>
    <n v="2023003808"/>
    <x v="105"/>
    <s v="SE COMUNICA EL SEÑOR EDINSON SOLICITANDO EL CAMBIO DEL NÚMERO DE CÉDULA DEL REPRESENTANTE LEGAL PORQUE QUEDO MAL DIGITADA, SE VALIDA EN LOS EXPEDIENTES Y EN EL NOMBRAMIENTO ADJUNTARON LA COPIA DE LA CÉDULA Y EL NÚMERO CORRECTO ES 74186811, SE DIO CUENTA DEL ERROR POR EL CERTIFICADO QUE DESCARGO 0823P6L7K4 EL CUÁL TAMBIÉN SOLICITA REPOSICIÓN, DONDE SE VALIDA EL ERROR DONDE QUEDO DE LA SIGUIENTE MANERA PEDRO HERNANDO SANCHEZ PIRAGAUTA 14186811"/>
    <s v="A"/>
    <s v="MCORREA"/>
    <s v=" "/>
    <s v="Principal"/>
    <d v="2023-06-05T00:00:00"/>
    <s v="Origino"/>
    <s v="CJORDAN"/>
    <s v="Registros Pub y Redes Emp"/>
    <s v="Juridica"/>
    <s v="Finalizado"/>
    <s v=" "/>
    <s v="Asignado a"/>
    <s v="SIBARGUE"/>
    <s v="Registros Pub y Redes Emp"/>
    <s v="Back Correcciones Registro"/>
    <d v="2023-06-05T00:00:00"/>
    <s v="A"/>
    <s v="MERCANTIL"/>
    <n v="1051472"/>
    <n v="20230465868"/>
    <m/>
    <m/>
    <m/>
    <m/>
    <m/>
    <s v="Inscrito"/>
    <n v="94412194"/>
    <s v="EDINSON BRAVO MUÑOZ"/>
    <s v=""/>
    <s v="edinsonbravomunoz1@gmail.com"/>
    <s v="Telefónica"/>
    <s v="3103852626"/>
    <s v="2 Del tramite del documento"/>
    <x v="19"/>
    <s v="Registros Publicos y Redes Emp"/>
    <s v="Inscripción"/>
    <s v="."/>
    <s v="."/>
    <s v="SE CORRIGE EL NUMERO DE CEDULA DE CIUDADANÍA DEL SEÑOR PEDRO HERNANDO SANCHEZ PIRAGAUTA DE 14186811 POR 74186811 SE ENVÍA RESPUESTA AL SEÑOR EDINSON BRAVO MUÑOZ AL CORREO ELECTRÓNICO EDINSONBRAVOMUNOZ1@GMAIL.COM.RPOST.BIZ EDINSONBRAVOMUNOZ1@GMAIL.COM"/>
    <s v="."/>
    <s v="Finalizado"/>
    <s v="SIBARGUE"/>
    <d v="2023-06-05T00:00:00"/>
    <d v="2023-06-05T00:00:00"/>
    <s v=" "/>
    <s v="N"/>
    <s v=""/>
    <x v="0"/>
    <s v="."/>
    <s v="N"/>
    <d v="2023-06-05T00:00:00"/>
    <d v="2023-06-05T00:00:00"/>
    <n v="1"/>
    <n v="15"/>
    <x v="0"/>
    <n v="1"/>
    <s v="cumple"/>
  </r>
  <r>
    <x v="1"/>
    <n v="2023003821"/>
    <x v="105"/>
    <s v="SE COMUNICA LA SEÑORA DORIA INDICANDO QUE SOLICITA UN CERTIFICADO DONDE APAREZCA EL REGISTRO DE LA FIDUCIA MERCANTIL INSCRITA EL DÍA 8/10/2019. OBTENIENDO UN CERTIFICADO DE LA PERSONA JURÍDICA Y EL ESTABLECIMIENTO DE COMERCIO SE OBSERVA QUE NO APARECE EL REGISTRO, SOLICITA COMEDIDAMENTE LA INSCRIPCIÓN DE LA INFORMACIÓN DADO QUE NECESITA UN CERTIFICADO DE FORMA PRONTA."/>
    <s v="A"/>
    <s v="MCORREA"/>
    <s v=" "/>
    <s v="Principal"/>
    <d v="2023-06-05T00:00:00"/>
    <s v="Origino"/>
    <s v="NRESPONS"/>
    <s v="Registros Pub y Redes Emp"/>
    <s v="Empresario"/>
    <s v="Finalizado"/>
    <s v=" "/>
    <s v="Asignado a"/>
    <s v="SORTIZ"/>
    <s v="Registros Pub y Redes Emp"/>
    <s v="Back Correcciones Registro"/>
    <d v="2023-06-05T00:00:00"/>
    <s v="A"/>
    <s v="MERCANTIL"/>
    <n v="889227"/>
    <n v="20190462356"/>
    <m/>
    <m/>
    <m/>
    <m/>
    <m/>
    <s v="Inscrito"/>
    <n v="43040132"/>
    <s v="DORIA MARIA AGUDELO"/>
    <s v=""/>
    <s v=" sedelaboral@hotmail.com"/>
    <s v="Telefónica"/>
    <s v="3183058609"/>
    <s v="2 Del tramite del documento"/>
    <x v="27"/>
    <s v="Registros Publicos y Redes Emp"/>
    <s v="No aplica"/>
    <s v="."/>
    <s v="."/>
    <s v="RECLAMO NO PROCEDE, SE ENVIA AL CORREO ELECTRONICO SEDELABORAL@HOTMAIL.COM; SEDELABORAL@HOTMAIL.COM.RPOST.BIZ EL DÍA VIERNES 16/06/2023 4:11 P. M. SEÑORA (ES) DORIA MARIA AGUDELO CALI (VALLE) REFERENCIA: RECLAMO NO. 2023003821 DE ACUERDO CON LA RECEPCIÓN DEL DEL PQR. NRO. NRO. 2023003821, EN EL CUAL SE SOLICITA UN CERTIFICADO DONDE FIGURE EL REGISTRO DE LA FIDUCIA DE LA SOCIEDAD PROMOTORA MARCAS MALL CALI SAS EN LIQUIDACION JUDICIAL CON INSCRITO 889227-16, NOS PERMITIMOS INFORMARLE QUE, PARA OBTENER ESTE CERTIFICADO EN DONDE CONSTE LA FIDUCIA DE LA SOCIEDAD, LO PUEDE HACER ACERCÁNDOSE A CUALQUIERA DE LAS SEDES DE LA CÁMARA DE COMERCIO DILIGENCIANDO EL FORMATO QUE SE ADJUNTA EN EL CUERPO DEL CORREO EN DONDE SE SOLICITA UN CERTIFICADO ESPECIAL EN DONDE FIGURE LA INSCRIPCIÓN DE LA FIDUCIA REGISTRADA EL 08 OCTUBRE DEL 2019 EN EL LIBRO XX INSCRIPCIÓN 1 Y CANCELAR LOS VALORES CORRESPONDIENTES PARA DICHO TRÁMITE. CUALQUIER INQUIETUD CON GUSTO SERÁ ATENDIDA. "/>
    <s v="."/>
    <s v="Finalizado"/>
    <s v="SORTIZ"/>
    <d v="2023-06-16T00:00:00"/>
    <d v="2023-06-16T00:00:00"/>
    <s v=" "/>
    <s v="N"/>
    <s v=""/>
    <x v="0"/>
    <s v="."/>
    <s v="N"/>
    <d v="2023-06-16T00:00:00"/>
    <d v="2023-06-16T00:00:00"/>
    <n v="9"/>
    <n v="15"/>
    <x v="0"/>
    <n v="1"/>
    <s v="NO CUMPLE"/>
  </r>
  <r>
    <x v="1"/>
    <n v="2023003824"/>
    <x v="105"/>
    <s v="SE COMUNICA LA SRA LAURA GONZALES QUE REALIZO BAJO EL ACTA 13 NOMBRAMIENTOS Y REFORMAS DENTRO DEL ARTICULO 15 DE LOS ESTATUTOS SE SOLICITO QUE LA NUEVA JUNTA DIRECTIVA QUEDARÍA COMPUESTA POR 3 MIEMBROS PERO VALIDA CON EL CERTIFICADO 0823JO7Y6Q QUE AUN SIGUE SALIENDO LAS 5 PERSONAS, REQUIERE QUE LE REALICEN LA CORRECCIÓN Y QUEDE CONFORMADA CON EL NOMBRAMIENTO QUE SE SOLICITO."/>
    <s v="A"/>
    <s v="MCORREA"/>
    <s v=" "/>
    <s v="Principal"/>
    <d v="2023-06-05T00:00:00"/>
    <s v="Origino"/>
    <s v="MVELASCO"/>
    <s v="Registros Pub y Redes Emp"/>
    <s v="Back (Registro)"/>
    <s v="Finalizado"/>
    <s v=" "/>
    <s v="Asignado a"/>
    <s v="IROMERO"/>
    <s v="Registros Pub y Redes Emp"/>
    <s v="Juridica"/>
    <d v="2023-06-05T00:00:00"/>
    <s v="A"/>
    <s v="ESAL"/>
    <n v="16080"/>
    <n v="20230508542"/>
    <m/>
    <m/>
    <m/>
    <m/>
    <m/>
    <s v="Inscrito"/>
    <n v="1144103605"/>
    <s v="LAURA GONZALEZ"/>
    <s v=""/>
    <s v="admin@reddytech.com.co"/>
    <s v="Telefónica"/>
    <s v="3218529044"/>
    <s v="2 Del tramite del documento"/>
    <x v="45"/>
    <s v="Registros Publicos y Redes Emp"/>
    <s v="Inscripción"/>
    <s v="."/>
    <s v="."/>
    <s v="15-06-2023: SE PASA AL ABOGADO IROMERO PARA SU REVISION (SE VALIDA EN EL DOCUMENTO QUE LA JUNTA DIRECTIVA QUEDA 3 CUALES SERIAN?) 15/06/2023: EL RECLAMO PROCEDE COMO SE TITULÓ EN LA REFORMA DEL ACTA 013 28/12/202 INSCRITA MEDIANTE EL NO. 1548 DEL 24 DE MAYO DE 2023, LA JUNTA DIRECTIVA QUEDA CONFORMADA POR SÓLO 3 MIEMBROS, ADICIONAL A LO ANTERIOR, MEDIANTE LA INSCRIPCIÓN 1549 DEL 24 DE MAYO DE 2023 EL ABOGADO TITULÓ EL ACTO COMPLETO DE NOMBRAMIENTO JUNTA DIRECTIVA (1 22 65) PORQUE SE HACÍA UN NUEVO NOMBRAMIENTO DE JUNTA DIRECTIVA COMO SE SEÑALA EN EL PUNTO 7 DEL ACTA. AHORA BIEN, EN EL PUNTO 6 DEL ACTA EL CLIENTE INDICA QUE SE REMUEVEN O SE RETIRAN A LOS ACTUALES MIEMBROS DE LA JUNTA DIRECTIVA (ES DECIR A TODOS) Y EN SU DEFECTO SÓLO SE NOMBRA A ANDREA ZAMBRANO JARAMILLO Y SALOMÓN NOREÑA VALDEZ COMO LO INDICAN EN EL PUNTO 7 DEL ACTA. SIENDO ASÍ LA AUXILIAR NO DEBIÓ HABER REALIZADO UN CAMBIO PARCIAL SINO COMPLETO EN LA JUNTA DIRECTIVA DE ACUERDO AL ACTO REGISTRADO DEL ABOGADO PUES EN EL"/>
    <s v="."/>
    <s v="Finalizado"/>
    <s v="SORTIZ"/>
    <d v="2023-06-15T00:00:00"/>
    <d v="2023-06-22T00:00:00"/>
    <s v=" "/>
    <s v="N"/>
    <s v=""/>
    <x v="0"/>
    <s v="."/>
    <s v="N"/>
    <d v="2023-06-22T00:00:00"/>
    <d v="2023-06-22T00:00:00"/>
    <n v="12"/>
    <n v="15"/>
    <x v="0"/>
    <n v="1"/>
    <s v="NO CUMPLE"/>
  </r>
  <r>
    <x v="1"/>
    <n v="2023003842"/>
    <x v="106"/>
    <s v="FAVOR CORREGIR EL NOMBRE DEL REPRESENTANTE PRINCIPAL, EL NOMBRE CORRECTO ES: JOHN JAIRO PEREZ ESCOBAR C.C. 1.115.078.782 LA PERSONA DEJA 1 CERTIFICADO 0823HR5GPC"/>
    <s v="A"/>
    <s v="FCAJAS"/>
    <s v=" "/>
    <s v="Principal"/>
    <d v="2023-06-06T00:00:00"/>
    <s v="Origino"/>
    <s v="DRENDON"/>
    <s v="Registros Pub y Redes Emp"/>
    <s v="Back (Registro)"/>
    <s v="Finalizado"/>
    <s v=" "/>
    <s v="Asignado a"/>
    <s v="SIBARGUE"/>
    <s v="Registros Pub y Redes Emp"/>
    <s v="Back Correcciones Registro"/>
    <d v="2023-06-06T00:00:00"/>
    <s v="A"/>
    <s v="MERCANTIL"/>
    <n v="1188751"/>
    <n v="20230545280"/>
    <m/>
    <m/>
    <m/>
    <m/>
    <m/>
    <s v="Inscrito"/>
    <n v="1115078782"/>
    <s v="JOHN JAIRO PEREZ"/>
    <s v=""/>
    <s v="easyagro4.0@gmail.com"/>
    <s v="Presencial Verbal"/>
    <s v="3043739685"/>
    <s v="2 Del tramite del documento"/>
    <x v="19"/>
    <s v="Registros Publicos y Redes Emp"/>
    <s v="Matricula o Constitución"/>
    <s v="."/>
    <s v="."/>
    <s v="SE CORRIGE EL PRIMER NOMBRE DEL REPRESENTANTE PRINCIPAL DE JHON JAIRO PEREZ ESCOBAR POR JOHN JAIRO PEREZ ESCOBAR, SE ENVÍA RESPUESTA AL CORREO ELECTRÓNICO EASYAGRO4.0@GMAIL.COM.RPOST.BIZ AL SR. JOHN JAIRO PÉREZ"/>
    <s v="."/>
    <s v="Finalizado"/>
    <s v="SIBARGUE"/>
    <d v="2023-06-08T00:00:00"/>
    <d v="2023-06-08T00:00:00"/>
    <s v=" "/>
    <s v="N"/>
    <s v=""/>
    <x v="0"/>
    <s v="."/>
    <s v="N"/>
    <d v="2023-06-08T00:00:00"/>
    <d v="2023-06-08T00:00:00"/>
    <n v="3"/>
    <n v="15"/>
    <x v="0"/>
    <n v="1"/>
    <s v="NO CUMPLE"/>
  </r>
  <r>
    <x v="1"/>
    <n v="2023003850"/>
    <x v="106"/>
    <s v="LA SEÑORA NANCY GALVIS NAVIA CON CEDULA DE CIUDADANIA 31.287.903 FUNCIONARIO DE LA CÁMARA DE COMERCIO DE CALI, SE PRESENTO CON UN FAMILIAR A TOMAR UN SERVICIO DE ALQUILER DE VEHICULO, CONJETURANDO EN REPETIDAS OCASIONES QUE ES UNA FUNCIONARIA Y QUE NOSOTROS COMO COMERCIANTES NO PODEMOS TENER UESTRAS PROPIAS POLITICAS DE ALQUILER, MUY INTIMIDANTE Y GROSERA."/>
    <s v="A"/>
    <s v="ARIVAS"/>
    <s v=" "/>
    <s v="Principal"/>
    <d v="2023-06-06T00:00:00"/>
    <s v="Origino"/>
    <s v="ARIVAS"/>
    <s v="Secretaria General"/>
    <s v="Asuntos Legales y Contratacion"/>
    <s v="Finalizado"/>
    <s v=" "/>
    <s v="Asignado a"/>
    <s v="ARIVAS"/>
    <s v="Asuntos Legales y Contratacion"/>
    <s v="Asuntos Legales y Contratacion"/>
    <d v="2023-06-06T00:00:00"/>
    <s v="A"/>
    <s v=""/>
    <m/>
    <m/>
    <m/>
    <m/>
    <m/>
    <m/>
    <m/>
    <s v="Sin Identificación"/>
    <n v="1130622913"/>
    <s v="LINA MARIA SALDARRIAGA"/>
    <s v=""/>
    <s v="linamsalda9@gmail.com"/>
    <s v="E-mail"/>
    <s v=""/>
    <s v="3 Peticiones"/>
    <x v="5"/>
    <s v="Asuntos Legales y Contratacion"/>
    <s v="Derecho de peticion"/>
    <s v="."/>
    <s v="."/>
    <s v="SE ADJUNTA TRAZABILIDAD DE ENVIO. SE INFORMA AL USUARIO QUE LA PERSONA A LA QUE REFIERE EN SU COMUNICACIÓN NO ES COLABORADORA DE LA ENTIDAD Y QUE SE CONTINUARA TRABAJANDO EN EL FORTALECIMEITNO DEL TRATO QUE RECIBEN NUESTROS CLIENTES DE PARTE DE NUESTROS COLABORADORES. DE: ASUNTOS LEGALES CÁMARA DE COMERCIO DE CALI &lt;ASUNTOSLEGALES@CCC.ORG.CO&gt; ENVIADO: MARTES, 13 DE JUNIO DE 2023 12:27 PARA: LINAMSALDA9@GMAIL.COM &lt;LINAMSALDA9@GMAIL.COM&gt; CC: ANA LUCIA RIVAS RICO &lt;ARIVAS@CCC.ORG.CO&gt; ASUNTO: RESPUESTA DERECHO DE PETICIÓN - LINA MARÍA SALDARRIAGA"/>
    <s v="."/>
    <s v="Finalizado"/>
    <s v="ARIVAS"/>
    <d v="2023-06-13T00:00:00"/>
    <d v="2023-06-13T00:00:00"/>
    <s v=" "/>
    <s v="N"/>
    <s v=""/>
    <x v="0"/>
    <s v="."/>
    <s v="N"/>
    <d v="2023-06-13T00:00:00"/>
    <d v="2023-06-13T00:00:00"/>
    <n v="5"/>
    <n v="15"/>
    <x v="0"/>
    <n v="1"/>
    <s v="NO CUMPLE"/>
  </r>
  <r>
    <x v="1"/>
    <n v="2023003852"/>
    <x v="106"/>
    <s v="LA SOCIEDAD CON NIT 900661286-1 PRESENTO ACTA DE REACTIVACION REGISTRADA CON RADICACION 20230508246 EL 3 DE MAYO, EN EL ACTA ESTA CONTEMPLADA LA REACTIVACION Y REFORMA PARCIAL DE ESTATUTOS, QUEDANDO REGISTRADA LA REACTIVACION PERO NO LA REFORMA PARCIAL DE ESTATUTOS, LA CLIENTE MANIFIESTA QUE EN TRES OCACIONES FUE DESDE YUMBO HASTA CALI PARA ASESORIA CON LA ABOGADA Y LA ULTIMA VEZ LE INDICO QUE ESTABA BIEN YA EL DOCUMENTO. SI PROCEDE FAVOR AUTORIZAR REIMPRESION DE CERTIFICADO CON CODIGO DE VERIFICACION 082321OVQH"/>
    <s v="A"/>
    <s v="HCHAGUEN"/>
    <s v=" "/>
    <s v="Yumbo"/>
    <d v="2023-06-06T00:00:00"/>
    <s v="Origino"/>
    <s v="NRESPONS"/>
    <s v="Registros Pub y Redes Emp"/>
    <s v="Juridica"/>
    <s v="Finalizado"/>
    <s v=" "/>
    <s v="Asignado a"/>
    <s v="MVELASQU"/>
    <s v="Registros Pub y Redes Emp"/>
    <s v="Juridica"/>
    <d v="2023-06-06T00:00:00"/>
    <s v="A"/>
    <s v="MERCANTIL"/>
    <n v="883020"/>
    <n v="20230508246"/>
    <m/>
    <m/>
    <m/>
    <m/>
    <m/>
    <s v="Inscrito"/>
    <n v="38986078"/>
    <s v="SONIA ROJAS MORENO"/>
    <s v=""/>
    <s v="ainosajor@hotmail.com"/>
    <s v="Presencial Verbal"/>
    <s v="3005606664"/>
    <s v="5 No aplica/No procede"/>
    <x v="27"/>
    <s v="Registros Publicos y Redes Emp"/>
    <s v="No aplica"/>
    <s v="."/>
    <s v="."/>
    <s v="20-06-2023: SE PASA A LA ABOGADA MVELASQUEZ PARA LA REVISION Y GESTION NO PROCEDE RECLAMO. EL USUARIO DILIGENCIÓ EL FORMATO DE SOLICITUD DE INSCRIPCIÓN EN EL QUE DE MANERA EXPRESA SE INDICA QUE SOLICITA REGISTRAR LA REACTIVACIÓN Y LA RENOVACIÓN. NO MENCIONA NADA FRENTE A LA REFORMA DE ESTATUTOS, POR ESO NO SE REGISTRA DICHO ACTO. SE ENVIÓ CORREO AL USUARIO CON CERTIMAIL."/>
    <s v="."/>
    <s v="Finalizado"/>
    <s v="SORTIZ"/>
    <d v="2023-06-20T00:00:00"/>
    <d v="2023-06-21T00:00:00"/>
    <s v=" "/>
    <s v="N"/>
    <s v=""/>
    <x v="1"/>
    <s v="."/>
    <s v="N"/>
    <d v="2023-06-21T00:00:00"/>
    <d v="2023-06-21T00:00:00"/>
    <n v="10"/>
    <n v="15"/>
    <x v="0"/>
    <n v="1"/>
    <s v="NO CUMPLE"/>
  </r>
  <r>
    <x v="1"/>
    <n v="2023003860"/>
    <x v="106"/>
    <s v="CLIENTE INFORMA QUE RADICO MODIFICACION DE INFORMACION FINANCIERA AL 31 DE DIC 2020 CON EL CUF SI0823SEBI, EN LOS EXPEDIENTES SE EVIDENCIA MODIFICACIÓN DEL ITEM UTILIDAD PERDIDA OPERACIONAL CON VALOR DE 1.704.404 , PERO EN EL REGISTRO MERCANTIL NO APARECE LA MODIFICACIÓN DEL 1 JUN QUE EL RADICADO ES FINALIZADO, EN ESTE ITEM APARECE UTILIDAD OPERACIONAL $ 608.883, POR FAVOR CORREGIR, YA QUE REQUIERE REINGRESAR EL REGISTRO DE INSCRIPCION DE PROPONENTE"/>
    <s v="A"/>
    <s v="MCORREA"/>
    <s v=" "/>
    <s v="Principal"/>
    <d v="2023-06-06T00:00:00"/>
    <s v="Origino"/>
    <s v="NRESPONS"/>
    <s v="Registros Pub y Redes Emp"/>
    <s v="Juridica"/>
    <s v="Finalizado"/>
    <s v=" "/>
    <s v="Asignado a"/>
    <s v="SORTIZ"/>
    <s v="Registros Pub y Redes Emp"/>
    <s v="Back Correcciones Registro"/>
    <d v="2023-06-06T00:00:00"/>
    <s v="A"/>
    <s v="MERCANTIL"/>
    <n v="1038789"/>
    <n v="20230564783"/>
    <m/>
    <m/>
    <m/>
    <m/>
    <m/>
    <s v="Inscrito"/>
    <n v="37390540"/>
    <s v="ERIKA MARTINEZ"/>
    <s v=""/>
    <s v="epmartinez_1@hotmail.com"/>
    <s v="Telefónica"/>
    <s v="3166012921"/>
    <s v="2 Del tramite del documento"/>
    <x v="54"/>
    <s v="Registros Publicos y Redes Emp"/>
    <s v="Inscripción"/>
    <s v="."/>
    <s v="."/>
    <s v="AL INSCRITO 1038789-16 SE MODIFICO EL AÑO DE LA INFORMACION FINANCIERA QUE ESTABA A 2020 A 2021 CON LA UTILIDAD PERDIDA OPERACIONA CON VALOR 1.704.404. SE ENVIA CORREO ELECTRONICO EPMARTINEZ_1@HOTMAIL.COM; EPMARTINEZ_1@HOTMAIL.COM.RPOST.BIZ EL DÍA MIÉRCOLES 21/06/2023 5:40 P. M."/>
    <s v="."/>
    <s v="Finalizado"/>
    <s v="SORTIZ"/>
    <d v="2023-06-21T00:00:00"/>
    <d v="2023-06-21T00:00:00"/>
    <s v=" "/>
    <s v="N"/>
    <s v=""/>
    <x v="0"/>
    <s v="."/>
    <s v="N"/>
    <d v="2023-06-21T00:00:00"/>
    <d v="2023-06-21T00:00:00"/>
    <n v="10"/>
    <n v="15"/>
    <x v="0"/>
    <n v="1"/>
    <s v="NO CUMPLE"/>
  </r>
  <r>
    <x v="1"/>
    <n v="2023003863"/>
    <x v="106"/>
    <s v="EN COMUNICACION DEL DIA 06 JUNIO 2023 ENVIADO POR EMAIL A CONTACTO CCC SOLICITA LA ADICIÓN DEL SIGUIENTE TEXTO EN EL CERTIFICADO DE EXISTENCIA Y REPRESENTACIÓN LEGAL DE LA SOCIEDAD CHRISTUS SINERGIA SERVICIOS AMBULATORIOS S.A.S IDENTIFICADA CON EL NIT 900.363.673-9 LA INCLUSIÓN DEL TEXTO INDICADO EN EL CERTIFICADO SE DEBE A QUE CORRESPONDE A LAS FACULTADES DE LOS REPRESENTANTES LEGALES SUPLENTES Y ESTA ESTIPULADA EN EL ARTÍCULO 48 DE LOS ESTATUTOS DE LA SOCIEDAD, LOS CUALES FUERON REGISTRADOS ANTE USTEDES. COMPARTO IMAGEN DEL ARTICULO ARTICULO 48 ACTUACIÓN DE LOS SUPLENTES. EN CASO DE IMPOSIBILIDAD DEL GERENTE PARA DESEMPEÑAR LAS FUNCIONES QUE LE HAN SIDO ASIGNADAS, BIEN SEA POR AUSENCIAS TEMPORALES O DEFINITIVAS O POR CUALQUIER OTRA CAUSA, CUALQUIERA DE LOS SUPLENTES EJERCERÁN LA REPRESENTACIÓN DE LA SOCIEDAD DE MANERA AUTOMÁTICA, SIN QUE SE REQUIERA TRÁMITE O AUTORIZACIÓN ESPECIAL ALGUNA POR PARTE DE LOS ÓRGANOS SOCIALES. ES IMPORTANTE QUE SE TENGA CLARO QUE LO AQUÍ SOLICITADO NO CORRESPONDE A UNA REFORMA ESTATUTARIA. POR EL CONTRARIO, ES UN TEXTO QUE SE ENCUENTRA EN LOS ESTATUTOS, PERO NO SÉ ENCUENTRA ACTUALMENTE RELACIONADO EN EL CERTIFICADO DE EXISTENCIA Y REPRESENTACIÓN LEGAL. AGRADEZCO SU AMABLE GESTIÓN Y QUEDO ATENTA POR SI REQUIEREN INFORMACIÓN ADICIONAL"/>
    <s v="A"/>
    <s v="LNDELGAD"/>
    <s v=" "/>
    <s v="Principal"/>
    <d v="2023-06-06T00:00:00"/>
    <s v="Origino"/>
    <s v="NRESPONS"/>
    <s v="Registros Pub y Redes Emp"/>
    <s v="Back (Registro)"/>
    <s v="Finalizado"/>
    <s v=" "/>
    <s v="Asignado a"/>
    <s v="SORTIZ"/>
    <s v="Registros Pub y Redes Emp"/>
    <s v="Back Correcciones Registro"/>
    <d v="2023-06-06T00:00:00"/>
    <s v="A"/>
    <s v="MERCANTIL"/>
    <n v="954422"/>
    <m/>
    <m/>
    <m/>
    <m/>
    <m/>
    <m/>
    <s v="Inscrito"/>
    <m/>
    <s v="ALEJANDRA OROZCO SANCHEZ"/>
    <s v="4863433"/>
    <s v="alejandra.orozco@christus.co"/>
    <s v="E-mail"/>
    <s v="SN"/>
    <s v="2 Del tramite del documento"/>
    <x v="22"/>
    <s v="Registros Publicos y Redes Emp"/>
    <s v="Inscripción"/>
    <s v="."/>
    <s v="."/>
    <s v="AL INSCRITO 954422-16 SE ADICIONA EL TEXTO EN EL CERTIICA DE LAS FACULTADES: ACTUACIÓN DE LOS SUPLENTES. EN CASO DE IMPOSIBILIDAD DEL GERENTE PARA DESEMPEÑAR LAS FUNCIONES QUE LE HAN SIDO ASIGNADAS, BIEN SEA POR AUSENCIAS TEMPORALES O DEFINITIVAS O POR CUALQUIER OTRA CAUSA, CUALQUIERA DE LOS SUPLENTES EJERCERÁN LA REPRESENTACIÓN DE LA SOCIEDAD DE MANERA AUTOMÁTICA, SIN QUE SE REQUIERA TRÁMITE O AUTORIZACIÓN ESPECIAL ALGUNA POR PARTE DE LOS ÓRGANOS SOCIALES. SE GENERA LA RADICAICON 20230617783 SE ENVIA RESPUESTA AL CORREO ELECTRINICO ALEJANDRA.OROZCO@CHRISTUS.CO; ALEJANDRA.OROZCO@CHRISTUS.CO.RPOST.BIZ EL DÍA MARTES 20/06/2023 5:44 P. M."/>
    <s v="."/>
    <s v="Finalizado"/>
    <s v="SORTIZ"/>
    <d v="2023-06-20T00:00:00"/>
    <d v="2023-06-20T00:00:00"/>
    <s v=" "/>
    <s v="N"/>
    <s v=""/>
    <x v="0"/>
    <s v="."/>
    <s v="N"/>
    <d v="2023-06-20T00:00:00"/>
    <d v="2023-06-20T00:00:00"/>
    <n v="9"/>
    <n v="15"/>
    <x v="0"/>
    <n v="1"/>
    <s v="NO CUMPLE"/>
  </r>
  <r>
    <x v="1"/>
    <n v="2023003870"/>
    <x v="107"/>
    <s v="LA SEÑORA YAMILETH SE COMUNICA PORQUE ESTÁ VALIDANDO SI YA QUEDÓ EL CAMBIO DE CORREO, SIN EMBARGO SE EVIDENCIA QUE HUBO UN ERROR YA QUE QUEDÓ YAARIMA9870@GMAIL.COM Y AL VALIDAR EN EL FORMATO DE REPORTE DE NOVEDADES EL CORREO CORRECTO ES YAARIMA870@GMAIL.COM EL ERROR ES POR EL NÚMERO 9 QUE SE AGREGÓ DE MÁS. SOLICITA VERIFICACIÓN Y CORRECCIÓN."/>
    <s v="A"/>
    <s v="MCORREA"/>
    <s v=" "/>
    <s v="Principal"/>
    <d v="2023-06-07T00:00:00"/>
    <s v="Origino"/>
    <s v="LEGOMEZ"/>
    <s v="Registros Pub y Redes Emp"/>
    <s v="Juridica"/>
    <s v="Finalizado"/>
    <s v=" "/>
    <s v="Asignado a"/>
    <s v="SIBARGUE"/>
    <s v="Registros Pub y Redes Emp"/>
    <s v="Back Correcciones Registro"/>
    <d v="2023-06-07T00:00:00"/>
    <s v="A"/>
    <s v="MERCANTIL"/>
    <n v="901418"/>
    <n v="20230549161"/>
    <m/>
    <m/>
    <m/>
    <m/>
    <m/>
    <s v="Inscrito"/>
    <n v="66976870"/>
    <s v="YAMILETH ARIAS MARTINEZ"/>
    <s v="8893603"/>
    <s v="yaarima870@gmail.com"/>
    <s v="Telefónica"/>
    <s v="3205224327"/>
    <s v="2 Del tramite del documento"/>
    <x v="46"/>
    <s v="Registros Publicos y Redes Emp"/>
    <s v="Inscripción VI y XV"/>
    <s v="."/>
    <s v="."/>
    <s v="SE CAMBIA EL CORREO ELECTRÓNICO DE NOTIFICACIÓN COMERCIAL Y JUDICIAL DE YAARIMA9870@GMAIL.COM POR YAARIMA870@GMAIL.COM , SE ENVÍA RESPUESTA A LA SEÑORA YAMILETH ARIAS MARTÍNEZ , AL CORREO ELECTRÓNICO YAARIMA870@GMAIL.COM, YAARIMA870@GMAIL.COM.RPOST.BIZ "/>
    <s v="."/>
    <s v="Finalizado"/>
    <s v="SIBARGUE"/>
    <d v="2023-06-08T00:00:00"/>
    <d v="2023-06-08T00:00:00"/>
    <s v=" "/>
    <s v="N"/>
    <s v=""/>
    <x v="0"/>
    <s v="."/>
    <s v="N"/>
    <d v="2023-06-08T00:00:00"/>
    <d v="2023-06-08T00:00:00"/>
    <n v="2"/>
    <n v="15"/>
    <x v="0"/>
    <n v="1"/>
    <s v="NO CUMPLE"/>
  </r>
  <r>
    <x v="1"/>
    <n v="2023003881"/>
    <x v="107"/>
    <s v="SE COMUNICAN AL CORREO DE REQUISITOS, DE LA EMPRESA LEGION MOTOR S.A.S., CON NIT 901187911, INDICANDO QUE EL APELLIDO DE LA REPRESENTANTE LEGAL ESTA MAL ESCRITO, ES PEREA Y APARECE PEREZ, SE VALIDA EN LO EXPEDIENTES EN EL ACTA LM 001-2022 Y EFECTIVAMENTE EL NOMBRE Y APELLIDO CORRECTO ES YULIETH MARIA PINO PEREA, PIDEN LA COLABORACIÓN DE QUE LE REALICEN LA RESPECTIVA CORRECIÓN."/>
    <s v="A"/>
    <s v="CALLCENTER"/>
    <s v=" "/>
    <s v="Principal"/>
    <d v="2023-06-07T00:00:00"/>
    <s v="Origino"/>
    <s v="JSANDOVA"/>
    <s v="Registros Pub y Redes Emp"/>
    <s v="Back (Registro)"/>
    <s v="Finalizado"/>
    <s v=" "/>
    <s v="Asignado a"/>
    <s v="SIBARGUE"/>
    <s v="Registros Pub y Redes Emp"/>
    <s v="Back Correcciones Registro"/>
    <d v="2023-06-07T00:00:00"/>
    <s v="A"/>
    <s v="MERCANTIL"/>
    <n v="1019510"/>
    <m/>
    <m/>
    <m/>
    <m/>
    <m/>
    <m/>
    <s v="Inscrito"/>
    <n v="901187911"/>
    <s v="LEGION MOTOR S.A.S."/>
    <s v="3045965331"/>
    <s v="legionmotor@gmail.com"/>
    <s v="E-mail"/>
    <s v="3045965331"/>
    <s v="2 Del tramite del documento"/>
    <x v="19"/>
    <s v="Registros Publicos y Redes Emp"/>
    <s v="Inscripción"/>
    <s v="."/>
    <s v="."/>
    <s v="SE CAMBIA EL SEGUNDO APELLIDO DE LA REPRESENTANTE LEGAL DE PÉREZ POR PEREA EN LA INSCRIPCIÓN 12840 DEL 15/07/2022 DEL LIBRO IX, SE ENVÍA RESPUESTA AL CORREO ELECTRÓNICO LEGIONMOTOR@GMAIL.COM.RPOST.BIZ"/>
    <s v="."/>
    <s v="Finalizado"/>
    <s v="SIBARGUE"/>
    <d v="2023-06-08T00:00:00"/>
    <d v="2023-06-08T00:00:00"/>
    <s v=" "/>
    <s v="N"/>
    <s v=""/>
    <x v="0"/>
    <s v="."/>
    <s v="N"/>
    <d v="2023-06-08T00:00:00"/>
    <d v="2023-06-08T00:00:00"/>
    <n v="2"/>
    <n v="15"/>
    <x v="0"/>
    <n v="1"/>
    <s v="NO CUMPLE"/>
  </r>
  <r>
    <x v="1"/>
    <n v="2023003885"/>
    <x v="107"/>
    <s v="REVISAR INSCRITO 1081898-16 SE COMPRA CERTIFICADO EN LINEA, EL CERTIFICA DEL OBJETO SOCIAL, SE GENERA CON ESPACIOS INICIANDO EN EL NUMERAL 9 Y FINALIZANDO EN EL NUMERAL 11 SE GENERA CERTIFICADO MODELO Y SE EVIDENCIA DE MANERA CORRECTA. REEMPLAZAR 2 CERTIFICADOS 31 DE MARZO 08238854SV Y C4C27B7 DEL 26 DE MAYO. A SU VEZ SE PRESENTA INCONFORMIDAD POR EL FORMULARIO DE RENOVACION PUNTO 4 ACTIVIDADES ECONOMICAS (DESCRIBA DE MANERA BREVE O RESUMIDA SU ACTIVIDAD ECONÓMICA - PARA PERSONAS NATURALES (MÁXIMO 1.000 CARACTERES) DEBIDO A QUE NO ES CLARO QUE LAS PERSONAS JURIDICAS NO PUEDAN DILIGENCIAR ESTE CAMPO. MANIFIESTAN HABER REALIZADO CAMBIO DE OBJETO SOCIAL MEDIANTE ESTE TEXTO SIN NECESIDAD DE REALIZAR REFORMA DE LOS ESTATUTOS, SE REQUIERE ACLARACIÓN DE ESTE ULTIMO PUNTO."/>
    <s v="A"/>
    <s v="KCRUZ"/>
    <s v=" "/>
    <s v="Obrero"/>
    <d v="2023-06-07T00:00:00"/>
    <s v="Origino"/>
    <s v="NRESPONS"/>
    <s v="Registros Pub y Redes Emp"/>
    <s v="Back (Registro)"/>
    <s v="Finalizado"/>
    <s v=" "/>
    <s v="Asignado a"/>
    <s v="SORTIZ"/>
    <s v="Registros Pub y Redes Emp"/>
    <s v="Back Correcciones Registro"/>
    <d v="2023-06-07T00:00:00"/>
    <s v="A"/>
    <s v="MERCANTIL"/>
    <n v="1081898"/>
    <n v="20230384593"/>
    <m/>
    <m/>
    <m/>
    <m/>
    <m/>
    <s v="Inscrito"/>
    <n v="16363394"/>
    <s v="CARLOS JULIO ARCE COLONIA_x0009_"/>
    <s v=""/>
    <s v="jose.gomez@diameccomercializadora.com"/>
    <s v="Presencial Verbal"/>
    <s v="3136890771"/>
    <s v="2 Del tramite del documento"/>
    <x v="22"/>
    <s v="Registros Publicos y Redes Emp"/>
    <s v="Inscripción"/>
    <s v="."/>
    <s v="."/>
    <s v="AL INSCRITO 1081898-16 AL OBJETO SOCIAL SE QUITARON LOS TAB QUE CONTENIA EN EL DOCUMENTO Y SE GENERO DOS RADICACIONES PARA EL REEMPLAZO DE LOS CERTIFICADOS SE ENVIA RESPUESTA AL CORREO ELECTRONICO JOSE.GOMEZ@DIAMECCOMERCIALIZADORA.COM; JOSE.GOMEZ@DIAMECCOMERCIALIZADORA.COM.RPOST.BIZ EL DÍA MIÉRCOLES 14/06/2023 4:26 P. M."/>
    <s v="."/>
    <s v="Finalizado"/>
    <s v="SORTIZ"/>
    <d v="2023-06-21T00:00:00"/>
    <d v="2023-06-21T00:00:00"/>
    <s v=" "/>
    <s v="N"/>
    <s v=""/>
    <x v="0"/>
    <s v="."/>
    <s v="N"/>
    <d v="2023-06-21T00:00:00"/>
    <d v="2023-06-21T00:00:00"/>
    <n v="9"/>
    <n v="15"/>
    <x v="0"/>
    <n v="1"/>
    <s v="NO CUMPLE"/>
  </r>
  <r>
    <x v="1"/>
    <n v="2023003892"/>
    <x v="107"/>
    <s v="LA SEÑORA INGRID SE COMUNICA PORQUE EN EL CERTIFICADO CON CÓDIGO DE VERIFICACIÓN 0823V6CXXB EVIDENCIA UN ERROR EN EL NOMBRAMIENTO DEL REVISOR FISCAL. SE INDICA QUE ¿POR DOCUMENTO PRIVADO DEL 23 DE MARZO DE 2023, DE FRANCO MURGUEITIO &amp; ASOCIADOS ASESORES Y REVISORES S.A.S., INSCRITO EN ESTA CÁMARA DE COMERCIO EL 06 DE JUNIO DE 2023¿. SIN EMBARGO, AL VALIDAR EL DOCUMENTO DE DESIGNACIÓN EN EXPEDIENTES, SE EVIDENCIA QUE LA FECHA CORRECTA ES ¿23 DE MAYO DE 2023¿. EL ERROR RADICA EN EL MES. SOLICITA VERIFICACIÓN, CORRECCIÓN Y REPOSICIÓN DEL CERTIFICADO."/>
    <s v="A"/>
    <s v="CALLCENTER"/>
    <s v=" "/>
    <s v="Principal"/>
    <d v="2023-06-07T00:00:00"/>
    <s v="Origino"/>
    <s v="AGALVEZ"/>
    <s v="Registros Pub y Redes Emp"/>
    <s v="Juridica"/>
    <s v="Finalizado"/>
    <s v=" "/>
    <s v="Asignado a"/>
    <s v="SORTIZ"/>
    <s v="Registros Pub y Redes Emp"/>
    <s v="Back Correcciones Registro"/>
    <d v="2023-06-07T00:00:00"/>
    <s v="A"/>
    <s v="MERCANTIL"/>
    <n v="394797"/>
    <m/>
    <m/>
    <m/>
    <m/>
    <m/>
    <m/>
    <s v="Inscrito"/>
    <n v="1130643236"/>
    <s v="INGRID RENDÓN"/>
    <s v="4877777"/>
    <s v="ingrid.rendon@agecoldex.com"/>
    <s v="Telefónica"/>
    <s v="3202749861"/>
    <s v="2 Del tramite del documento"/>
    <x v="44"/>
    <s v="Registros Publicos y Redes Emp"/>
    <s v="Inscripción"/>
    <s v="."/>
    <s v="."/>
    <s v="AL INSCRITO 394797-4 SE MODIFCA EL MES DEL DOCUMENTO DE MARZO A MAYO DE ACUERDO AL DOCUMENTO PRESENTADO POR LA EMPRESA SE GENERA LA RADICACION 20230619629 PARA EL ENVIO DEL CERTIFICADO Y SE ENVIA AL CORREO ELECTRONICO INGRID.RENDON@AGECOLDEX.COM; INGRID.RENDON@AGECOLDEX.COM.RPOST.BIZ EL DÍA MIÉRCOLES 21/06/2023 6:14 P. M."/>
    <s v="."/>
    <s v="Finalizado"/>
    <s v="SORTIZ"/>
    <d v="2023-06-21T00:00:00"/>
    <d v="2023-06-21T00:00:00"/>
    <s v=" "/>
    <s v="N"/>
    <s v=""/>
    <x v="0"/>
    <s v="."/>
    <s v="N"/>
    <d v="2023-06-21T00:00:00"/>
    <d v="2023-06-21T00:00:00"/>
    <n v="9"/>
    <n v="15"/>
    <x v="0"/>
    <n v="1"/>
    <s v="NO CUMPLE"/>
  </r>
  <r>
    <x v="1"/>
    <n v="2023003894"/>
    <x v="107"/>
    <s v="SE COMUNICA LA SEÑORA STAFANY INDICANDO QUE ESTÁ REALIZANDO LA RENOVACIÓN DE LA SOCIEDAD ALONSO SOLÓRZANO HERMANOS S.A.S. PERO AL MOMENTO DE DILIGENCIAR EL FORMULARIO VIRTUAL EL SISTEMA LE SOLICITA RENOVAR DESDE EL AÑO 2011. LA SEÑORA STEFANY MANIFIESTA QUE LA EMPRESA ESTUVO EN DISOLUCIÓN (PROCESO DE LIQUIDACIÓN) POR VARIOS AÑOS, POR LO CUAL NO DEBERÍA PAGAR LOS AÑOS EN LOS CUALES ESTUVO EN DISOLUCIÓN. SE REALIZA LA VALIDACIÓN EN EL SISTEMA DONDE CONSTA EN EL DOCUMENTO: ESCRITURA (2302) LA SOLICITUD DE LIQUIDACIÓN Y EN EL ACTA, (ACTA SIN NUMERO), DE LA FECHA 2020-11-04 LA REACTIVACIÓN DE LA SOCIEDAD. SE SOLICITA REALIZAR LA RESPECTIVA CORRECCIÓN YA QUE NO SE LE DEBERÍA COBRAR LOS AÑOS DE RENOVACIÓN DESDE EL 2011 HASTA EL AÑO 2020, SINO AQUELLOS DESPUÉS DE LA REACTIVACIÓN DE LA SOCIEDAD. 2021, 2022 Y 2023."/>
    <s v="A"/>
    <s v="MCORREA"/>
    <s v=" "/>
    <s v="Principal"/>
    <d v="2023-06-07T00:00:00"/>
    <s v="Origino"/>
    <s v="NRESPONS"/>
    <s v="Registros Pub y Redes Emp"/>
    <s v="Back (Registro)"/>
    <s v="Finalizado"/>
    <s v=" "/>
    <s v="Asignado a"/>
    <s v="SORTIZ"/>
    <s v="Registros Pub y Redes Emp"/>
    <s v="Back Correcciones Registro"/>
    <d v="2023-06-07T00:00:00"/>
    <s v="A"/>
    <s v="MERCANTIL"/>
    <n v="179034"/>
    <n v="20200567672"/>
    <m/>
    <m/>
    <m/>
    <m/>
    <m/>
    <s v="Inscrito"/>
    <n v="1143947035"/>
    <s v="STEFANY TANGARIFE"/>
    <s v="3322477"/>
    <s v="contabilidad.puritec@hotmail.com"/>
    <s v="Telefónica"/>
    <s v="3178863531"/>
    <s v="2 Del tramite del documento"/>
    <x v="48"/>
    <s v="Registros Publicos y Redes Emp"/>
    <s v="Inscripción"/>
    <s v="."/>
    <s v="."/>
    <s v="AL INSCRITO 179034-16 SE REALIZO LA VERIFICACION Y SE ACTIVO LA FECHA DE RENOVACION A 31-12-2020 PARA QUE SOLAMENTE LIQUIDE LOS AÑOS 2021, 2022 Y 2023. SE ENVIA CORREO ELECTRONICO CONTABILIDAD.PURITEC@HOTMAIL.COM; CONTABILIDAD.PURITEC@HOTMAIL.COM.RPOST.BIZ EL DÍA MIÉRCOLES 28/06/2023 12:33 P. M."/>
    <s v="."/>
    <s v="Finalizado"/>
    <s v="SORTIZ"/>
    <d v="2023-06-26T00:00:00"/>
    <d v="2023-06-28T00:00:00"/>
    <s v=" "/>
    <s v="N"/>
    <s v=""/>
    <x v="0"/>
    <s v="."/>
    <s v="N"/>
    <d v="2023-06-28T00:00:00"/>
    <d v="2023-06-28T00:00:00"/>
    <n v="14"/>
    <n v="15"/>
    <x v="0"/>
    <n v="1"/>
    <s v="NO CUMPLE"/>
  </r>
  <r>
    <x v="1"/>
    <n v="2023003895"/>
    <x v="107"/>
    <s v="USUARIA INDICA QUE REALIZO NOMBRAMIENTO DE REVISOR FISCAL A LA SRA. PAOLA ANDREA GUAUÑA PAREDES, REALIZO UNA DESCARGA DE CERTIFICADOS Y EVIDENCIA QUE EL APELLIDO DE LA PERSONA NOMBRADA ESTA MAL ESCRITO, APARECE COMO: PAOLA ANDREA GUAÑA PAREDES. PIDE QUE POR FAVOR REALICEN LA MODIFICACIÓN DEL NOMBRE Y QUE HAGAN REPOSICIÓN DEL CERTIFICADO AL CORREO YA ANTES MENCIONADO."/>
    <s v="A"/>
    <s v="MCORREA"/>
    <s v=" "/>
    <s v="Principal"/>
    <d v="2023-06-07T00:00:00"/>
    <s v="Origino"/>
    <s v="MCARTAGE"/>
    <s v="Registros Pub y Redes Emp"/>
    <s v="Juridica"/>
    <s v="Finalizado"/>
    <s v=" "/>
    <s v="Asignado a"/>
    <s v="SORTIZ"/>
    <s v="Registros Pub y Redes Emp"/>
    <s v="Back Correcciones Registro"/>
    <d v="2023-06-07T00:00:00"/>
    <s v="A"/>
    <s v="MERCANTIL"/>
    <n v="691152"/>
    <n v="20230541533"/>
    <m/>
    <m/>
    <m/>
    <m/>
    <m/>
    <s v="Inscrito"/>
    <n v="31996696"/>
    <s v="LILIANA RAMIREZ"/>
    <s v=""/>
    <s v="lramirez@pkfcabrera.com"/>
    <s v="Telefónica"/>
    <s v="3173125591"/>
    <s v="2 Del tramite del documento"/>
    <x v="38"/>
    <s v="Registros Publicos y Redes Emp"/>
    <s v="Inscripción"/>
    <s v="."/>
    <s v="."/>
    <s v="AL INSCRITO 691152-16 SE MODIFICA EL APELLIDO A LA SEÑORA PAOLA ANDREA GUAUÑA DE ACUERDO AL DOCUMENTO PRESENTADO. SE GENERA RADICACION 20230619654 SE ENVIA CORREO ELECTRONICO LRAMIREZ@PKFCABRERA.COM; LRAMIREZ@PKFCABRERA.COM.RPOST.BIZ EL DÍA MIÉRCOLES 21/06/2023 6:59 P. M."/>
    <s v="."/>
    <s v="Finalizado"/>
    <s v="SORTIZ"/>
    <d v="2023-06-21T00:00:00"/>
    <d v="2023-06-21T00:00:00"/>
    <s v=" "/>
    <s v="N"/>
    <s v=""/>
    <x v="0"/>
    <s v="."/>
    <s v="N"/>
    <d v="2023-06-21T00:00:00"/>
    <d v="2023-06-21T00:00:00"/>
    <n v="9"/>
    <n v="15"/>
    <x v="0"/>
    <n v="1"/>
    <s v="NO CUMPLE"/>
  </r>
  <r>
    <x v="1"/>
    <n v="2023003897"/>
    <x v="107"/>
    <s v="INDICA QUE REALIZO UN NOMBRAMIENTO DE REPRESENTANTE LEGAL ESPECIAL PARA ASUNTOS LABORALES Y SE NOMBRO A LA SEÑORA ANDREA ESTEFANIA GONZÁLEZ ORTÍZ QUE ES LA PERSONA CORRECTA EN ESTE MOMENTO. PERO VALIDANDO SIGUE APARECIENDO LA SEÑORA PAOLA ANDREA GARZÓN SÁNCHEZ EN EL CERTIFICADO COMPRADO. SE HIZO UNA REFORMA DEL ARTICULO 38 SOBRE LOS CARGOS INCLUYENDO ESE, PERO CON EL NOMBRAMIENTO SE ESPERABA QUE LA SEÑORA PAOLA ANDREA NO SIGUIERA APARECIENDO REGISTRADA EN LOS CERTIFICADOS, CONSULTA PORQUE NO SE RETIRO DE ESE CARGO YA QUE NOMBRARON A UNA NUEVA PERSONA Y LO QUE REALIZO CÁMARA FUE NOMBRAR UNA SEGUNDA PERSONA PARA ESE CARGO."/>
    <s v="A"/>
    <s v="KGIRALDO"/>
    <s v=" "/>
    <s v="Principal"/>
    <d v="2023-06-07T00:00:00"/>
    <s v="Origino"/>
    <s v="NRESPONS"/>
    <s v="Registros Pub y Redes Emp"/>
    <s v="Juridica"/>
    <s v="Finalizado"/>
    <s v=" "/>
    <s v="Asignado a"/>
    <s v="CJORDAN"/>
    <s v="Registros Pub y Redes Emp"/>
    <s v="Juridica"/>
    <d v="2023-06-07T00:00:00"/>
    <s v="A"/>
    <s v="MERCANTIL"/>
    <n v="1045"/>
    <n v="20230565920"/>
    <m/>
    <m/>
    <m/>
    <m/>
    <m/>
    <s v="Inscrito"/>
    <n v="51978351"/>
    <s v="VIVIANA CASAS"/>
    <s v=""/>
    <s v="BIBIANA.CASAS@BAKERMCKENZIE.COM"/>
    <s v="Telefónica"/>
    <s v="3017332935"/>
    <s v="5 No aplica/No procede"/>
    <x v="27"/>
    <s v="Registros Publicos y Redes Emp"/>
    <s v="No aplica"/>
    <s v="."/>
    <s v="."/>
    <s v="24-06-2023: SE PASA A LA ABOGADA CJORDAN PARA SU REVISION Y GESTION. 24-06-2023: EL RECLAMO NO PROCEDE, SI BIEN ES CIERTO MODIFICAN EL ARTÍCULO 38 HACIENDO MENCIÓN A TENER REPRESENTANTES LEGALES ESPECIAL (PLURAL) PARA REPRESENTAR EN ASUNTOS ESPECIFICO COMO LOS LABORALES. ASI MISMO, VALIDANDO EL ACTA DE JUNTA DIRECTIVA DONDE SE NOMBRA A LA SEÑORA ANDREA PARA ESTE CARGO NO EVIDENCIAMOS QUE MANIFIESTEN REEMPLAZAR A LA SEÑORA PAOLA ANDREA POR ANDREA ESTEFANIA. SE LLAMA AL NUMERO CELULAR REPORTADO Y NO CONTESTAN, SE DEJA MENSAJE EN EL BUZÓN. GRACIAS"/>
    <s v="."/>
    <s v="Finalizado"/>
    <s v="SORTIZ"/>
    <d v="2023-06-24T00:00:00"/>
    <d v="2023-06-24T00:00:00"/>
    <s v=" "/>
    <s v="N"/>
    <s v=""/>
    <x v="1"/>
    <s v="."/>
    <s v="N"/>
    <d v="2023-06-24T00:00:00"/>
    <d v="2023-06-24T00:00:00"/>
    <n v="11"/>
    <n v="15"/>
    <x v="0"/>
    <n v="1"/>
    <s v="NO CUMPLE"/>
  </r>
  <r>
    <x v="1"/>
    <n v="2023003900"/>
    <x v="108"/>
    <s v="SE COMUNICA EL SR HECTOR ANGULO QUE REALIZO VARIOS TRAMITES PARA LA CORPORACIÓN DENTRO DE ELLOS SE SOLICITO EL NOMBRAMIENTO DEL NUEVO REPRESENTANTE LEGAL PERO VALIDA CON EL CERTIFICADO 08233MD6NK QUE AUN SIGUE SALIENDO EL ANTERIOR REPRESENTANTE, SE REALIZO EL TRAMITE BAJO EL ACTA # 7 SOLICITA QUE LE REALICEN EL REGISTRO Y REPOSICIÓN DEL CERTIFICADO."/>
    <s v="A"/>
    <s v="MCORREA"/>
    <s v=" "/>
    <s v="Principal"/>
    <d v="2023-06-08T00:00:00"/>
    <s v="Origino"/>
    <s v="IROMERO"/>
    <s v="Registros Pub y Redes Emp"/>
    <s v="Juridica"/>
    <s v="Finalizado"/>
    <s v=" "/>
    <s v="Asignado a"/>
    <s v="IROMERO"/>
    <s v="Registros Pub y Redes Emp"/>
    <s v="Juridica"/>
    <d v="2023-06-08T00:00:00"/>
    <s v="A"/>
    <s v="ESAL"/>
    <n v="13548"/>
    <n v="20230483242"/>
    <m/>
    <m/>
    <m/>
    <m/>
    <m/>
    <s v="Inscrito"/>
    <n v="16508178"/>
    <s v="ANGULO SINISTERRA"/>
    <s v=""/>
    <s v="angulo2010@gmail.com"/>
    <s v="Telefónica"/>
    <s v="3152449073"/>
    <s v="5 No aplica/No procede"/>
    <x v="27"/>
    <s v="Registros Publicos y Redes Emp"/>
    <s v="No aplica"/>
    <s v="."/>
    <s v="."/>
    <s v="13-06-2023: SE ENVIA AL ABOGADO IROMERO PARA SU REVISION Y GESTION. 14/06/2023: EL RECLAMO NO PROCEDE, COMO SE LE INDICÓ AL CLIENTE EN LA GLOSA DE DEVOLUCIÓN DE LA RADICACIÓN 20230483242: &quot;ES FUNCIÓN DE LA JUNTA DIRECTIVA NOMBRAR AL DIRECTOR EJECUTIVO, RAZÓN POR LA CUAL, PARA SU NOMBRAMIENTO DEBERÁ APORTAR ACTA DE JUNTA DIRECTIVA CON EL CUMPLIMIENTO DE LOS REQUISITOS LEGALES Y ESTATUTARIOS PARA SU REGISTRO&quot;. SE CONTACTÓ AL CLIENTE VÍA TELEFÓNICA Y SE LE INFORMÓ EL POR QUÉ DE LA NO PROCEDENCIA DE SU RECLAMO. IROMERO."/>
    <s v="."/>
    <s v="Finalizado"/>
    <s v="SORTIZ"/>
    <d v="2023-06-13T00:00:00"/>
    <d v="2023-06-14T00:00:00"/>
    <s v=" "/>
    <s v="N"/>
    <s v=""/>
    <x v="0"/>
    <s v="."/>
    <s v="N"/>
    <d v="2023-06-14T00:00:00"/>
    <d v="2023-06-14T00:00:00"/>
    <n v="4"/>
    <n v="15"/>
    <x v="0"/>
    <n v="1"/>
    <s v="NO CUMPLE"/>
  </r>
  <r>
    <x v="1"/>
    <n v="2023003902"/>
    <x v="108"/>
    <s v="LA SRA DIANA MARCELA MORALES IDENTIFICADA CON CEDULA 31306451 HACE RECLAMO QUE HAY UN ERROR EN EL CERTIFICADO DE EXISTENCIA DE LA IDENTIDAD DENOMINADA FONDO DE EMPLEADOS FORTOX CON INSCRITO 338-50 EN LA PARTE DE LA JUNTA DIRECTIVA ( LOS SUPLENTES )LA PERSONA SILVIO RODRIGUEZ RODRIGUEZ QUE OCUPA EL 4 RENGLON EN LA JUNTA ES REEMPLAZADO POR EL SR EDILBERTO MAHECHA ROMERO. Y LA REVISORIA FISCAL LOS ANTERIORES ERAN ALVARO ESCUDERO COMO PRINCIPAL Y YAMILEY SOTO SERNA COMO SUPLENTE REEMPLAZADOS POR YAMILEY SOTO SERNA COMO PRINCIPAL Y MARIA DEL SOCORRO RAYO SARRIA COMO SUPLENTE."/>
    <s v="A"/>
    <s v="LCOBO"/>
    <s v=" "/>
    <s v="Principal"/>
    <d v="2023-06-08T00:00:00"/>
    <s v="Origino"/>
    <s v="LCASTRO"/>
    <s v="Registros Pub y Redes Emp"/>
    <s v="Back (Registro)"/>
    <s v="Finalizado"/>
    <s v=" "/>
    <s v="Asignado a"/>
    <s v="SORTIZ"/>
    <s v="Registros Pub y Redes Emp"/>
    <s v="Back Correcciones Registro"/>
    <d v="2023-06-08T00:00:00"/>
    <s v="A"/>
    <s v="ESAL"/>
    <n v="338"/>
    <n v="20230467808"/>
    <m/>
    <m/>
    <m/>
    <m/>
    <m/>
    <s v="Inscrito"/>
    <n v="31306451"/>
    <s v="DIANA MARCELA MORALES"/>
    <s v=""/>
    <s v="feis@feisfortox.com"/>
    <s v="Presencial Verbal"/>
    <s v="3186700797"/>
    <s v="2 Del tramite del documento"/>
    <x v="45"/>
    <s v="Registros Publicos y Redes Emp"/>
    <s v="Inscripción"/>
    <s v="."/>
    <s v="."/>
    <s v="24-06-2023: SORTIZ SE REVISA EN EL DOCUMENTO Y SE VALIDA QUE LA AUXILIAR NO REALIZO EL NOMBRAMIENTO DEL SEÑOR EDILBERTO MAHECHA ROMERO EL CUAL SE DEBE CORREGIR. SE PASA AL ABOGADO IROMERO PARA LA REVISION Y GESTION CON RELACION AL PUNTO DEL NOMBRAMIENTO DE LA REVISORIA FISCAL. AL INSCRITO 338-50 SE INACTIVO AL SEÑOR SILVIO RODRIGUEZ RODRIGUEZ CC 93403912 Y SE ACTIVO AL SEÑOR EDILBERTO MAHECHA ROMERO CC. 79361231 EN EL CUARTO RENGLON SUPLENTE DE LA JUNTA DIRECTIVA SE ENVIA RESPUESTA AL CORREO ELECTRONICO FEIS@FEISFORTOX.COM; FEIS@FEISFORTOX.COM.RPOST.BIZ EL DÍA SÁBADO 24/06/2023 12:50 P. M."/>
    <s v="."/>
    <s v="Finalizado"/>
    <s v="SORTIZ"/>
    <d v="2023-06-24T00:00:00"/>
    <d v="2023-06-24T00:00:00"/>
    <s v=" "/>
    <s v="N"/>
    <s v=""/>
    <x v="0"/>
    <s v="."/>
    <s v="N"/>
    <d v="2023-06-24T00:00:00"/>
    <d v="2023-06-24T00:00:00"/>
    <n v="10"/>
    <n v="15"/>
    <x v="0"/>
    <n v="1"/>
    <s v="NO CUMPLE"/>
  </r>
  <r>
    <x v="1"/>
    <n v="2023003910"/>
    <x v="108"/>
    <s v="POR ACTA 10 DEL 17 ABRIL 2023 SE REFORMO LA RAZON SOCIAL, PERO ESTA ERRADA EN LA NATURALEZA DE LA SOCIEDAD LE FALTA UN PUNTO EN EL S.A.S. LA PERSONA DEJA 1 CERTIFICADO CUF 0823J0JNJ8"/>
    <s v="A"/>
    <s v="FCAJAS"/>
    <s v=" "/>
    <s v="Principal"/>
    <d v="2023-06-08T00:00:00"/>
    <s v="Origino"/>
    <s v="LCASTRO"/>
    <s v="Registros Pub y Redes Emp"/>
    <s v="Back (Registro)"/>
    <s v="Finalizado"/>
    <s v=" "/>
    <s v="Asignado a"/>
    <s v="JCERON"/>
    <s v="Registros Pub y Redes Emp"/>
    <s v="Back Correcciones Registro"/>
    <d v="2023-06-08T00:00:00"/>
    <s v="A"/>
    <s v="MERCANTIL"/>
    <n v="989085"/>
    <m/>
    <m/>
    <m/>
    <m/>
    <m/>
    <m/>
    <s v="Inscrito"/>
    <n v="66829942"/>
    <s v="ADRIANA OSORIO"/>
    <s v=""/>
    <s v=""/>
    <s v="Presencial Verbal"/>
    <s v="3155214472"/>
    <s v="2 Del tramite del documento"/>
    <x v="21"/>
    <s v="Registros Publicos y Redes Emp"/>
    <s v="Inscripción"/>
    <s v="."/>
    <s v="."/>
    <s v="AL INSCRITO 989085 CORREGÍ LA RAZÓN SOCIAL, ENVÍO CERTIFICADO CORREGIDO AL CORREO REPORTADO EN ESTE PQR."/>
    <s v="."/>
    <s v="Finalizado"/>
    <s v="JCERON"/>
    <d v="2023-06-08T00:00:00"/>
    <d v="2023-06-08T00:00:00"/>
    <s v=" "/>
    <s v="N"/>
    <s v=""/>
    <x v="0"/>
    <s v="."/>
    <s v="N"/>
    <d v="2023-06-08T00:00:00"/>
    <d v="2023-06-08T00:00:00"/>
    <n v="1"/>
    <n v="15"/>
    <x v="0"/>
    <n v="1"/>
    <s v="cumple"/>
  </r>
  <r>
    <x v="1"/>
    <n v="2023003911"/>
    <x v="108"/>
    <s v="EL SR JUAN URREGO SE COMUNICA PORQUE REQUIERE QUE LE REGISTREN EL CAPITAL SUSCRITO Y PAGADO COMO LO CERTIFICO QUEDANDO DE 500,000,000 MILLONES VALIDA MEDIANTE EL CERTIFICADO 08239CWVQ4 QUE APARECE POR 200 MILLONES, MENCIONA QUE LO ESTÁN PERJUDICANDO TIENE UN TRAMITE CON EL MINISTERIO DE TRANSPORTE Y NO PUEDE ESPERAR MAS POR ESTA SOLICITUD REQUIERE QUE ESTE LISTO PARA EL DIA DE HOY Y SE LE REPONGA EL CERTIFICADO."/>
    <s v="A"/>
    <s v="MCORREA"/>
    <s v=" "/>
    <s v="Principal"/>
    <d v="2023-06-08T00:00:00"/>
    <s v="Origino"/>
    <s v="SORTIZ"/>
    <s v="Registros Pub y Redes Emp"/>
    <s v="Back Correcciones Registro"/>
    <s v="Finalizado"/>
    <s v=" "/>
    <s v="Asignado a"/>
    <s v="IROMERO"/>
    <s v="Registros Pub y Redes Emp"/>
    <s v="Juridica"/>
    <d v="2023-06-08T00:00:00"/>
    <s v="A"/>
    <s v="MERCANTIL"/>
    <n v="906724"/>
    <m/>
    <m/>
    <m/>
    <m/>
    <m/>
    <m/>
    <s v="Inscrito"/>
    <n v="1061752170"/>
    <s v="JUAN ORREGO"/>
    <s v="3974790"/>
    <s v="jorrego@2group.us"/>
    <s v="Telefónica"/>
    <s v="3106069723"/>
    <s v="1 De prestación del servicio"/>
    <x v="94"/>
    <s v="Registros Publicos y Redes Emp"/>
    <s v="Inscripción"/>
    <s v="."/>
    <s v="."/>
    <s v="13-06-2023: SE PASA AL ABOGADO IROMERO PARA SU REVISION Y GESTION. GRACIAS 13/06/2023: EL RECLAMO NO PROCEDE EL CLIENTE DEBE SUBSANAR LO SOLICITADO EN LA GLOSA DE DEVOLUCIÓN DE LA RADICACIÓN 20230511656 PARA PROCEDER A INSCRIBIR EL AUMENTO DEL CAPITAL SUSCRITO Y PAGADO, SE ENVIÓ RESPUESTA VÍA CORREO ELECTRÓNICO. IROMERO."/>
    <s v="."/>
    <s v="Finalizado"/>
    <s v="SORTIZ"/>
    <d v="2023-06-13T00:00:00"/>
    <d v="2023-06-13T00:00:00"/>
    <s v="Se envió respuesta vía correo electrónico al correo: jorrego@2group.us desde el correo: iromero@ccc.org.co"/>
    <s v="N"/>
    <s v=""/>
    <x v="0"/>
    <s v="."/>
    <s v="N"/>
    <d v="2023-06-13T00:00:00"/>
    <d v="2023-06-13T00:00:00"/>
    <n v="3"/>
    <n v="15"/>
    <x v="0"/>
    <n v="1"/>
    <s v="NO CUMPLE"/>
  </r>
  <r>
    <x v="1"/>
    <n v="2023003918"/>
    <x v="108"/>
    <s v="SE COMUNICA EL SEÑOR DUVER INDICANDO QUE REALIZÓ LA RENOVACIÓN DE LA MATRÍCULA DE SU ESPOSA: NASLY RENGIFO EN EL MES DE MARZO. RECIENTEMENTE SOLICITÓ UN CERTIFICADO EN EL CUAL DICE QUE NO SE ENCUENTRAN AL DÍA CON LA RENOVACIÓN. SE REALIZA VALIDACIÓN EN EL PORTAL Y CONSULTA DE EXPEDIENTES DONDE EFECTIVAMENTE APARECE LA DOCUMENTACIÓN DE LA RENOVACIÓN Y FINALIZADO EL TRÁMITE. LA INFORMACIÓN NO FUE ACTUALIZADA EN EL PORTAL WEB DE LA PERSONA NATURAL NI EN EL ESTABLECIMIENTOS, SE SOLICITA CORRECCIÓN DE LA INFORMACIÓN Y REPOSICIÓN DEL CERTIFICADO: 0823MBLTDY. "/>
    <s v="A"/>
    <s v="KGIRALDO"/>
    <s v=" "/>
    <s v="Principal"/>
    <d v="2023-06-08T00:00:00"/>
    <s v="Origino"/>
    <s v="FUNRETIR"/>
    <s v="Registros Pub y Redes Emp"/>
    <s v="Front (Cajas)"/>
    <s v="Finalizado"/>
    <s v=" "/>
    <s v="Asignado a"/>
    <s v="SORTIZ"/>
    <s v="Registros Pub y Redes Emp"/>
    <s v="Back Correcciones Registro"/>
    <d v="2023-06-08T00:00:00"/>
    <s v="A"/>
    <s v="MERCANTIL"/>
    <n v="1138360"/>
    <n v="20230390489"/>
    <m/>
    <m/>
    <m/>
    <m/>
    <m/>
    <s v="Inscrito"/>
    <n v="14622564"/>
    <s v="DUVER MARIN"/>
    <s v=""/>
    <s v="nas0910@hotmail.com"/>
    <s v="Telefónica"/>
    <s v="3152126218"/>
    <s v="2 Del tramite del documento"/>
    <x v="48"/>
    <s v="Registros Publicos y Redes Emp"/>
    <s v="Inscripción"/>
    <s v="."/>
    <s v="."/>
    <s v="21-06-2023: SE ENVIA CORREO ELECTRONICO A LMARTINEZ PARA LA AUTORIZACION DE GESTIONAR 22-06-2023: SE ENVIA CORREO ELECTRONICO A LA PERSONA PARA GESTIONAR LA RENOVACION DEL AÑO 2023 SE REALIZA LA GESTION CON LA DOCUMENTACION ENVIADA POR LA PERSONA, SE REALIZO CAMBIO DE IMAGENES Y SE REALIZO LA RENOVACION DEL AÑO 2023 Y SE ENVIA AL CORREO ELECTRONICO NAS0910@HOTMAIL.COM; NAS0910@HOTMAIL.COM.RPOST.BIZ EL DÍA LUNES 26/06/2023 3:51 P. M."/>
    <s v="."/>
    <s v="Finalizado"/>
    <s v="SORTIZ"/>
    <d v="2023-06-21T00:00:00"/>
    <d v="2023-06-26T00:00:00"/>
    <s v=" "/>
    <s v="N"/>
    <s v=""/>
    <x v="0"/>
    <s v="."/>
    <s v="N"/>
    <d v="2023-06-26T00:00:00"/>
    <d v="2023-06-26T00:00:00"/>
    <n v="11"/>
    <n v="15"/>
    <x v="0"/>
    <n v="1"/>
    <s v="NO CUMPLE"/>
  </r>
  <r>
    <x v="1"/>
    <n v="2023003920"/>
    <x v="108"/>
    <s v="EN LA ULTIMA REFORMA Y NOMBRAMIENTO DEL ACTA 03 NO SE ACTUALIZARON LA RAZON SOCIAL, NI EL NOMBRAMIENTO DE JUNTA DEL SR. CARLOS FELIPE MAYOR MUÑOZ"/>
    <s v="A"/>
    <s v="FCAJAS"/>
    <s v=" "/>
    <s v="Principal"/>
    <d v="2023-06-08T00:00:00"/>
    <s v="Origino"/>
    <s v="NRESPONS"/>
    <s v="Registros Pub y Redes Emp"/>
    <s v="Juridica"/>
    <s v="Finalizado"/>
    <s v=" "/>
    <s v="Asignado a"/>
    <s v="FCAJAS"/>
    <s v="Registros Pub y Redes Emp"/>
    <s v="Back (Digitalizacion)"/>
    <d v="2023-06-08T00:00:00"/>
    <s v="A"/>
    <s v="ESAL"/>
    <n v="21555"/>
    <m/>
    <m/>
    <m/>
    <m/>
    <m/>
    <m/>
    <s v="Inscrito"/>
    <m/>
    <s v="JOHN JAIME CANO"/>
    <s v=""/>
    <s v=""/>
    <s v="Presencial Verbal"/>
    <s v="3216369260"/>
    <s v="2 Del tramite del documento"/>
    <x v="59"/>
    <s v="Registros Publicos y Redes Emp"/>
    <s v="Inscripción"/>
    <s v="."/>
    <s v="."/>
    <s v="20-06-2023: SE ASIGNA AL ABOGADO CARANGO PARA SU REVISION Y GESTION 26-06-2023 CARANGO: RECLAMO NO PROCEDE AMBAS ACTUALIZACIONES SE REFLEJAN EN EL CERTIFICADO."/>
    <s v="."/>
    <s v="Finalizado"/>
    <s v="SORTIZ"/>
    <d v="2023-06-21T00:00:00"/>
    <d v="2023-07-07T00:00:00"/>
    <s v=" "/>
    <s v="N"/>
    <s v=""/>
    <x v="1"/>
    <s v="."/>
    <s v="N"/>
    <d v="2023-07-07T00:00:00"/>
    <d v="2023-07-07T00:00:00"/>
    <n v="19"/>
    <n v="15"/>
    <x v="1"/>
    <n v="1"/>
    <s v="NO CUMPLE"/>
  </r>
  <r>
    <x v="1"/>
    <n v="2023003921"/>
    <x v="108"/>
    <s v="SE COMUNICA LA SEÑORA ADRIANA, QUIEN ME INDICA RADICO UNA REFORMA CON FECHA 03/05/2023 MEDIANTE ACTA 77 DONDE SOLICITAN REFORMAR LA RAZÓN SOCIAL DE LA EMPRESA Y LA SIGLA, PERO AL VALIDAR EN EL RUES NO SE VISUALIZA LA INFORMACIÓN COMPLETA SOLICITADA: INFORMACIÓN COMPLETA ES: BY ALZATE¿S GROUP S.A.S SIGAL BY ALZATE¿S S.A.S SE SOLICITA SEA VALIDADA Y CORREGIDA LA INFORMACIÓN."/>
    <s v="A"/>
    <s v="MCORREA"/>
    <s v=" "/>
    <s v="Principal"/>
    <d v="2023-06-08T00:00:00"/>
    <s v="Origino"/>
    <s v="LCASTRO"/>
    <s v="Registros Pub y Redes Emp"/>
    <s v="Back (Registro)"/>
    <s v="Finalizado"/>
    <s v=" "/>
    <s v="Asignado a"/>
    <s v="SIBARGUE"/>
    <s v="Registros Pub y Redes Emp"/>
    <s v="Back Correcciones Registro"/>
    <d v="2023-06-08T00:00:00"/>
    <s v="A"/>
    <s v="MERCANTIL"/>
    <n v="1092080"/>
    <n v="20230507440"/>
    <m/>
    <m/>
    <m/>
    <m/>
    <m/>
    <s v="Inscrito"/>
    <n v="66845503"/>
    <s v="ADRIANA ALZATE"/>
    <s v=""/>
    <s v="licitaciones@dislumbra.com"/>
    <s v="Telefónica"/>
    <s v="3155277771"/>
    <s v="2 Del tramite del documento"/>
    <x v="21"/>
    <s v="Registros Publicos y Redes Emp"/>
    <s v="Inscripción"/>
    <s v="."/>
    <s v="."/>
    <s v="SE ACTUALIZA LA RAZON SOCIAL DE ALZATE'S GROUP S.A.S Y LA SIGLA ALZATE'S S.A.S POR BY ALZATE'S GROUP S.A.S SIGAL BY ALZATE'S S.A.S. "/>
    <s v="."/>
    <s v="Finalizado"/>
    <s v="SIBARGUE"/>
    <d v="2023-06-22T00:00:00"/>
    <d v="2023-06-22T00:00:00"/>
    <s v=" "/>
    <s v="N"/>
    <s v=""/>
    <x v="0"/>
    <s v="."/>
    <s v="N"/>
    <d v="2023-06-22T00:00:00"/>
    <d v="2023-06-22T00:00:00"/>
    <n v="9"/>
    <n v="15"/>
    <x v="0"/>
    <n v="1"/>
    <s v="NO CUMPLE"/>
  </r>
  <r>
    <x v="1"/>
    <n v="2023003922"/>
    <x v="108"/>
    <s v="SE COMUNICA LA SEÑORA LUZ INDICANDO QUE A TRAVÉS DE LA COMPRA DE UN CERTIFICADO DE EXISTENCIA, NOTAN HAY UN ERROR EN LA INFORMACIÓN DEL CAPITAL PAGADO, YA QUE EN UNA REFORMA REALIZADA EL 23/12/2022 PASARON A TENER UN CAPITAL PAGADO DE $50.000.000 PERO EN EL CERTIFICADO APARECEN SOLO $5.000.000 SE SOLICITA VERIFICACIÓN, CORRECCIÓN Y REPOSICIÓN DEL CÓDIGO 0823G6EVMR"/>
    <s v="A"/>
    <s v="KGIRALDO"/>
    <s v=" "/>
    <s v="Principal"/>
    <d v="2023-06-08T00:00:00"/>
    <s v="Origino"/>
    <s v="SINIDENT"/>
    <s v="Registros Pub y Redes Emp"/>
    <s v="Back (Registro)"/>
    <s v="Activo"/>
    <s v=" "/>
    <s v="Asignado a"/>
    <s v="SORTIZ"/>
    <s v="Registros Pub y Redes Emp"/>
    <s v="Back Correcciones Registro"/>
    <d v="2023-06-08T00:00:00"/>
    <s v="A"/>
    <s v="MERCANTIL"/>
    <n v="951109"/>
    <n v="20221172606"/>
    <m/>
    <m/>
    <m/>
    <m/>
    <m/>
    <s v="Inscrito"/>
    <n v="1143842433"/>
    <s v="LUZ ARGELIA BATIOJA"/>
    <s v=""/>
    <s v="lago3sas.aux@gmail.com"/>
    <s v="Telefónica"/>
    <s v="3168567456"/>
    <s v="2 Del tramite del documento"/>
    <x v="47"/>
    <s v="Registros Publicos y Redes Emp"/>
    <s v="Inscripción"/>
    <s v="."/>
    <s v="."/>
    <s v="AL INSCRITO 951109-16 SE MODIFICO EL VALOR DEL CAPITAL PAGADO A 50.000.000 SE GENERA LA RADICACION 20230623228 Y SE ENVIA RESPUESTA AL CORREO ELECTRONICO LAGO3SAS.AUX@GMAIL.COM; LAGO3SAS.AUX@GMAIL.COM.RPOST.BIZ EL DÍA JUEVES 22/06/2023 9:02 A. M. "/>
    <s v="."/>
    <s v="Finalizado"/>
    <s v="SORTIZ"/>
    <d v="2023-06-21T00:00:00"/>
    <d v="2023-06-22T00:00:00"/>
    <s v=" "/>
    <s v="N"/>
    <s v=""/>
    <x v="0"/>
    <s v="."/>
    <s v="N"/>
    <d v="2023-06-22T00:00:00"/>
    <d v="2023-06-22T00:00:00"/>
    <n v="9"/>
    <n v="15"/>
    <x v="0"/>
    <n v="3"/>
    <s v="NO CUMPLE"/>
  </r>
  <r>
    <x v="1"/>
    <n v="2023003923"/>
    <x v="108"/>
    <s v="SE COMUNICA ÉL SEÑOR DIEGO EL CUAL SOLICITA EL EXPEDIENTE DE LA RENOVACIÓN DEL AÑO 2021, EL CUAL SE VALIDA EN LA CONSULTA DE EXPEDIENTES Y SOLAMENTE SE LOGRA OBSERVAR EL RECIBIDO DEL PAGO MÁS NO EL FORMULARIO. SOLICITA QUE ESTE SEA APORTADO DADO QUE SE ENCUENTRA ADELANTADO LA INSCRIPCIÓN EN EL RUP Y SE LE A REALIZADO UN REQUERIMIENTO EN EL CUAL SE LE INDICA QUE LA INFORMACIÓN NO CORRESPONDE CON NUESTROS REGISTROS."/>
    <s v="A"/>
    <s v="KGIRALDO"/>
    <s v=" "/>
    <s v="Principal"/>
    <d v="2023-06-08T00:00:00"/>
    <s v="Origino"/>
    <s v="RESPPROC"/>
    <s v="Gestion Integral"/>
    <s v="Tecnologia"/>
    <s v="Finalizado"/>
    <s v=" "/>
    <s v="Asignado a"/>
    <s v="SORTIZ"/>
    <s v="Registros Pub y Redes Emp"/>
    <s v="Back Correcciones Registro"/>
    <d v="2023-06-08T00:00:00"/>
    <s v="A"/>
    <s v="MERCANTIL"/>
    <n v="727589"/>
    <n v="20210292267"/>
    <m/>
    <m/>
    <m/>
    <m/>
    <m/>
    <s v="Inscrito"/>
    <n v="1107083469"/>
    <s v="DIEGO ANGULO"/>
    <s v=""/>
    <s v="contador@@mty.com.co"/>
    <s v="Telefónica"/>
    <s v="3158134863"/>
    <s v="2 Del tramite del documento"/>
    <x v="41"/>
    <s v="Registros Publicos y Redes Emp"/>
    <s v="Inscripción"/>
    <s v="."/>
    <s v="."/>
    <s v="24-06-2023: SE SOLICITA A TI PARA EL ENVIO DEL FORMULARIO DE RENOVACION DEL AÑO 2021 AL INSCRITO 727589-16 SE ARCHIVO EL FORMULARIO DE LA RENOVACION DEL AÑO 2021 DE FECHA 25/03/2022 SE ENVIA CORREO ELECTRONICO CONTADOR@MTY.COM.CO; CONTADOR@MTY.COM.CO.RPOST.BIZ; INFO@MTY.COM.CO; INFO@MTY.COM.CO.RPOST.BIZ EL DÍA LUNES 26/06/2023 3:32 P. M"/>
    <s v="."/>
    <s v="Finalizado"/>
    <s v="SORTIZ"/>
    <d v="2023-06-24T00:00:00"/>
    <d v="2023-06-26T00:00:00"/>
    <s v=" "/>
    <s v="N"/>
    <s v=""/>
    <x v="0"/>
    <s v="."/>
    <s v="N"/>
    <d v="2023-06-26T00:00:00"/>
    <d v="2023-06-26T00:00:00"/>
    <n v="11"/>
    <n v="15"/>
    <x v="0"/>
    <n v="1"/>
    <s v="NO CUMPLE"/>
  </r>
  <r>
    <x v="1"/>
    <n v="2023003965"/>
    <x v="109"/>
    <s v="CLIENTE REALIZO MODIFICACION DE ACTIVIDAD A PERSONA Y ESTABLECIMIENTO CON FIRMA ELECTRONICAS RADICACION 20230510606 EL 4 DE MAYO DE 2023 Y AL GENERAR EL CERTIFICADO DE MATRICULA MERCANTIL NO ESTA SALIENDO LA DESCRPCION DE LA ACTIDAD,SI PROCEDE FAVOR AUTORIZAR LA REIMPRESION DEL CERTIFICADO CON SOLICITUD 655709 Y CODIGO DE VALIDACION 08232BQU14"/>
    <s v="A"/>
    <s v="HCHAGUEN"/>
    <s v=" "/>
    <s v="Yumbo"/>
    <d v="2023-06-09T00:00:00"/>
    <s v="Origino"/>
    <s v="SINIDENT"/>
    <s v="Registros Pub y Redes Emp"/>
    <s v="Back (Registro)"/>
    <s v="Finalizado"/>
    <s v=" "/>
    <s v="Asignado a"/>
    <s v="SIBARGUE"/>
    <s v="Registros Pub y Redes Emp"/>
    <s v="Back Correcciones Registro"/>
    <d v="2023-06-09T00:00:00"/>
    <s v="A"/>
    <s v="MERCANTIL"/>
    <n v="703708"/>
    <n v="20230510606"/>
    <m/>
    <m/>
    <m/>
    <m/>
    <m/>
    <s v="Inscrito"/>
    <n v="79291663"/>
    <s v="WILSON FERNANDO NASTAR FUELTALA"/>
    <s v=""/>
    <s v="wilfer123@hotmail.com"/>
    <s v="Presencial Verbal"/>
    <s v="3232504619"/>
    <s v="2 Del tramite del documento"/>
    <x v="63"/>
    <s v="Registros Publicos y Redes Emp"/>
    <s v="Inscripción VI y XV"/>
    <s v="."/>
    <s v="."/>
    <s v="SE ACTIVAN LAS RADICACIONES 20230510606 Y 20230510607, SE REPASA LA DESCRIPCIÓN DE LA ACTIVIDAD ECONÓMICA QUE SI ACTUALIZO AL MOMENTO DE CARGAR EL CUF, SIN EMBARGO EN EL CERTIFICADO QUE GENERO EL USUARIO NO ESTA ACTUALIZADA, SE REPONE CERTIFICADO, SE ENVÍA RESPUESTA A WILSON FERNANDO NASTAR FUELTALA AL CORREO ELECTRÓNICO WILFER123@HOTMAIL.COM.RPOST.BIZ "/>
    <s v="."/>
    <s v="Finalizado"/>
    <s v="SIBARGUE"/>
    <d v="2023-06-22T00:00:00"/>
    <d v="2023-06-22T00:00:00"/>
    <s v=" "/>
    <s v="N"/>
    <s v=""/>
    <x v="0"/>
    <s v="."/>
    <s v="N"/>
    <d v="2023-06-22T00:00:00"/>
    <d v="2023-06-22T00:00:00"/>
    <n v="8"/>
    <n v="15"/>
    <x v="0"/>
    <n v="1"/>
    <s v="NO CUMPLE"/>
  </r>
  <r>
    <x v="1"/>
    <n v="2023003977"/>
    <x v="109"/>
    <s v="EN COMUNICACION DEL DIA 08 JUNIO 2023 ENVIADO POR EMAIL A CONTACTO CCC LA SRA SOLICITA ALEJANDRA ARTEAGA VARGAS POR MEDIO DEL PRESENTE ME PERMITO SOLICITAR POR FAVOR ME SEA ACLARADO EL PORQUE NO SE VE REFLEJADA EL ACTA NO. 6 EN EL CERTIFICADO DE EXISTENCIA DE LA EMPRESA KILOX SAS CON NIT 900419497-1. DICHA SOLICITUD SURGE DEBIDO A QUE ACTUALMENTE NOS ENCONTRAMOS PARTICIPANDO EN UN PROCESO DE LICITACIÓN Y COMO ASIGNACIÓN DE PUNTAJE ESTÁ LA ACREDITACIÓN DE EMPRESAS DE MUJERES. PARA OBTENER ESTE PUNTAJE NOSOTROS ADJUNTAMOS EL ACTA NO. 6 SELLADA POR LA CÁMARA DE COMERCIO, DONDE SE EVIDENCIA LA PARTICIPACIÓN DE LA SEÑORA PATRICIA GAMBOA OLIVEROS COMO PRINCIPAL ACCIONISTA, SIN EMBARGO DICHA ACTA NO APARECE EN EL CERTIFICADO DE EXISTENCIA. ESTE HALLAZGO, ACTUALMENTE NOS LO ESTÁ OBSERVANDO OTRO PROPONENTE, POR LO QUE SOLICITAMOS POR FAVOR LA ACLARACIÓN DE DICHA SITUACIÓN POR PARTE DE USTEDES. ADJUNTAMOS EL ACTA NO. 6 SELLADA POR LA CÁMARA DE COMERCIO Y LA OBSERVACIÓN QUE NOS HACE EL OTRO PROPONENTE. GRACIAS POR SU ATENCIÓN, "/>
    <s v="A"/>
    <s v="LNDELGAD"/>
    <s v=" "/>
    <s v="Principal"/>
    <d v="2023-06-09T00:00:00"/>
    <s v="Origino"/>
    <s v="NRESPONS"/>
    <s v="Registros Pub y Redes Emp"/>
    <s v="Juridica"/>
    <s v="Finalizado"/>
    <s v=" "/>
    <s v="Asignado a"/>
    <s v="MVELASQU"/>
    <s v="Registros Pub y Redes Emp"/>
    <s v="Juridica"/>
    <d v="2023-06-09T00:00:00"/>
    <s v="A"/>
    <s v="MERCANTIL"/>
    <n v="812091"/>
    <m/>
    <m/>
    <m/>
    <m/>
    <m/>
    <m/>
    <s v="Inscrito"/>
    <m/>
    <s v="ALEJANDRA ARTEAGA VARGAS"/>
    <s v="SN"/>
    <s v="ingeniero3.elc@gmail.com"/>
    <s v="E-mail"/>
    <s v="3218460321"/>
    <s v="5 No aplica/No procede"/>
    <x v="27"/>
    <s v="Registros Publicos y Redes Emp"/>
    <s v="No aplica"/>
    <s v="."/>
    <s v="."/>
    <s v="24-063-2023: SE PASA A LA ABOGADA MVELASQUEZ PARA SU REVISION Y GESTION (SE REVISAR EN INSCRIPCIONES Y NO ESTA REGISTRADA EL ACTA NO. 6 SE ENVIA POR CORREO ELECTRONICO LAS IMAGENES PRESENTADAS EN EL RECLAMO) NO PROCEDE RECLAMO. EL REGISTRO DE VENTA DE ACCIONES NO SE INSCRIBE ANTE CÁMARA Y POR ENDE, TAMPOCO SE REFLEJA EN EL CERTIFICADO DE EXISTENCIA."/>
    <s v="."/>
    <s v="Finalizado"/>
    <s v="SORTIZ"/>
    <d v="2023-06-24T00:00:00"/>
    <d v="2023-06-26T00:00:00"/>
    <s v=" "/>
    <s v="N"/>
    <s v=""/>
    <x v="1"/>
    <s v="."/>
    <s v="N"/>
    <d v="2023-06-26T00:00:00"/>
    <d v="2023-06-26T00:00:00"/>
    <n v="10"/>
    <n v="15"/>
    <x v="0"/>
    <n v="1"/>
    <s v="NO CUMPLE"/>
  </r>
  <r>
    <x v="1"/>
    <n v="2023004026"/>
    <x v="110"/>
    <s v="E COMUNICA LA SEÑORA ALEJANDRA OROZCO INDICA COMPRO UN CERTIFICADO CON EL CÓDIGO DE VERIFICACIÓN: 0823YVMR89 - FECHA EXPEDICIÓN: 13/06/2023 03:13:33 Y APARECE LA JUNTA DIRECTIVA DOS VECES ( LA ANTERIOR Y LA NUEVA ), SE VALIDA EN EL EXPEDIENTE CON EL ACTA #41 Y SE REFLEJADO EL CAMBIO DE LA JUNTA DIRECTIVA EN ARTICULO PRIMERO. SE SOLICITA LA VERIFICACIÓN CORRECCIÓN Y REPOSICIÓN DEL CERTIFICADO."/>
    <s v="A"/>
    <s v="KGIRALDO"/>
    <s v=" "/>
    <s v="Principal"/>
    <d v="2023-06-13T00:00:00"/>
    <s v="Origino"/>
    <s v="LCASTRO"/>
    <s v="Registros Pub y Redes Emp"/>
    <s v="Back (Registro)"/>
    <s v="Finalizado"/>
    <s v=" "/>
    <s v="Asignado a"/>
    <s v="SORTIZ"/>
    <s v="Registros Pub y Redes Emp"/>
    <s v="Back Correcciones Registro"/>
    <d v="2023-06-13T00:00:00"/>
    <s v="A"/>
    <s v="MERCANTIL"/>
    <n v="954422"/>
    <n v="20230558965"/>
    <m/>
    <m/>
    <m/>
    <m/>
    <m/>
    <s v="Inscrito"/>
    <n v="1144046298"/>
    <s v="ALEJANDRA OROZCO"/>
    <s v="4863433"/>
    <s v="alejandra.orozco@christus.co"/>
    <s v="Telefónica"/>
    <s v="3143552769"/>
    <s v="2 Del tramite del documento"/>
    <x v="45"/>
    <s v="Registros Publicos y Redes Emp"/>
    <s v="Inscripción"/>
    <s v="."/>
    <s v="."/>
    <s v="AL INSCRITO 954422-16 SE INACTIVO LAS PERSONAS QUE APARECIA DOBLE EN LA JUNTA DIRECTIVA SE GENERA LA RADICAICON 20230617783 SE ENVIA RESPUESTA AL CORREO ELECTRINICO ALEJANDRA.OROZCO@CHRISTUS.CO; ALEJANDRA.OROZCO@CHRISTUS.CO.RPOST.BIZ EL DÍA MARTES 20/06/2023 5:44 P. M."/>
    <s v="."/>
    <s v="Finalizado"/>
    <s v="SORTIZ"/>
    <d v="2023-06-20T00:00:00"/>
    <d v="2023-06-20T00:00:00"/>
    <s v=" "/>
    <s v="N"/>
    <s v=""/>
    <x v="0"/>
    <s v="."/>
    <s v="N"/>
    <d v="2023-06-20T00:00:00"/>
    <d v="2023-06-20T00:00:00"/>
    <n v="5"/>
    <n v="15"/>
    <x v="0"/>
    <n v="1"/>
    <s v="NO CUMPLE"/>
  </r>
  <r>
    <x v="1"/>
    <n v="2023004036"/>
    <x v="111"/>
    <s v="DE LA FUNDACION TROAS CON NIT 901651698 INS 21477-50 EL USUARIO MANIFIESTA QUE EN EL CERTIFICADO NO APARECEN LAS FUNCIONES DEL PRESIDENTE"/>
    <s v="A"/>
    <s v="YSANTANA"/>
    <s v=" "/>
    <s v="Agua Blanca"/>
    <d v="2023-06-14T00:00:00"/>
    <s v="Origino"/>
    <s v="LCASTRO"/>
    <s v="Registros Pub y Redes Emp"/>
    <s v="Back (Registro)"/>
    <s v="Finalizado"/>
    <s v=" "/>
    <s v="Asignado a"/>
    <s v="SIBARGUE"/>
    <s v="Registros Pub y Redes Emp"/>
    <s v="Back Correcciones Registro"/>
    <d v="2023-06-14T00:00:00"/>
    <s v="A"/>
    <s v="ESAL"/>
    <n v="21477"/>
    <n v="20221038984"/>
    <m/>
    <m/>
    <m/>
    <m/>
    <m/>
    <s v="Inscrito"/>
    <n v="94515833"/>
    <s v="NIMROD CALVACHE MUÑOZ_x0009_"/>
    <s v="6023867995"/>
    <s v="coleg_casaevangelica@outlook.com"/>
    <s v="Presencial Verbal"/>
    <s v="3152876081"/>
    <s v="2 Del tramite del documento"/>
    <x v="22"/>
    <s v="Registros Publicos y Redes Emp"/>
    <s v="Matricula o Constitución"/>
    <s v="."/>
    <s v="."/>
    <s v="AL INSCRITO 21477-50 SE ADICIONAN LAS FUNCIONES DEL PRESIDENTE, SE ENVÍA RESPUESTA AL SR. NIMROD CALVACHE MUÑOZ AL CORREO ELECTRÓNICO COLEG_CASAEVANGELICA@OUTLOOK.COM.RPOST.BIZ"/>
    <s v="."/>
    <s v="Finalizado"/>
    <s v="SIBARGUE"/>
    <d v="2023-06-22T00:00:00"/>
    <d v="2023-06-22T00:00:00"/>
    <s v=" "/>
    <s v="N"/>
    <s v=""/>
    <x v="0"/>
    <s v="."/>
    <s v="N"/>
    <d v="2023-06-22T00:00:00"/>
    <d v="2023-06-22T00:00:00"/>
    <n v="6"/>
    <n v="15"/>
    <x v="0"/>
    <n v="1"/>
    <s v="NO CUMPLE"/>
  </r>
  <r>
    <x v="1"/>
    <n v="2023004039"/>
    <x v="111"/>
    <s v="SE COMUNICA LA SEÑORA ANGELICA GIRALDO, INFORMA QUE POR MEDIO DEL CERTIFICADO CON CÓDIGO DE VERIFICACIÓN 08239FAP8F EVIDENCIÓ QUE EN EL CARGO DE PRESIDENTE DE JUNTA DIRECTIVA SE NOMBRO AL SEÑOR MARIO ALEJANDRO LOZANO VARGAS, PERO EN EL ACTA N° 036 NOMBRARON AL SEÑOR JUAN DIEGO IZASA, SOLICITA LA INFORMACIÓN SEA VALIDADA Y CORREGIDA, ADEMÁS SOLICITA REPOSICIÓN DE CERTIFICADO."/>
    <s v="A"/>
    <s v="KGIRALDO"/>
    <s v=" "/>
    <s v="Principal"/>
    <d v="2023-06-14T00:00:00"/>
    <s v="Origino"/>
    <s v="JSANDOVA"/>
    <s v="Registros Pub y Redes Emp"/>
    <s v="Back (Registro)"/>
    <s v="Finalizado"/>
    <s v=" "/>
    <s v="Asignado a"/>
    <s v="IROMERO"/>
    <s v="Registros Pub y Redes Emp"/>
    <s v="Juridica"/>
    <d v="2023-06-14T00:00:00"/>
    <s v="A"/>
    <s v="ESAL"/>
    <n v="10221"/>
    <n v="20230544870"/>
    <m/>
    <m/>
    <m/>
    <m/>
    <m/>
    <s v="Inscrito"/>
    <n v="1130606524"/>
    <s v="ANGELICA MARIA GIRALDO"/>
    <s v="5529988"/>
    <s v="asistencontable@audicol.co"/>
    <s v="Telefónica"/>
    <s v="3226077173"/>
    <s v="2 Del tramite del documento"/>
    <x v="19"/>
    <s v="Registros Publicos y Redes Emp"/>
    <s v="Inscripción"/>
    <s v="."/>
    <s v="."/>
    <s v="24-06-2023: SE PASA AL ABOGADO IROMERO PARA SU REVISION Y GESTION. 26/06/2023: BUEN DÍA EL RECLAMO PROCEDE LA AUXILIAR DEBIÓ HABER GRABADO COMO PRESIDENTE AL SEÑOR JUAN DIEGO ISAZA VER PÁGINA 8 DE LA RADICACIÓN 20230544870 QUIEN ES EL PRESIDENTE (REPRESENTEN LEGAL SUPLENTE). EN EL CERTIFICADO DE EXISTENCIA Y ESTATUTOS SE INDICA QUE EL PRESIDENTE ES EL R.L. SUPLENTE. IROMERO. SE GENERA CERTIFICADO 20230631606 Y SE ENVIA LA CORREO ELECTRONICO ASISTENCONTABLE@AUDICOL.CO; ASISTENCONTABLE@AUDICOL.CO.RPOST.BIZ EL DÍA MIÉRCOLES 28/06/2023 12:23 P. M"/>
    <s v="."/>
    <s v="Finalizado"/>
    <s v="SORTIZ"/>
    <d v="2023-06-24T00:00:00"/>
    <d v="2023-06-28T00:00:00"/>
    <s v=" "/>
    <s v="N"/>
    <s v=""/>
    <x v="0"/>
    <s v="."/>
    <s v="N"/>
    <d v="2023-06-28T00:00:00"/>
    <d v="2023-06-28T00:00:00"/>
    <n v="10"/>
    <n v="15"/>
    <x v="0"/>
    <n v="1"/>
    <s v="NO CUMPLE"/>
  </r>
  <r>
    <x v="1"/>
    <n v="2023004048"/>
    <x v="111"/>
    <s v="POR ACTA 4 SE CAMBIO EL REVISOR FISCAL Y EL NUMERO DE LA TARJETA PROFESIONAL ESTA MAL ESCRITO, EL NUMERO CORRECTO ES 26984-T LA PERSONA DEJA 1 CERTIFACADO 0823IO9AGJ"/>
    <s v="A"/>
    <s v="FCAJAS"/>
    <s v=" "/>
    <s v="Principal"/>
    <d v="2023-06-14T00:00:00"/>
    <s v="Origino"/>
    <s v="SINIDENT"/>
    <s v="Registros Pub y Redes Emp"/>
    <s v="Back (Registro)"/>
    <s v="Finalizado"/>
    <s v=" "/>
    <s v="Asignado a"/>
    <s v="SIBARGUE"/>
    <s v="Registros Pub y Redes Emp"/>
    <s v="Back Correcciones Registro"/>
    <d v="2023-06-14T00:00:00"/>
    <s v="A"/>
    <s v="MERCANTIL"/>
    <n v="1137539"/>
    <m/>
    <m/>
    <m/>
    <m/>
    <m/>
    <m/>
    <s v="Inscrito"/>
    <m/>
    <s v="FRANCESCO PAOLO GIOVANELLI EDER"/>
    <s v="6685720"/>
    <s v="umenga@mengae.com"/>
    <s v="Presencial Verbal"/>
    <s v="3104021261"/>
    <s v="2 Del tramite del documento"/>
    <x v="19"/>
    <s v="Registros Publicos y Redes Emp"/>
    <s v="Inscripción"/>
    <s v="."/>
    <s v="."/>
    <s v="SE CAMBIA EL NÚMERO DE LA TARJETA PROFESIONAL DEL CONTADOR DE 26904-T POR 26984-T AL REVISOR FISCAL FEDERICO MARIO CAICEDO MORALES, SE ENVÍA RESPUESTA AL SR. FRANCESCO PAOLO GIOVANELLI EDER AL CORREO ELECTRÓNICO UMENGA@MENGAE.COM.RPOST.BIZ"/>
    <s v="."/>
    <s v="Finalizado"/>
    <s v="SIBARGUE"/>
    <d v="2023-06-22T00:00:00"/>
    <d v="2023-06-22T00:00:00"/>
    <s v=" "/>
    <s v="N"/>
    <s v=""/>
    <x v="0"/>
    <s v="."/>
    <s v="N"/>
    <d v="2023-06-22T00:00:00"/>
    <d v="2023-06-22T00:00:00"/>
    <n v="6"/>
    <n v="15"/>
    <x v="0"/>
    <n v="1"/>
    <s v="NO CUMPLE"/>
  </r>
  <r>
    <x v="1"/>
    <n v="2023004053"/>
    <x v="111"/>
    <s v="SE COMUNICA LA SEÑORA VALENTINA INFORMANDO QUE RADICO CAMBIO DE RAZÓN SOCIAL EL CUAL QUEDO REGISTRADO CON EL RADICADO 20230182048, PERO AL COMPRAR CERTIFICADO CON CÓDIGO DE VERIFICACIÓN 0823II5KSN EN LA PÁGINA 6 NO SE EVIDENCIA EL CAMBIO EN LA SITUACIÓN DE CONTROL-GRUPO EMPRESARIAL DONDE LA EMPRESA APARECE COMO MATRIZ. SE SOLICITA QUE SE MODIFIQUE LA INFORMACIÓN Y QUE SE REPONGA EL CERTIFICADO."/>
    <s v="A"/>
    <s v="MCORREA"/>
    <s v=" "/>
    <s v="Principal"/>
    <d v="2023-06-14T00:00:00"/>
    <s v="Origino"/>
    <s v="NRESPONS"/>
    <s v="Registros Pub y Redes Emp"/>
    <s v="Back (Registro)"/>
    <s v="Finalizado"/>
    <s v=" "/>
    <s v="Asignado a"/>
    <s v="SIBARGUE"/>
    <s v="Registros Pub y Redes Emp"/>
    <s v="Back Correcciones Registro"/>
    <d v="2023-06-14T00:00:00"/>
    <s v="A"/>
    <s v="MERCANTIL"/>
    <n v="326791"/>
    <n v="20230182048"/>
    <m/>
    <m/>
    <m/>
    <m/>
    <m/>
    <s v="Inscrito"/>
    <n v="1111797385"/>
    <s v="VALENTINA  GONZALEZ"/>
    <s v="4896999"/>
    <s v="coordinadorconta@inorca.com.co"/>
    <s v="Telefónica"/>
    <s v="3163764374"/>
    <s v="2 Del tramite del documento"/>
    <x v="21"/>
    <s v="Registros Publicos y Redes Emp"/>
    <s v="Inscripción"/>
    <s v="."/>
    <s v="."/>
    <s v="EN EL CERTIFICA SITUACIÓN DE CONTROL - GRUPO EMPRESARIAL SE ACTUALIZA LA RAZÓN SOCIAL DE CARMEN MARIELA RAMIREZ GONZALES Y COMPAÑÍA SOCIEDAD EN COMANDITA SIMPLE POR HEJO S.A.S. SE ENVÍA RESPUESTA A LA SEÑORA VALENTINA GONZÁLEZ AL CORREO ELECTRÓNICO COORDINADORCONTA@INORCA.COM.CO.RPOST.BIZ Y SE REPONE CERTIFICADO. "/>
    <s v="."/>
    <s v="Finalizado"/>
    <s v="SIBARGUE"/>
    <d v="2023-06-22T00:00:00"/>
    <d v="2023-06-22T00:00:00"/>
    <s v=" "/>
    <s v="N"/>
    <s v=""/>
    <x v="0"/>
    <s v="."/>
    <s v="N"/>
    <d v="2023-06-22T00:00:00"/>
    <d v="2023-06-22T00:00:00"/>
    <n v="6"/>
    <n v="15"/>
    <x v="0"/>
    <n v="1"/>
    <s v="NO CUMPLE"/>
  </r>
  <r>
    <x v="1"/>
    <n v="2023004063"/>
    <x v="111"/>
    <s v="SE COMUNICA LA SEÑORA LIZETH EN LA QUE INDICA QUE EN SU CERTIFICADO 0823ZG09KI NO SE ENCUENTRA EL NÚMERO DE LA MATRÍCULA DEL PROPIETARIO DE BOGOTÁ LA CUAL SI FUE DILIGENCIADA EN LA RENOVACIÓN DE LA MATRÍCULA REALIZADA PARA EL AÑO 2023, SOLICITA QUE LA INFORMACIÓN SEA MODIFICADA Y LA REPOSICIÓN DE CERTIFICADO"/>
    <s v="A"/>
    <s v="MCORREA"/>
    <s v=" "/>
    <s v="Principal"/>
    <d v="2023-06-14T00:00:00"/>
    <s v="Origino"/>
    <s v="DIAGONZA"/>
    <s v="Registros Pub y Redes Emp"/>
    <s v="Back (Registro)"/>
    <s v="Finalizado"/>
    <s v=" "/>
    <s v="Asignado a"/>
    <s v="SIBARGUE"/>
    <s v="Registros Pub y Redes Emp"/>
    <s v="Back Correcciones Registro"/>
    <d v="2023-06-14T00:00:00"/>
    <s v="A"/>
    <s v="MERCANTIL"/>
    <n v="1166579"/>
    <n v="20230592818"/>
    <m/>
    <m/>
    <m/>
    <m/>
    <m/>
    <s v="Inscrito"/>
    <n v="1192792777"/>
    <s v="LIZETH ZAMBRANO"/>
    <s v=""/>
    <s v="nanometrixsas@gmail.com"/>
    <s v="Telefónica"/>
    <s v="3113470797"/>
    <s v="2 Del tramite del documento"/>
    <x v="21"/>
    <s v="Registros Publicos y Redes Emp"/>
    <s v="Renovación"/>
    <s v="."/>
    <s v="."/>
    <s v="EN LOS DATOS DEL PROPIETARIO SE ADICIONA EL NÚMERO DE MATRÍCULA MERCANTIL 3217185 DEL PROPIETARIO, SE ENVÍA RESPUESTA A LA SRA. LIZETH ZAMBRANO AL CORREO ELECTRÓNICO NANOMETRIXSAS@GMAIL.COM.RPOST.BIZ Y SE REPONE CERTIFICADO."/>
    <s v="."/>
    <s v="Finalizado"/>
    <s v="SIBARGUE"/>
    <d v="2023-06-22T00:00:00"/>
    <d v="2023-06-22T00:00:00"/>
    <s v=" "/>
    <s v="N"/>
    <s v=""/>
    <x v="0"/>
    <s v="."/>
    <s v="N"/>
    <d v="2023-06-22T00:00:00"/>
    <d v="2023-06-22T00:00:00"/>
    <n v="6"/>
    <n v="15"/>
    <x v="0"/>
    <n v="1"/>
    <s v="NO CUMPLE"/>
  </r>
  <r>
    <x v="1"/>
    <n v="2023004066"/>
    <x v="111"/>
    <s v="SE COMUNICA LA SEÑORA LUCELLY INDICANDO QUE SOLICITÓ UN CERTIFICADO Y NO CONSTA LA INFORMAICÓN DEL NOMBRAMIENTO DEL REVISOR FISCAL QUE SE RADICÓ EN LA FECHA: 03/05/2023 A NOMBRE DE; LUCELLY COGOYO CON CÉDULA 67027397, SE VALIDA LA INFORMACIÓN CON EL CÓDIGO DE VERIFICACIÓN (0823ECBW91). TAMBIÉN SE REALIZA LA VALIDA LA INFORMACIÓN EN CONSULTA DE EXPEDIENTES DONDE CONSTA QUE SE NOMBRA A LA SEÑORA LUCELLY COGOYO. SE SOLICITA LA CORRECCIÓN Y ACTUALIZACIÓN DE LA INFORMACIÓN, TAMBIÉN LA REPOSICIÓN DEL CERTIFICADO."/>
    <s v="A"/>
    <s v="KGIRALDO"/>
    <s v=" "/>
    <s v="Principal"/>
    <d v="2023-06-14T00:00:00"/>
    <s v="Origino"/>
    <s v="JCAMACHO"/>
    <s v="Registros Pub y Redes Emp"/>
    <s v="Back (Registro)"/>
    <s v="Finalizado"/>
    <s v=" "/>
    <s v="Asignado a"/>
    <s v="SORTIZ"/>
    <s v="Registros Pub y Redes Emp"/>
    <s v="Back Correcciones Registro"/>
    <d v="2023-06-14T00:00:00"/>
    <s v="A"/>
    <s v="ESAL"/>
    <n v="9926"/>
    <n v="20230510438"/>
    <m/>
    <m/>
    <m/>
    <m/>
    <m/>
    <s v="Inscrito"/>
    <n v="67027397"/>
    <s v="LUCELLY COGOYO"/>
    <s v=""/>
    <s v="lucellycogollo@gmail.com"/>
    <s v="Telefónica"/>
    <s v="3113750816"/>
    <s v="2 Del tramite del documento"/>
    <x v="19"/>
    <s v="Registros Publicos y Redes Emp"/>
    <s v="Inscripción"/>
    <s v="."/>
    <s v="."/>
    <s v="AL INSCRITO 9926-50 SE INACTIVA A LA SEÑORA Y SE ACTIVA COMO REVISORA FISCAL LUCELLY COGOYO CON CÉDULA 67027397. SE ENVIA CORREO ELECTRONICOLUCELLYCOGOLLO@GMAIL.COM; LUCELLYCOGOLLO@GMAIL.COM.RPOST.BIZ EL DÍA SÁBADO 24/06/2023 2:16 P. M."/>
    <s v="."/>
    <s v="Finalizado"/>
    <s v="SORTIZ"/>
    <d v="2023-06-24T00:00:00"/>
    <d v="2023-06-24T00:00:00"/>
    <s v=" "/>
    <s v="N"/>
    <s v=""/>
    <x v="0"/>
    <s v="."/>
    <s v="N"/>
    <d v="2023-06-24T00:00:00"/>
    <d v="2023-06-24T00:00:00"/>
    <n v="7"/>
    <n v="15"/>
    <x v="0"/>
    <n v="1"/>
    <s v="NO CUMPLE"/>
  </r>
  <r>
    <x v="1"/>
    <n v="2023004069"/>
    <x v="111"/>
    <s v="EN COMUNICACION DEL DIA 13 JUNIO 2023 ENVIADO POR EMAIL A CONTACTO CCC MEDIANTE DERECHO DE PETICION LA SRA ALEJANDRA CARDONA ACEVEDO SOLICITA AMABLEMENTE QUE SE ACTUALICE EL CERTIFICADO DE EXISTENCIA Y REPRESENTACIÓN LEGAL Y, EN CONSECUENCIA, SE EFECTÚE LA REMOCIÓN DE PEDRO ALEJANDRO MARTINEZ VILES IDENTIFICADO CON CÉDULA DE CIUDADANÍA NO. 94311572 Y JORGE DARIO ARENAS NÚÑEZ IDENTIFICADO CON CÉDULA DE CIUDADANÍA NO.79568119 COMO REPRESENTANTES LEGALES."/>
    <s v="A"/>
    <s v="LNDELGAD"/>
    <s v=" "/>
    <s v="Principal"/>
    <d v="2023-06-14T00:00:00"/>
    <s v="Origino"/>
    <s v="CARANGO"/>
    <s v="Registros Pub y Redes Emp"/>
    <s v="Juridica"/>
    <s v="Finalizado"/>
    <s v=" "/>
    <s v="Asignado a"/>
    <s v="CARANGO"/>
    <s v="Registros Pub y Redes Emp"/>
    <s v="Juridica"/>
    <d v="2023-06-14T00:00:00"/>
    <s v="A"/>
    <s v="MERCANTIL"/>
    <n v="1159669"/>
    <m/>
    <m/>
    <m/>
    <m/>
    <m/>
    <m/>
    <s v="Inscrito"/>
    <m/>
    <s v="ALEJANDRA CARDONA ACEVEDO"/>
    <s v="3989898"/>
    <s v="impuestos@jaramillomora.com"/>
    <s v="E-mail"/>
    <s v="3147731117"/>
    <s v="2 Del tramite del documento"/>
    <x v="95"/>
    <s v="Registros Publicos y Redes Emp"/>
    <s v="Inscripción"/>
    <s v="."/>
    <s v="."/>
    <s v="26-06-2023: SE PASA AL ABOGADO CARANGO PARA LA REVISION Y GESTION (SE REVISO Y SE EVIDENCIA QUE EN LA INSCRIPCION 13877 DEL LIBRO 9 DE FECHA 28/07/2022 SE TITULO EL ACTO DE NOMBRAMIENTO REPRESENTANTE LEGAL SUPLENTE) 30-06-2023 CARANGO: EL RECLAMO PROCEDE. NO FUE POSIBLE LA COMUNICACION CON EL CLIENTE, SE ENVIA CORREO ELECTRONICO A LA PERSONA QUE PRESENTO EL RECLAMO PARA INDICARLE QUE EL RETIRO DE LOS SUPLENTES SE DEBE REALIZAR POR MEDIO DE UNA AUOTIZACION REVOCATORIA DIRECTA FIRMADA POR EL REPRESENTANTE LEGAL. SE INTENTARA LA COMUNICACION DESPUES DE LAS 10:00 AM DEL DIA DE HOY. 04-07-2023 CARANGO: EL TELEFONO FIJO SUENA OCUPADO Y EL NUMERO DE CELULAR INDICA ME ENVIA A BUZON DE VOZ. NO SE PUEDE RETIRAR A LOS SUPLENTES HASTA TANTO NO SE PRESENTE LA REVOCATORIA DE LOS REPRESENTANTE LEGALES SUPLENTES."/>
    <s v="."/>
    <s v="Finalizado"/>
    <s v="SORTIZ"/>
    <d v="2023-06-24T00:00:00"/>
    <d v="2023-07-04T00:00:00"/>
    <s v="Se envio respuesta al correo impuestos@jaramillomora.com el 29 de junio de 2023 Hoy 04.07-2023 se llamo al telefono fijo y eal numero de celular a los cuales no fue posible comunicarme, finalmente se reenvia el correo con la informacio para proceder con ls revocatoria."/>
    <s v="N"/>
    <s v=""/>
    <x v="0"/>
    <s v="."/>
    <s v="N"/>
    <d v="2023-07-04T00:00:00"/>
    <d v="2023-07-04T00:00:00"/>
    <n v="13"/>
    <n v="15"/>
    <x v="0"/>
    <n v="1"/>
    <s v="NO CUMPLE"/>
  </r>
  <r>
    <x v="1"/>
    <n v="2023004075"/>
    <x v="112"/>
    <s v="USUARIA REALIZA COMPRA DE CERTIFICADO DE LA SOCIEDAD PERO SOLO LE EXPIDEN UN CERTIFICADO DE INSCRIPCIÓN DE DOCUMENTOS CON CÓDIGO DE VERIFICACIÓN 082356O01W, Y NO EL DE EXISTENCIA Y REPRESENTACIÓN LEGAL. SE SOLICITA QUE POR FAVOR SE LE HABILITE LA COMPRA DE CERTIFICADO EXISTENCIA Y REPRESENTACIÓN LEGAL PORQUE NO SE LE EXPIDE EL CERTIFICADO CORRESPONDIENTE. REPONER CERTIFICADO POR FAVOR"/>
    <s v="A"/>
    <s v="MCORREA"/>
    <s v=" "/>
    <s v="Principal"/>
    <d v="2023-06-15T00:00:00"/>
    <s v="Origino"/>
    <s v="NRESPONS"/>
    <s v="Registros Pub y Redes Emp"/>
    <s v="Back (Registro)"/>
    <s v="Finalizado"/>
    <s v=" "/>
    <s v="Asignado a"/>
    <s v="SORTIZ"/>
    <s v="Registros Pub y Redes Emp"/>
    <s v="Back Correcciones Registro"/>
    <d v="2023-06-15T00:00:00"/>
    <s v="A"/>
    <s v="MERCANTIL"/>
    <n v="1134663"/>
    <m/>
    <m/>
    <m/>
    <m/>
    <m/>
    <m/>
    <s v="Inscrito"/>
    <n v="29181417"/>
    <s v="JANNY ANDREA LASSO TRIVIÑO"/>
    <s v=""/>
    <s v="integrar_01ltda@hotmail.com"/>
    <s v="Telefónica"/>
    <s v="3135842104"/>
    <s v="2 Del tramite del documento"/>
    <x v="50"/>
    <s v="Registros Publicos y Redes Emp"/>
    <s v="Inscripción"/>
    <s v="."/>
    <s v="."/>
    <s v="AL INSCRITO 1134663-3 SE INACTIVO EL INDICADOR DE VIGILADA SE ENVIA CORREO ELECTRONICO INTEGRAR_01LTDA@HOTMAIL.COM; INTEGRAR_01LTDA@HOTMAIL.COM.RPOST.BIZ EL DÍA MIÉRCOLES 28/06/2023 4:27 P. M"/>
    <s v="."/>
    <s v="Finalizado"/>
    <s v="SORTIZ"/>
    <d v="2023-06-24T00:00:00"/>
    <d v="2023-06-28T00:00:00"/>
    <s v=" "/>
    <s v="N"/>
    <s v=""/>
    <x v="0"/>
    <s v="."/>
    <s v="N"/>
    <d v="2023-06-28T00:00:00"/>
    <d v="2023-06-28T00:00:00"/>
    <n v="9"/>
    <n v="15"/>
    <x v="0"/>
    <n v="1"/>
    <s v="NO CUMPLE"/>
  </r>
  <r>
    <x v="1"/>
    <n v="2023004078"/>
    <x v="112"/>
    <s v="EL 23 DE MARZO 2023 SE REALIZO RENOVACION POR EL PORTAL WEB DE VARIOS AÑOS QUE SE DEBIAN CON EL FORMULARIO DE CUF RN0823LR4B DONDE SE RENOVARON LAS MATRICULAS 564581-1 Y LA 564582-2 COMO SE PUEDEN EVIDENCIAR EN EL FORMULARIO QUE ESTA EN EL EXPEDIENTE, PERO SOLO EL SISTEMA ACTUALIZO LA MATRICULA DEL PROPIETARIO Y LA DEL ESTABLECIMIENTO SE CANCELO"/>
    <s v="A"/>
    <s v="FCAJAS"/>
    <s v=" "/>
    <s v="Principal"/>
    <d v="2023-06-15T00:00:00"/>
    <s v="Origino"/>
    <s v="NRESPONS"/>
    <s v="Registros Pub y Redes Emp"/>
    <s v="Empresario"/>
    <s v="Finalizado"/>
    <s v=" "/>
    <s v="Asignado a"/>
    <s v="SORTIZ"/>
    <s v="Registros Pub y Redes Emp"/>
    <s v="Back Correcciones Registro"/>
    <d v="2023-06-15T00:00:00"/>
    <s v="A"/>
    <s v="MERCANTIL"/>
    <n v="564581"/>
    <m/>
    <m/>
    <m/>
    <m/>
    <m/>
    <m/>
    <s v="Inscrito"/>
    <n v="66986667"/>
    <s v="MARISOL SANCHEZ"/>
    <s v=""/>
    <s v="puntoredcali@gmail.com"/>
    <s v="Presencial Verbal"/>
    <s v="3157545997"/>
    <s v="5 No aplica/No procede"/>
    <x v="27"/>
    <s v="Registros Publicos y Redes Emp"/>
    <s v="No aplica"/>
    <s v="."/>
    <s v="."/>
    <s v="SE VALIDO CON TECNOLOGIA Y NOS INFORMAN QUE LA RENOVACION SOLAMENTE QUEDO CON EL PAGO A LA MATRICULA 564581-1 MAS NO AL ESTABLECIMIENTO DE COMERCIO. A PESAR QUE SE DILIGENCIO EL FORMULARIO DEL ESTABLECIMIENTO DE COMERCIO NO SE EFECTUO EL PAGO. SE ENVIA SOLICITUA A REQUISITOS Y TARIFAS PARA QUE NOS SUMINISTRE INFORMACION DE LLAMADAS QUE SE RECIBIERON DE PARTE DEL INSCRITO Y VALIDAR QUE INFORMACION LE NOTIFICARON YA QUE LA PERSONA MANIFIESTA QUE DESPUES DE HABER REALIZADO EL PAGO DE LA RENOVACION LLAMO A CONFIRMAR EL PAGO DE LA RENOVACION DE LA PN Y SU ESTABLECIMIENTO. SE ENVIA RESPUESTA AL CORREO ELECTRONICO PUNTOREDCALI@GMAIL.COM; PUNTOREDCALI@GMAIL.COM.RPOST.BIZ EL DÍA JUEVES 29/06/2023 10:26 A. M"/>
    <s v="."/>
    <s v="Finalizado"/>
    <s v="SORTIZ"/>
    <d v="2023-06-28T00:00:00"/>
    <d v="2023-06-29T00:00:00"/>
    <s v=" "/>
    <s v="N"/>
    <s v=""/>
    <x v="1"/>
    <s v="."/>
    <s v="N"/>
    <d v="2023-06-29T00:00:00"/>
    <d v="2023-06-29T00:00:00"/>
    <n v="10"/>
    <n v="15"/>
    <x v="0"/>
    <n v="1"/>
    <s v="NO CUMPLE"/>
  </r>
  <r>
    <x v="1"/>
    <n v="2023004081"/>
    <x v="112"/>
    <s v="USUARIA INDICA QUE CUANDO DESCARGO CERTIFICADO DE EXISTENCIA Y REPRESENTACIÓN LEGAL EVIDENCIA QUE EL NÚMERO DE CEDULA DEL SR.DIEGO FERNANDO ZULUAGA MONTOYA ESTA MAL ESCRITO YA QUE HAY UN 5 DE MÁS EN EL GRUPO DE JUNTA DIRECTIVA. USUARIA SOLICITA QUE POR FAVOR MODIFIQUEN EL NÚMERO Y TAMBIÉN SOLICITA REPOSICIÓN DE CERTIFICADO."/>
    <s v="A"/>
    <s v="MCORREA"/>
    <s v=" "/>
    <s v="Principal"/>
    <d v="2023-06-15T00:00:00"/>
    <s v="Origino"/>
    <s v="MMONTERO"/>
    <s v="Registros Pub y Redes Emp"/>
    <s v="Back (Registro)"/>
    <s v="Finalizado"/>
    <s v=" "/>
    <s v="Asignado a"/>
    <s v="SIBARGUE"/>
    <s v="Registros Pub y Redes Emp"/>
    <s v="Back Correcciones Registro"/>
    <d v="2023-06-15T00:00:00"/>
    <s v="A"/>
    <s v="MERCANTIL"/>
    <n v="1189710"/>
    <m/>
    <m/>
    <m/>
    <m/>
    <m/>
    <m/>
    <s v="Inscrito"/>
    <n v="1003194405"/>
    <s v="ANDREA ANACONA"/>
    <s v=""/>
    <s v="contabilidad8990@gmail.com"/>
    <s v="Telefónica"/>
    <s v="3224703954"/>
    <s v="2 Del tramite del documento"/>
    <x v="19"/>
    <s v="Registros Publicos y Redes Emp"/>
    <s v="Matricula o Constitución"/>
    <s v="."/>
    <s v="."/>
    <s v="SE CORRIGE NÚMERO DE CEDULA DEL SR. DIEGO FERNANDO ZULUAGA MONTOYA EN EL NOMBRAMIENTO DE JUNTA DIRECTIVA DE 945162085 POR 94516208 SE ENVÍA RESPUESTA A LA SEÑORA ANDREA ANACONA AL CORREO ELECTRÓNICO CONTABILIDAD8990@GMAIL.COM.RPOST.BIZ Y SE REPONE CERTIFICADO. "/>
    <s v="."/>
    <s v="Finalizado"/>
    <s v="SIBARGUE"/>
    <d v="2023-06-22T00:00:00"/>
    <d v="2023-06-22T00:00:00"/>
    <s v=" "/>
    <s v="N"/>
    <s v=""/>
    <x v="0"/>
    <s v="."/>
    <s v="N"/>
    <d v="2023-06-22T00:00:00"/>
    <d v="2023-06-22T00:00:00"/>
    <n v="5"/>
    <n v="15"/>
    <x v="0"/>
    <n v="1"/>
    <s v="NO CUMPLE"/>
  </r>
  <r>
    <x v="1"/>
    <n v="2023004090"/>
    <x v="112"/>
    <s v="EN COMUNICACION DEL DIA 13 JUNIO 2023 ENVIADO POR EMAIL A CONTACTO CCC MEDIANTE DERECHO DE PETICION EL SR JAIRO ENRIQUE ANGARITA FEO SOLICITA QUE SE PROCEDA A CORREGIR LA IRREGULARIDAD PRESENTADA, REGISTRANDO COMO CORRESPONDE LA RESOLUCIÓN 0535 DE 2014, DONDE SE DESIGNÓ COMO DEPOSITARIO A LA EMPRESA SOTRANDES Y NO A JAIRO ANGARITA COMO EQUIVOCADAMENTE SE HIZO. SOTRANDES S.A. NIT 860047560 - 6 CCBOGOTA _x0009_ SERVICIOS ROOSEVELT S.A. NIT 805018399 -2 CCCALI "/>
    <s v="A"/>
    <s v="LNDELGAD"/>
    <s v=" "/>
    <s v="Principal"/>
    <d v="2023-06-15T00:00:00"/>
    <s v="Origino"/>
    <s v="MCARVAJA"/>
    <s v="Registros Pub y Redes Emp"/>
    <s v="Back (Registro)"/>
    <s v="Finalizado"/>
    <s v=" "/>
    <s v="Asignado a"/>
    <s v="SORTIZ"/>
    <s v="Registros Pub y Redes Emp"/>
    <m/>
    <d v="2023-06-15T00:00:00"/>
    <s v="A"/>
    <s v="MERCANTIL"/>
    <n v="548516"/>
    <n v="20230611047"/>
    <m/>
    <m/>
    <m/>
    <m/>
    <m/>
    <s v="Inscrito"/>
    <n v="5993928"/>
    <s v="JAIRO ENRIQUE ANGARITA FEO"/>
    <s v="SN"/>
    <s v="jairoangarita@dr.com"/>
    <s v="E-mail"/>
    <s v="SN"/>
    <s v="2 Del tramite del documento"/>
    <x v="50"/>
    <s v="Registros Publicos y Redes Emp"/>
    <s v="Inscripción"/>
    <s v="."/>
    <s v="."/>
    <s v="23-06-2023: SE PASA A MCARVAJAL PARA LA CORRECCION DEL CERTIFICADO ESPECIAL SE REALIZO UNA REVISION EN EL CUAL EL DÍA 31-05-2023 SOLICITARON UN CERTIFICADO CON LA RADICACION 20230576075 EN EL CUAL SOLICITARON UN PUNTO ESPECIAL DE LOS REPRESENTANTES LEGALES Y AL MOMENTO DE CERTIFICA LA AUXILIAR DE CERTIFICADO COMETIO EL ERROR MENCIONADO. SE GENERA NUEVAMENTE EL CERTIFICADO ESPECIAL CON LA CORRECCION RESPECTIVA. SE ENVIA AL CORREO ELECTRONICO JAIROANGARITA@DR.COM; JAIROANGARITA@DR.COM.RPOST.BIZ EL DÍA LUNES 26/06/2023 4:14 P. M"/>
    <s v="."/>
    <s v="Finalizado"/>
    <s v="SORTIZ"/>
    <d v="2023-06-23T00:00:00"/>
    <d v="2023-07-07T00:00:00"/>
    <s v=" "/>
    <s v="N"/>
    <s v=""/>
    <x v="0"/>
    <s v="."/>
    <s v="N"/>
    <d v="2023-06-26T00:00:00"/>
    <d v="2023-06-26T00:00:00"/>
    <n v="7"/>
    <n v="15"/>
    <x v="0"/>
    <n v="1"/>
    <s v="NO CUMPLE"/>
  </r>
  <r>
    <x v="1"/>
    <n v="2023004091"/>
    <x v="112"/>
    <s v="LA EMPRESA AGRICOLA EL CEDRITO SAS CON MATRICULA 626411-16 SOLICITA CORREGIR DEL CERTIFICADO EN LA PAGINA 2 ( REFORMAS ESPECIALES) EN EL PARRAFO 5 LO REFERENTE AL NOMBRE ERRADO DE &quot;AGRICOLA EL CEDRITO S.A.S&quot;,YA QUE EL NOMBRE CORRECTO DEBIO SER &quot;DURAN CASTRO &amp; CIA. S.C.A. AGROCED S.C.A.&quot; TAL COMO APARECE EN LA ESCRITURA PUBLICA NUMERO 1804 DEL 2008 REGISTRADA EN CAMARA"/>
    <s v="A"/>
    <s v="LBALLEST"/>
    <s v=" "/>
    <s v="Principal"/>
    <d v="2023-06-15T00:00:00"/>
    <s v="Origino"/>
    <s v="SINIDENT"/>
    <s v="Registros Pub y Redes Emp"/>
    <s v="Back (Registro)"/>
    <s v="Finalizado"/>
    <s v=" "/>
    <s v="Asignado a"/>
    <s v="SORTIZ"/>
    <s v="Registros Pub y Redes Emp"/>
    <s v="Back Correcciones Registro"/>
    <d v="2023-06-15T00:00:00"/>
    <s v="A"/>
    <s v="MERCANTIL"/>
    <n v="626411"/>
    <m/>
    <m/>
    <m/>
    <m/>
    <m/>
    <m/>
    <s v="Inscrito"/>
    <n v="14871777"/>
    <s v="SANTIAGO DURAN CASTRO"/>
    <s v="6679983"/>
    <s v="elcedritosas@gmail.com"/>
    <s v="Presencial Verbal"/>
    <s v=""/>
    <s v="2 Del tramite del documento"/>
    <x v="58"/>
    <s v="Registros Publicos y Redes Emp"/>
    <s v="Inscripción"/>
    <s v="."/>
    <s v="."/>
    <s v="AL INSCRITO 626411-16 SE MODIFICO EN EL CERTIFICA DE TRASFORMACION EL NOMBRE DE LA RAZON SOCIAL SE GENERA RADICACION 20230624464 Y SE ENVIA AL CORREO ELECTRONICO ELCEDRITOSAS@GMAIL.COM; ELCEDRITOSAS@GMAIL.COM.RPOST.BIZ EL DÍA JUEVES 22/06/2023 4:09 P. M"/>
    <s v="."/>
    <s v="Finalizado"/>
    <s v="SORTIZ"/>
    <d v="2023-06-22T00:00:00"/>
    <d v="2023-06-22T00:00:00"/>
    <s v=" "/>
    <s v="N"/>
    <s v=""/>
    <x v="0"/>
    <s v="."/>
    <s v="N"/>
    <d v="2023-06-22T00:00:00"/>
    <d v="2023-06-22T00:00:00"/>
    <n v="5"/>
    <n v="15"/>
    <x v="0"/>
    <n v="1"/>
    <s v="NO CUMPLE"/>
  </r>
  <r>
    <x v="1"/>
    <n v="2023004098"/>
    <x v="113"/>
    <s v="14/06/2023 SEDE UNICENTRO SUGERENCIA: DEMORA EXCESIVA EN INSCRIPCIÓN ANTE LA CÁMARA DE COMERCIO DE UN NOMBRAMIENTO DE REPRESENTANTE LEGAL DE UNA ESAL, HACE 20 AÑOS LO MÁXIMO QUE SE DEMORABA ERAN 5 DÍAS CALENDARIO, HOY SE DEMORA HASTA 20 DÍAS. INAUDITO EN VEZ DE MEJORAR EN EL SERVICIO LO EMPEORAN."/>
    <s v="A"/>
    <s v="MAGONZAL"/>
    <s v=" "/>
    <s v="Unicentro web"/>
    <d v="2023-06-16T00:00:00"/>
    <s v="Origino"/>
    <s v="MAGONZAL"/>
    <s v="Registros Pub y Redes Emp"/>
    <s v="Front (Cajas)"/>
    <s v="Finalizado"/>
    <s v=" "/>
    <s v="Asignado a"/>
    <s v="LNDELGAD"/>
    <s v="Registros Pub y Redes Emp"/>
    <s v="Calidad_Registro"/>
    <d v="2023-06-16T00:00:00"/>
    <s v="A"/>
    <s v="NO APLICA"/>
    <m/>
    <m/>
    <m/>
    <m/>
    <m/>
    <m/>
    <m/>
    <s v="Sin Identificación"/>
    <n v="10546831"/>
    <s v="LUIS E. HOYOS CH"/>
    <s v=""/>
    <s v=""/>
    <s v="Presencial con Carta"/>
    <s v="3116541616"/>
    <s v="2 Del tramite del documento"/>
    <x v="36"/>
    <s v="Registros Publicos y Redes Emp"/>
    <s v="Inscripción"/>
    <s v="."/>
    <s v="."/>
    <s v="POR MEDIO DE LA PRESENTE ACUSAMOS RECIBO DEL RECLAMO 2023004098 RADICADA POR USTED 16 JUNIO 2023, EN LA QUE NOS MANIFESTÓ SU INCONFORMIDAD DE LA DEMORA EXCESIVA EN INSCRIPCIÓN ANTE LA CÁMARA DE COMERCIO DE UN NOMBRAMIENTO DE REPRESENTANTE LEGAL DE UNA ESAL, HACE 20 AÑOS LO MÁXIMO QUE SE DEMORABA ERAN 5 DÍAS CALENDARIO, HOY SE DEMORA HASTA 20 DÍAS. INAUDITO EN VEZ DE MEJORAR EN EL SERVICIO LO EMPEORAN. RESPUESTA QUEREMOS INFORMARLE QUE PARA HACER SEGUIMIENTO DEL TRAMITE ES IMPORTANTE QUE USTED NOS SUMINISTRE LOS DATOS DE RADICACION, NIT, INSCRITO, NOMBRE O RAZON SOCIAL LA CUAL NO FUERON SUMINISTRADOS EN SU RECLAMO. AHORA BIEN, REALIZAMOS COMUNICACIÓN TELEFÓNICA AL NÚMERO (3116541616) PARA OBTENER LOS DATOS CORRESPONDIENTES, SIN EMBARGO, NO FUE POSIBLE ESTABLECER CONTACTO NOS INDICA QUE SE ENCUENTRA EQUIVOCADO EL NUMERO EN MENCION. AL NO CONTAR CON ESTA INFORMACIÓN NO FUE POSIBLE REALIZAR UN SEGUIMIENTO PUNTUAL. LAMENTAMOS QUE ESTE HECHO HAYA IMPACTADO EN SUS EXPECTATIVAS DE SERVI"/>
    <s v="."/>
    <s v="Finalizado"/>
    <s v="LNDELGAD"/>
    <d v="2023-06-23T00:00:00"/>
    <d v="2023-06-23T00:00:00"/>
    <s v=" "/>
    <s v="N"/>
    <s v=""/>
    <x v="0"/>
    <s v="."/>
    <s v="N"/>
    <d v="2023-06-23T00:00:00"/>
    <d v="2023-06-23T00:00:00"/>
    <n v="5"/>
    <n v="15"/>
    <x v="0"/>
    <n v="1"/>
    <s v="NO CUMPLE"/>
  </r>
  <r>
    <x v="1"/>
    <n v="2023004106"/>
    <x v="113"/>
    <s v="SE COMUNICA LA SEÑORA LINA, QUIEN INDICA QUE CON FECHA 04/10/2022 RADICARON LA RENUNCIA DE LA REPRESENTANTE LEGAL SUPLENTE LA SEÑORA MARTHA LILIANA BUENDIA SARMIENTO PERO AL COMPRAR UN CERTIFICADO CON CÓDIGO DE VERIFICACIÓN 08233DJ71J VISUALIZA QUE NO TIENE LA ANOTACIÓN QUE INDICA QUE LA PERSONA RENUNCIO NI LA FECHA DE DICHA RENUNCIA, POR ENDE DESEA QUE SEA VALIDADA LA INFORMACIÓN Y CORREGIDA, ADEMÁS SOLICITA REPOSICIÓN DE CERTIFICADO."/>
    <s v="A"/>
    <s v="CALLCENTER"/>
    <s v=" "/>
    <s v="Principal"/>
    <d v="2023-06-16T00:00:00"/>
    <s v="Origino"/>
    <s v="NRESPONS"/>
    <s v="Registros Pub y Redes Emp"/>
    <s v="Back (Registro)"/>
    <s v="Finalizado"/>
    <s v=" "/>
    <s v="Asignado a"/>
    <s v="SORTIZ"/>
    <s v="Registros Pub y Redes Emp"/>
    <s v="Back Correcciones Registro"/>
    <d v="2023-06-16T00:00:00"/>
    <s v="A"/>
    <s v="MERCANTIL"/>
    <n v="872870"/>
    <m/>
    <m/>
    <m/>
    <m/>
    <m/>
    <m/>
    <s v="Inscrito"/>
    <n v="1130595847"/>
    <s v=" LINA MARIA DIAZ"/>
    <s v=""/>
    <s v="alianzaconsultoreslegales@gmail.com"/>
    <s v="Telefónica"/>
    <s v="3165769966"/>
    <s v="2 Del tramite del documento"/>
    <x v="44"/>
    <s v="Registros Publicos y Redes Emp"/>
    <s v="Inscripción"/>
    <s v="."/>
    <s v="."/>
    <s v="AL INSCRITO 872870-16 SE ADICIONO EL DATO ADICIONAL CODIGO DEL CARGO A LA INSCRIPCION 18182 DEL LIBRO 9 DE FECHA 05/10/2022 DE LA SEÑORA MARTHA LILIANA BUENDIA SARMIENTO CON EL CARGOREPRESENTANTE LEGAL SUPLENTE SE ENVIA RESPUESTA AL CORREO ELECTRONICO ALIANZACONSULTORESLEGALES@GMAIL.COM; ALIANZACONSULTORESLEGALES@GMAIL.COM.RPOST.BIZ EL DÍA SÁBADO 24/06/2023 3:07 P. M"/>
    <s v="."/>
    <s v="Finalizado"/>
    <s v="SORTIZ"/>
    <d v="2023-06-24T00:00:00"/>
    <d v="2023-06-24T00:00:00"/>
    <s v=" "/>
    <s v="N"/>
    <s v=""/>
    <x v="0"/>
    <s v="."/>
    <s v="N"/>
    <d v="2023-06-24T00:00:00"/>
    <d v="2023-06-24T00:00:00"/>
    <n v="5"/>
    <n v="15"/>
    <x v="0"/>
    <n v="1"/>
    <s v="NO CUMPLE"/>
  </r>
  <r>
    <x v="1"/>
    <n v="2023004110"/>
    <x v="113"/>
    <s v="EL SEÑOR DIEGO EVIDENCIA EN EL CERTIFICADO CON C.V 0823PHKS99 QUE EL NOMBRE DE LA AGENCIA ESTÁ MAL. YA QUE SOLICITARON EL CAMBIO DE NOMBRE DE ¿CDA AJUSTEV S.A.S¿ A ¿CDA AJUSTEV S.A¿. PERO NO SE VE REFLEJADO. SE VALIDA EN EXPEDIENTES. SOLICITA VERIFICACIÓN, CORRECCIÓN Y REPOSICIÓN DEL CERTIFICADO."/>
    <s v="A"/>
    <s v="CALLCENTER"/>
    <s v=" "/>
    <s v="Principal"/>
    <d v="2023-06-16T00:00:00"/>
    <s v="Origino"/>
    <s v="AGALVIS"/>
    <s v="Registros Pub y Redes Emp"/>
    <s v="Juridica"/>
    <s v="Finalizado"/>
    <s v=" "/>
    <s v="Asignado a"/>
    <s v="SIBARGUE"/>
    <s v="Registros Pub y Redes Emp"/>
    <s v="Back Correcciones Registro"/>
    <d v="2023-06-16T00:00:00"/>
    <s v="A"/>
    <s v="MERCANTIL"/>
    <n v="740708"/>
    <m/>
    <m/>
    <m/>
    <m/>
    <m/>
    <m/>
    <s v="Inscrito"/>
    <n v="1152695050"/>
    <s v="DIEGO MESA"/>
    <s v=""/>
    <s v="diego.mesa@ajustev.com"/>
    <s v="Telefónica"/>
    <s v="3185714338"/>
    <s v="2 Del tramite del documento"/>
    <x v="21"/>
    <s v="Registros Publicos y Redes Emp"/>
    <s v="Inscripción"/>
    <s v="."/>
    <s v="."/>
    <s v="SE CAMBIA EL NOMBRE DE LA AGENCIA DE CDA AJUSTEV S.A.S POR CDA AJUSTEV S.A, SE ENVÍA RESPUESTA AL SR. DIEGO MESA AL CORREO ELECTRÓNICO DIEGO.MESA@AJUSTEV.COM.RPOST.BIZ Y SE REPONE CERTIFICADO"/>
    <s v="."/>
    <s v="Finalizado"/>
    <s v="SIBARGUE"/>
    <d v="2023-06-22T00:00:00"/>
    <d v="2023-06-22T00:00:00"/>
    <s v=" "/>
    <s v="N"/>
    <s v=""/>
    <x v="0"/>
    <s v="."/>
    <s v="N"/>
    <d v="2023-06-22T00:00:00"/>
    <d v="2023-06-22T00:00:00"/>
    <n v="4"/>
    <n v="15"/>
    <x v="0"/>
    <n v="1"/>
    <s v="NO CUMPLE"/>
  </r>
  <r>
    <x v="1"/>
    <n v="2023004132"/>
    <x v="114"/>
    <s v="SE COMUNICA LA SEÑORA MARIA VANESSA LA CUAL INDICA QUE CON LA RADICACIÓN 20230530094 REALIZADA VÍA ELECTRÓNICA PAGA EL NOMBRAMIENTO DE REPRESENTACIÓN LEGAL PRINCIPAL PERO RECIBE UN CONTACTO DE LA PERSONA QUE LLEVA EL TRÁMITE LA CUAL LE INFORMA QUE EN LA PRESENTACIÓN DEL TRÁMITE APARTE DEL NOMBRAMIENTO DEL REPRESENTNATE LEGAL PRINCIPAL TAMBIÉN SE ENCUENTRA SOLICITANDO UN NOMBRAMIENTO DE REPRESENTANTE LEGAL ESPECIAL PARA CONTRATACIÓN ESTATAL, TRÁMITE QUE PRESENTA DE FORMA PRESENCIAL Y PAGA CON LA RADICACIÓN 20230572727 , SIN EMBARGO HACIENDO LA VERIFICACIÓN DE SU CERTIFICADO CON CÓDIGO DE VERIFICACIÓN 0823AN81XQ NO OBSERVA EL CAMBIO SOLICITADO, RESPECTO AL NOMBRAMIENTO DEL REPRESENTANTE LEGAL ESPECIAL PARA CONTRATACIÓN ESTATAL, Y DESEA COMEDIDAMENTE LA MODIFICACIÓN Y REPOSICIÓN DE SU CERTIFICADO."/>
    <s v="A"/>
    <s v="KGIRALDO"/>
    <s v=" "/>
    <s v="Principal"/>
    <d v="2023-06-20T00:00:00"/>
    <s v="Origino"/>
    <s v="SINIDENT"/>
    <s v="Registros Pub y Redes Emp"/>
    <s v="Back (Registro)"/>
    <s v="Finalizado"/>
    <s v=" "/>
    <s v="Asignado a"/>
    <s v="SORTIZ"/>
    <s v="Registros Pub y Redes Emp"/>
    <s v="Back Correcciones Registro"/>
    <d v="2023-06-20T00:00:00"/>
    <s v="A"/>
    <s v="MERCANTIL"/>
    <n v="576718"/>
    <n v="20230530094"/>
    <m/>
    <m/>
    <m/>
    <m/>
    <m/>
    <s v="Inscrito"/>
    <n v="1144034979"/>
    <s v="MARIA VANESSA GOMEZ"/>
    <s v=""/>
    <s v="vanessa.gomez@quest.com.co"/>
    <s v="Telefónica"/>
    <s v="3148270650"/>
    <s v="2 Del tramite del documento"/>
    <x v="45"/>
    <s v="Registros Publicos y Redes Emp"/>
    <s v="Inscripción"/>
    <s v="."/>
    <s v="."/>
    <s v="AL INSCRITO 576718-16 SE INACTIVO AL SEÑOR MANUEL RICARDO HERRERA NAGLES IDENTIFICADO CON CC 6391670 Y SE ACTIVO A LA SEÑOR FRANCISCO EDUARDO CHAUX GARCIA COMO CARGO REPRESENTANTE LEGAL ESPECIAL PARA CONTRATACION ESTATAL SE ENVIA CORREO ELECTRONICO VANESSA.GOMEZ@QUEST.COM.CO; VANESSA.GOMEZ@QUEST.COM.CO.RPOST.BIZ"/>
    <s v="."/>
    <s v="Finalizado"/>
    <s v="SORTIZ"/>
    <d v="2023-06-30T00:00:00"/>
    <d v="2023-07-06T00:00:00"/>
    <s v=" "/>
    <s v="N"/>
    <s v=""/>
    <x v="0"/>
    <s v="."/>
    <s v="N"/>
    <d v="2023-07-06T00:00:00"/>
    <d v="2023-07-06T00:00:00"/>
    <n v="12"/>
    <n v="15"/>
    <x v="0"/>
    <n v="1"/>
    <s v="NO CUMPLE"/>
  </r>
  <r>
    <x v="1"/>
    <n v="2023004134"/>
    <x v="114"/>
    <s v="SE COMUNICA LA SEÑORA VALENTINA INFORMADO QUE EN EL CERTIFICADO APARECE MAL REGISTRADO EL NUMERO DE UNA ESCRITURA DE REFORMA, EN EL CERTIFICADO APARECE E.P. 946 DEL 26/05/2011 DE NOTARIA CATORCE DE CALI 4870 DE 20/04/2011 LIBRO IX, LO CORRECTO SERIA E.P. 946 DEL 26/05/2010 DE NOTARIA QUINCE DE CALI 4870 DE 20/04/2011 LIBRO IX REPONER CERTIFICADO 0823OGFGVZ"/>
    <s v="A"/>
    <s v="MCORREA"/>
    <s v=" "/>
    <s v="Principal"/>
    <d v="2023-06-20T00:00:00"/>
    <s v="Origino"/>
    <s v="FUNRETIR"/>
    <s v="Registros Pub y Redes Emp"/>
    <s v="Juridica"/>
    <s v="Finalizado"/>
    <s v=" "/>
    <s v="Asignado a"/>
    <s v="SIBARGUE"/>
    <s v="Registros Pub y Redes Emp"/>
    <s v="Back Correcciones Registro"/>
    <d v="2023-06-20T00:00:00"/>
    <s v="A"/>
    <s v="MERCANTIL"/>
    <n v="138551"/>
    <n v="20110205386"/>
    <m/>
    <m/>
    <m/>
    <m/>
    <m/>
    <s v="Inscrito"/>
    <n v="1151966558"/>
    <s v="VALENTINA GUTIERREZ"/>
    <s v=""/>
    <s v="info@agricolahimalaya.com"/>
    <s v="Telefónica"/>
    <s v="3146158215"/>
    <s v="2 Del tramite del documento"/>
    <x v="96"/>
    <s v="Registros Publicos y Redes Emp"/>
    <s v="Inscripción"/>
    <s v="."/>
    <s v="."/>
    <s v="EN LA REFORMA QUE SE REGISTRÓ CON LA E.P. 946 DEL 26/05/2011 DE NOTARIA CATORCE DE CALI 4870 DE 20/04/2011 LIBRO IX SE CORRIGE LA FECHA DE LA ESCRITURA Y LA NOTARIA ASÍ E.P. 946 DEL 26/05/2010 DE NOTARIA QUINCE DE CALI 4870 DE 20/04/2011 LIBRO IX, SE ENVÍA RESPUESTA A LA SEÑORA VALENTINA GUTIERREZ AL CORREO ELECTRÓNICO INFO@AGRICOLAHIMALAYA.COM.RPOST.BIZ SE REPONE CERTIFICADO."/>
    <s v="."/>
    <s v="Finalizado"/>
    <s v="SIBARGUE"/>
    <d v="2023-06-24T00:00:00"/>
    <d v="2023-06-24T00:00:00"/>
    <s v=" "/>
    <s v="N"/>
    <s v=""/>
    <x v="0"/>
    <s v="."/>
    <s v="N"/>
    <d v="2023-06-24T00:00:00"/>
    <d v="2023-06-24T00:00:00"/>
    <n v="4"/>
    <n v="15"/>
    <x v="0"/>
    <n v="1"/>
    <s v="NO CUMPLE"/>
  </r>
  <r>
    <x v="1"/>
    <n v="2023004139"/>
    <x v="114"/>
    <s v="EN EL CERTIFICADO DE MATRICULA DEL INSCRITO 991100-8 NO APARECE EL NOMBRE DEL LIQUIDADOR JOSE OSWALDO RUIZ ORTIZ CON CEDULA DE CIUDADANIA NUMERO 19358263 Y EN EL SIRP SI."/>
    <s v="A"/>
    <s v="IMARCHEN"/>
    <s v=" "/>
    <s v="Unicentro web"/>
    <d v="2023-06-20T00:00:00"/>
    <s v="Origino"/>
    <s v="NRESPONS"/>
    <s v="Registros Pub y Redes Emp"/>
    <s v="Empresario"/>
    <s v="Finalizado"/>
    <s v=" "/>
    <s v="Asignado a"/>
    <s v="SORTIZ"/>
    <s v="Registros Pub y Redes Emp"/>
    <s v="Back Correcciones Registro"/>
    <d v="2023-06-20T00:00:00"/>
    <s v="A"/>
    <s v="MERCANTIL"/>
    <n v="991100"/>
    <m/>
    <m/>
    <m/>
    <m/>
    <m/>
    <m/>
    <s v="Inscrito"/>
    <n v="19358263"/>
    <s v="JOSE OSWALDO RUIZ ORTIZ"/>
    <s v="3122527491"/>
    <s v="jovivruiz@yahoo.es"/>
    <s v="Presencial Verbal"/>
    <s v=""/>
    <s v="5 No aplica/No procede"/>
    <x v="27"/>
    <s v="Registros Publicos y Redes Emp"/>
    <s v="No aplica"/>
    <s v="."/>
    <s v="."/>
    <s v="01-07-2023: VALIDAR CON LA AUXILIAR SE GENERO EL CERTIFIADO Y SE EVIDENCIA QUE LA PERSONA SI APARECE EN EL CERTIFICADO, LA AUXILIAR IMARCHEN Y SE COMUNICA CON EL SEÑOR JOSE OSWALDO Y LE INFORMAR QUE SI APARACE EL NOMBRAMIENTO DEL LIQUIDADOR, LA PERSONA REALIZARA LA COMPRA NUEVAMENTE PARA VALIDAR Y NOS INFORMARA NUEVAMENTE."/>
    <s v="."/>
    <s v="Finalizado"/>
    <s v="SORTIZ"/>
    <d v="2023-07-01T00:00:00"/>
    <d v="2023-07-04T00:00:00"/>
    <s v=" "/>
    <s v="N"/>
    <s v=""/>
    <x v="1"/>
    <s v="."/>
    <s v="N"/>
    <d v="2023-07-04T00:00:00"/>
    <d v="2023-07-04T00:00:00"/>
    <n v="10"/>
    <n v="15"/>
    <x v="0"/>
    <n v="1"/>
    <s v="NO CUMPLE"/>
  </r>
  <r>
    <x v="1"/>
    <n v="2023004143"/>
    <x v="114"/>
    <s v="LA SRA. MARIA DEL SOCORRO NARANJO DE MUNEVAR IDENTIFICADA CON CC # 31.254.406 DE CALI, HACE EL RECLAMO QUE EN EL CERTIFICADO DE EXISTENCIA DE LA ENTIDAD FUNDACION SABIDURIA DE HOY Y EL MAÑANA CON INSCRITO13644-50 APARECE CON UN ERROR EL SEGUNDO APELLIDO MARIA DEL SOCORRO NARANJO DE MONEVAR SIENDO LO CORRECTO MARIA DEL SOCORRO NARANJO DE MUNEVAR - ACTA 1 DE JUNTA DIRECTIVA DEL 05 DE OCT - 2021 RAD. 20210817848 - SE CONFRONTA CON EL SIPREF Y APARECE COMO ESTÁ EN LA CÉDULA. FAVOR REEMPLAZAR EL CERTIFICADO Y ENVIARLO AL CORREO SOCORRONARANJOCALI@GMAIL.COM"/>
    <s v="A"/>
    <s v="PGUARGUA"/>
    <s v=" "/>
    <s v="Principal"/>
    <d v="2023-06-20T00:00:00"/>
    <s v="Origino"/>
    <s v="SINIDENT"/>
    <s v="Registros Pub y Redes Emp"/>
    <s v="Back (Registro)"/>
    <s v="Finalizado"/>
    <s v=" "/>
    <s v="Asignado a"/>
    <s v="SIBARGUE"/>
    <s v="Registros Pub y Redes Emp"/>
    <s v="Back Correcciones Registro"/>
    <d v="2023-06-20T00:00:00"/>
    <s v="A"/>
    <s v="ESAL"/>
    <n v="13644"/>
    <n v="20210817848"/>
    <m/>
    <m/>
    <m/>
    <m/>
    <m/>
    <s v="Inscrito"/>
    <n v="31254406"/>
    <s v="MARIA DEL SOCORRO NARANJO DE MUNEVAR"/>
    <s v=""/>
    <s v="socorronaranjocali@gmail.com"/>
    <s v="Presencial Verbal"/>
    <s v="3206488134"/>
    <s v="2 Del tramite del documento"/>
    <x v="19"/>
    <s v="Registros Publicos y Redes Emp"/>
    <s v="Inscripción"/>
    <s v="."/>
    <s v="."/>
    <s v="SE CAMBIA EL SEGUNDO APELLIDO DE LA SRA. MARIA DEL SOCORRO NARANJO DE MUNEVAR FIGURABA MONEVAR SE ENVÍA RESPUESTA A LA SRA MARIA DEL SOCORRO NARANJO DE MUNEVAR AL CORREO ELECTRONICO SOCORRONARANJOCALI@GMAIL.COM.RPOST.BIZ Y SE REEMPLAZA CERTIFICADO"/>
    <s v="."/>
    <s v="Finalizado"/>
    <s v="SIBARGUE"/>
    <d v="2023-06-24T00:00:00"/>
    <d v="2023-06-24T00:00:00"/>
    <s v=" "/>
    <s v="N"/>
    <s v=""/>
    <x v="0"/>
    <s v="."/>
    <s v="N"/>
    <d v="2023-06-24T00:00:00"/>
    <d v="2023-06-24T00:00:00"/>
    <n v="4"/>
    <n v="15"/>
    <x v="0"/>
    <n v="1"/>
    <s v="NO CUMPLE"/>
  </r>
  <r>
    <x v="1"/>
    <n v="2023004149"/>
    <x v="114"/>
    <s v="EN COMUNICACION DEL DIA 19 JUNIO 2023 ENVIADO POR EMAIL A CONTACTO CCC LA SRA SALUA NUNEZ SOLICITA LO SIGUIENTE CON CÓDIGO ÚNICO DE FORMATO AC0823GXAO, SE REGISTRO UNA NOVEDAD DE CAMBIO EN EL GRUPO NIIF (DEL GRUPO 2 PARA EL GRUPO 3) Y CORREO. AL IMPRIMIR EL CERTIFICADO DE PERSONA NATURAL CON CÓDIGO DE LA SOLICITUD: C4CA275 ; EL GRUPO NIIF APARECE EN EL GRUPO 1. POR FAVOR SOLICITO SU COLABORACIÓN/AYUDA PARA CORREGIR ESTA INFORMACIÓN, CUANDO LA SOLICITUD SE DIGITO PARA EL GRUPO 3 Y EN EL CERTIFICADO APARECE EN EL EQUIVOCADO."/>
    <s v="A"/>
    <s v="LNDELGAD"/>
    <s v=" "/>
    <s v="Principal"/>
    <d v="2023-06-20T00:00:00"/>
    <s v="Origino"/>
    <s v="RESPPROC"/>
    <s v="Gestion Integral"/>
    <s v="Tecnologia"/>
    <s v="Finalizado"/>
    <s v=" "/>
    <s v="Asignado a"/>
    <s v="SIBARGUE"/>
    <s v="Registros Pub y Redes Emp"/>
    <s v="Back Correcciones Registro"/>
    <d v="2023-06-20T00:00:00"/>
    <s v="A"/>
    <s v="MERCANTIL"/>
    <n v="1028913"/>
    <n v="20230614182"/>
    <m/>
    <m/>
    <m/>
    <m/>
    <m/>
    <s v="Inscrito"/>
    <n v="31989080"/>
    <s v="SALUA NUNEZ"/>
    <s v="sn"/>
    <s v="contabilidad.sn18@gmail.com"/>
    <s v="E-mail"/>
    <s v="3017705553"/>
    <s v="2 Del tramite del documento"/>
    <x v="54"/>
    <s v="Registros Publicos y Redes Emp"/>
    <s v="Inscripción"/>
    <s v="."/>
    <s v="."/>
    <s v="AL GENERAR UN CERTIFICADO YA FIGURA EL CAMBIO DEL GRUPO NIIF (DEL GRUPO 2 PARA EL GRUPO 3), AL REVISAR LA ACTUALIZACION NO QUEDO INMEDIATA, SE ENVIA RESPUESTA A LA SEÑORA SALUA NUNEZ AL CORREO ELECTRONICO CONTABILIDAD.SN18@GMAIL.COM Y SE REPONE CERTIFICADO."/>
    <s v="."/>
    <s v="Finalizado"/>
    <s v="SIBARGUE"/>
    <d v="2023-06-24T00:00:00"/>
    <d v="2023-06-24T00:00:00"/>
    <s v=" "/>
    <s v="N"/>
    <s v=""/>
    <x v="0"/>
    <s v="."/>
    <s v="N"/>
    <d v="2023-06-24T00:00:00"/>
    <d v="2023-06-24T00:00:00"/>
    <n v="4"/>
    <n v="15"/>
    <x v="0"/>
    <n v="1"/>
    <s v="NO CUMPLE"/>
  </r>
  <r>
    <x v="1"/>
    <n v="2023004150"/>
    <x v="114"/>
    <s v="EL SR. VICTOR HUGO ORDOÑEZ IDENTIFICADO CON CC # 14.979.214 DE CALI HACE EL RECLAMO QUE EN EL CERTIFICADO DE MATRICULA MERCANTIL DE LA SRA . GLORIA PATRICIA OROZCO JIMENEZ CON INSCRITO 867552-1 HAY UN ERROR LE CAMBIARON LA DIRECCION DEL DOMICILIO PRINCIPAL, REGISTRO QUE NO HABIA SOLICITADO EN EL REPORTE DE NOVEDADES. EL DÍA 07 DE JUNIO DE 2023 CON RAD. 20230593694, SOLAMENTE SOLICITABA QUE SE LE REGISTRARA CAMBIO DE CORREO ELECTRONICO Y CÓDIGO DE ACTIVIDAD PRINCIPAL. LA DIRECCION QUE DEBE APARECER EN LOS REGISTROS ES DG 70 # 26 - 24 LLERAS, LA QUE ESTABA ANTERIORMENTE. SE SOLICITA POR FAVOR REPONER EL CERTIFICADO YA QUE LA PERSONA LO HABIA SOLICITADO Y ENVIAR AL CORREO ELECTRONICO OPTICASAMMY@GMAIL.COM"/>
    <s v="A"/>
    <s v="PGUARGUA"/>
    <s v=" "/>
    <s v="Principal"/>
    <d v="2023-06-20T00:00:00"/>
    <s v="Origino"/>
    <s v="AGALVIS"/>
    <s v="Registros Pub y Redes Emp"/>
    <s v="Juridica"/>
    <s v="Finalizado"/>
    <s v=" "/>
    <s v="Asignado a"/>
    <s v="SIBARGUE"/>
    <s v="Registros Pub y Redes Emp"/>
    <s v="Back Correcciones Registro"/>
    <d v="2023-06-20T00:00:00"/>
    <s v="A"/>
    <s v="MERCANTIL"/>
    <n v="867552"/>
    <n v="20230593694"/>
    <m/>
    <m/>
    <m/>
    <m/>
    <m/>
    <s v="Inscrito"/>
    <n v="14979214"/>
    <s v="VICTOR HUGO ORDOÑEZ"/>
    <s v=""/>
    <s v="opticasammy@gmail.com"/>
    <s v="Presencial Verbal"/>
    <s v="3167124087"/>
    <s v="2 Del tramite del documento"/>
    <x v="26"/>
    <s v="Registros Publicos y Redes Emp"/>
    <s v="Inscripción VI y XV"/>
    <s v="."/>
    <s v="."/>
    <s v="SE CORRIGE LA DIRECCIÓN DE CALLE 109 18C 17 OFICINA 402 POR DG 70 # 26 - 24 ULPIANO COMO SE REGISTRÓ EN EL TRÁMITE DE RENOVACIÓN ANTE DE REALIZAR LA MODIFICACIÓN, SE ENVÍA RESPUESTA AL SEÑOR VICTOR HUGO ORDOÑEZ AL CORREO ELECTRÓNICO OPTICASAMMY@GMAIL.COM.RPOST.BIZ SE REPONE CERTIFICADO."/>
    <s v="."/>
    <s v="Finalizado"/>
    <s v="SIBARGUE"/>
    <d v="2023-06-24T00:00:00"/>
    <d v="2023-06-24T00:00:00"/>
    <s v=" "/>
    <s v="N"/>
    <s v=""/>
    <x v="0"/>
    <s v="."/>
    <s v="N"/>
    <d v="2023-06-24T00:00:00"/>
    <d v="2023-06-24T00:00:00"/>
    <n v="4"/>
    <n v="15"/>
    <x v="0"/>
    <n v="1"/>
    <s v="NO CUMPLE"/>
  </r>
  <r>
    <x v="1"/>
    <n v="2023004176"/>
    <x v="115"/>
    <s v="CLIENTE COMPRO CERTIFICADO EVIDENCIO EL ERROR EN EL NOMBRE DEL REPRESENTANTE LEGAL APARECE JAVIER GUTIERREZ DIAZ Y EN LOS EXPEDIENTES APARECE JAVER GUTIERREZ DIAZ, YA EL AÑO PASADO HABIA RADICADO UN RECLAMO POR ESTA SITUACIÓN LA RESPUESTA FUE AFIRMATIVA 2022008521 LE CORRIGIERON LA INFORMACIÓN , REQUIERE EL CERTIFICADO DE MANERA URGENTE. "/>
    <s v="A"/>
    <s v="KGIRALDO"/>
    <s v=" "/>
    <s v="Principal"/>
    <d v="2023-06-21T00:00:00"/>
    <s v="Origino"/>
    <s v="SINIDENT"/>
    <s v="Registros Pub y Redes Emp"/>
    <s v="Back (Registro)"/>
    <s v="Finalizado"/>
    <s v=" "/>
    <s v="Asignado a"/>
    <s v="SORTIZ"/>
    <s v="Registros Pub y Redes Emp"/>
    <s v="Back Correcciones Registro"/>
    <d v="2023-06-21T00:00:00"/>
    <s v="A"/>
    <s v="MERCANTIL"/>
    <n v="1110395"/>
    <n v="20210136622"/>
    <m/>
    <m/>
    <m/>
    <m/>
    <m/>
    <s v="Inscrito"/>
    <n v="79133048"/>
    <s v="JAIME MARTINEZ"/>
    <s v=""/>
    <s v="saroz6810@hotmail.com"/>
    <s v="Telefónica"/>
    <s v="3206313693"/>
    <s v="5 No aplica/No procede"/>
    <x v="27"/>
    <s v="Registros Publicos y Redes Emp"/>
    <s v="No aplica"/>
    <s v="."/>
    <s v="."/>
    <s v="SE LLAMO AL SEÑOR JAIME MARTINEZ EN EL CUAL NOS INFORMAN QUE YA LE DIERON RESPUESTA, ES DE ACLARAR QUE EL SEÑOR YA HABIA INGRESADO UN RECLAMO EL AÑO PASADO 2022008521 Y SE HABIA CORREGIDO EL NOMBRE A JAVER GUTIERREZ DIAZ. CON ESTE PQR SE REALIZA EL CAMBIO POR VINCULOS YA QUE SE HABIA INGRESADO MAL"/>
    <s v="."/>
    <s v="Finalizado"/>
    <s v="SORTIZ"/>
    <d v="2023-06-22T00:00:00"/>
    <d v="2023-06-22T00:00:00"/>
    <s v=" "/>
    <s v="N"/>
    <s v=""/>
    <x v="1"/>
    <s v="."/>
    <s v="N"/>
    <d v="2023-06-22T00:00:00"/>
    <d v="2023-06-22T00:00:00"/>
    <n v="2"/>
    <n v="15"/>
    <x v="0"/>
    <n v="1"/>
    <s v="NO CUMPLE"/>
  </r>
  <r>
    <x v="1"/>
    <n v="2023004180"/>
    <x v="115"/>
    <s v="SE COMUNICA LA SEÑORA ALEJANDRA INDICANDO QUE COMPRARON UN CERTIFICADO Y SE DIERON CUENTA QUE HAY UN ERROR EN EL NUMERO DE DOCUMENTO DE LA REPRESENTANTE LEGAL SUPLENTE PAULA ANDREA BLANCO LONDOÑO QUEDO REGISTRADO 1120468266 CUANDO EL CORRECTO ES 1120468266 SE VERIFICA QUE ES POR ERROR DE DIGITACIÓN, SE SOLICITA VERIFICACIÓN Y CORRECCIÓN LO MAS PRONTO POSIBLE. NO SOLICITA REPOSICIÓN."/>
    <s v="A"/>
    <s v="MCORREA"/>
    <s v=" "/>
    <s v="Principal"/>
    <d v="2023-06-21T00:00:00"/>
    <s v="Origino"/>
    <s v="XFIGUERO"/>
    <s v="Registros Pub y Redes Emp"/>
    <s v="Juridica"/>
    <s v="Finalizado"/>
    <s v=" "/>
    <s v="Asignado a"/>
    <s v="SIBARGUE"/>
    <s v="Registros Pub y Redes Emp"/>
    <s v="Back Correcciones Registro"/>
    <d v="2023-06-21T00:00:00"/>
    <s v="A"/>
    <s v="MERCANTIL"/>
    <n v="211199"/>
    <n v="20220249017"/>
    <m/>
    <m/>
    <m/>
    <m/>
    <m/>
    <s v="Inscrito"/>
    <n v="1112492192"/>
    <s v=" ALEJANDRA CARDONA CÓRDOBA"/>
    <s v=""/>
    <s v="coordinacionjuridica@bercricompany.com"/>
    <s v="Telefónica"/>
    <s v="3006292980"/>
    <s v="2 Del tramite del documento"/>
    <x v="19"/>
    <s v="Registros Publicos y Redes Emp"/>
    <s v="Inscripción"/>
    <s v="."/>
    <s v="."/>
    <s v="SE CORRIGE EL NUMERO DE DOCUMENTO DE IDENTIDAD DE LA REPRESENTANTE LEGAL SUPLENTE PAULA ANDREA BLANCO LONDOÑO DE 1120468266 POR 1220468266 SE ENVÍA RESPUESTA A LA SRA ALEJANDRA CARDONA CÓRDOBA AL CORREO ELECTRÓNICO COORDINACIONJURIDICA@BERCRICOMPANY.COM.RPOST.BIZ"/>
    <s v="."/>
    <s v="Finalizado"/>
    <s v="SIBARGUE"/>
    <d v="2023-06-26T00:00:00"/>
    <d v="2023-06-26T00:00:00"/>
    <s v=" "/>
    <s v="N"/>
    <s v=""/>
    <x v="0"/>
    <s v="."/>
    <s v="N"/>
    <d v="2023-06-26T00:00:00"/>
    <d v="2023-06-26T00:00:00"/>
    <n v="4"/>
    <n v="15"/>
    <x v="0"/>
    <n v="1"/>
    <s v="NO CUMPLE"/>
  </r>
  <r>
    <x v="1"/>
    <n v="2023004187"/>
    <x v="115"/>
    <s v="FAVOR CORREGIR EL NUMERO DE LA CEDULA DE CIUDADANIA DEL ACCIONISTA UNICO Y REPRESENTANTE LEGAL GUSTAVO MARTINEZ ABADIA CON CEDULA 16209316 SIENDO ESTE EL NUMERO CORRECTO DE LA EMPRESA TRANSPORTES G.M. S.A.S. MATRICULA 1189432-16. TENER EN CUENTA QUE EL CAMBIO SE DEBE REALIZAR TANTO EN LA REPRESENTACION LEGAL COMO EN LA SITUACION DE CONTROL"/>
    <s v="A"/>
    <s v="LARTUNDU"/>
    <s v=" "/>
    <s v="Principal"/>
    <d v="2023-06-21T00:00:00"/>
    <s v="Origino"/>
    <s v="DRENDON"/>
    <s v="Registros Pub y Redes Emp"/>
    <s v="Back (Registro)"/>
    <s v="Finalizado"/>
    <s v=" "/>
    <s v="Asignado a"/>
    <s v="SIBARGUE"/>
    <s v="Registros Pub y Redes Emp"/>
    <s v="Back Correcciones Registro"/>
    <d v="2023-06-21T00:00:00"/>
    <s v="A"/>
    <s v="MERCANTIL"/>
    <n v="1189432"/>
    <n v="20230559647"/>
    <m/>
    <m/>
    <m/>
    <m/>
    <m/>
    <s v="Inscrito"/>
    <n v="16209316"/>
    <s v="GUSTAVO MARTINEZ ABADIA"/>
    <s v=""/>
    <s v="gustavo23martinez9@gmail.com"/>
    <s v="Presencial Verbal"/>
    <s v="3163221963"/>
    <s v="2 Del tramite del documento"/>
    <x v="19"/>
    <s v="Registros Publicos y Redes Emp"/>
    <s v="Inscripción"/>
    <s v="."/>
    <s v="."/>
    <s v="SE CORRIGE EL NUMERO DE LA CEDULA DE CIUDADANIA DEL ACCIONISTA UNICO Y REPRESENTANTE LEGAL GUSTAVO MARTINEZ ABADIA DE 16209319 POR 16209316 AL IGUAL QUE EN EL CERTIFICA DE SITUACIÓN DE CONTROL, SE ENVÍA RESPUESTA AL SR. GUSTAVO MARTÍNEZ ABADÍA AL CORREO ELECTRÓNICO GUSTAVO23MARTINEZ9@GMAIL.COM.RPOST.BIZ"/>
    <s v="."/>
    <s v="Finalizado"/>
    <s v="SIBARGUE"/>
    <d v="2023-06-26T00:00:00"/>
    <d v="2023-06-26T00:00:00"/>
    <s v=" "/>
    <s v="N"/>
    <s v=""/>
    <x v="0"/>
    <s v="."/>
    <s v="N"/>
    <d v="2023-06-26T00:00:00"/>
    <d v="2023-06-26T00:00:00"/>
    <n v="4"/>
    <n v="15"/>
    <x v="0"/>
    <n v="1"/>
    <s v="NO CUMPLE"/>
  </r>
  <r>
    <x v="1"/>
    <n v="2023004203"/>
    <x v="116"/>
    <s v="SE REALIZO UNA MADIFICACION VIRTUAL CON CUF AC 823BL3Q DE CAMBIO DE CORREO Y ACTIVIDAD ECONOMICA PARA LOS INCRITOS 1185810-1 Y 1185811-2 LAS ACTIVIDADES ECONOMICA NO QUEDARON SIENDO ESTAS PARA LAS DOS MATRICULAS RESPECTIVAMENTE 5519-8699-6522-7112. POR FAVOR ACTUALIZAR LAS ACTIVIDADES. TANTO EN LA PERSONA COMO EN EL ESTABLECIMIENTO. TECNOLOGIA MODIFICO EL FORMULARIO."/>
    <s v="A"/>
    <s v="CRAYO"/>
    <s v=" "/>
    <s v="Unicentro web"/>
    <d v="2023-06-22T00:00:00"/>
    <s v="Origino"/>
    <s v="RESPPROC"/>
    <s v="Gestion Integral"/>
    <s v="Tecnologia"/>
    <s v="Finalizado"/>
    <s v=" "/>
    <s v="Asignado a"/>
    <s v="JCERON"/>
    <s v="Registros Pub y Redes Emp"/>
    <s v="Back (Registro)"/>
    <d v="2023-06-22T00:00:00"/>
    <s v="A"/>
    <s v="MERCANTIL"/>
    <n v="1185811"/>
    <n v="20230603788"/>
    <m/>
    <m/>
    <m/>
    <m/>
    <m/>
    <s v="Inscrito"/>
    <m/>
    <s v=""/>
    <s v=""/>
    <s v=""/>
    <s v=""/>
    <s v=""/>
    <s v="2 Del tramite del documento"/>
    <x v="63"/>
    <s v="Registros Publicos y Redes Emp"/>
    <s v="Inscripción"/>
    <s v="."/>
    <s v="."/>
    <s v="A LOS INCRITOS 1185810-1 Y 1185811-2 SE LE GRABAN LAS ACTIVIDADES ECONÓMICAS 5519-8699-6522-7112. TODA VEZ QUE AL MOMENTO DE REALIZAR EL TRÁMITE EN EL DOCUMENTO QUE SE ARCHIVÓ NO SE VEN REFLEJADAS. SORTIZ FAVOR REEMPLAZAR LAS IMAGENES, SE ENVIA AL CORREO ELECTRONICO. EN LAS CARPETAS 1185810 Y 1185811 CAMBIÉ LAS IMAGENES DEL DOCUMENTO INSCRIPCIONES 42815 Y 42817 LIBRO XV DEL 14 DE JUNIO DE 2023"/>
    <s v="."/>
    <s v="Finalizado"/>
    <s v="SIBARGUE"/>
    <d v="2023-06-26T00:00:00"/>
    <d v="2023-06-29T00:00:00"/>
    <s v=" "/>
    <s v="N"/>
    <s v=""/>
    <x v="0"/>
    <s v="."/>
    <s v="N"/>
    <d v="2023-06-29T00:00:00"/>
    <d v="2023-06-29T00:00:00"/>
    <n v="6"/>
    <n v="15"/>
    <x v="0"/>
    <n v="1"/>
    <s v="NO CUMPLE"/>
  </r>
  <r>
    <x v="1"/>
    <n v="2023004215"/>
    <x v="116"/>
    <s v="SE REALIZO MATRICULA DE PERSONA NATURAL Y LE ADICIONARON UN ESTABLECIMIENTO COMERCIAL QUE NO ES PROPIEDAD DEL MATRICULADO, LA PERSONA DEJA UN CERTIFICADO"/>
    <s v="A"/>
    <s v="FCAJAS"/>
    <s v=" "/>
    <s v="Principal"/>
    <d v="2023-06-22T00:00:00"/>
    <s v="Origino"/>
    <s v="LEGOMEZ"/>
    <s v="Registros Pub y Redes Emp"/>
    <s v="Juridica"/>
    <s v="Finalizado"/>
    <s v=" "/>
    <s v="Asignado a"/>
    <s v="JCERON"/>
    <s v="Registros Pub y Redes Emp"/>
    <s v="Back (Registro)"/>
    <d v="2023-06-22T00:00:00"/>
    <s v="A"/>
    <s v="MERCANTIL"/>
    <n v="1190653"/>
    <n v="20230616335"/>
    <m/>
    <m/>
    <m/>
    <m/>
    <m/>
    <s v="Inscrito"/>
    <n v="1006008266"/>
    <s v="JUAN ESTEBAN CASTILLO"/>
    <s v=""/>
    <s v="juansecastle@gmail.com"/>
    <s v="Presencial Verbal"/>
    <s v="3502261212"/>
    <s v="2 Del tramite del documento"/>
    <x v="44"/>
    <s v="Registros Publicos y Redes Emp"/>
    <s v="Inscripción VI y XV"/>
    <s v="."/>
    <s v="."/>
    <s v="AL INSCRITO 1190653 SE RETIRA EL ESTABLECIMIENTO DE COMERCIO 821414-2 TENIENDO EN CUENTA QUE ES PROPIEDAD EL INSCRITO 1160659-1 A QUIEN SE LE REALIZO UN TRASPASO, SE ENVÍA RESPUESTA AL SR. JUAN ESTEBAN CASTILLO AL CORREO ELECTRÓNICO JUANSECASTLE@GMAIL.COM.RPOST.BIZ, JCERON: POR FAVOR CAMBIAR LA ETIQUETA INSCRIPCON 1476 DEL 20/06/2023 DEL LIBRO 6 29JUNIO2023- JCERON: CAMBIÉ LA ETIQUETA CON INSCRIPCIÓN 1476 DEL LIBRO VI EN LAS CARPETAS 821414 Y 1142008"/>
    <s v="."/>
    <s v="Finalizado"/>
    <s v="SIBARGUE"/>
    <d v="2023-06-22T00:00:00"/>
    <d v="2023-06-29T00:00:00"/>
    <s v=" "/>
    <s v="N"/>
    <s v=""/>
    <x v="0"/>
    <s v="."/>
    <s v="N"/>
    <d v="2023-06-29T00:00:00"/>
    <d v="2023-06-29T00:00:00"/>
    <n v="6"/>
    <n v="15"/>
    <x v="0"/>
    <n v="1"/>
    <s v="NO CUMPLE"/>
  </r>
  <r>
    <x v="1"/>
    <n v="2023004219"/>
    <x v="116"/>
    <s v="EN COMUNICACION DEL DIA 22 JUNIO 2023 ENVIADO POR EMAIL A CONTACTO CCC DEL FONDO MIXTO DE ETNOCULTURA Y DESARROLLO SOCIAL - FONPACÍFICO NIT 901039684-5 SOLICITA 1.QUE SE EFECTÚE LA REVISIÓN INTEGRAL DE LA INFORMACIÓN CONTENIDA EN EL CERTIFICADO DE EXISTENCIA Y REPRESENTACIÓN LEGAL DE FONDO MIXTO DE ETNOCULTURA Y DESARROLLO SOCIAL - FONPACÍFICO IDENTIFICADA CON NIT 901039684-5 CONFRONTANDO PARA ELLO LOS SOPORTES DOCUMENTALES QUE RESPALDAN LOS ACTOS SUJETOS A REGISTRO INSCRITOS DURANTE EL MES DE MAYO DE ESTA ANUALIDAD. 2. UNA VEZ EFECTUADA LA REVISIÓN INTEGRAL, SE PROCEDA CON LA CORRECCIÓN Y CERTIFICACIÓN CORRECTA DE LAS PERSONAS QUE OSTENTAN LOS CARGOS DE LA JUNTA DIRECTIVA DE LA ENTIDAD."/>
    <s v="A"/>
    <s v="LNDELGAD"/>
    <s v=" "/>
    <s v="Principal"/>
    <d v="2023-06-22T00:00:00"/>
    <s v="Origino"/>
    <s v="SORTIZ"/>
    <s v="Registros Pub y Redes Emp"/>
    <s v="Back Correcciones Registro"/>
    <s v="Finalizado"/>
    <s v=" "/>
    <s v="Asignado a"/>
    <s v="IROMERO"/>
    <s v="Registros Pub y Redes Emp"/>
    <s v="Juridica"/>
    <d v="2023-06-22T00:00:00"/>
    <s v="A"/>
    <s v="ESAL"/>
    <n v="20073"/>
    <m/>
    <m/>
    <m/>
    <m/>
    <m/>
    <m/>
    <s v="Inscrito"/>
    <n v="1112781086"/>
    <s v="JAKE STEVEN REALPE ESCOBAR"/>
    <s v="5521417"/>
    <s v="info@fonpacifico.org"/>
    <s v="E-mail"/>
    <s v="3225945739"/>
    <s v="5 No aplica/No procede"/>
    <x v="27"/>
    <s v="Registros Publicos y Redes Emp"/>
    <s v="No aplica"/>
    <s v="."/>
    <s v="."/>
    <s v="01-07-2023: VALIDAR CON IROMERO Y JSANDOVAL SE PASA AL ABOGADO IROMERO PARA EL ENVIO DE LA RESPUESTA AL USUARIO 04/07/2023: EL RECLAMO NO PROCEDE, SE ENVIÓ RESPUESTA VÍA CORREO ELECTRÓNICO AL CLEINTE. IROMERO."/>
    <s v="."/>
    <s v="Finalizado"/>
    <s v="SORTIZ"/>
    <d v="2023-07-01T00:00:00"/>
    <d v="2023-07-04T00:00:00"/>
    <s v="04/07/2023: Se envió respuesta vía correo electrónico a la dirección: info@fonpacifico.org desede el correo: juridico@ccc.org.co. IROMERO."/>
    <s v="N"/>
    <s v=""/>
    <x v="0"/>
    <s v="."/>
    <s v="N"/>
    <d v="2023-07-04T00:00:00"/>
    <d v="2023-07-04T00:00:00"/>
    <n v="8"/>
    <n v="15"/>
    <x v="0"/>
    <n v="1"/>
    <s v="NO CUMPLE"/>
  </r>
  <r>
    <x v="1"/>
    <n v="2023004220"/>
    <x v="116"/>
    <s v=" SE COMUNICA LA SEÑORA SONIA YA QUE DESEA QUE SE LE ACLAREN COMO CORREGIR EL NOMBRAMIENTO DE UNA FIRMA DE REVISORÍA FISCAL Y A SU VEZ LA DESIGNACIÓN DEL REVISOR FISCAL PRINCIPAL Y SUPLENTE DEBIDO A QUE EN EL ACTA 52 DEL 31/03/2023 REGISTRADA BAJO RADICACIÓN 20230576154 NO INDICARON QUE LAS DOS REVISORES FISCALES NOMBRADOS PERTENECÍAN A LA FIRMA END CONSULTING PERO EN LOS EXPEDIENTES DE DICHO TRÁMITE SE VALIDA QUE LA SOCIEDAD SI APORTÓ LA CARTA DE LA SOCIEDAD REVISORA REALIZARON LA DESIGNACIONES DEL PRINCIPAL Y AL SUPLENTE. TENIENDO EN CUENTA LO ANTERIOR ELLA DESEA SABER QUE DEBE APORTAR Y QUE COSTOS DEBE ASUMIR PARA LA CORRECCIÓN DE ESE NOMBRAMIENTO."/>
    <s v="A"/>
    <s v="MCORREA"/>
    <s v=" "/>
    <s v="Principal"/>
    <d v="2023-06-22T00:00:00"/>
    <s v="Origino"/>
    <s v="SORTIZ"/>
    <s v="Registros Pub y Redes Emp"/>
    <s v="Back Correcciones Registro"/>
    <s v="Finalizado"/>
    <s v=" "/>
    <s v="Asignado a"/>
    <s v="SORTIZ"/>
    <s v="Registros Pub y Redes Emp"/>
    <s v="Back Correcciones Registro"/>
    <d v="2023-06-22T00:00:00"/>
    <s v="A"/>
    <s v="MERCANTIL"/>
    <n v="255326"/>
    <n v="20230576154"/>
    <m/>
    <m/>
    <m/>
    <m/>
    <m/>
    <s v="Inscrito"/>
    <n v="1144127677"/>
    <s v="SONIA HENAO"/>
    <s v="6609000"/>
    <s v="soniahenao@finesa.com.co"/>
    <s v="Telefónica"/>
    <s v="3155391994"/>
    <s v="5 No aplica/No procede"/>
    <x v="27"/>
    <s v="Registros Publicos y Redes Emp"/>
    <s v="No aplica"/>
    <s v="."/>
    <s v="."/>
    <s v="26-06-2023: SE PASA A IROMERO PARA SU REVISION Y GESTION. 26/06/2023: EL RECLAMO NO PROCEDE, SE PROCEDIÓ A REGISTRAR EL NOMBRAMIENTO DEL REVISOR FISCAL PRINCIPAL Y SUPLENTE TAL Y COMO EL CLIENTE LO SOLICITÓ EN EL FORMATO DE SOLICITUD DE INSCRIPCIÓN Y EN EL ACTA 52 DE ASAMBLEA GENERAL DE ACCIONISTAS. IROMERO."/>
    <s v="."/>
    <s v="Finalizado"/>
    <s v="SORTIZ"/>
    <d v="2023-06-26T00:00:00"/>
    <d v="2023-06-26T00:00:00"/>
    <s v="26/06/2023: Se envió respuesta vía correo electrónico desde el correo: juridico@ccc.org.co al correo: soniahenao@finesa.com.co. IROMERO."/>
    <s v="N"/>
    <s v=""/>
    <x v="0"/>
    <s v="."/>
    <s v="N"/>
    <d v="2023-06-26T00:00:00"/>
    <d v="2023-06-26T00:00:00"/>
    <n v="3"/>
    <n v="15"/>
    <x v="0"/>
    <n v="1"/>
    <s v="NO CUMPLE"/>
  </r>
  <r>
    <x v="1"/>
    <n v="2023004234"/>
    <x v="117"/>
    <s v="SE COMUNICA LA SEÑORA INGRID TOBAR LA CUAL INDICA QUE MEDIANTE CONCILIACIÓN REALIZADA EN LA CÁMARA DE COMERCIO DE CALI SE REALIZA LA DISOLUCIÓN Y NOMBRAMIENTO DE DOS (2) LIQUIDADORES PRINCIPALES Y DOS (2) SUPLENTES, LOS CUALES SE NOMBRARON DE LA SIGUIENTE FORMA: EN EL CASO DE LOS PRINCIPALES HAY UN ERROR EN EL CERTIFICADO, SOLICITA QUE ÉL SEÑOR MARIO ANDRÉS COBO TORO Y EL SEÑOR WILLIAM ROJAS VELÁSQUEZ APAREZCAN NOMBRADOS COMO LIQUIDADOR PRINCIPAL, ASI MISMO LAS SEÑORAS MARIA CRISTINA TRUJILLO SANIT Y MARIA CAMILA ROMERO TRUJILLO COMO SUPLENTES. SE VALIDA EL ACTA NUMERO 7 Y SE EVIDENCIA QUE NO SE ACLARA QUE LAS DOS PERSONAS OCUPARAN EL CARGO DE PRINCIPAL, SIN EMBARGO LA SEÑORA SOLICITA DE FORMA COMEDIDA LA MODIFICACIÓN DE SU CERTIFICADO Y LA REPOSICIÓN DEL MISMO O EXPLICACIÓN DE PORQUE CERTIFICARON UN SOLO PRINCIPAL Y LOS OTROS TRES COMO SUPLENTES CUANDO EL ACTA NO ESTA DE ESA FORMA"/>
    <s v="A"/>
    <s v="KGIRALDO"/>
    <s v=" "/>
    <s v="Principal"/>
    <d v="2023-06-23T00:00:00"/>
    <s v="Origino"/>
    <s v="SINIDENT"/>
    <s v="Registros Pub y Redes Emp"/>
    <s v="Back (Registro)"/>
    <s v="Finalizado"/>
    <s v=" "/>
    <s v="Asignado a"/>
    <s v="CARANGO"/>
    <s v="Registros Pub y Redes Emp"/>
    <s v="Juridica"/>
    <d v="2023-06-23T00:00:00"/>
    <s v="A"/>
    <s v="MERCANTIL"/>
    <n v="492973"/>
    <n v="20230565246"/>
    <m/>
    <m/>
    <m/>
    <m/>
    <m/>
    <s v="Inscrito"/>
    <n v="31324113"/>
    <s v="INGRID TOBAR GARCES"/>
    <s v=""/>
    <s v="sanintytrujillo@hotmail.com"/>
    <s v="Telefónica"/>
    <s v="3146609654"/>
    <s v="2 Del tramite del documento"/>
    <x v="97"/>
    <s v="Registros Publicos y Redes Emp"/>
    <s v="Inscripción"/>
    <s v="."/>
    <s v="."/>
    <s v="01-07-2023: SE PASA AL ABOGADO CARANGO PARA SU REVISION Y GESTION. 04-07-2023 CARANGO: EL RECLAMO PROCEDE. DE ACUERDO A LA REDACION DEL DOCUMENTO INSCRITO DEBEN EXISTIR DOS LIQUIDADORES PRINCIPALES Y DOS SUPLENTES &quot;CADA UNA DE LAS PARTES NOMBRAN COMO LIQUIDADORES A LOS SEÑORES WILLIAN ROJAS VELASQUES CON SUPLENCIA DE MARIA CAMILA ROMERO Y A MARIO ANDRES TORO COBO CON SUPLENCIA DE MARIA CRISTINA TRUJILLO SANINT&quot;. FAVOR REMPLAZAR EL CERTIFICADO. SE ENVIA RESPUESTA AL CORREO ELECTRONICO SANINTYTRUJILLO@HOTMAIL.COM; SANINTYTRUJILLO@HOTMAIL.COM.RPOST.BIZ EL DÍA VIERNES 07/07/2023 2:50 P. M"/>
    <s v="."/>
    <s v="Finalizado"/>
    <s v="SORTIZ"/>
    <d v="2023-07-01T00:00:00"/>
    <d v="2023-07-07T00:00:00"/>
    <s v="favor completar demás datos incluyendo originario CT 7/07/2023"/>
    <s v="N"/>
    <s v=""/>
    <x v="0"/>
    <s v="."/>
    <s v="N"/>
    <d v="2023-07-07T00:00:00"/>
    <d v="2023-07-07T00:00:00"/>
    <n v="10"/>
    <n v="15"/>
    <x v="0"/>
    <n v="1"/>
    <s v="NO CUMPLE"/>
  </r>
  <r>
    <x v="1"/>
    <n v="2023004251"/>
    <x v="117"/>
    <s v="SOLICITO DE FORMA URGENTE EL TRAMITE CON LA RADICACION 20230593646 YA QUE ESTOY SIENDO MUY AFECTADO POR NO TENER EL NUEVO REPRESENTANTE LEGAL."/>
    <s v="A"/>
    <s v="HTRUJILL"/>
    <s v=" "/>
    <s v="Principal"/>
    <d v="2023-06-23T00:00:00"/>
    <s v="Origino"/>
    <s v="HTRUJILL"/>
    <s v="Registros Pub y Redes Emp"/>
    <s v="Front (Cajas)"/>
    <s v="Finalizado"/>
    <s v=" "/>
    <s v="Asignado a"/>
    <s v="LNDELGAD"/>
    <s v="Registros Pub y Redes Emp"/>
    <s v="Calidad_Registro"/>
    <d v="2023-06-23T00:00:00"/>
    <s v="A"/>
    <s v=""/>
    <m/>
    <m/>
    <m/>
    <m/>
    <m/>
    <m/>
    <m/>
    <s v="Sin Identificación"/>
    <m/>
    <s v="JORGE SANTAMARIA"/>
    <s v=""/>
    <s v=""/>
    <s v="Presencial Buzón"/>
    <s v="3106275733"/>
    <s v="2 Del tramite del documento"/>
    <x v="61"/>
    <s v="Registros Publicos y Redes Emp"/>
    <s v="Inscripción"/>
    <s v="."/>
    <s v="."/>
    <s v="BUENAS TARDES SEÑOR JORGE SANTAMARIA CORDIAL SALUDO,   DE MANERA ATENTA NOS PERMITIMOS DAR RESPUESTA A SU RECLAMO RADICADA EN NUESTRA ENTIDAD EN LA FECHA 23 DE JUNIO DEL 2023 Y CON NÚMERO PQR 2023004251 SEGÚN SU DESCRIPCIÓN &quot; SOLICITO DE FORMA URGENTE EL TRAMITE CON LA RADICACION 20230593646 YA QUE ESTOY SIENDO MUY AFECTADO POR NO TENER EL NUEVO REPRESENTANTE LEGAL. &quot; SE INFORMA QUE EL TRÁMITE CON RADICACIÓN 20230593646 YA SE ENCUENTRA FINALIZADO.   OFRECEMOS DISCULPAS POR LA DEMORA EN SU TRÁMITE, AGRADECEMOS POR SU COMPRENSIÓN Y OBSERVACIONES YA QUE NOS PERMITEN IDENTIFICAR LOS ASPECTOS SUSCEPTIBLES DE AJUSTE Y LA POSIBILIDAD DE DEFINIR ACCIONES DE MEJORAMIENTO PARA NUESTROS SERVICIOS EN BENEFICIO DE TODOS LOS USUARIOS.  "/>
    <s v="."/>
    <s v="Finalizado"/>
    <s v="LNDELGAD"/>
    <d v="2023-06-28T00:00:00"/>
    <d v="2023-06-28T00:00:00"/>
    <s v="se envio el correo el dia 23/06/2023 cycnival@gmail.com"/>
    <s v="N"/>
    <s v=""/>
    <x v="0"/>
    <s v="."/>
    <s v="N"/>
    <d v="2023-06-28T00:00:00"/>
    <d v="2023-06-28T00:00:00"/>
    <n v="4"/>
    <n v="15"/>
    <x v="0"/>
    <n v="1"/>
    <s v="NO CUMPLE"/>
  </r>
  <r>
    <x v="1"/>
    <n v="2023004269"/>
    <x v="118"/>
    <s v="SE COMUNICA LA SEÑORA LAURA LA CUAL INFORMA QUE EN SU CERTIFICADO CON CÓDIGO DE VERIFICACIÓN 082335EOJC OBSERVA QUE EN LA PARTE DE LA JUNTA DIRECTIVA NO APARECE DE FORMA COMPLETA LAS PERSONAS QUE SOLICITO EN SU TRÁMITE EL DÍA 3/05/23, EN EL CUAL PRESENTABA UNA REMOCIÓN DE CUATRO (4) MIEMBROS DE LA JUNTA Y NOMBRADA A (DOS) 2 DEJANDO UN TOTAL DE TRES (3) PERSONAS, HACIENDO LA CONSULTA DE EXPEDIENTES Y VERIFICANDO LOS NOMBRADOS POR LA SEÑORA SE OBSERVA QUE LA PERSONA CON NOMBRE SANDRA PATRICIA PEREZ TREJOS CON CÉDULA 1130669601 NO APARECE EN EL REGISTRO SIENDO ELLA UNA DE LAS PERSONAS QUE NO FUERON MODIFICADAS NI TOCADAS EN EL TRÁMITE PRESENTADO, SOLICITA REPOSICIÓN DEL CERTIFICADO Y UNA PRONTA MODIFICACIÓN."/>
    <s v="A"/>
    <s v="KGIRALDO"/>
    <s v=" "/>
    <s v="Principal"/>
    <d v="2023-06-26T00:00:00"/>
    <s v="Origino"/>
    <s v="SORTIZ"/>
    <s v="Registros Pub y Redes Emp"/>
    <s v="Back Correcciones Registro"/>
    <s v="Finalizado"/>
    <s v=" "/>
    <s v="Asignado a"/>
    <s v="IROMERO"/>
    <s v="Registros Pub y Redes Emp"/>
    <s v="Juridica"/>
    <d v="2023-06-26T00:00:00"/>
    <s v="A"/>
    <s v="ESAL"/>
    <n v="16080"/>
    <n v="20230508542"/>
    <m/>
    <m/>
    <m/>
    <m/>
    <m/>
    <s v="Inscrito"/>
    <n v="1144103605"/>
    <s v="LAURA CAMILA GONZALES"/>
    <s v=""/>
    <s v="juridica@salamancayasociados.com"/>
    <s v="Telefónica"/>
    <s v="3012823606"/>
    <s v="5 No aplica/No procede"/>
    <x v="27"/>
    <s v="Registros Publicos y Redes Emp"/>
    <s v="No aplica"/>
    <s v="."/>
    <s v="."/>
    <s v="01-07-2023: SE PASA AL ABOGADO IROMERO PARA SU REVISION Y GESTION (YA SE HABIAN DOCUMENTADO OTRO PQR 2023003824). 01/07/2023: EL RECLAMO NO PROCEDE, SE PROCEDIÓ A REALIZAR EL NOMBRAMIENTO DE LA JUNTA DIRECTIVA TAL Y COMO LO SOLICITÓ EL CLIENTE, PUES MEDIANTE ACTA 013 DEL 28/12/2022 EN SU PUNTO 7 SÓLO SE NOMBRARON A 2 MIEMBROS DE JUNTA DIRECTIVA. IROMERO."/>
    <s v="."/>
    <s v="Finalizado"/>
    <s v="SORTIZ"/>
    <d v="2023-07-01T00:00:00"/>
    <d v="2023-07-01T00:00:00"/>
    <s v=" "/>
    <s v="N"/>
    <s v=""/>
    <x v="0"/>
    <s v="."/>
    <s v="N"/>
    <d v="2023-07-01T00:00:00"/>
    <d v="2023-07-01T00:00:00"/>
    <n v="5"/>
    <n v="15"/>
    <x v="0"/>
    <n v="1"/>
    <s v="NO CUMPLE"/>
  </r>
  <r>
    <x v="1"/>
    <n v="2023004272"/>
    <x v="118"/>
    <s v="SE COMUNICA EL SEÑOR STIVEN INDICANDO QUE ESTÁ INTENTANDO COMPRAR UN CERTIFICADO DE LA EMPRESA AGRO COMERCIAL LOS CHIMINANGOS LIMITADA EN LIQUIDACION, PERO NO HA PODIDO YA QUE LE ARROJA UN ERROR. SE VALIDA EN LA PLATAFORMA E INDICA LO SIGUIENTE: EL CERTIFICADO NO PUEDE SER EXPEDIDO POR ESTE SERVICIO. REALICE LA SOLICITUD A TRAVÉS DEL APLICATIVO DE INSCRIPCIÓN DE ACTOS Y DOCUMENTOS O DE MANERA PRESENCIAL. SE RADICA OPORTUNIDAD PARA QUE SE PUEDA ACTUALIZAR LA INFORMACIÓN EN EL SISTEMA Y EL USUARIO PUEDA COMPRAR Y DESCARGAR LOS CERTIFICADOS DE MANERA VIRTUAL."/>
    <s v="A"/>
    <s v="KGIRALDO"/>
    <s v=" "/>
    <s v="Principal"/>
    <d v="2023-06-26T00:00:00"/>
    <s v="Origino"/>
    <s v="NRESPONS"/>
    <s v="Registros Pub y Redes Emp"/>
    <s v="Back (Registro)"/>
    <s v="Finalizado"/>
    <s v=" "/>
    <s v="Asignado a"/>
    <s v="SORTIZ"/>
    <s v="Registros Pub y Redes Emp"/>
    <s v="Back Correcciones Registro"/>
    <d v="2023-06-26T00:00:00"/>
    <s v="A"/>
    <s v="MERCANTIL"/>
    <n v="184008"/>
    <m/>
    <m/>
    <m/>
    <m/>
    <m/>
    <m/>
    <s v="Inscrito"/>
    <n v="1113692214"/>
    <s v="STIVEN PERDOMO"/>
    <s v=""/>
    <s v=""/>
    <s v="Telefónica"/>
    <s v="3007226482"/>
    <s v="2 Del tramite del documento"/>
    <x v="50"/>
    <s v="Registros Publicos y Redes Emp"/>
    <s v="Inscripción"/>
    <s v="."/>
    <s v="."/>
    <s v="01-07-2023: SE PASA A LA AAUXILIAR DE CERTIFICADOS PARA VALIDAR SI SE PUEDE COLOCAR EL INDICADOR DE MODELO 04-07-2023: LA AUXILIAR DE CERTIFICADO REALIZA LA REVISION Y PROCEDE EN COLOCAR EL INDICADOR DE MODELO SE ENVIA RESPUESTA AL CORREO ELECTRONICO STIVEN.PERDOMO00@VTC.EDU.CO; STIVEN.PERDOMO00@VTC.EDU.CO.RPOST.BIZ EL DÍA JUEVES 06/07/2023 3:16 P. M."/>
    <s v="."/>
    <s v="Finalizado"/>
    <s v="SORTIZ"/>
    <d v="2023-07-01T00:00:00"/>
    <d v="2023-07-06T00:00:00"/>
    <s v=" "/>
    <s v="N"/>
    <s v=""/>
    <x v="0"/>
    <s v="."/>
    <s v="N"/>
    <d v="2023-07-06T00:00:00"/>
    <d v="2023-07-06T00:00:00"/>
    <n v="8"/>
    <n v="15"/>
    <x v="0"/>
    <n v="1"/>
    <s v="NO CUMPLE"/>
  </r>
  <r>
    <x v="1"/>
    <n v="2023004276"/>
    <x v="118"/>
    <s v="SE PRESENTA LA SEÑORA STEPHANY SANTOS GARCIA IDENTIFICADA CON CC 1143852986 DONDE SOLICITA SE LE NODIFIQUE EL NOMBRE COMERCIAL DE ACUERDO AL PAGO QUE REALIZO POR ESTE CON RADICACION 20230603478 EL CUAL YA REGISTRA COMO FINALIZADO PERO AUN FIGURA EL NOMBRE ANTERIOR PELUQUERIA STEPHANY SANTOS Y DEBE FIGURAR STEPHANY SANTOS BEAUTY STUDIO"/>
    <s v="A"/>
    <s v="LMORENO"/>
    <s v=" "/>
    <s v="Obrero"/>
    <d v="2023-06-26T00:00:00"/>
    <s v="Origino"/>
    <s v="LEGOMEZ"/>
    <s v="Registros Pub y Redes Emp"/>
    <s v="Juridica"/>
    <s v="Finalizado"/>
    <s v=" "/>
    <s v="Asignado a"/>
    <s v="SIBARGUE"/>
    <s v="Registros Pub y Redes Emp"/>
    <s v="Back Correcciones Registro"/>
    <d v="2023-06-26T00:00:00"/>
    <s v="A"/>
    <s v="MERCANTIL"/>
    <n v="1054392"/>
    <n v="20230603478"/>
    <m/>
    <m/>
    <m/>
    <m/>
    <m/>
    <s v="Inscrito"/>
    <n v="1143852986"/>
    <s v="STEPHANY SANTOS GARCIA"/>
    <s v=""/>
    <s v="tefanyyoryi1994@gmail.com"/>
    <s v="Presencial Verbal"/>
    <s v="3127804331"/>
    <s v="2 Del tramite del documento"/>
    <x v="21"/>
    <s v="Registros Publicos y Redes Emp"/>
    <s v="Inscripción"/>
    <s v="."/>
    <s v="."/>
    <s v="SE MODIFICA EL NOMBRE DEL ESTABLECIMIENTO DE COMERCIO DE PELUQUERIA STEPHANY SANTOS POR STEPHANY SANTOS BEAUTY STUDIO, SE VALIDA CON TI Y NO SE CARGO EL CUF. SE ENVÍA RESPUESTA A LA SRA. STEPHANY SANTOS GARCIA AL CORREO ELECTRÓNICO TEFANYYORYI1994@GMAIL.COM.RPOST.BIZ"/>
    <s v="."/>
    <s v="Finalizado"/>
    <s v="SIBARGUE"/>
    <d v="2023-06-28T00:00:00"/>
    <d v="2023-06-28T00:00:00"/>
    <s v=" "/>
    <s v="N"/>
    <s v=""/>
    <x v="0"/>
    <s v="."/>
    <s v="N"/>
    <d v="2023-06-28T00:00:00"/>
    <d v="2023-06-28T00:00:00"/>
    <n v="3"/>
    <n v="15"/>
    <x v="0"/>
    <n v="1"/>
    <s v="NO CUMPLE"/>
  </r>
  <r>
    <x v="1"/>
    <n v="2023004277"/>
    <x v="118"/>
    <s v="USUARIO SOLICITA SOLUCIÓN CON EL APLICATIVO DE ASENTAMIENTO EN LOS LIBROS ELECTRÓNICOS, YA QUE NECESITA ASENTAR UN ACTA Y NO LE DEJA CONTINUAR EN EL PASO DE &quot;DATOS DEL LIBRO REGISTRADO&quot;, YA QUE SE REALIZÓ EL REGISTRO CON EL NOMBRE DE &quot;ACTAS DE ASAMBLEA DE ACCIONISTAS&quot; Y EN EL APLICATIVO APARECE CON EL NOMBRE ACTUALIZADO DE &quot;ACTAS DE ASAMBLEA&quot;. SOLICITA COLABORACIÓN Y RESPUESTA LO MAS PRONTO POSIBLE."/>
    <s v="A"/>
    <s v="KGIRALDO"/>
    <s v=" "/>
    <s v="Principal"/>
    <d v="2023-06-26T00:00:00"/>
    <s v="Origino"/>
    <s v="JCHANCHI"/>
    <s v="Registros Pub y Redes Emp"/>
    <s v="Front (Cajas)"/>
    <s v="Finalizado"/>
    <s v=" "/>
    <s v="Asignado a"/>
    <s v="SIBARGUE"/>
    <s v="Registros Pub y Redes Emp"/>
    <s v="Back Correcciones Registro"/>
    <d v="2023-06-26T00:00:00"/>
    <s v="A"/>
    <s v="MERCANTIL"/>
    <n v="879245"/>
    <m/>
    <m/>
    <m/>
    <m/>
    <m/>
    <m/>
    <s v="Inscrito"/>
    <n v="94418266"/>
    <s v="HECTOR FABIO ANDRADE RADA"/>
    <s v="5569784"/>
    <s v="lidercontabilidad@tecnoempaques.co"/>
    <s v="Telefónica"/>
    <s v="3184738210"/>
    <s v="2 Del tramite del documento"/>
    <x v="44"/>
    <s v="Registros Publicos y Redes Emp"/>
    <s v="Inscripción"/>
    <s v="."/>
    <s v="."/>
    <s v="EN DATOS ADICIONALES SE CAMBIA EL NOMBRE DE LIBRO DE ACTAS DE ASAMBLEA DE ACCIONISTAS POR ACTAS DE ASAMBLEA SE ENVÍA RESPUESTA AL SR. HECTOR FABIO ANDRADE RADA AL CORREO ELECTRÓNICO LIDERCONTABILIDAD@TECNOEMPAQUES.CO.RPOST.BIZ"/>
    <s v="."/>
    <s v="Finalizado"/>
    <s v="SIBARGUE"/>
    <d v="2023-06-28T00:00:00"/>
    <d v="2023-06-28T00:00:00"/>
    <s v=" "/>
    <s v="N"/>
    <s v=""/>
    <x v="0"/>
    <s v="."/>
    <s v="N"/>
    <d v="2023-06-28T00:00:00"/>
    <d v="2023-06-28T00:00:00"/>
    <n v="3"/>
    <n v="15"/>
    <x v="0"/>
    <n v="1"/>
    <s v="NO CUMPLE"/>
  </r>
  <r>
    <x v="1"/>
    <n v="2023004285"/>
    <x v="118"/>
    <s v="BUEN DÍA, LA SRA. ERIKA PATRICIA OROZCO BUSTAMANTE CON C.C. # 38556740 REPRESENTANTE LEGAL SUPLNETE DE LA SOCIEDAD CARGUES ESPECIALIZADOS DEL VALLE SAS CON NIT 900850405, INSCRITO # 926650, SOLICITA SE CORRIGA EL NOMBRAMIENTO DEL CARGO DEL REVISOR FISCAL PRINCIPAL, YA QUE SE ESTA CERTIFICANDO DOS VECES, EL MISMO CARGO, PERO CON DISTINTAS PERSONAS, SEGUN ACTA # 003-2019 DEL 11-02-2023, INSCRITA EL 18-02-2019 CON EL # 2728, SE NOMBRO POR PRIMERA VEZ EL CARGO DE REVISOR FISCAL PRINCIPAL PORQUE LA LEY SE LO EXIGIA, NOMBRANDO AL SR. CESAR TULIO BENITEZ CASTELLANOS CON C.C. # 14969366, POR ACTA # 002-2020 DEL 15-09-2020, INSCRITA EL 20-10-2020 CON EL # 15439, SE SOLCITO EL CAMBIO DE REVISRO FISCAL PRINCIPAL, NOMBRANDO AL SR. HAROLD HEBERTH BARRERA FLOREZ CON C.C. # 16629637. GRACIAS."/>
    <s v="A"/>
    <s v="CVASQUEZ"/>
    <s v=" "/>
    <s v="Principal"/>
    <d v="2023-06-26T00:00:00"/>
    <s v="Origino"/>
    <s v="SINIDENT"/>
    <s v="Registros Pub y Redes Emp"/>
    <s v="Back (Registro)"/>
    <s v="Finalizado"/>
    <s v=" "/>
    <s v="Asignado a"/>
    <s v="SORTIZ"/>
    <s v="Registros Pub y Redes Emp"/>
    <s v="Back Correcciones Registro"/>
    <d v="2023-06-26T00:00:00"/>
    <s v="A"/>
    <s v="MERCANTIL"/>
    <n v="926650"/>
    <n v="20190065969"/>
    <n v="2728"/>
    <d v="2019-02-18T00:00:00"/>
    <n v="9"/>
    <m/>
    <m/>
    <s v="Inscrito"/>
    <n v="38556740"/>
    <s v="ERIKA PATRICIA OROZCO BUSTAMANTE"/>
    <s v=""/>
    <s v="contabilidad@cevalle.com"/>
    <s v="Presencial Verbal"/>
    <s v="3165342282"/>
    <s v="2 Del tramite del documento"/>
    <x v="45"/>
    <s v="Registros Publicos y Redes Emp"/>
    <s v="Inscripción"/>
    <s v="."/>
    <s v="."/>
    <s v="AL INSCRITO 926650-16 SE INACTIVO EL SEÑOR CESAR TULIO BENITEZ CASTELLANOS CC 14969366 CON CARGO REVISOR FISCAL PRINCIPAL SE ENVIA RESPUESTA AL CORREO ELECTRONICO CONTABILIDAD@CEVALLE.COM; CONTABILIDAD@CEVALLE.COM.RPOST.BIZ EL DÍA SÁBADO 01/07/2023 11:48 A. M."/>
    <s v="."/>
    <s v="Finalizado"/>
    <s v="SORTIZ"/>
    <d v="2023-07-01T00:00:00"/>
    <d v="2023-07-01T00:00:00"/>
    <s v=" "/>
    <s v="N"/>
    <s v=""/>
    <x v="0"/>
    <s v="."/>
    <s v="N"/>
    <d v="2023-07-01T00:00:00"/>
    <d v="2023-07-01T00:00:00"/>
    <n v="5"/>
    <n v="15"/>
    <x v="0"/>
    <n v="1"/>
    <s v="NO CUMPLE"/>
  </r>
  <r>
    <x v="1"/>
    <n v="2023004289"/>
    <x v="118"/>
    <s v="SE SOLICITA SE ASOCIE LA MATRICULA 1079020 DEL ESTABLECIMIENTO A LA SOCIEDAD CON INSCRITO 1158806 YA QUE LA EMPRESA REALIZO TRASLADO DE DOMICILIO DE CAUCA A CALI Y DEJARON EL ESTABLECIMEINTO EN EL CONSECUTIVO DE LA RESEÑA. EL SEÑOR NECESITA QUE SE LE COLABORE YA QUE REQUIERE REALIZAR LA RENOVACIÓN"/>
    <s v="A"/>
    <s v="KGIRALDO"/>
    <s v=" "/>
    <s v="Principal"/>
    <d v="2023-06-26T00:00:00"/>
    <s v="Origino"/>
    <s v="JCAMACHO"/>
    <s v="Registros Pub y Redes Emp"/>
    <s v="Back (Registro)"/>
    <s v="Finalizado"/>
    <s v=" "/>
    <s v="Asignado a"/>
    <s v="SIBARGUE"/>
    <s v="Registros Pub y Redes Emp"/>
    <s v="Back Correcciones Registro"/>
    <d v="2023-06-26T00:00:00"/>
    <s v="A"/>
    <s v="MERCANTIL"/>
    <n v="1158806"/>
    <n v="20220690090"/>
    <m/>
    <m/>
    <m/>
    <m/>
    <m/>
    <s v="Inscrito"/>
    <n v="94412194"/>
    <s v="EDINSON BRAVO"/>
    <s v=""/>
    <s v="soporte@premediips.com.co"/>
    <s v="Telefónica"/>
    <s v="3103852626"/>
    <s v="2 Del tramite del documento"/>
    <x v="43"/>
    <s v="Registros Publicos y Redes Emp"/>
    <s v="Inscripción"/>
    <s v="."/>
    <s v="."/>
    <s v="AL INSCRITO 1158806 SE LIGA EL ESTABLECIMIENTO DE COMERCIO CON MATRICULA MERCANTIL 1079020 SE ENVÍA RESPUESTA AL SR. EDINSON BRAVO AL CORREO ELECTRÓNICO SOPORTE@PREMEDIIPS.COM.CO.RPOST.BIZ"/>
    <s v="."/>
    <s v="Finalizado"/>
    <s v="SIBARGUE"/>
    <d v="2023-06-28T00:00:00"/>
    <d v="2023-06-28T00:00:00"/>
    <s v=" "/>
    <s v="N"/>
    <s v=""/>
    <x v="0"/>
    <s v="."/>
    <s v="N"/>
    <d v="2023-06-28T00:00:00"/>
    <d v="2023-06-28T00:00:00"/>
    <n v="3"/>
    <n v="15"/>
    <x v="0"/>
    <n v="1"/>
    <s v="NO CUMPLE"/>
  </r>
  <r>
    <x v="1"/>
    <n v="2023004291"/>
    <x v="118"/>
    <s v="SE COMUNICA LA SEÑORA DIANA INDICANDO QUE TIENE UN TRÁMITE DE NOMBRAMIENTO REQUERIDO DONDE SE INDICA QUE LA EMPRESA LSM CONSULTORES SAS, NO ESTÁ NOMBRADA EN LA JUNTA DIRECTIVA PERO SÍ REGISTRA EL REPRESENTANTE LEGAL DE DICHA ENTIDAD: ALVARO JOSÉ MANZANO PEREA. MENCIONA QUE ANTERIORMENTE NO SE HABÍAN PERCATADO DEL ERROR EN LA INFORMACIÓN REGISTRADA. SE REALIZA LA CONSULTA EN EXPEDIENTES CON EL ACTA 19 DE LA FECHA 27-07-2022 DONDE SE CONFIRMA QUE QUEDARÁ NOMBRADA LA EMPRESA LSM CONSULTORES SAS. SE SOLICITA LA CORRECCIÓN DE LA INFORMACIÓN Y DEJAR EN LA JUNTA DIRECTIVA A LA SOCIEDAD Y NO A QUIEN LOS REPRESENTA LEGALMENTE."/>
    <s v="A"/>
    <s v="KGIRALDO"/>
    <s v=" "/>
    <s v="Principal"/>
    <d v="2023-06-26T00:00:00"/>
    <s v="Origino"/>
    <s v="SJARAMIL"/>
    <s v="Registros Pub y Redes Emp"/>
    <s v="Back (Registro)"/>
    <s v="Finalizado"/>
    <s v=" "/>
    <s v="Asignado a"/>
    <s v="SORTIZ"/>
    <s v="Registros Pub y Redes Emp"/>
    <s v="Back Correcciones Registro"/>
    <d v="2023-06-26T00:00:00"/>
    <s v="A"/>
    <s v="MERCANTIL"/>
    <n v="967183"/>
    <n v="20220739829"/>
    <m/>
    <m/>
    <m/>
    <m/>
    <m/>
    <s v="Inscrito"/>
    <n v="1114824460"/>
    <s v="DIANA MARCELA VILLANUEVA"/>
    <s v="4868484"/>
    <s v="facturas.compras@teatedigital.com"/>
    <s v="Telefónica"/>
    <s v="3015942612"/>
    <s v="2 Del tramite del documento"/>
    <x v="19"/>
    <s v="Registros Publicos y Redes Emp"/>
    <s v="Inscripción"/>
    <s v="."/>
    <s v="."/>
    <s v="AL INSCRITO 967187-16 SE INACTIVO AL SEÑOR ALVARO JOSE MANZANO PEREA CC 6254174 Y ACTIVO A LA EMPRESA LSM CONSULTORES S.A.S. CON NIT.901405564-1 SE GENERO LA RADICACION 20230646834 Y SE ENVIA AL CORREO ELECTRONICO FACTURAS.COMPRAS@TEATEDIGITAL.COM; FACTURAS.COMPRAS@TEATEDIGITAL.COM.RPOST.BIZ EL DÍA SÁBADO 01/07/2023 12:37 P. M."/>
    <s v="."/>
    <s v="Finalizado"/>
    <s v="SORTIZ"/>
    <d v="2023-07-01T00:00:00"/>
    <d v="2023-07-01T00:00:00"/>
    <s v=" "/>
    <s v="N"/>
    <s v=""/>
    <x v="0"/>
    <s v="."/>
    <s v="N"/>
    <d v="2023-07-01T00:00:00"/>
    <d v="2023-07-01T00:00:00"/>
    <n v="5"/>
    <n v="15"/>
    <x v="0"/>
    <n v="1"/>
    <s v="NO CUMPLE"/>
  </r>
  <r>
    <x v="1"/>
    <n v="2023004293"/>
    <x v="118"/>
    <s v="SE COMUNICA LA SEÑORA ALEJANDRA LERMA INDICA COMPRO UN CERTIFICADO CON EL CÓDIGO DE VERIFICACIÓN: 0823N28ZAQ - FECHA EXPEDICIÓN: 26/06/2023 04:23:42 PM, DONDE EVIDENCIA EN LA PÁGINA 5 DEL CERTIFICADO SE DIGITO MAL SEÑOR POR SEÑORA: ¿POR DOCUMENTO PRIVADO DE FECHA 24 DE ABRIL DE 2023, INSCRITO EN ESTA CÁMARA DE COMERCIO EL 23 DE JUNIO DE 2023 CON EL NRO. 1828 DEL LIBRO I LA SEÑORA OSCAR JULIO GOMEZ GALLEGO C.C. 16656176 PRESENTA RENUNCIA AL CARGO DE GERENTE Y REPRESENTANTE LEGAL. ¿ SE SOLICITA LA VERIFICACIÓN, CORRECCIÓN Y REPOSICIÓN DEL CERTIFICADO."/>
    <s v="A"/>
    <s v="MCORREA"/>
    <s v=" "/>
    <s v="Principal"/>
    <d v="2023-06-26T00:00:00"/>
    <s v="Origino"/>
    <s v="JCAMACHO"/>
    <s v="Registros Pub y Redes Emp"/>
    <s v="Back (Registro)"/>
    <s v="Finalizado"/>
    <s v=" "/>
    <s v="Asignado a"/>
    <s v="SORTIZ"/>
    <s v="Registros Pub y Redes Emp"/>
    <s v="Back Correcciones Registro"/>
    <d v="2023-06-26T00:00:00"/>
    <s v="A"/>
    <s v="ESAL"/>
    <n v="872"/>
    <n v="20230586264"/>
    <m/>
    <m/>
    <m/>
    <m/>
    <m/>
    <s v="Inscrito"/>
    <n v="1143946102"/>
    <s v="ALEJANDRA LERMA"/>
    <s v=""/>
    <s v="contabilidad@lonjacali.org"/>
    <s v="Telefónica"/>
    <s v="3147943075"/>
    <s v="2 Del tramite del documento"/>
    <x v="19"/>
    <s v="Registros Publicos y Redes Emp"/>
    <s v="Inscripción"/>
    <s v="."/>
    <s v="."/>
    <s v="AL INSCRITO 872-50 SE MODIFICO EL CERTIFICA A : POR DOCUMENTO PRIVADO DE FECHA 24 DE ABRIL DE 2023, INSCRITO EN ESTA CÁMARA DE COMERCIO EL 23 DE JUNIO DE 2023 CON EL NRO. 1828 DEL LIBRO I, EL SEÑOR OSCAR JULIO GOMEZ GALLEGO C.C. 16656176 PRESENTÓ RENUNCIA AL CARGO DE GERENTE Y REPRESENTANTE LEGAL. SE GENERO LA RADICACION 20230646853 Y SE ENVIA CORREO ELECTRONICO CONTABILIDAD@LONJACALI.ORG; CONTABILIDAD@LONJACALI.ORG.RPOST.BIZ EL DÍA SÁBADO 01/07/2023 1:21 P. M."/>
    <s v="."/>
    <s v="Finalizado"/>
    <s v="SORTIZ"/>
    <d v="2023-07-01T00:00:00"/>
    <d v="2023-07-01T00:00:00"/>
    <s v=" "/>
    <s v="N"/>
    <s v=""/>
    <x v="0"/>
    <s v="."/>
    <s v="N"/>
    <d v="2023-07-01T00:00:00"/>
    <d v="2023-07-01T00:00:00"/>
    <n v="5"/>
    <n v="15"/>
    <x v="0"/>
    <n v="1"/>
    <s v="NO CUMPLE"/>
  </r>
  <r>
    <x v="1"/>
    <n v="2023004295"/>
    <x v="119"/>
    <s v="BUENOS DIAS EN EL ACTA 22 SOLICITARON REFORMA DEL ARTICULO 5 DONDE DEBIAN RETIRAR LAS PALABRAS NEGRA O NEGRAS PERO LO RETIRARON DEL ARTICULO 4 SEGUN EL CLIENTE DONDE DEBIA DEJARSE IGUAL. NIT 805015831-1"/>
    <s v="A"/>
    <s v="FAULESTI"/>
    <s v=" "/>
    <s v="Principal"/>
    <d v="2023-06-27T00:00:00"/>
    <s v="Origino"/>
    <s v="SINIDENT"/>
    <s v="Registros Pub y Redes Emp"/>
    <s v="Back (Registro)"/>
    <s v="Finalizado"/>
    <s v=" "/>
    <s v="Asignado a"/>
    <s v="SORTIZ"/>
    <s v="Registros Pub y Redes Emp"/>
    <s v="Back Correcciones Registro"/>
    <d v="2023-06-27T00:00:00"/>
    <s v="A"/>
    <s v="ESAL"/>
    <n v="3430"/>
    <n v="20230540919"/>
    <n v="1775"/>
    <d v="2023-06-16T00:00:00"/>
    <m/>
    <m/>
    <m/>
    <s v="Inscrito"/>
    <n v="10472284"/>
    <s v="HECTOR GUAZA"/>
    <s v=""/>
    <s v="redsurgirsocial177@yahoo.com"/>
    <s v="Presencial Verbal"/>
    <s v="3154089278"/>
    <s v="2 Del tramite del documento"/>
    <x v="22"/>
    <s v="Registros Publicos y Redes Emp"/>
    <s v="Inscripción"/>
    <s v="."/>
    <s v="."/>
    <s v="AL INSCRITO 3430-50 SE ADICIONO EL TEXTO DEL ARTICULO 4 DEL OBEJTO SOCIAL: LA PERSONA JURÍDICA TENDRÁ COMO OBJETO SOCIAL: CONTRIBUIR AL BIENESTAR INTEGRAL DE LAS COMUNIDADES NEGRAS O AFROCOLOMBIANAS, ESPECIALMENTE TODOS LOS NIÑOS, NIÑAS, ADOLESCENTES, MEDIANTE LA APLICACIÓN CIENTÍFICA, TÉCNICA Y/O TECNOLÓGICA DE PROGRAMAS DE PREVENCIÓN, PROMOCIÓN Y ACOMPAÑAMIENTO, A TRAVÉS DE LA ASISTENCIA, INVESTIGACIÓN, CAPACITACIÓN Y ASESORÍA A PERSONAS, FAMILIAS, ORGANIZACIONES Y COMUNIDADES, DESDE LA PERSPECTIVA DE PROTECCIÓN, DEFENSA Y RESTITUCIÓN DE LOS DERECHOS DE LA INFANCIA, COMO APOYO AL SISTEMA NACIONAL DE BIENESTAR FAMILIAR. CREANDO FORMAS DE EMPRENDIMIENTO SOCIALES, VIABLES Y ALTAMENTE PRODUCTIVAS, DESDE LA VISIÓN DE PROYECTO DE VIDA, COMO MODELO DE DESARROLLO EN LA CONSTRUCCIÓN DE OPORTUNIDADES MAS JUSTAS, DIGNAS Y EQUITATIVAS, PARA LAS COMUNIDADES ÉTNICAS AQUÍ REFERENCIADAS, CON ESPECIAL ATENCIÓN EN LAS MÁS VULNERABLES DE LAS ZONAS DONDE OPERAMOS. CON EL FUNDAMENTO DE UNA AGREMIACIÓN CO"/>
    <s v="."/>
    <s v="Finalizado"/>
    <s v="SORTIZ"/>
    <d v="2023-07-07T00:00:00"/>
    <d v="2023-07-07T00:00:00"/>
    <s v=" "/>
    <s v="N"/>
    <s v=""/>
    <x v="0"/>
    <s v="."/>
    <s v="N"/>
    <d v="2023-07-07T00:00:00"/>
    <d v="2023-07-07T00:00:00"/>
    <n v="8"/>
    <n v="15"/>
    <x v="0"/>
    <n v="1"/>
    <s v="NO CUMPLE"/>
  </r>
  <r>
    <x v="1"/>
    <n v="2023004299"/>
    <x v="119"/>
    <s v="LA SRA. NAOMY PAZ CARVAJAL IDENTIFICADA CON CC # 31.473.326 DE YUMBO HACE EL RECLAMO QUE EN EL CERTIFICADO DE EXISTENCIA DE LA ENTIDAD CONFEDERACION AGRO INDUSTRIAL COLOMBIA RURAL ONG INSCRITO 19409-50 LE SIGE APARECIENDO EN LA PARTE DE LA JUNTA DIRECTIVA LA SRA. DIANA MARIA RODRIGUEZ ACEVEDO, LA SRA. NAOMY MENCIONA QUE POR MEDIO DE ACTA 022 DEL 23 DE JUNIO DEL 2021, A LA SRA. DIANA MARIA RODRIGUEZ SE LE ACPTABA LA RENUNCIA DEL CARGO DE VICEPRESIDENTA Y EN SU REEMPLAZO FUÉ LA PERSONA ILEANA GUTIERREZ QUEVEDO. LA PERSONA SOLICITA QUE POR FAVOR SE LE SOLUCIONE YA QUE LE ESTÁ CAUSANDO PROBLEMAS EN LA ENTIDAD."/>
    <s v="A"/>
    <s v="PGUARGUA"/>
    <s v=" "/>
    <s v="Principal"/>
    <d v="2023-06-27T00:00:00"/>
    <s v="Origino"/>
    <s v="NRESPONS"/>
    <s v="Registros Pub y Redes Emp"/>
    <s v="Empresario"/>
    <s v="Finalizado"/>
    <s v=" "/>
    <s v="Asignado a"/>
    <s v="AMUNOZY"/>
    <s v="Registros Pub y Redes Emp"/>
    <s v="Juridica"/>
    <d v="2023-06-27T00:00:00"/>
    <s v="A"/>
    <s v="ESAL"/>
    <n v="19409"/>
    <n v="20210699768"/>
    <m/>
    <m/>
    <m/>
    <m/>
    <m/>
    <s v="Inscrito"/>
    <n v="31473326"/>
    <s v="NAOMY PAZ CARVAJAL"/>
    <s v=""/>
    <s v="confeagro.ong@gmail.com"/>
    <s v="Presencial Verbal"/>
    <s v="3142967005"/>
    <s v="5 No aplica/No procede"/>
    <x v="27"/>
    <s v="Registros Publicos y Redes Emp"/>
    <s v="No aplica"/>
    <s v="."/>
    <s v="."/>
    <s v="30/06/2023.EL RECLAMO NO PROCEDE. LA SEÑORA ILEANA GUTIERREZ QUEVEDO, ACTUALMENTE NO ES VICEPRESIDENTE NI HACE PARTE DE LA JUNTA DIRECTIVA, TODA VEZ, QUE EXISTE UN NOMBRAMIENTO DE VICEPRESIDENTE CON LA INSCRIPCIÓN 13 DEL LIBRO I DE FECHA 04/01/2023 CON EL ACTA 006 DEL 07 DE DICIEMBRE DE 2022. SE REALIZÓ LLAMADA AL CELULAR REPORTADO SIN OBTENER RESPUESTA."/>
    <s v="."/>
    <s v="Finalizado"/>
    <s v="AMUNOZY"/>
    <d v="2023-07-04T00:00:00"/>
    <d v="2023-07-04T00:00:00"/>
    <s v=" "/>
    <s v="N"/>
    <s v=""/>
    <x v="1"/>
    <s v="."/>
    <s v="N"/>
    <d v="2023-07-04T00:00:00"/>
    <d v="2023-07-04T00:00:00"/>
    <n v="5"/>
    <n v="15"/>
    <x v="0"/>
    <n v="1"/>
    <s v="NO CUMPLE"/>
  </r>
  <r>
    <x v="1"/>
    <n v="2023004300"/>
    <x v="119"/>
    <s v="SE COMUNICA LA SEÑORA CAMILA, INFORMANDO QUE LA SUPERINTENDENCIA SE COMUNICO CON ELLOS INFORMÁNDOLES QUE LES IBAN A PONER UN SANCIÓN PORQUE LA INFORMACIÓN FINANCIERA REPORTADA EN LA CÁMARA DE COMERCIO ES DIFERENTE A LA REPORTADA EN LA SUPERSOCIEDADES. SE VALIDA LA CONSULTA DE EXPEDIENTE Y SE REALIZAN LAS COMPARACIONES EN EL PORTAL DE CONSULTA Y EFECTIVAMENTE TODA LA INFORMACIÓN FINANCIERA HASTA EL GRUPO NIFF ESTA TOTALMENTE DIFERENTE. LA RENOVACIÓN SE REALIZO DESDE LA CÁMARA DE COMERCIO DE BOGOTÁ POR LA VENTANILLA RUES CON NÚMERO DE RADICADO 20230577395. SE SOLICITA QUE SE CORRIJA LA INFORMACIÓN FINANCIERA DE MANERA PRONTA YA QUE POR MANDATO DE LA SUPERSOCIEDADES LES DIERON PLAZO HASTA EL DÍA DE HOY."/>
    <s v="A"/>
    <s v="MCORREA"/>
    <s v=" "/>
    <s v="Principal"/>
    <d v="2023-06-27T00:00:00"/>
    <s v="Origino"/>
    <s v="DIAGONZA"/>
    <s v="Registros Pub y Redes Emp"/>
    <s v="Back (Registro)"/>
    <s v="Finalizado"/>
    <s v=" "/>
    <s v="Asignado a"/>
    <s v="SIBARGUE"/>
    <s v="Registros Pub y Redes Emp"/>
    <s v="Back Correcciones Registro"/>
    <d v="2023-06-27T00:00:00"/>
    <s v="A"/>
    <s v="MERCANTIL"/>
    <n v="1177589"/>
    <n v="20230577395"/>
    <m/>
    <m/>
    <m/>
    <m/>
    <m/>
    <s v="Inscrito"/>
    <n v="1000148906"/>
    <s v="CAMILA POMAR"/>
    <s v="6013257300"/>
    <s v="camila.pomar@phrlegal.com"/>
    <s v="Telefónica"/>
    <s v="3107829881"/>
    <s v="2 Del tramite del documento"/>
    <x v="54"/>
    <s v="Registros Publicos y Redes Emp"/>
    <s v="Renovación"/>
    <s v="."/>
    <s v="."/>
    <s v="SE GRABA LA INFORMACION FINANCIERA REPORTADA EN EL FORMULARIO DE RENOVACION DEL AÑO 2023, SE ACTULIZA EL GRUPO NIIF, SE ENVIA RESPUESTA A LA SRA CAMILA POMAR AL CORREO ELECTRONICO CAMILA.POMAR@PHRLEGAL.COM.RPOST.BIZ"/>
    <s v="."/>
    <s v="Finalizado"/>
    <s v="SIBARGUE"/>
    <d v="2023-06-28T00:00:00"/>
    <d v="2023-06-28T00:00:00"/>
    <s v=" "/>
    <s v="N"/>
    <s v=""/>
    <x v="0"/>
    <s v="."/>
    <s v="N"/>
    <d v="2023-06-28T00:00:00"/>
    <d v="2023-06-28T00:00:00"/>
    <n v="2"/>
    <n v="15"/>
    <x v="0"/>
    <n v="1"/>
    <s v="NO CUMPLE"/>
  </r>
  <r>
    <x v="1"/>
    <n v="2023004308"/>
    <x v="119"/>
    <s v="SE COMUNICA LA SEÑORA EVELYN INDICANDO QUE EN EL CERTIFICADO DE PROPONENTES APARECE LA REPRESENTANTE LEGAL SUPLENTE KATHERINE CARVAJAL GONZALEZ PERO ESTA PERSONA SE REMOVIO POR ACTA NO. 006 DEL 08 DE FEBRERO DE 2023 ,INSCRITO EN ESTA CÁMARA DE COMERCIO EL 01 DE ABRIL DE 2023 CON EL NO. 5939 DEL LIBRO IX RADICADO 20230329329. POR LO CUAL SE REQUIERE QUE LA SEÑORA KATHERINE NO APAREZCA EN EL CERTIFICADO DE PROPONENTES O APAREZCA LA ANOTACION DE LA REMOCIÓN. DESEA REPOSICION DEL CERTIFICADO DE PROPONENTE CON CODIGO 0823XZ8URO"/>
    <s v="A"/>
    <s v="KGIRALDO"/>
    <s v=" "/>
    <s v="Principal"/>
    <d v="2023-06-27T00:00:00"/>
    <s v="Origino"/>
    <s v="RESPPROC"/>
    <s v="Gestion Integral"/>
    <s v="Tecnologia"/>
    <s v="Finalizado"/>
    <s v=" "/>
    <s v="Asignado a"/>
    <s v="SORTIZ"/>
    <s v="Registros Pub y Redes Emp"/>
    <s v="Back Correcciones Registro"/>
    <d v="2023-06-27T00:00:00"/>
    <s v="A"/>
    <s v="PROPONENTES"/>
    <n v="127590"/>
    <m/>
    <m/>
    <m/>
    <m/>
    <m/>
    <m/>
    <s v="Inscrito"/>
    <n v="1143934211"/>
    <s v="EVELYN TASCON"/>
    <s v="5242525 ext 104"/>
    <s v="coordinadoradministrativo@medinigroup.com"/>
    <s v="Telefónica"/>
    <s v="3183549915"/>
    <s v="2 Del tramite del documento"/>
    <x v="58"/>
    <s v="Registros Publicos y Redes Emp"/>
    <s v="Inscripción"/>
    <s v="."/>
    <s v="."/>
    <s v="AL INSCRITO 127590 SE ADICIONO POR TEXTO EL CERTIFICA DE RENUNCIA DEL REPRESENTANTE LEGAL SUPLETE SE ENVIA RESPUESTA AL CORREO ELECTRONICO COORDINADORADMINISTRATIVO@MEDINIGROUP.COM; COORDINADORADMINISTRATIVO@MEDINIGROUP.COM.RPOST.BIZ EL DÍA VIERNES 30/06/2023 7:24 P. M Y SE GENERO LA RADICACION 20230645108"/>
    <s v="."/>
    <s v="Finalizado"/>
    <s v="SORTIZ"/>
    <d v="2023-06-30T00:00:00"/>
    <d v="2023-06-30T00:00:00"/>
    <s v=" "/>
    <s v="N"/>
    <s v=""/>
    <x v="0"/>
    <s v="."/>
    <s v="N"/>
    <d v="2023-06-30T00:00:00"/>
    <d v="2023-06-30T00:00:00"/>
    <n v="4"/>
    <n v="15"/>
    <x v="0"/>
    <n v="1"/>
    <s v="NO CUMPLE"/>
  </r>
  <r>
    <x v="1"/>
    <n v="2023004309"/>
    <x v="119"/>
    <s v=" EL SR. GUILLERMO INDICA QUE REALIZARON LA RENOVACIÓN DEL RUP EN LA FECHA 09/04/2023 Y LE REALIZARON UN REQUERIMIENTO QUE DEBÍA SUBSANAR HASTA EL DÍA 25-05-2023, DOS DÍAS ANTES DE CUMPLIRSE EL TIEMPO, EL 23-05-2023 SOLICITARON UNA PRORROGA POR 1 MES MAS, ES DECIR QUE SE AMPLIO EL TIEMPO HASTA EL 25-06-2023 Y PARA ESTA FECHA USUARIO INGRESO A SUBSANAR CON CUF PW0823I60P Y AL VALIDAR EL SISTEMA LE GENERO UN NUEVO CUF DE INSCRIPCIÓN PW0823SDBL EL CUAL PAGO. USUARIO SE COMUNICA HOY PORQUE LE LLEGA AL CORREO EL DIA 26-06-2023 CON EL DESISTIMIENTO DEL TRAMITE CON EL RADICADO 20230434519 SE VERIFICA Y SE ENCUENTRA EN DESISTIMIENTO DE TÁCITO Y AL VALIDAR SE GENERO UN NUEVO RADICADO 20230630014 POR INSCRIPCIÓN CON FECHA DE RECIBIDO Y REINGRESO 25-06-2023 Y NO SE ENCUENTRA FECHA REGISTRADA DEL DESISTIMIENTO. SE SOLICITA LA VALIDACIÓN DEL CASO YA QUE USUARIO MANIFIESTA QUE ESTABA DENTRO DEL TIEMPO PARA CONTINUAR CON LA RENOVACIÓN Y POR ERROR DEL SISTEMA SE GENERO UNA INSCRIPCIÓN."/>
    <s v="A"/>
    <s v="MCORREA"/>
    <s v=" "/>
    <s v="Principal"/>
    <d v="2023-06-27T00:00:00"/>
    <s v="Origino"/>
    <s v="."/>
    <s v="."/>
    <s v="."/>
    <s v="Activo"/>
    <s v=" "/>
    <s v="Asignado a"/>
    <s v="SORTIZ"/>
    <s v="Registros Pub y Redes Emp"/>
    <s v="Back Correcciones Registro"/>
    <d v="2023-06-27T00:00:00"/>
    <s v="A"/>
    <s v="PROPONENTES"/>
    <n v="1241836"/>
    <n v="20230434519"/>
    <m/>
    <m/>
    <m/>
    <m/>
    <m/>
    <s v="NumConsecutivo"/>
    <n v="94498391"/>
    <s v="GUILLERMO LEÓN VALENCIA"/>
    <s v="6026639804"/>
    <s v="directorcomercial@integralesensoluciones.com"/>
    <s v="Telefónica"/>
    <s v="3152715911"/>
    <s v="2 Del tramite del documento"/>
    <x v="98"/>
    <s v="Registros Publicos y Redes Emp"/>
    <s v="Inscripción"/>
    <s v=""/>
    <s v=""/>
    <s v=""/>
    <s v=""/>
    <s v="Activo"/>
    <s v=""/>
    <m/>
    <m/>
    <s v=""/>
    <s v=""/>
    <s v=""/>
    <x v="0"/>
    <s v=""/>
    <s v=""/>
    <d v="2023-07-11T00:00:00"/>
    <d v="2023-07-11T00:00:00"/>
    <n v="10"/>
    <n v="15"/>
    <x v="0"/>
    <n v="1"/>
    <s v="NO CUMPLE"/>
  </r>
  <r>
    <x v="1"/>
    <n v="2023004316"/>
    <x v="119"/>
    <s v="SE COMUNICA EL SEÑOR MIGUEL OSPINA INDICA QUE EN EL CERTIFICADO CON CÓDIGO DE VERIFICACIÓN 082345NNR8 EN LA PÁGINA 8 REGISTRA NOMBRADO LA FIRMA DE REVISORIA ¿ AUDITORIA Y CONSULTORIA INTEGRAL S.A.S. ¿, EL SEÑOR INFORMA QUE CON RADICADO 20230538376 EL 15/05/2023 POR ACTA NO. 60 DEL 11 DE MARZO DE 2023 LA ASAMBLEA DE ACCIONISTAS DE LA SOCIEDAD NOMBRA A DOS PERSONAS NATURALES COMO REVISOR FISCAL PRINCIPAL Y SUPLENTE, QUE CON DICHO NOMBRAMIENTO SE RELEVA LA EMPRESA CON EL CARGO DE FIRMA DE REVISORIA. SE SOLICITA LA CORRECCIÓN DEL NOMBRAMIENTO YA QUE SE HIZO POR MEDIO DE ACTA Y NO POR MEDIO DE UN DOCUMENTO DE DESIGNACIÓN DE LA FIRMA Y EL TRAMITE SE TOMO COMO SI FUERA DESIGNACION. SE SOLICITA LA REPOSICIÓN DEL CERTIFICADO."/>
    <s v="A"/>
    <s v="KGIRALDO"/>
    <s v=" "/>
    <s v="Principal"/>
    <d v="2023-06-27T00:00:00"/>
    <s v="Origino"/>
    <s v="JCAMACHO"/>
    <s v="Registros Pub y Redes Emp"/>
    <s v="Back (Registro)"/>
    <s v="Finalizado"/>
    <s v=" "/>
    <s v="Asignado a"/>
    <s v="SIBARGUE"/>
    <s v="Registros Pub y Redes Emp"/>
    <s v="Back Correcciones Registro"/>
    <d v="2023-06-27T00:00:00"/>
    <s v="A"/>
    <s v="MERCANTIL"/>
    <n v="60207"/>
    <n v="20230538376"/>
    <m/>
    <m/>
    <m/>
    <m/>
    <m/>
    <s v="Inscrito"/>
    <n v="16693146"/>
    <s v="MIGUEL OSPINA"/>
    <s v="3333445"/>
    <s v="juridico@agricol.com.co"/>
    <s v="Telefónica"/>
    <s v="3137188072"/>
    <s v="2 Del tramite del documento"/>
    <x v="45"/>
    <s v="Registros Publicos y Redes Emp"/>
    <s v="Inscripción"/>
    <s v="."/>
    <s v="."/>
    <s v="29-06-2023. SE PASA A AMUÑOZY PARA REVISION. 30/05/2023. AMUNOZY. REVISADA LA SOLICITUD, INFORMO EL RECLAMO PROCEDE. LA AUXILIAR DEBIA RETIRAR EL NOMBRAMIENTO DE LA FIRMA DE REVISORIA FISCAL CON INSCRIPCIÓN NUMERO 10008 DEL LIBRO IX DEL 18 DE MAYO 2021, PUES EL ACTO TITULADO, NO CORRESPONDE A DESIGNACIÓN. POR FAVOR CORREGIR EL CERTIFICADO AL EMPRESARIO. 04/07/2023: SE INACTIVA LA FIRMA DE REVISORÍA FISCAL, SE ENVÍA RESPUESTA AL SEÑOR MIGUEL OSPINA AL CORREO ELECTRÓNICO JURIDICO@AGRICOL.COM.CO.RPOST.BIZ, SE REPONE CERTIFICADO. "/>
    <s v="."/>
    <s v="Finalizado"/>
    <s v="SIBARGUE"/>
    <d v="2023-06-29T00:00:00"/>
    <d v="2023-07-04T00:00:00"/>
    <s v=" "/>
    <s v="N"/>
    <s v=""/>
    <x v="0"/>
    <s v="."/>
    <s v="N"/>
    <d v="2023-07-04T00:00:00"/>
    <d v="2023-07-04T00:00:00"/>
    <n v="5"/>
    <n v="15"/>
    <x v="0"/>
    <n v="1"/>
    <s v="NO CUMPLE"/>
  </r>
  <r>
    <x v="1"/>
    <n v="2023004317"/>
    <x v="119"/>
    <s v="SE COMUNICA LA SRA VIVIANA CASAS SOLICITANDO QUE EN EL CERTIFICADO SE LE CORRIJA EN LA PÁGINA 11 DEL PRIMER PÁRRAFO DEL CERTIFICADO CÓDIGO DE VERIFICACIÓN 0823TMYY1O EN EL REGISTRO DEL PODER DE LA SRA MARCELA SILVA EL NOMBRE DE LA SOCIEDAD QUEDO COMO MONDELE7 COLOMBIA SAS ( LE AGREGARON UN 7 EN VEZ DE LA Z) Y SOLICITA QUE LE PUEDAN CORREGIR. POR FAVOR REPONER EL CERTIFICADO"/>
    <s v="A"/>
    <s v="MCORREA"/>
    <s v=" "/>
    <s v="Principal"/>
    <d v="2023-06-27T00:00:00"/>
    <s v="Origino"/>
    <s v="JCAMACHO"/>
    <s v="Registros Pub y Redes Emp"/>
    <s v="Back (Registro)"/>
    <s v="Finalizado"/>
    <s v=" "/>
    <s v="Asignado a"/>
    <s v="SIBARGUE"/>
    <s v="Registros Pub y Redes Emp"/>
    <s v="Back Correcciones Registro"/>
    <d v="2023-06-27T00:00:00"/>
    <s v="A"/>
    <s v="MERCANTIL"/>
    <n v="6649"/>
    <n v="20230572872"/>
    <m/>
    <m/>
    <m/>
    <m/>
    <m/>
    <s v="Inscrito"/>
    <n v="51978351"/>
    <s v="VIVIANA CASAS"/>
    <s v=""/>
    <s v="BIBIANA.CASAS@BAKERMCKENZIE.COM"/>
    <s v="Telefónica"/>
    <s v="3017332935"/>
    <s v="2 Del tramite del documento"/>
    <x v="22"/>
    <s v="Registros Publicos y Redes Emp"/>
    <s v="Inscripción"/>
    <s v="."/>
    <s v="."/>
    <s v="EN LA INSCRIPCIÓN 82 DEL LIBRO 5 DEL 16-06-2023, SE CAMBIA LA PALABRA MONDELE7 POR MONDELEZ SE ENVÍA RESPUESTA A LA SRA. VIVIANA CASAS AL CORREO ELECTRÓNICO BIBIANA.CASAS@BAKERMCKENZIE.COM.RPOST.BIZ Y SE REPONE CERTIFICADO."/>
    <s v="."/>
    <s v="Finalizado"/>
    <s v="SIBARGUE"/>
    <d v="2023-06-29T00:00:00"/>
    <d v="2023-06-29T00:00:00"/>
    <s v=" "/>
    <s v="N"/>
    <s v=""/>
    <x v="0"/>
    <s v="."/>
    <s v="N"/>
    <d v="2023-06-29T00:00:00"/>
    <d v="2023-06-29T00:00:00"/>
    <n v="3"/>
    <n v="15"/>
    <x v="0"/>
    <n v="1"/>
    <s v="NO CUMPLE"/>
  </r>
  <r>
    <x v="1"/>
    <n v="2023004329"/>
    <x v="120"/>
    <s v="EL SEÑOR EBER INFORMA QUE EL 16/03/2021 PRESENTARON ACTA DE DISOLUCIÓN Y OBSERVAN EN LOS EXPEDIENTES QUE EL ACTA DIGITALIZADA LE FALTAN HOJAS, PUES NO SE EVIDENCIA EL DESARROLLO DE LO PUNTOS 2 Y 3 DEL ORDEN DEL DÍA, MANIFIESTA NO RADICARON EXTRACTO DE ACTA"/>
    <s v="A"/>
    <s v="KGIRALDO"/>
    <s v=" "/>
    <s v="Principal"/>
    <d v="2023-06-28T00:00:00"/>
    <s v="Origino"/>
    <s v="."/>
    <s v="."/>
    <s v="."/>
    <s v="Activo"/>
    <s v=" "/>
    <s v="Asignado a"/>
    <s v="SORTIZ"/>
    <s v="Registros Pub y Redes Emp"/>
    <s v="Back Correcciones Registro"/>
    <d v="2023-06-28T00:00:00"/>
    <s v="A"/>
    <s v="MERCANTIL"/>
    <n v="881108"/>
    <n v="20210219486"/>
    <m/>
    <m/>
    <m/>
    <m/>
    <m/>
    <s v="Inscrito"/>
    <n v="1010112641"/>
    <s v="EBER EVELIO RINCON RIVAS"/>
    <s v=""/>
    <s v="ever943@hotmail.com"/>
    <s v="Telefónica"/>
    <s v="3104075998"/>
    <s v="1 De prestación del servicio"/>
    <x v="99"/>
    <s v="Registros Publicos y Redes Emp"/>
    <s v="Inscripción"/>
    <s v="."/>
    <s v="."/>
    <s v="SE SOLICITARON LAS IMAGENES A LA SEDE OBRERO DE LA RADICACION 20210219486"/>
    <s v="."/>
    <s v="Activo"/>
    <s v="SORTIZ"/>
    <d v="2023-07-08T00:00:00"/>
    <d v="2023-07-08T00:00:00"/>
    <s v=" "/>
    <s v="N"/>
    <s v=""/>
    <x v="0"/>
    <s v="."/>
    <s v="N"/>
    <d v="2023-07-17T00:00:00"/>
    <d v="2023-07-17T00:00:00"/>
    <n v="13"/>
    <n v="15"/>
    <x v="0"/>
    <n v="3"/>
    <s v="NO CUMPLE"/>
  </r>
  <r>
    <x v="1"/>
    <n v="2023004331"/>
    <x v="120"/>
    <s v="LA SRA. DIANA MARIA JARAMILLO IDENTIFICADA CON CC # 1144196998 DE CALI HACE EL RECLAMO QUE EN EL CERTIFICADO DE EXISTENCIA DE LA SOCIEDAD DISTRIBUIDORA COMPANY JK S.A.S CON INSCRITO 1181423-16 NO SE LE REFLEJÓ EL CAMBIO DEL OBJETO SOCIAL QUE SOLICITÓ POR MEDIO DE ACTA DE ASAMBLEA DEL DÍA 25 DE MAYO DE 2023 CON RAD. 20230579229, LA PERSONA MENCIONA QUE TENÍA QUE IR EL TEXTO DE VENTA AL POR MAYOR DE PRENDAS DE VESTIR Y VENTAS AL POR MENOR A TRAVÉS DE INTERNET Y QUE SE RETIRARA EL OBJETO SOCIAL QUE EXISTE ACTUALMENTE. SE SOLICITA POR FAVOR QUE SE LE REEMPLAZE EL CERTIFICADO Y QUE SE LE ENVÍE AL CORREO ELECTRONICO MENCIONADO EN ESTE PQR."/>
    <s v="A"/>
    <s v="PGUARGUA"/>
    <s v=" "/>
    <s v="Principal"/>
    <d v="2023-06-28T00:00:00"/>
    <s v="Origino"/>
    <s v="ZMOLINA"/>
    <s v="Registros Pub y Redes Emp"/>
    <s v="Back (Registro)"/>
    <s v="Finalizado"/>
    <s v=" "/>
    <s v="Asignado a"/>
    <s v="SIBARGUE"/>
    <s v="Registros Pub y Redes Emp"/>
    <s v="Back Correcciones Registro"/>
    <d v="2023-06-28T00:00:00"/>
    <s v="A"/>
    <s v="MERCANTIL"/>
    <n v="1181423"/>
    <n v="20230579229"/>
    <m/>
    <m/>
    <m/>
    <m/>
    <m/>
    <s v="Inscrito"/>
    <n v="1144196998"/>
    <s v="DIANA MARIA JARAMILLO GOMEZ"/>
    <s v=""/>
    <s v="dcompanyjk@gmail.com"/>
    <s v="Presencial Verbal"/>
    <s v="3152528710"/>
    <s v="2 Del tramite del documento"/>
    <x v="22"/>
    <s v="Registros Publicos y Redes Emp"/>
    <s v="Inscripción"/>
    <s v="."/>
    <s v="."/>
    <s v="SE CORRIGE EL TEXTO EN EL OBJETO SOCIAL DE OTRAS ACTIVIDADES DE DISTRIBUCIÓN DE FONDOS COMERCIO AL POR MENOR REALIZADO A TRAVÉS DE INTERNET ACTIVIDADES DE COMPRA DE CARTERA O FACTORING POR VENTA AL POR MAYOR DE PRENDAS DE VESTIR Y VENTAS AL POR MENOR A TRAVÉS DE INTERNET SE ENVÍA RESPUESTA A LA SRA. DIANA MARÍA JARAMILLO GÓMEZ AL CORREO ELECTRÓNICO DCOMPANYJK@GMAIL.COM.RPOST.BIZ Y SE REPONE CERTIFICADO"/>
    <s v="."/>
    <s v="Finalizado"/>
    <s v="SIBARGUE"/>
    <d v="2023-06-29T00:00:00"/>
    <d v="2023-06-29T00:00:00"/>
    <s v=" "/>
    <s v="N"/>
    <s v=""/>
    <x v="0"/>
    <s v="."/>
    <s v="N"/>
    <d v="2023-06-29T00:00:00"/>
    <d v="2023-06-29T00:00:00"/>
    <n v="2"/>
    <n v="15"/>
    <x v="0"/>
    <n v="1"/>
    <s v="NO CUMPLE"/>
  </r>
  <r>
    <x v="1"/>
    <n v="2023004332"/>
    <x v="120"/>
    <s v="EN COMUNICACION DEL DIA 26 JUNIO 2023 ENVIADO POR EMAIL A CONTACTO CCC LA SOCIEDAD MERAKI PARTY SAS NIT 901377682 SOLICITA A USTEDES SÍRVASE HACER LA CORRECCIÓN PERTINENTE DENTRO DEL REGISTRO EN CÁMARA DE COMERCIO DE LA SOCIEDAD EN MENCIÓN DEBIDO A QUE ACTUALMENTE EN EL REGISTRO ESTÁ UN TEXTO QUE DICE ASÍ: LA REPRESENTACIÓN LEGAL DE LA SOCIEDAD POR ACCIONES SIMPLIFICADA ESTARÁ A CARGO DE UNA PERSONA NATURAL O JURÍDICA, ACCIONISTA O NO, QUIEN TENDRÁ UN (01) SUPLENTE QUE REEMPLAZARA AL PRINCIPAL, EN SU FALTA TEMPORAL O DEFINITIVA DESIGNADO PARA UN TÉRMINO DE UN AÑO POR LA ASAMBLEA GENERAL DE ACCIONISTAS. EN EL ACTA NO. 03 DE SEPTIEMBRE 21 DE 2021 DONDE SE MODIFICA LOS ESTATUTOS Y SE NOMBRA REPRESENTANTE LEGAL SUPLENTE CON EL SIGUIENTE TEXTO: APROBACION DE LA REFORMA ESTATUTARIA MODIFICAR EL ARTICULO 28 EN CUANTO A TERMINO DE DURACION INDEFINIDO DE NOMBRAMIENTO DEL REPRESENTANTE LEGAL SUPLENTE EN CUAL QUEDA ASI LA REPRESENTACIÓN LEGAL DE LA SOCIEDAD POR ACCIONES SIMPLIFICADA ESTARÁ A CARGO DE UNA PERSONA NATURAL O JURÍDICA, ACCIONISTA O NO, QUIEN TENDRÁ UN (01) SUPLENTE QUE REEMPLAZARA AL PRINCIPAL, EN SU FALTA TEMPORAL O DEFINITIVA DESIGNADO PARA UN TÉRMINO INDEFINIDO POR LA ASAMBLEA GENERAL DE ACCIONISTAS. COMO SE OBSERVA ESTA DESIGNACIÓN ES POR TIEMPO INDEFINIDO ESPERANDO UNA PRONTA RESPUESTA SOBRE ESTE CASO."/>
    <s v="A"/>
    <s v="LNDELGAD"/>
    <s v=" "/>
    <s v="Principal"/>
    <d v="2023-06-28T00:00:00"/>
    <s v="Origino"/>
    <s v="NRESPONS"/>
    <s v="Registros Pub y Redes Emp"/>
    <s v="Empresario"/>
    <s v="Finalizado"/>
    <s v=" "/>
    <s v="Asignado a"/>
    <s v="CBOTERO"/>
    <s v="Registros Pub y Redes Emp"/>
    <s v="Juridica"/>
    <d v="2023-06-28T00:00:00"/>
    <s v="A"/>
    <s v="MERCANTIL"/>
    <n v="1165919"/>
    <m/>
    <m/>
    <m/>
    <m/>
    <m/>
    <m/>
    <s v="Nit"/>
    <n v="901377682"/>
    <s v="MERAKI PARTY SAS"/>
    <s v="SN"/>
    <s v="gigi8122@gmail.com"/>
    <s v="E-mail"/>
    <s v="3162826226"/>
    <s v="5 No aplica/No procede"/>
    <x v="27"/>
    <s v="Registros Publicos y Redes Emp"/>
    <s v="No aplica"/>
    <s v="."/>
    <s v="."/>
    <s v="05/07/2023: SE PASA A REVISION CON ABOGADO. 05/07/2023: EN ESTA MISMA FECHA ACLARÉ LA INQUIETUD DE SHALOON, DE ACUERDO CON LA REVISIÓN POR ELLA EFECTUADA. 06/07/2023: SE ENVÍA RESPUESTA AL SR. GUILLERMO ALBERTO SANDOVAL PIÑEROS AL CORREO ELECTRÓNICO GIGI8122@GMAIL.COM.RPOST.BIZ, EN DONDE SE INFORMA QUE EL RECLAMO NO PROCEDE, TODA VEZ, QUE AL REVISAR LA DOCUMENTACIÓN PRESENTADA, EN LA SOLICITUD DE INSCRIPCIÓN EN EL CAMPO EN DONDE SE PREGUNTA: INDIQUE A CONTINUACIÓN EL ACTO O LOS ACTOS QUE DESEE REGISTRAR Y QUE SE ENCUENTRE (N) EN EL DOCUMENTO QUE ADJUNTA, SE DILIGENCIO: NOMBRAMIENTO REPRESENTANTE LEGAL SUPLENTE; Y SE REALIZÓ EL COBRO CORRESPONDIENTE A DICHO TRÁMITE. POR LO ANTERIOR, PARA MODIFICAR ALGÚN ARTÍCULO DE LOS ESTATUTOS VIGENTES DE LA SOCIEDAD, PUEDE PRESENTAR LA REFORMA A LOS ESTATUTOS Y CANCELAR LOS VALORES CORRESPONDIENTES PARA DICHO TRÁMITE."/>
    <s v="."/>
    <s v="Finalizado"/>
    <s v="SIBARGUE"/>
    <d v="2023-06-29T00:00:00"/>
    <d v="2023-07-06T00:00:00"/>
    <s v=" "/>
    <s v="N"/>
    <s v=""/>
    <x v="0"/>
    <s v="."/>
    <s v="N"/>
    <d v="2023-07-06T00:00:00"/>
    <d v="2023-07-06T00:00:00"/>
    <n v="6"/>
    <n v="15"/>
    <x v="0"/>
    <n v="1"/>
    <s v="NO CUMPLE"/>
  </r>
  <r>
    <x v="1"/>
    <n v="2023004333"/>
    <x v="120"/>
    <s v="CLIENTE EVIDENCIO EN EL CERTIFICADO QUE COMPRO QUE NO LE MODIFICARON EL NOMBRE DEL ESTABLECIMIENTO MATRICULA 428442, COMO LO DEJO EN EL FORMULARIO DE NOVEDADES, SE VALIDA EXPEDIENTES EL NOMBRE CORRECTO ES REDCOL - ARBOLEDA SCHOOL, EN EL PORTAL APARECE REDCOL - HOLDING SCHOOL POR FAVOR CORREGIR."/>
    <s v="A"/>
    <s v="KGIRALDO"/>
    <s v=" "/>
    <s v="Principal"/>
    <d v="2023-06-28T00:00:00"/>
    <s v="Origino"/>
    <s v="AGALVIS"/>
    <s v="Registros Pub y Redes Emp"/>
    <s v="Juridica"/>
    <s v="Finalizado"/>
    <s v=" "/>
    <s v="Asignado a"/>
    <s v="SIBARGUE"/>
    <s v="Registros Pub y Redes Emp"/>
    <s v="Back Correcciones Registro"/>
    <d v="2023-06-28T00:00:00"/>
    <s v="A"/>
    <s v="MERCANTIL"/>
    <n v="428442"/>
    <n v="20230627526"/>
    <m/>
    <m/>
    <m/>
    <m/>
    <m/>
    <s v="Inscrito"/>
    <n v="1010010007"/>
    <s v="JULIANA LOPEZ"/>
    <s v=""/>
    <s v="notificaciones@redcol.co"/>
    <s v="Telefónica"/>
    <s v="3186849877"/>
    <s v="2 Del tramite del documento"/>
    <x v="21"/>
    <s v="Registros Publicos y Redes Emp"/>
    <s v="Inscripción VI y XV"/>
    <s v="."/>
    <s v="."/>
    <s v="SE ACTIVA RADICACIÓN PARA VALIDAR SI POR DATOS ADICIONALES EL NOMBRE SE HABÍA DIGITADO DE ACUERDO AL FORMATO DE ACTUALIZACIÓN DE DATOS PERO NO SE DIGITO COMO LO SOLICITO EL USUARIO CAMBIA EL NOMBRE DE REDCOL - HOLDING SCHOOL POR REDCOL - ARBOLEDA SCHOOL SE ENVÍA RESPUESTA A LA SRA. JULIANA LÓPEZ AL CORREO ELECTRÓNICO NOTIFICACIONES@REDCOL.CORPOST.BIZ "/>
    <s v="."/>
    <s v="Finalizado"/>
    <s v="SIBARGUE"/>
    <d v="2023-06-29T00:00:00"/>
    <d v="2023-06-29T00:00:00"/>
    <s v=" "/>
    <s v="N"/>
    <s v=""/>
    <x v="0"/>
    <s v="."/>
    <s v="N"/>
    <d v="2023-06-29T00:00:00"/>
    <d v="2023-06-29T00:00:00"/>
    <n v="2"/>
    <n v="15"/>
    <x v="0"/>
    <n v="1"/>
    <s v="NO CUMPLE"/>
  </r>
  <r>
    <x v="1"/>
    <n v="2023004336"/>
    <x v="120"/>
    <s v="USUARIO SE COMUNICA INFORMANDO QUE DESCARGÓ UN CERTIFICADO CON CÓDIGO DE VERIFICACIÓN 08234XW4VZ Y EVIDENCIÓ QUE NO APARECE EL CÓDIGO DE CLASIFICACIÓN DE BIENES 78181500, SE VALIDÓ EXPEDIENTES Y EN LA SECCIÓN DE CLASIFICADOR DE VIENES, SE VERIFICA QUE EN EL FORMULARIO DE RUP EN LA SECCIÓN DE: &quot;INDIQUE LA CLASIFICACIÓN A ELIMINAR&quot; ESTÁ EL CÓDIGO 78 18 15 00, SE LE MANIFIESTA ESTA INFORMACIÓN AL USUARIO PERO INDICA QUE NO ESTÁ DE ACUERDO CON ESTO, PUESTO QUE ELLA SE COMUNICÓ A MEDIADOS DEL 4 AL 6 DE ABRIL VÍA TELEFÓNICA INDICANDO QUE ESE CÓDIGO YA NO APARECÍA Y QUE LE CONFIRMARON ¿QUE NO HABÍA PROBLEMA QUE ESE CÓDIGO SE LE CERTIFICARÍA SIN NINGÚN PROBLEMA Y QUE PODÍA CONTINUAR CON EL PROCESO¿. SE SOLICITA EL NOMBRE DE LA PERSONA QUE LE DIO DICHA INFORMACIÓN PERO NO LO RECUERDA. MANIFIESTA QUE ¿NO ESTÁ DE ACUERDO CON LA ACTUALIZACIÓN QUE DEBE HACER, PUESTO QUE NO ES CULPA DE ELLA Y DESEA REPOSICIÓN DEL CERTIFICADO Y QUE SE CORRIJA LO MÁS PRONTO POSIBLE¿. SE LE INDICA AL USUARIO QUE AL FIRMAR EL DOCUMENTO Y PAGARLO, ELLOS ESTÁN AUTORIZANDO TODO LO QUE EL FORMULARIO CONTIENE PERO NO ESTÁ DE ACUERDO E INSISTE EN QUE SE INVESTIGUE LO QUE SUCEDIÓ Y SE CORRIJA"/>
    <s v="A"/>
    <s v="KGIRALDO"/>
    <s v=" "/>
    <s v="Principal"/>
    <d v="2023-06-28T00:00:00"/>
    <s v="Origino"/>
    <s v="PROVEEDO"/>
    <s v="Secretaria General"/>
    <s v="Convocatoria"/>
    <s v="Activo"/>
    <s v=" "/>
    <s v="Asignado a"/>
    <s v="MCORREA"/>
    <s v="Convocatoria"/>
    <s v="Convocatoria"/>
    <d v="2023-06-28T00:00:00"/>
    <s v="A"/>
    <s v="PROPONENTES"/>
    <n v="130027"/>
    <n v="20230430256"/>
    <m/>
    <m/>
    <m/>
    <m/>
    <m/>
    <s v="Inscrito"/>
    <n v="1144190193"/>
    <s v="LAURA ROSERO LONDOÑO"/>
    <s v=""/>
    <s v="lrosero@gruposupermotos.com"/>
    <s v="Telefónica"/>
    <s v="3103736684"/>
    <s v="2 Del tramite del documento"/>
    <x v="100"/>
    <s v="Registros Publicos y Redes Emp"/>
    <s v="Proponentes (inscripción, renovación, modif)"/>
    <s v="."/>
    <s v="."/>
    <s v="EL DÍA 28 DE JUNIO 2023 LA SEÑORA LAURA ROSERO REALIZA PQR AL CALLCENTER 2023004336, POR QUE INFORMA QUE UN AGENTE EN EL MES DE ABRIL LE QUITO UNA CLASIFICACIÓN DE BIENES Y SERVICIOS EN EL PROPONENTE DE LA EMPRESA GRUPO SUPERMOTOS S.A.S. 901038167 CON INSCRITO DE PROPONENTE 130027. SE REALIZA LA BÚSQUEDA DE LLAMADA Y EFECTIVAMENTE HAY UNA LLAMADA EL 29 DE MARZO 2023 DONDE UNO DE NUESTROS AGENTES CONTESTA LA LLAMADA Y LE AYUDA CON TODO EL PROCEDIMIENTO. HAY UNA CLASIFICACIÓN EN ESPECIFICO QUE LA USUARIA INFORMA QUE LE QUITARON Y ES 78 18 15 00. LA USUARIA INFORMA QUE EL 78181500 APARECE ELIMINADO, AGENTE CONFIRMA QUE ESTABA ELIMINADO PERO SI LE DA EN VER CLASIFICACIÓN Y LE APARECE QUE TODAS LA CLASIFICACIONES INSERTADAS, QUE YA ESTÁN AGREGADAS. NO ES NECESARIO QUE PAREZCA INSERTADO PORQUE YA ESTABA DESDE ANTES PERO QUE SOLO LE APARECEN INSERTADO A LOS NUEVOS. INFORMA QUE EL 78181500 APARECE COMO ELIMINADO PERO SE VERIFICA Y APARECE EN EL LISTADO. SE EVIDENCIA QUE HAY UN ERROR POR PARTE"/>
    <s v="."/>
    <s v="Activo"/>
    <s v="MCORREA"/>
    <d v="2023-07-05T00:00:00"/>
    <d v="2023-07-10T00:00:00"/>
    <s v=" "/>
    <s v="N"/>
    <s v=""/>
    <x v="0"/>
    <s v="."/>
    <s v="N"/>
    <d v="2023-07-22T00:00:00"/>
    <d v="2023-07-22T00:00:00"/>
    <n v="16"/>
    <n v="15"/>
    <x v="1"/>
    <n v="1"/>
    <s v="NO CUMPLE"/>
  </r>
  <r>
    <x v="1"/>
    <n v="2023004337"/>
    <x v="120"/>
    <s v="EN COMUNICACION DEL DIA 27 JUNIO 2023 ENVIADO POR EMAIL A CONTACTO CCC EL SR GAVIRIA AGUIRRE RAMON ANTONIO CC 7550122 SOLICITA QUE PORFAVOR SE VALIDE LO SIGUIENTE DESCARGUE POR MEDIO DE LA PAGINA CERTIFICADO DE CÁMARA Y COMERCIO Y ME GENERA EL CERTIFICADO CON UNA MARCA DE AGUA QUÉ DICE QUE NO HA CUMPLIDO CON LA OBLIGACIÓN LEGAL DE RENOVAR SU MATRÍCULA MERCANTIL, NO ENTIENDO A QUE SE REFIERE TENIENDO EN CUENTA QUE RENOVÉ EN EL MES DE FEBRERO. REQUIERO EL CERTIFICADO SIN ESA NOVEDAD. ME ENCUENTRO ATENTO."/>
    <s v="A"/>
    <s v="LNDELGAD"/>
    <s v=" "/>
    <s v="Principal"/>
    <d v="2023-06-28T00:00:00"/>
    <s v="Origino"/>
    <s v="FUNRETIR"/>
    <s v="Registros Pub y Redes Emp"/>
    <s v="Front (Cajas)"/>
    <s v="Finalizado"/>
    <s v=" "/>
    <s v="Asignado a"/>
    <s v="SIBARGUE"/>
    <s v="Registros Pub y Redes Emp"/>
    <s v="Back Correcciones Registro"/>
    <d v="2023-06-28T00:00:00"/>
    <s v="A"/>
    <s v="MERCANTIL"/>
    <n v="1086850"/>
    <m/>
    <m/>
    <m/>
    <m/>
    <m/>
    <m/>
    <s v="Inscrito"/>
    <n v="7550122"/>
    <s v="RAMON ANTONIO GAVIRIA AGUIRRE"/>
    <s v="SN"/>
    <s v="zora93314@gmail.com"/>
    <s v="E-mail"/>
    <s v="3168564972"/>
    <s v="2 Del tramite del documento"/>
    <x v="48"/>
    <s v="Registros Publicos y Redes Emp"/>
    <s v="Renovación"/>
    <s v="."/>
    <s v="."/>
    <s v="SE INACTIVA LA FECHA DE RENOVACIÓN DEL 09/07/2020 Y SE CREA LA FECHA 27/02/2023, AL REVISAR SE EVIDENCIA QUE SE HIZO UN PRIMER COBRO PERO EL RECIBO FUE ANULADO Y POSTERIORMENTE SE VOLVIÓ A COBRAR LOS DERECHOS DE RENOVACION, SE ENVÍA RESPUESTA AL SR RAMON ANTONIO GAVIRIA AGUIRRE AL CORREO ZORA93314@GMAIL.COM Y SE REPONE CERTIFICADO"/>
    <s v="."/>
    <s v="Finalizado"/>
    <s v="SIBARGUE"/>
    <d v="2023-06-29T00:00:00"/>
    <d v="2023-06-29T00:00:00"/>
    <s v=" "/>
    <s v="N"/>
    <s v=""/>
    <x v="0"/>
    <s v="."/>
    <s v="N"/>
    <d v="2023-06-29T00:00:00"/>
    <d v="2023-06-29T00:00:00"/>
    <n v="2"/>
    <n v="15"/>
    <x v="0"/>
    <n v="1"/>
    <s v="NO CUMPLE"/>
  </r>
  <r>
    <x v="1"/>
    <n v="2023004342"/>
    <x v="120"/>
    <s v="SE COMUNICA LA SEÑORA NATALIA LA CUAL INDICA QUE VERIFICANDO SU CERTIFICADO CON CÓDIGO DE VERIFICACIÓN 08238OJYUM OBSERVA QUE LA CÉDULA DE LA REPRESENTANTE LEGAL SUPLENTE LA SEÑORA NATALIA GARCIA RODRIGUEZ SE ENCUENTRA SU CÉDULA INCORRECTA FALTANDO UN NÚMERO, SIENDO LO CORRECTO 1113680071. SU CERTIFICADO NO SE PUEDE VERIFICAR PORQUE A CUMPLIDO YA MÁS DE 60 DÍAS PARA LA VERIFICACIÓN, PERO HACIENDO LA CONSULTA DE EXPEDIENTES DE LOS DOCUMENTOS SE PUEDE OBSERVAR QUE LA CÉDULA ESTÁ BIEN ESCRITA. SOLICITA LA REPOSICIÓN DE SU CERTIFICADO"/>
    <s v="A"/>
    <s v="KGIRALDO"/>
    <s v=" "/>
    <s v="Principal"/>
    <d v="2023-06-28T00:00:00"/>
    <s v="Origino"/>
    <s v="DRENDON"/>
    <s v="Registros Pub y Redes Emp"/>
    <s v="Back (Registro)"/>
    <s v="Finalizado"/>
    <s v=" "/>
    <s v="Asignado a"/>
    <s v="SIBARGUE"/>
    <s v="Registros Pub y Redes Emp"/>
    <s v="Back Correcciones Registro"/>
    <d v="2023-06-28T00:00:00"/>
    <s v="A"/>
    <s v="MERCANTIL"/>
    <n v="1183139"/>
    <n v="20230302691"/>
    <m/>
    <m/>
    <m/>
    <m/>
    <m/>
    <s v="Inscrito"/>
    <n v="1005744386"/>
    <s v="NATALIA MOLINA"/>
    <s v=""/>
    <s v="n.palaciosinternacional@gmail.com"/>
    <s v="Telefónica"/>
    <s v="3113682610"/>
    <s v="2 Del tramite del documento"/>
    <x v="19"/>
    <s v="Registros Publicos y Redes Emp"/>
    <s v="Inscripción"/>
    <s v="."/>
    <s v="."/>
    <s v="SE CAMBIA EL NÚMERO DE DOCUMENTO DE IDENTIDAD DEL REPRESENTANTE LEGAL SUPLENTE DE 113680071 POR 1113680071 SE CORRIGE POR VÍNCULOS Y EN TEXTO, SE ENVÍA RESPUESTA A LA SRA. NATALIA MOLINA AL CORREO ELECTRÓNICO N.PALACIOSINTERNACIONAL@GMAIL.COM.RPOST.BIZ, SE REPONE CERTIFICADO."/>
    <s v="."/>
    <s v="Finalizado"/>
    <s v="SIBARGUE"/>
    <d v="2023-06-29T00:00:00"/>
    <d v="2023-06-29T00:00:00"/>
    <s v=" "/>
    <s v="N"/>
    <s v=""/>
    <x v="0"/>
    <s v="."/>
    <s v="N"/>
    <d v="2023-06-29T00:00:00"/>
    <d v="2023-06-29T00:00:00"/>
    <n v="2"/>
    <n v="15"/>
    <x v="0"/>
    <n v="1"/>
    <s v="NO CUMPLE"/>
  </r>
  <r>
    <x v="1"/>
    <n v="2023004348"/>
    <x v="120"/>
    <s v="DESDE EL 09 DE MAYO 2023 PRESENTE DOCUMENTOS PARA EL REGISTRO DE LA FUNDACION RADICADO 20230523283 EL CUAL HA TENIDO DOS REQUERIMIENTOS EL ULTIMO REQUERIMIENTO LO SUBSANE EL DIA 05 JUNIO HASTA LA FECHA NO HABIDO PRONUNCIAMIENTO ALGUNO"/>
    <s v="A"/>
    <s v="LNDELGAD"/>
    <s v=" "/>
    <s v="Principal"/>
    <d v="2023-06-28T00:00:00"/>
    <s v="Origino"/>
    <s v="NRESPONS"/>
    <s v="Registros Pub y Redes Emp"/>
    <s v="Front (Cajas)"/>
    <s v="Finalizado"/>
    <s v=" "/>
    <s v="Asignado a"/>
    <s v="LNDELGAD"/>
    <s v="Registros Pub y Redes Emp"/>
    <s v="Calidad_Registro"/>
    <d v="2023-06-28T00:00:00"/>
    <s v="A"/>
    <s v="NO APLICA"/>
    <m/>
    <n v="20230523283"/>
    <m/>
    <m/>
    <m/>
    <m/>
    <m/>
    <s v="Sin Identificación"/>
    <n v="9430725"/>
    <s v="JUAN DAVID MORENO GOMEZ"/>
    <s v="SN"/>
    <s v="abogadosmg07@outlook.es"/>
    <s v="Presencial con Carta"/>
    <s v="3156303942"/>
    <s v="2 Del tramite del documento"/>
    <x v="61"/>
    <s v="Registros Publicos y Redes Emp"/>
    <s v="Matricula o Constitución"/>
    <s v="."/>
    <s v="."/>
    <s v="BUENAS TARDES SEÑOR JUAN DAVID MORENO GÓMEZ CORDIAL SALUDO,   DE MANERA ATENTA NOS PERMITIMOS DAR RESPUESTA A SU RECLAMO RADICADA EN NUESTRA ENTIDAD EN LA FECHA 28 DE JUNIO DEL 2023 Y CON NÚMERO PQR 2023004348 SEGÚN SU DESCRIPCIÓN &quot; DESDE EL 09 DE MAYO 2023 PRESENTE DOCUMENTOS PARA EL REGISTRO DE LA FUNDACION RADICADO 20230523283 EL CUAL HA TENIDO DOS REQUERIMIENTOS EL ULTIMO REQUERIMIENTO LO SUBSANE EL DIA 05 JUNIO HASTA LA FECHA NO HABIDO PRONUNCIAMIENTO ALGUNO&quot; SE VALIDO QUE EL RADICADO 20230523283 SE ENCUENTRA DEVUELTO DE PLANO, POR INSTRUCCIONES DEL ÁREA UNA VEZ LA RADICACIÓN SE ENCUENTRA EN ESTE ESTADO SE DEBERÁ CREAR UN NUEVO RADICADO 20230586490 LA CUAL YA FIGURA COMO FINALIZADO. OFRECEMOS DISCULPAS POR LA DEMORA EN SU TRÁMITE, AGRADECEMOS POR SU COMPRENSIÓN Y OBSERVACIONES YA QUE NOS PERMITEN IDENTIFICAR LOS ASPECTOS SUSCEPTIBLES DE AJUSTE Y LA POSIBILIDAD DE DEFINIR ACCIONES DE MEJORAMIENTO PARA NUESTROS SERVICIOS EN BENEFICIO DE TODOS LOS USUARIOS.   "/>
    <s v="."/>
    <s v="Finalizado"/>
    <s v="LNDELGAD"/>
    <d v="2023-06-28T00:00:00"/>
    <d v="2023-06-28T00:00:00"/>
    <s v="se envio respuesta al correo electronico mencionado en el PQR 2023004348"/>
    <s v="N"/>
    <s v=""/>
    <x v="0"/>
    <s v="."/>
    <s v="N"/>
    <d v="2023-06-28T00:00:00"/>
    <d v="2023-06-28T00:00:00"/>
    <n v="1"/>
    <n v="15"/>
    <x v="0"/>
    <n v="1"/>
    <s v="cumple"/>
  </r>
  <r>
    <x v="1"/>
    <n v="2023004362"/>
    <x v="121"/>
    <s v="BUEN DIA, FAVOR REVISAR EL ESTADO DEL INSCRITO 709126-16 EL CUAL MEDIANTE ESCRITURA 5112 DEL 26 DE DICIEMBRE DEL AÑO 2014 SOLICITARON LA DISOLUCION DE LA SOCIEDAD, LUEGO POR ACTA 21 DEL 01 DE OCTUBRE DEL 2020 SOLICITARON LA REACTIVACION DE LA MISMA ACOMPAÑADA DE OTROS ACTOS LOS CUALES FUERON INSCRITOS, REVISANDO EL ESTADO DEL INSCRITO SE MUESTRA EN ESTADO DE LIQUIDACION POR LEY 1727 SOLICITANDO RENOVACION DEL AÑO 2015 AL 2021, LO CUAL DEBERIA ESTAR SOLICITANDO UNICAMENTE RENOVACION DEL AÑO 2020 EL CUAL SE DEBIO COBRAR CON LA REACTIVACION Y LOS AÑOS 2021,2022 Y 2023. FAVOR REVISAR Y COLOCAR EL INSCRTIO EN ESTADO ACTIVO CON FECHA AL 31 DE DIC DEL AÑO 2019 PARA QUE EL SISTEMA PERMITA REALIZAR LOS COBROS POR RENOVACION ANTES MENCIONADOS"/>
    <s v="A"/>
    <s v="HMARIN"/>
    <s v=" "/>
    <s v="Principal"/>
    <d v="2023-06-29T00:00:00"/>
    <s v="Origino"/>
    <s v="SINIDENT"/>
    <s v="Registros Pub y Redes Emp"/>
    <s v="Back (Registro)"/>
    <s v="Finalizado"/>
    <s v=" "/>
    <s v="Asignado a"/>
    <s v="SORTIZ"/>
    <s v="Registros Pub y Redes Emp"/>
    <s v="Back Correcciones Registro"/>
    <d v="2023-06-29T00:00:00"/>
    <s v="A"/>
    <s v="MERCANTIL"/>
    <n v="709126"/>
    <m/>
    <m/>
    <m/>
    <m/>
    <m/>
    <m/>
    <s v="Inscrito"/>
    <n v="31992722"/>
    <s v="SANDRA PATRICIA MUÑOZ RAMOS"/>
    <s v=""/>
    <s v="sandra.munoz@riofertil.com"/>
    <s v="Presencial Verbal"/>
    <s v="3188371501"/>
    <s v="2 Del tramite del documento"/>
    <x v="48"/>
    <s v="Registros Publicos y Redes Emp"/>
    <s v="Inscripción"/>
    <s v="."/>
    <s v="."/>
    <s v="AL INSCRTIO 709126-16 SE ADICIONO LA FECHA DE RENOVACION AL 31 DE DICIEMBRE DEL 2019"/>
    <s v="."/>
    <s v="Finalizado"/>
    <s v="SORTIZ"/>
    <d v="2023-07-08T00:00:00"/>
    <d v="2023-07-08T00:00:00"/>
    <s v=" "/>
    <s v="N"/>
    <s v=""/>
    <x v="0"/>
    <s v="."/>
    <s v="N"/>
    <d v="2023-07-08T00:00:00"/>
    <d v="2023-07-08T00:00:00"/>
    <n v="6"/>
    <n v="15"/>
    <x v="0"/>
    <n v="1"/>
    <s v="NO CUMPLE"/>
  </r>
  <r>
    <x v="1"/>
    <n v="2023004363"/>
    <x v="121"/>
    <s v="SE COMUNICA LA SEÑORA DIANA LA CUAL INDICA QUE VERIFICANDO SU CERTIFICADO CON CÓDIGO DE VERIFICACIÓN 0823F8EPHT OBSERVA QUE EL PASAPORTE DEL REPRESENTANTE LEGAL SEÑOR GILMER DAVID RABANAL SAAVEDRA SE ENCUENTRA UN NÚMERO INCORRECTO, SIENDO LO CORRECTO 118078071. SOLICITA QUE SEA MODIFICADO EL DÍA DE HOY O MAÑANA DADO QUE TIENE UNA MERCANCÍA EN ADUANAS Y POR TENER LA IDENTIFICACIÓN INCORRECTA NO PUEDE CONTINUAR CON SUS PROCESOS, SOLICITA LA REPOSICIÓN DE SU CERTIFICADO."/>
    <s v="A"/>
    <s v="MCORREA"/>
    <s v=" "/>
    <s v="Principal"/>
    <d v="2023-06-29T00:00:00"/>
    <s v="Origino"/>
    <s v="JSANDOVA"/>
    <s v="Registros Pub y Redes Emp"/>
    <s v="Back (Registro)"/>
    <s v="Finalizado"/>
    <s v=" "/>
    <s v="Asignado a"/>
    <s v="SIBARGUE"/>
    <s v="Registros Pub y Redes Emp"/>
    <s v="Back Correcciones Registro"/>
    <d v="2023-06-29T00:00:00"/>
    <s v="A"/>
    <s v="MERCANTIL"/>
    <n v="1172017"/>
    <n v="20221111137"/>
    <m/>
    <m/>
    <m/>
    <m/>
    <m/>
    <s v="Inscrito"/>
    <n v="43593360"/>
    <s v="DIANA PULGARIN"/>
    <s v=""/>
    <s v="dianapulgarin17@hotmail.com"/>
    <s v="Telefónica"/>
    <s v="3126357912"/>
    <s v="2 Del tramite del documento"/>
    <x v="19"/>
    <s v="Registros Publicos y Redes Emp"/>
    <s v="Inscripción"/>
    <s v="."/>
    <s v="."/>
    <s v="SE CAMBIA EL NÚMERO DE PASAPORTE DE 118078171 POR 118078071, SE ENVÍA REPUESTA A LA SRA. DIANA PULGARIN AL CORREO ELECTRÓNICO DIANAPULGARIN17@HOTMAIL.COM.RPOST.BIZ Y SE REPONE EL CERTIFICADO"/>
    <s v="."/>
    <s v="Finalizado"/>
    <s v="SIBARGUE"/>
    <d v="2023-07-04T00:00:00"/>
    <d v="2023-07-04T00:00:00"/>
    <s v=" "/>
    <s v="N"/>
    <s v=""/>
    <x v="0"/>
    <s v="."/>
    <s v="N"/>
    <d v="2023-07-04T00:00:00"/>
    <d v="2023-07-04T00:00:00"/>
    <n v="3"/>
    <n v="15"/>
    <x v="0"/>
    <n v="1"/>
    <s v="NO CUMPLE"/>
  </r>
  <r>
    <x v="1"/>
    <n v="2023004369"/>
    <x v="121"/>
    <s v="SE CONTACTA LA SEÑORA JOHANA SOLICITANDO QUE SE REALICE EL ASENTAMIENTO DEL NIT DE LA SOCIEDAD PORQUE LE INDICARON QUE NO QUEDÓ REGISTRADO. AL VALIDAR EN EL PORTAL Y EN EL RUES CON EL NIT QUE PROPORCIONA, NO REGISTRA LA EMPRESA, SOLO POR NÚMERO DE MATRÍCULA O RAZÓN SOCIAL. SIN EMBARGO, SE VALIDA EN EL CERTIFICADO CON CÓDIGO DE VERIFICACIÓN 082313VG6G EXPEDIDO EL 25/04/2023 12:56:05 PM, QUE EL NIT APARECE REGISTRADO EN LA PÁGINA 1. SE VALIDA TAMBIÉN EL RUT QUE LA SEÑORA ENVIÓ POR CORREO Y ESTÁ GENERADO CON FECHA GENERACIÓN DOCUMENTO PDF: 25-04-2023 11:34:01AM SOLICITA VERIFICACIÓN, CORRECCIÓN Y REPOSICIÓN DEL CERTIFICADO."/>
    <s v="A"/>
    <s v="MCORREA"/>
    <s v=" "/>
    <s v="Principal"/>
    <d v="2023-06-29T00:00:00"/>
    <s v="Origino"/>
    <s v="SINIDENT"/>
    <s v="Registros Pub y Redes Emp"/>
    <s v="Back (Registro)"/>
    <s v="Finalizado"/>
    <s v=" "/>
    <s v="Asignado a"/>
    <s v="SORTIZ"/>
    <s v="Registros Pub y Redes Emp"/>
    <s v="Back Correcciones Registro"/>
    <d v="2023-06-29T00:00:00"/>
    <s v="A"/>
    <s v="MERCANTIL"/>
    <n v="1183213"/>
    <n v="20230311926"/>
    <m/>
    <m/>
    <m/>
    <m/>
    <m/>
    <s v="Inscrito"/>
    <n v="1061724900"/>
    <s v="JOHANA MOTTA VARGAS"/>
    <s v=""/>
    <s v="juridico@gruposanjuanito.com.co"/>
    <s v="Telefónica"/>
    <s v="3004866641"/>
    <s v="2 Del tramite del documento"/>
    <x v="56"/>
    <s v="Registros Publicos y Redes Emp"/>
    <s v="Inscripción"/>
    <s v="."/>
    <s v="."/>
    <s v="AL INSCRITO 1183213-16 SE GRABO EL NIT DE LA SOCIEDAD 901706655-3 YA QUE NO QUEDO GRABADO AL MOMENTO DE LA GENERACION DEL NIT SE ENVIA CORREO ELECTRONICO JURIDICO@GRUPOSANJUANITO.COM.CO; JURIDICO@GRUPOSANJUANITO.COM.CO.RPOST.BIZ EL DÍA VIERNES 30/06/2023 11:46 A. M. Y SE GENERO LA RADIACION 20230644484"/>
    <s v="."/>
    <s v="Finalizado"/>
    <s v="SORTIZ"/>
    <d v="2023-06-30T00:00:00"/>
    <d v="2023-06-30T00:00:00"/>
    <s v=" "/>
    <s v="N"/>
    <s v=""/>
    <x v="0"/>
    <s v="."/>
    <s v="N"/>
    <d v="2023-06-30T00:00:00"/>
    <d v="2023-06-30T00:00:00"/>
    <n v="2"/>
    <n v="15"/>
    <x v="0"/>
    <n v="1"/>
    <s v="NO CUMPLE"/>
  </r>
  <r>
    <x v="1"/>
    <n v="2023004370"/>
    <x v="121"/>
    <s v="FAVOR REVISAR LA CONSTITUCION DE ESAL DE RADICACION 20230548069 INSCRITO 21866-50 NIT 901726910 DEL 2 DE JUNIO, PRESENTA UN ERROR EN LA GRAVACION DE LOS INTEGRANTES DE LA JUNTA DIRECTIVA, SE REPITE DOS VECES LA MISMA PERSONA EN EL RENGLON UNO Y DOS, Y EN EN EL ACTA QUE SE APORTO ESTA CORRECTO LOS NOMBRAMIENTOS, FAVOR SI PROCEDE AUTORIZAR LA REIMPRESION DE CERTIFICADO YA CORREGIDO CON CODIGO VE VERIFICACION 0823JINJ8E"/>
    <s v="A"/>
    <s v="HCHAGUEN"/>
    <s v=" "/>
    <s v="Yumbo"/>
    <d v="2023-06-29T00:00:00"/>
    <s v="Origino"/>
    <s v="LLOPEZ"/>
    <s v="Registros Pub y Redes Emp"/>
    <s v="Back (Registro)"/>
    <s v="Finalizado"/>
    <s v=" "/>
    <s v="Asignado a"/>
    <s v="SIBARGUE"/>
    <s v="Registros Pub y Redes Emp"/>
    <s v="Back Correcciones Registro"/>
    <d v="2023-06-29T00:00:00"/>
    <s v="A"/>
    <s v="ESAL"/>
    <n v="21866"/>
    <n v="20230548069"/>
    <m/>
    <m/>
    <m/>
    <m/>
    <m/>
    <s v="Inscrito"/>
    <n v="16445946"/>
    <s v="JAIME CAICEDO PERDOMO"/>
    <s v=""/>
    <s v="jcp.941@hotmail.com"/>
    <s v="Presencial Verbal"/>
    <s v="3128314430"/>
    <s v="2 Del tramite del documento"/>
    <x v="19"/>
    <s v="Registros Publicos y Redes Emp"/>
    <s v="Matricula o Constitución"/>
    <s v="."/>
    <s v="."/>
    <s v="EN EL SEGUNDO RENGLÓN DE LA JUNTA DIRECTIVA SE RETIRA A LA SRA. LORENA CAICEDO BONILLA Y SE ACTIVA A LA SRA. MARTHA ISABEL POLO GONGORA, DE ACUERDO AL DOCUMENTO DE CONSTITUCIÓN, SE ENVÍA RESPUESTA AL SR. JAIME CAICEDO PERDOMO AL CORREO ELECTRÓNICO JCP.941@HOTMAIL.COM.RPOST.BIZ Y SE REPONE CERTIFICADO."/>
    <s v="."/>
    <s v="Finalizado"/>
    <s v="SIBARGUE"/>
    <d v="2023-07-04T00:00:00"/>
    <d v="2023-07-04T00:00:00"/>
    <s v=" "/>
    <s v="N"/>
    <s v=""/>
    <x v="0"/>
    <s v="."/>
    <s v="N"/>
    <d v="2023-07-04T00:00:00"/>
    <d v="2023-07-04T00:00:00"/>
    <n v="3"/>
    <n v="15"/>
    <x v="0"/>
    <n v="1"/>
    <s v="NO CUMPLE"/>
  </r>
  <r>
    <x v="1"/>
    <n v="2023004382"/>
    <x v="121"/>
    <s v="LA SOCIEDAD ENCUENTROS DIVINOS ACADEMY SAS NIT 901.633.586-9 PRESENTA RECLAMO POR QUE: - 1. EN EL MES DE ABRIL QUEDÓ REGISTRADO EL AUMENTO DE CAPITAL QUE SEGÚN SOLICITUD QUEDÓ SOLO PARA CAPITAL SUSCRITO Y PAGADO PARA UN VALOR TOTAL DE $ 18.708.0000. - 2. EL CAPITAL AUTORIZADO QUEDÓ POR UN VALOR INFERIOR SIENDO DE $ 16.608.000 - 3. PARA LO ANTERIOR SE PRESENTÓ EL ACTA QUE REQUIERE LA CÁMARA DE COMERCIO DONDE SE EXPRESA EL AUMENTO EN LOS CAPITALES AUTORIZADO, SUSCRITO Y PAGADO. PERO AL SOLICITAR ACLARACIÓN NOS INFORMAN EN LA LÍNEA DE ATENCIÓN DE LA CÁMARA QUE NO FUE INCLUIDO EN LA SOLICITUD EL CAPITAL AUTORIZADO."/>
    <s v="A"/>
    <s v="JCMARIN"/>
    <s v=" "/>
    <s v="Obrero"/>
    <d v="2023-06-29T00:00:00"/>
    <s v="Origino"/>
    <s v="NRESPONS"/>
    <s v="Registros Pub y Redes Emp"/>
    <s v="Empresario"/>
    <s v="Finalizado"/>
    <s v=" "/>
    <s v="Asignado a"/>
    <s v="AMUNOZY"/>
    <s v="Registros Pub y Redes Emp"/>
    <s v="Juridica"/>
    <d v="2023-06-29T00:00:00"/>
    <s v="A"/>
    <s v="MERCANTIL"/>
    <n v="1164623"/>
    <n v="20230399449"/>
    <m/>
    <m/>
    <m/>
    <m/>
    <m/>
    <s v="Inscrito"/>
    <m/>
    <s v="GINA CAROLINA QUINTERO RÍOS"/>
    <s v=""/>
    <s v="giancarolinaq@gmail.com"/>
    <s v="E-mail"/>
    <s v=""/>
    <s v="5 No aplica/No procede"/>
    <x v="27"/>
    <s v="Registros Publicos y Redes Emp"/>
    <s v="No aplica"/>
    <s v="."/>
    <s v="."/>
    <s v="04/07/2023: SE PASA A REVISION CON LA ABOGADA AMUÑOZY 04/07/2023. AMUNOZY. EL RECLAMO NO PROCEDE. VERIFICADA LA PETICIÓN DE REGISTRO DEL RADICADO 20230399449 CORRESPONDE ÚNICAMENTE AL AUMENTO DE CAPITAL SUSCRITO Y PAGADO. PROCEDEMOS A DAR RESPUESTA A SU PRIMERA SOLICITUD, FRENTE AL CONTROL DE LEGALIDAD QUE REALIZAN LAS CÁMARAS DE COMERCIO, ES PROCEDENTE SOLICITAR EL REGISTRO DEL AUMENTO DEL CAPITAL AUTORIZADO PARA IGUALAR LOS VALORES AUMENTADOS EN EL CAPITAL SUSCRITO Y PAGADO. RESPECTO AL AUMENTO DEL CAPITAL SUSCRITO Y PAGADO EN UNA SOCIEDAD POR ACCIONES SIMPLIFICADA, DEBEMOS REMITIRNOS A LO SEÑALADO EN EL DECRETO 1154 DE 1984, EL CUAL ESTABLECE QUE EL AUMENTO DE CAPITAL SUSCRITO Y PAGADO DEBERÁ SER REGISTRADO EN LA CÁMARA DE COMERCIO A TRAVÉS DE CERTIFICACIÓN SUSCRITA POR EL REVISOR FISCAL EN EL CASO DE LAS ANÓNIMAS PARA LOS EFECTOS DEL ARTÍCULO 376 DEL CÓDIGO DE COMERCIO, O POR EL CONTADOR EN EL CASO DE LAS SAS DE ACUERDO CON LO ESTABLECIDO POR EL ARTÍCULO 3 DEL DECRETO 2020 DE 2009."/>
    <s v="."/>
    <s v="Finalizado"/>
    <s v="SIBARGUE"/>
    <d v="2023-07-04T00:00:00"/>
    <d v="2023-07-07T00:00:00"/>
    <s v=" "/>
    <s v="N"/>
    <s v=""/>
    <x v="1"/>
    <s v="."/>
    <s v="N"/>
    <d v="2023-07-07T00:00:00"/>
    <d v="2023-07-07T00:00:00"/>
    <n v="6"/>
    <n v="15"/>
    <x v="0"/>
    <n v="1"/>
    <s v="NO CUMPLE"/>
  </r>
  <r>
    <x v="1"/>
    <n v="2023004388"/>
    <x v="122"/>
    <s v="SE COMUNICA EL SEÑOR PAULO INDICANDO QUE AL VALIDAR EL CERTIFICADO CON CÓDIGO DE VERIFICACIÓN 0823CG1HIJ EVIDENCIA QUE PARA RAZÓN DE COBERTURA DE INTERÉS PARA AÑO 2022, SE ESTÁ CERTIFICANDO UN VALOR DE 0. SE CONSULTA EN LAS INSTRUCCIONES DEL RUES Y EL ANEXO 2 DE LOS FORMULARIOS RUES Y APARECE QUE LA OPERACIÓN SE DEBE REALIZAR DIVIDIENDO LA UTILIDAD O PÉRDIDA OPERACIONAL SOBRE LOS GASTOS DE INTERESES. AL REALIZAR ESTA OPERACIÓN EL VALOR ARROJADO ES TOTALMENTE DIFERENTE AL VALOR CERTIFICADO, LA UTILIDAD/PERDIDA OPERACIONAL ES 180.335.549,00 Y LOS GASTOS DE INTERES SON 1.008.000,00, AL DIVIDIRLOS EL RESULTADO ES 178.90. POR ENDE SE SOLICITA SEA VALIDADA Y CORREGIDA LA INFORMACIÓN ADEMÁS SE SOLICITA REPOSICIÓN DE CERTIFICADO. USUARIO INFORMA NECESITA RESPUESTA LO ANTES POSIBLE YA QUE DE ESTE CAMBIO DEPENDE QUE PUEDA LICITAR PARA VARIOS PROYECTOS, PERO CON ESTA INCONSISTENCIA EN EL CERTIFICADO NO SE LO ACEPTAN."/>
    <s v="A"/>
    <s v="KGIRALDO"/>
    <s v=" "/>
    <s v="Principal"/>
    <d v="2023-06-30T00:00:00"/>
    <s v="Origino"/>
    <s v="."/>
    <s v="."/>
    <s v="."/>
    <s v="Activo"/>
    <s v=" "/>
    <s v="Asignado a"/>
    <s v="SALBAN"/>
    <s v="Registros Pub y Redes Emp"/>
    <s v="Juridica"/>
    <d v="2023-06-30T00:00:00"/>
    <s v="A"/>
    <s v="PROPONENTES"/>
    <n v="98131"/>
    <n v="20230516123"/>
    <m/>
    <m/>
    <m/>
    <m/>
    <m/>
    <s v="Inscrito"/>
    <n v="94531590"/>
    <s v="PAULO ESCRUCERIA"/>
    <s v=""/>
    <s v="pescruceria@emsarq.com"/>
    <s v="Telefónica"/>
    <s v="3176385986"/>
    <s v="2 Del tramite del documento"/>
    <x v="96"/>
    <s v="Registros Publicos y Redes Emp"/>
    <s v="Proponentes (inscripción, renovación, modif)"/>
    <s v="."/>
    <s v="."/>
    <s v="04-07-2023: SE ASIGNA EL PQR AL ABOGADO SALBAN PARA SU REVISION Y GESTION. GRACIAS 07-07-2023: ESTÁ EN PROCESO DE SOLUCIÓN, YA AYER 06-07-2023 SE CORRIGIÓ EL CERTIFICADO EN CONJUNTO CON TODO EL DEBIDO PROCESO. 07-07-2023: EL PROPONENTE YA DESCARGÓ EL CERTIFICADO CORREGIDO Y SE SUPLIERON TODAS SUS NECESIDADES. YA SOLO FALTA QUE FINIQUITE EL PROCESO DE ARCHIVO EN LAS CARPETAS."/>
    <s v="."/>
    <s v="Activo"/>
    <s v="SORTIZ"/>
    <d v="2023-07-04T00:00:00"/>
    <d v="2023-07-07T00:00:00"/>
    <s v=" "/>
    <s v="N"/>
    <s v=""/>
    <x v="0"/>
    <s v="."/>
    <s v="N"/>
    <d v="2023-07-10T00:00:00"/>
    <d v="2023-07-10T00:00:00"/>
    <n v="6"/>
    <n v="15"/>
    <x v="0"/>
    <n v="1"/>
    <s v="NO CUMPLE"/>
  </r>
  <r>
    <x v="1"/>
    <n v="2023004393"/>
    <x v="122"/>
    <s v="LA SEÑORA NICOL SE COMUNICA PORQUE AL INTENTAR REALIZAR LA COMPRA DE UN CERTIFICADO DE LA AGENCIA, EVIDENCIA QUE EL NOMBRE QUE FIGURA ES EL ANTERIOR Y NO EL NUEVO. FIGURA LACTALIS COLOMBIA LTDA Y EL CORRECTO ES PLANTA YUMBO, SE VALIDA EN EXPEDIENTES LA SOLICITUD Y APARECE QUE EL NOMBRE POR CORRECTO ES PLANTA YUMBO SOLICITA VERIFICACIÓN Y CORRECCIÓN."/>
    <s v="A"/>
    <s v="KGIRALDO"/>
    <s v=" "/>
    <s v="Principal"/>
    <d v="2023-06-30T00:00:00"/>
    <s v="Origino"/>
    <s v="LEGOMEZ"/>
    <s v="Registros Pub y Redes Emp"/>
    <s v="Juridica"/>
    <s v="Finalizado"/>
    <s v=" "/>
    <s v="Asignado a"/>
    <s v="SIBARGUE"/>
    <s v="Registros Pub y Redes Emp"/>
    <s v="Back Correcciones Registro"/>
    <d v="2023-06-30T00:00:00"/>
    <s v="A"/>
    <s v="MERCANTIL"/>
    <n v="619047"/>
    <n v="20230614011"/>
    <m/>
    <m/>
    <m/>
    <m/>
    <m/>
    <s v="Inscrito"/>
    <n v="1000224516"/>
    <s v="NICOL VANESSA IBAÑEZ"/>
    <s v=""/>
    <s v="nicol.ibanez@co.lactalis.com"/>
    <s v="Telefónica"/>
    <s v="3204656991"/>
    <s v="2 Del tramite del documento"/>
    <x v="21"/>
    <s v="Registros Publicos y Redes Emp"/>
    <s v="Inscripción VI y XV"/>
    <s v="."/>
    <s v="."/>
    <s v="SE CAMBIA EL NOMBRE DE LACTALIS COLOMBIA LTDA POR PLANTA YUMBO DE ACUERDO A LA SOLICITUD DE INSCRIPCIÓN, SE ENVÍA RESPUESTA A LA SRA. NICOL VANESSA IBAÑEZ AL CORREO ELECTRÓNICO NICOL.IBANEZ@CO.LACTALIS.COM.RPOST.BIZ"/>
    <s v="."/>
    <s v="Finalizado"/>
    <s v="SIBARGUE"/>
    <d v="2023-07-04T00:00:00"/>
    <d v="2023-07-04T00:00:00"/>
    <s v=" "/>
    <s v="N"/>
    <s v=""/>
    <x v="0"/>
    <s v="."/>
    <s v="N"/>
    <d v="2023-07-04T00:00:00"/>
    <d v="2023-07-04T00:00:00"/>
    <n v="2"/>
    <n v="15"/>
    <x v="0"/>
    <n v="1"/>
    <s v="NO CUMPLE"/>
  </r>
  <r>
    <x v="1"/>
    <n v="2023004395"/>
    <x v="122"/>
    <s v="EN COMUNICACION DEL DIA 29062023 CON EMAIL ENVIADO A CONTACTO CCC RECIBIDO EL DIA 30062023 LA SOCIEDAD KPMG SOLICITA SEA CORREGIDO EN LA SOCIEDAD CARTON DE COLOMBIA S A NIT 890300406-3 MATRICULA 3007-4 EN LA DESIGNACION DE LOS REVISORES FISCALES YA QUE QUEDARON MAL GRABADOS Y REEMPLAZAR EL CERTIFICADO GENERADO"/>
    <s v="A"/>
    <s v="JCMARIN"/>
    <s v=" "/>
    <s v="Obrero"/>
    <d v="2023-06-30T00:00:00"/>
    <s v="Origino"/>
    <s v="SINIDENT"/>
    <s v="Registros Pub y Redes Emp"/>
    <s v="Back (Registro)"/>
    <s v="Finalizado"/>
    <s v=" "/>
    <s v="Asignado a"/>
    <s v="SIBARGUE"/>
    <s v="Registros Pub y Redes Emp"/>
    <s v="Back Correcciones Registro"/>
    <d v="2023-06-30T00:00:00"/>
    <s v="A"/>
    <s v="MERCANTIL"/>
    <n v="3007"/>
    <n v="20230555237"/>
    <m/>
    <m/>
    <m/>
    <m/>
    <m/>
    <s v="Inscrito"/>
    <m/>
    <s v="WILLIAMS SANTIAGO MATIZ CHUQUEN"/>
    <s v=""/>
    <s v="CO-FMKDSC@kpmg.com"/>
    <s v="E-mail"/>
    <s v=""/>
    <s v="2 Del tramite del documento"/>
    <x v="19"/>
    <s v="Registros Publicos y Redes Emp"/>
    <s v="Inscripción"/>
    <s v="."/>
    <s v="."/>
    <s v="SE GRABA EL NÚMERO DE LA TARJETA PROFESIONAL DEL REVISOR FISCAL PRINCIPAL 227274-T, SE DA REPUESTA AL SR. WILLIAMS SANTIAGO MATIZ CHUQUEN AL CORREO ELECTRÓNICO CO-FMKDSC@KPMG.COM.RPOST.BIZ"/>
    <s v="."/>
    <s v="Finalizado"/>
    <s v="SIBARGUE"/>
    <d v="2023-07-05T00:00:00"/>
    <d v="2023-07-05T00:00:00"/>
    <s v=" "/>
    <s v="N"/>
    <s v=""/>
    <x v="0"/>
    <s v="."/>
    <s v="N"/>
    <d v="2023-07-05T00:00:00"/>
    <d v="2023-07-05T00:00:00"/>
    <n v="3"/>
    <n v="15"/>
    <x v="0"/>
    <n v="1"/>
    <s v="NO CUMPLE"/>
  </r>
  <r>
    <x v="1"/>
    <n v="2023004398"/>
    <x v="122"/>
    <s v="SE COMPRA EL CERTIFICADO CON CÓDIGO 0823WF2GN7 EN EL CUAL SE VALIDA QUE EL REGISTRO DE LA SUCESIÓN QUEDO FINALIZADA ANTE CÁMARA, PERO EN EL CERTIFICADO NO SE REFLEJA EL CAMBIO DE LAS NUEVAS CUOTAS QUE LE CORRESPONDE A LOS HIJOS DE LA PERSONA FALLECIDA,SE VALIDA EN LOS EXPEDIENTES DONDE EL VALOR DEL ACTO ES DE 702.000 DEL SEÑOR FRANCISCO MONTAÑEZ RINCON C.C. 5264386 REPARTIDAS DE LA SIGUIENTE MANERA: GUSTAVO MONTAÑEZ PABON C.C. 16725434 $ 140.400.00 LILIANA PATRICIA MONTAÑEZ PABON C.C. 31995271 $ 140.400.00 MARIA ANDREA MONTAÑEZ PABON C.C. 66849021 $ 140.400.00 BEATRIZ MONTAÑEZ PABON C.C. 66852775 $ 140.400.00 FRANCISCO JAVIER MONTAÑEZ PABON C.C. 94498869 $ 140.400.00 ACTUALMENTE CADA UNO DE ELLOS APARECE UNAS CUOTAS CON UN VALOR DE $250,582,200 LOS CUALES SON LES FUERON SUMADAS LAS NUEVAS CUOTAS, POR FAVOR MODIFICARLOS."/>
    <s v="A"/>
    <s v="MCORREA"/>
    <s v=" "/>
    <s v="Principal"/>
    <d v="2023-06-30T00:00:00"/>
    <s v="Origino"/>
    <s v="XRIVERA"/>
    <s v="Registros Pub y Redes Emp"/>
    <s v="Back (Registro)"/>
    <s v="Finalizado"/>
    <s v=" "/>
    <s v="Asignado a"/>
    <s v="SIBARGUE"/>
    <s v="Registros Pub y Redes Emp"/>
    <s v="Back Correcciones Registro"/>
    <d v="2023-06-30T00:00:00"/>
    <s v="A"/>
    <s v="MERCANTIL"/>
    <n v="294129"/>
    <n v="20230582158"/>
    <m/>
    <m/>
    <m/>
    <m/>
    <m/>
    <s v="Inscrito"/>
    <n v="1107102501"/>
    <s v="DANIELA CRUZ"/>
    <s v=""/>
    <s v="inveralameda.ltda@gmail.com"/>
    <s v="Telefónica"/>
    <s v="3173310531"/>
    <s v="2 Del tramite del documento"/>
    <x v="47"/>
    <s v="Registros Publicos y Redes Emp"/>
    <s v="Inscripción"/>
    <s v="."/>
    <s v="."/>
    <s v="05/07/2023 SE PASA A REVISION CON ABOGADO MBASTIDAS FAVOR CONFIRMAR SI EL VALOR A REPARTIR SON 702.000 Y SI SE RETIRA AL SEÑOR FRANCISCO MONTAÑEZ RINCON C.C. 5264386 MBASTIDAS: EN DOCUNET SE DEJO LA SIGUEINTE NOTA: LA ADJUDICACIÓN DEL CAUSANTE FRANCISCO MONTAÑEZ RINCON YA FIGURA INSCRITA BAJO LA INSCRIPCIÓN NO 10582 DEL 27/05/2021. NO OBSTANTE, POR MEDIO DE ESTA ESCRITURA PUBLICA HACEN UNA ADJUDICACIÓN ADICIONAL POR QUE QUEDO POR FUERA LAS 702 CUOTAS, LAS CUALES SE ADJUDICAN EN PARTES IGUALES A LOS 5 HIJOS, VER IMAGEN 10 POR TANTO, FAVOR PASAR A LA EXPEDIDORA QUE REALIZO EL TRAMITE YA QUE NO RETIRO COMO SOCIO AL FALLECIDO, Y QUE VALIDE EL NUMERO DE CUOTAS CORRESPONDIENTE A LOS 5 SOCIOS 06/07/2023: SE RETIRA AL SEÑOR FRANCISCO MONTAÑEZ RINCON (FALLECIDO) Y SE DISTRIBUYEN LAS CUOTAS DE CUERDO A LA ESCRITURA PRESENTADA ENTRE LOS SOCIOS GUSTAVO MONTAÑEZ PABON C.C. 16725434, LILIANA PATRICIA MONTAÑEZ PABON C.C. 31995271, MARIA ANDREA MONTAÑEZ PABON C.C. 66849021, BEATRIZ MONTAÑEZ PAB"/>
    <s v="."/>
    <s v="Finalizado"/>
    <s v="SIBARGUE"/>
    <d v="2023-07-05T00:00:00"/>
    <d v="2023-07-06T00:00:00"/>
    <s v=" "/>
    <s v="N"/>
    <s v=""/>
    <x v="0"/>
    <s v="."/>
    <s v="N"/>
    <d v="2023-07-06T00:00:00"/>
    <d v="2023-07-06T00:00:00"/>
    <n v="4"/>
    <n v="15"/>
    <x v="0"/>
    <n v="1"/>
    <s v="NO CUMPLE"/>
  </r>
  <r>
    <x v="1"/>
    <n v="2023004401"/>
    <x v="122"/>
    <s v="BUEN DÍA, EL SR. JUAN CAMILO DOMINGUEZ MONTALVO, SOLICITA SE CORRIGA EL NUMERO DE CUOTAS DE LA SOCIEDAD AGROINDUSTRIAS MEJIA A &amp; CIA S EN C EN LIQUIDACION CON NIT 817000838 INSCRITO # 832164, LA CUAL ACTUALEMTE SE ESTA CERTIFICANDO 60.000.000 MILLONES DE CUOTAS, DESPUES DE HACER UNA DONACIÓN DE CUOTAS POR MEDIO DE LA ESCRITURA PUBLICA # 1205 DEL 22/03/2023, INSCRITA EN ESTA CAMARA EL 16/05/2023 CON LA INSCRIPCIÓN # 9984, ANTES DE ESTA DONACIÓN EL NUMERO DE CUOTAS ERA DE 100.000.000 DE CUOTAS, GENERANDO UNA DISMINUCIÓN EN EL CAPITAL DE LA SOCIEDAD DE $ 100.000.000 DE PESOS A 60.000.000 DE PESOS, LA SOCIA GEORGINA HERRERA DE MEJIA HACE LA DONACIÓN DE LA TOTALIDAD DE LAS CUOTAS LAS CUALES ERAN 60.000.000 MILLONES DE CUOTAS, LA CUAL LA HACE POR MEDIO DE LA ESCRITURA PUBLICA # 1205 DEL 22/03/2023, INSCRITA EN ESTA CAMARA EL 16/05/2023 CON LA INSCRIPCIÓN # 9984. GRACIAS"/>
    <s v="A"/>
    <s v="CVASQUEZ"/>
    <s v=" "/>
    <s v="Principal"/>
    <d v="2023-06-30T00:00:00"/>
    <s v="Origino"/>
    <s v="LCASTRO"/>
    <s v="Registros Pub y Redes Emp"/>
    <s v="Back (Registro)"/>
    <s v="Finalizado"/>
    <s v=" "/>
    <s v="Asignado a"/>
    <s v="SIBARGUE"/>
    <s v="Registros Pub y Redes Emp"/>
    <s v="Back Correcciones Registro"/>
    <d v="2023-06-30T00:00:00"/>
    <s v="A"/>
    <s v="MERCANTIL"/>
    <n v="832164"/>
    <n v="20230481221"/>
    <n v="9984"/>
    <d v="2023-05-16T00:00:00"/>
    <n v="9"/>
    <m/>
    <m/>
    <s v="Inscrito"/>
    <n v="1005744107"/>
    <s v="JUAN CAMILO DOMINGUEZ MONTALVO"/>
    <s v="6028893584"/>
    <s v="jcdominguez@montalvoabogados.com.co"/>
    <s v="Presencial Verbal"/>
    <s v="3184024198"/>
    <s v="2 Del tramite del documento"/>
    <x v="47"/>
    <s v="Registros Publicos y Redes Emp"/>
    <s v="Inscripción"/>
    <s v="."/>
    <s v="."/>
    <s v="EN LA INSCRIPCIÓN 9984 DEL LIBRO 9 DEL 16/05/2023, SE AJUSTA EL VALOR DE LA CUOTAS Y APORTES DE LOS SOCIOS RODOLFO MEJIA HERRERA, MONICA MEJIA HERRERA, MARCELA GEORGINA MEJIA HERRERA, CLARA PATRICIA MEJIA HERRERA, GERMAN RICARDO MEJIA HERRERA, OSCAR MEJIA HERRERA Y MARCELA GEORGINA, GERMAN RICARDO Y OSCAR MEJIA HERRERA DE ACUERDO A LO CONSIGNADO EN LA ESCRITURA PUBLICA # 1205 DEL 22/03/2023 PAG 28. SE ENVÍA REPUESTA AL SR. JUAN CAMILO DOMINGUEZ MONTALVO AL CORREO ELECTRÓNICO JCDOMINGUEZ@MONTALVOABOGADOS.COM.CO.RPOST.BIZ, SE REPONE CERTIFICADO"/>
    <s v="."/>
    <s v="Finalizado"/>
    <s v="SIBARGUE"/>
    <d v="2023-07-05T00:00:00"/>
    <d v="2023-07-05T00:00:00"/>
    <s v=" "/>
    <s v="N"/>
    <s v=""/>
    <x v="0"/>
    <s v="."/>
    <s v="N"/>
    <d v="2023-07-05T00:00:00"/>
    <d v="2023-07-05T00:00:00"/>
    <n v="3"/>
    <n v="15"/>
    <x v="0"/>
    <n v="1"/>
    <s v="NO CUMPLE"/>
  </r>
  <r>
    <x v="1"/>
    <n v="2023004406"/>
    <x v="122"/>
    <s v="HACE UN AÑO INDICARON UNA ANORMALIDAD EN EL CERTIFICADO DE LA EMPRESA, EN SU MOMENTO MEDIANTE UN ACTA SE AUMENTÓ EL CAPITAL AUTORIZADO, PERO RESULTA QUE CUANDO GENERARON UN CERTIFICADO DE CÁMARA, AUMENTARON TANTO EL CAPITAL AUTORIZADO, COMO EL SUSCRITO Y EL PAGADO, CUANDO SOLO SE DEBÍA, AUMENTAR EL AUTORIZADO, MANIFIESTA EN SU MOMENTO POR ESTE MEDIO ME RADICARON UN PQR , NO RECUERDA LA FECHA DE LA RADICACIÓN DE LA PQR. DEBIA QUEDAR EL PAGADO EN 21.040.000 EL CAPITAL AUTORIZADO ES 510.000.000 EL SUSCRITO Y PAGADO 21.040.000 NOTA:SE SOLICITA VERIFICAR LA INFORMACIÓN Y APLICAR LA CORRECCIÓN SI APLICA"/>
    <s v="A"/>
    <s v="MCORREA"/>
    <s v=" "/>
    <s v="Principal"/>
    <d v="2023-06-30T00:00:00"/>
    <s v="Origino"/>
    <s v="XRIVERA"/>
    <s v="Registros Pub y Redes Emp"/>
    <s v="Back (Registro)"/>
    <s v="Finalizado"/>
    <s v=" "/>
    <s v="Asignado a"/>
    <s v="SIBARGUE"/>
    <s v="Registros Pub y Redes Emp"/>
    <s v="Back Correcciones Registro"/>
    <d v="2023-06-30T00:00:00"/>
    <s v="A"/>
    <s v="MERCANTIL"/>
    <n v="437888"/>
    <n v="20220542406"/>
    <m/>
    <m/>
    <m/>
    <m/>
    <m/>
    <s v="Inscrito"/>
    <n v="38996701"/>
    <s v="MARIA ISABEL HOLGUIN DE ROUX"/>
    <s v=""/>
    <s v="contabilidadsoletri@gmail.com"/>
    <s v="Telefónica"/>
    <s v="3182709803"/>
    <s v="2 Del tramite del documento"/>
    <x v="47"/>
    <s v="Registros Publicos y Redes Emp"/>
    <s v="Inscripción"/>
    <s v="."/>
    <s v="."/>
    <s v="SE CORRIGE EL VALOR DE LOS CAPITALES SUSCRITO Y PAGADO DE $ 510.0000.000 POR 21.040.000, EL NÚMERO DE ACCIONES DE 51.000 POR 2104 EN LA INSCRIPCIÓN 10717 DEL 03-06-2022 DEL LIBRO 9, SE ENVÍA RESPUESTA A LA SRA. MARÍA ISABEL HOLGUÍN DE ROUX AL CORREO ELECTRÓNICO MARÍA ISABEL HOLGUÍN DE ROUX"/>
    <s v="."/>
    <s v="Finalizado"/>
    <s v="SIBARGUE"/>
    <d v="2023-07-04T00:00:00"/>
    <d v="2023-07-04T00:00:00"/>
    <s v=" "/>
    <s v="N"/>
    <s v=""/>
    <x v="0"/>
    <s v="."/>
    <s v="N"/>
    <d v="2023-07-04T00:00:00"/>
    <d v="2023-07-04T00:00:00"/>
    <n v="2"/>
    <n v="15"/>
    <x v="0"/>
    <n v="1"/>
    <s v="NO CUMPL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F000000}" name="TablaDinámica4"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86:C188" firstHeaderRow="2" firstDataRow="2" firstDataCol="2" rowPageCount="1" colPageCount="1"/>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5">
        <item x="1"/>
        <item x="0"/>
        <item m="1" x="3"/>
        <item m="1" x="2"/>
        <item t="default"/>
      </items>
    </pivotField>
    <pivotField axis="axisPage" compact="0" outline="0" showAll="0" includeNewItemsInFilter="1">
      <items count="15">
        <item h="1" sd="0" x="0"/>
        <item h="1" sd="0" x="1"/>
        <item h="1" sd="0" x="2"/>
        <item h="1" sd="0" x="3"/>
        <item h="1" sd="0" x="4"/>
        <item h="1" sd="0" x="5"/>
        <item h="1" sd="0" x="6"/>
        <item sd="0" x="7"/>
        <item sd="0" x="8"/>
        <item sd="0" x="9"/>
        <item h="1" sd="0" x="10"/>
        <item h="1" sd="0" x="11"/>
        <item h="1" sd="0" x="12"/>
        <item h="1" sd="0" x="13"/>
        <item t="default"/>
      </items>
    </pivotField>
  </pivotFields>
  <rowFields count="2">
    <field x="0"/>
    <field x="60"/>
  </rowFields>
  <rowItems count="1">
    <i t="grand">
      <x/>
    </i>
  </rowItems>
  <colItems count="1">
    <i/>
  </colItems>
  <pageFields count="1">
    <pageField fld="61" hier="0"/>
  </pageFields>
  <dataFields count="1">
    <dataField name="Cuenta de CUMPLIMIENTO TIEMPOS CALIDAD" fld="60" subtotal="count" baseField="0" baseItem="0"/>
  </dataFields>
  <formats count="6">
    <format dxfId="5">
      <pivotArea type="origin" dataOnly="0" labelOnly="1" outline="0" offset="A1" fieldPosition="0"/>
    </format>
    <format dxfId="4">
      <pivotArea type="origin" dataOnly="0" labelOnly="1" outline="0" offset="A1" fieldPosition="0"/>
    </format>
    <format dxfId="3">
      <pivotArea outline="0" fieldPosition="0">
        <references count="1">
          <reference field="60" count="1" selected="0">
            <x v="0"/>
          </reference>
        </references>
      </pivotArea>
    </format>
    <format dxfId="2">
      <pivotArea dataOnly="0" labelOnly="1" outline="0" fieldPosition="0">
        <references count="1">
          <reference field="60" count="1">
            <x v="0"/>
          </reference>
        </references>
      </pivotArea>
    </format>
    <format dxfId="1">
      <pivotArea outline="0" fieldPosition="0">
        <references count="1">
          <reference field="60" count="1" selected="0">
            <x v="1"/>
          </reference>
        </references>
      </pivotArea>
    </format>
    <format dxfId="0">
      <pivotArea dataOnly="0" labelOnly="1" outline="0" fieldPosition="0">
        <references count="1">
          <reference field="60"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200-000007000000}" name="TablaDinámica16"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04:B106" firstHeaderRow="1" firstDataRow="2" firstDataCol="1" rowPageCount="1" colPageCount="1"/>
  <pivotFields count="62">
    <pivotField axis="axisCol"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5">
        <item x="1"/>
        <item x="0"/>
        <item m="1" x="3"/>
        <item m="1" x="2"/>
        <item t="default"/>
      </items>
    </pivotField>
    <pivotField axis="axisPage" compact="0" outline="0" showAll="0" includeNewItemsInFilter="1">
      <items count="15">
        <item h="1" sd="0" x="0"/>
        <item h="1" sd="0" x="1"/>
        <item h="1" sd="0" x="2"/>
        <item h="1" sd="0" x="3"/>
        <item h="1" sd="0" x="4"/>
        <item h="1" sd="0" x="5"/>
        <item h="1" sd="0" x="6"/>
        <item sd="0" x="7"/>
        <item sd="0" x="8"/>
        <item sd="0" x="9"/>
        <item h="1" sd="0" x="10"/>
        <item h="1" sd="0" x="11"/>
        <item h="1" sd="0" x="12"/>
        <item h="1" sd="0" x="13"/>
        <item t="default"/>
      </items>
    </pivotField>
  </pivotFields>
  <rowFields count="1">
    <field x="60"/>
  </rowFields>
  <rowItems count="1">
    <i t="grand">
      <x/>
    </i>
  </rowItems>
  <colFields count="1">
    <field x="0"/>
  </colFields>
  <colItems count="1">
    <i t="grand">
      <x/>
    </i>
  </colItems>
  <pageFields count="1">
    <pageField fld="61" hier="0"/>
  </pageFields>
  <dataFields count="1">
    <dataField name="Cuenta de CUMPLIMIENTO TIEMPOS CALIDAD" fld="60" subtotal="count" baseField="0" baseItem="0"/>
  </dataFields>
  <formats count="6">
    <format dxfId="30">
      <pivotArea type="origin" dataOnly="0" labelOnly="1" outline="0" offset="A1" fieldPosition="0"/>
    </format>
    <format dxfId="29">
      <pivotArea type="origin" dataOnly="0" labelOnly="1" outline="0" offset="A1" fieldPosition="0"/>
    </format>
    <format dxfId="28">
      <pivotArea outline="0" fieldPosition="0">
        <references count="1">
          <reference field="60" count="1" selected="0">
            <x v="0"/>
          </reference>
        </references>
      </pivotArea>
    </format>
    <format dxfId="27">
      <pivotArea dataOnly="0" labelOnly="1" outline="0" fieldPosition="0">
        <references count="1">
          <reference field="60" count="1">
            <x v="0"/>
          </reference>
        </references>
      </pivotArea>
    </format>
    <format dxfId="26">
      <pivotArea outline="0" fieldPosition="0">
        <references count="1">
          <reference field="60" count="1" selected="0">
            <x v="1"/>
          </reference>
        </references>
      </pivotArea>
    </format>
    <format dxfId="25">
      <pivotArea dataOnly="0" labelOnly="1" outline="0" fieldPosition="0">
        <references count="1">
          <reference field="60"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200-00000E000000}" name="TablaDinámica3"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68:E74" firstHeaderRow="1" firstDataRow="3" firstDataCol="1"/>
  <pivotFields count="62">
    <pivotField axis="axisRow" dataField="1" compact="0" outline="0" showAll="0" includeNewItemsInFilter="1">
      <items count="5">
        <item x="0"/>
        <item x="1"/>
        <item x="2"/>
        <item m="1" x="3"/>
        <item t="default"/>
      </items>
    </pivotField>
    <pivotField compact="0" outline="0" showAll="0" includeNewItemsInFilter="1"/>
    <pivotField axis="axisCol"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0"/>
  </rowFields>
  <rowItems count="4">
    <i>
      <x/>
    </i>
    <i>
      <x v="1"/>
    </i>
    <i>
      <x v="2"/>
    </i>
    <i t="grand">
      <x/>
    </i>
  </rowItems>
  <colFields count="2">
    <field x="61"/>
    <field x="2"/>
  </colFields>
  <colItems count="4">
    <i>
      <x v="1"/>
    </i>
    <i>
      <x v="2"/>
    </i>
    <i>
      <x v="3"/>
    </i>
    <i t="grand">
      <x/>
    </i>
  </colItems>
  <dataFields count="1">
    <dataField name="Cuenta de cod_tiponc" fld="0" subtotal="count" baseField="0" baseItem="0"/>
  </dataFields>
  <formats count="2">
    <format dxfId="32">
      <pivotArea type="origin" dataOnly="0" labelOnly="1" outline="0" offset="A1" fieldPosition="0"/>
    </format>
    <format dxfId="31">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0200-000012000000}" name="TablaDinámica7"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366:C446" firstHeaderRow="2" firstDataRow="2" firstDataCol="2"/>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sortType="descending">
      <items count="123">
        <item x="1"/>
        <item x="54"/>
        <item x="53"/>
        <item m="1" x="108"/>
        <item x="8"/>
        <item x="51"/>
        <item x="58"/>
        <item x="55"/>
        <item x="60"/>
        <item m="1" x="92"/>
        <item m="1" x="109"/>
        <item x="62"/>
        <item m="1" x="89"/>
        <item x="33"/>
        <item x="57"/>
        <item x="67"/>
        <item m="1" x="105"/>
        <item m="1" x="115"/>
        <item x="42"/>
        <item x="49"/>
        <item x="23"/>
        <item x="20"/>
        <item m="1" x="118"/>
        <item x="22"/>
        <item m="1" x="75"/>
        <item x="28"/>
        <item x="41"/>
        <item m="1" x="100"/>
        <item x="10"/>
        <item x="50"/>
        <item m="1" x="85"/>
        <item x="39"/>
        <item m="1" x="111"/>
        <item m="1" x="80"/>
        <item m="1" x="116"/>
        <item m="1" x="70"/>
        <item x="38"/>
        <item m="1" x="77"/>
        <item m="1" x="97"/>
        <item m="1" x="102"/>
        <item m="1" x="86"/>
        <item m="1" x="73"/>
        <item x="66"/>
        <item m="1" x="90"/>
        <item x="63"/>
        <item x="52"/>
        <item x="43"/>
        <item x="37"/>
        <item x="36"/>
        <item m="1" x="79"/>
        <item x="40"/>
        <item x="65"/>
        <item m="1" x="76"/>
        <item m="1" x="96"/>
        <item m="1" x="88"/>
        <item m="1" x="94"/>
        <item x="46"/>
        <item x="56"/>
        <item x="59"/>
        <item h="1" x="29"/>
        <item m="1" x="82"/>
        <item x="64"/>
        <item x="48"/>
        <item m="1" x="83"/>
        <item m="1" x="84"/>
        <item x="47"/>
        <item x="5"/>
        <item x="31"/>
        <item m="1" x="95"/>
        <item x="35"/>
        <item x="25"/>
        <item x="19"/>
        <item m="1" x="98"/>
        <item x="16"/>
        <item x="7"/>
        <item x="3"/>
        <item x="32"/>
        <item x="13"/>
        <item m="1" x="78"/>
        <item x="11"/>
        <item x="0"/>
        <item x="24"/>
        <item m="1" x="112"/>
        <item x="12"/>
        <item x="9"/>
        <item x="14"/>
        <item x="6"/>
        <item x="2"/>
        <item x="15"/>
        <item x="17"/>
        <item m="1" x="81"/>
        <item x="4"/>
        <item x="45"/>
        <item m="1" x="117"/>
        <item x="21"/>
        <item m="1" x="106"/>
        <item m="1" x="119"/>
        <item m="1" x="93"/>
        <item x="30"/>
        <item m="1" x="114"/>
        <item x="26"/>
        <item m="1" x="72"/>
        <item m="1" x="74"/>
        <item m="1" x="69"/>
        <item m="1" x="110"/>
        <item m="1" x="107"/>
        <item x="44"/>
        <item m="1" x="91"/>
        <item m="1" x="120"/>
        <item m="1" x="121"/>
        <item m="1" x="71"/>
        <item m="1" x="87"/>
        <item m="1" x="99"/>
        <item m="1" x="113"/>
        <item m="1" x="103"/>
        <item m="1" x="101"/>
        <item m="1" x="104"/>
        <item x="18"/>
        <item x="27"/>
        <item x="34"/>
        <item x="61"/>
        <item x="68"/>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2">
    <field x="0"/>
    <field x="37"/>
  </rowFields>
  <rowItems count="79">
    <i>
      <x/>
      <x v="80"/>
    </i>
    <i r="1">
      <x v="86"/>
    </i>
    <i r="1">
      <x v="21"/>
    </i>
    <i r="1">
      <x v="91"/>
    </i>
    <i r="1">
      <x v="66"/>
    </i>
    <i r="1">
      <x v="83"/>
    </i>
    <i r="1">
      <x v="75"/>
    </i>
    <i r="1">
      <x v="4"/>
    </i>
    <i r="1">
      <x v="81"/>
    </i>
    <i r="1">
      <x v="71"/>
    </i>
    <i r="1">
      <x v="84"/>
    </i>
    <i r="1">
      <x v="89"/>
    </i>
    <i r="1">
      <x v="20"/>
    </i>
    <i r="1">
      <x v="79"/>
    </i>
    <i r="1">
      <x v="87"/>
    </i>
    <i r="1">
      <x v="73"/>
    </i>
    <i r="1">
      <x v="88"/>
    </i>
    <i r="1">
      <x v="70"/>
    </i>
    <i r="1">
      <x v="117"/>
    </i>
    <i r="1">
      <x/>
    </i>
    <i r="1">
      <x v="77"/>
    </i>
    <i r="1">
      <x v="23"/>
    </i>
    <i r="1">
      <x v="25"/>
    </i>
    <i r="1">
      <x v="98"/>
    </i>
    <i r="1">
      <x v="74"/>
    </i>
    <i r="1">
      <x v="119"/>
    </i>
    <i r="1">
      <x v="85"/>
    </i>
    <i r="1">
      <x v="94"/>
    </i>
    <i r="1">
      <x v="13"/>
    </i>
    <i r="1">
      <x v="100"/>
    </i>
    <i r="1">
      <x v="76"/>
    </i>
    <i r="1">
      <x v="118"/>
    </i>
    <i r="1">
      <x v="67"/>
    </i>
    <i r="1">
      <x v="28"/>
    </i>
    <i r="1">
      <x v="69"/>
    </i>
    <i t="default">
      <x/>
    </i>
    <i>
      <x v="1"/>
      <x v="48"/>
    </i>
    <i r="1">
      <x v="47"/>
    </i>
    <i t="default">
      <x v="1"/>
    </i>
    <i>
      <x v="2"/>
      <x v="21"/>
    </i>
    <i r="1">
      <x v="20"/>
    </i>
    <i r="1">
      <x v="23"/>
    </i>
    <i r="1">
      <x v="31"/>
    </i>
    <i r="1">
      <x v="18"/>
    </i>
    <i r="1">
      <x v="46"/>
    </i>
    <i r="1">
      <x v="25"/>
    </i>
    <i r="1">
      <x v="45"/>
    </i>
    <i r="1">
      <x v="36"/>
    </i>
    <i r="1">
      <x v="1"/>
    </i>
    <i r="1">
      <x v="50"/>
    </i>
    <i r="1">
      <x v="2"/>
    </i>
    <i r="1">
      <x v="28"/>
    </i>
    <i r="1">
      <x v="29"/>
    </i>
    <i r="1">
      <x v="7"/>
    </i>
    <i r="1">
      <x v="19"/>
    </i>
    <i r="1">
      <x v="6"/>
    </i>
    <i r="1">
      <x v="26"/>
    </i>
    <i r="1">
      <x v="92"/>
    </i>
    <i r="1">
      <x/>
    </i>
    <i r="1">
      <x v="106"/>
    </i>
    <i r="1">
      <x v="44"/>
    </i>
    <i r="1">
      <x v="57"/>
    </i>
    <i r="1">
      <x v="65"/>
    </i>
    <i r="1">
      <x v="61"/>
    </i>
    <i r="1">
      <x v="8"/>
    </i>
    <i r="1">
      <x v="42"/>
    </i>
    <i r="1">
      <x v="120"/>
    </i>
    <i r="1">
      <x v="58"/>
    </i>
    <i r="1">
      <x v="5"/>
    </i>
    <i r="1">
      <x v="62"/>
    </i>
    <i r="1">
      <x v="11"/>
    </i>
    <i r="1">
      <x v="14"/>
    </i>
    <i r="1">
      <x v="51"/>
    </i>
    <i r="1">
      <x v="56"/>
    </i>
    <i r="1">
      <x v="121"/>
    </i>
    <i r="1">
      <x v="15"/>
    </i>
    <i r="1">
      <x v="4"/>
    </i>
    <i t="default">
      <x v="2"/>
    </i>
    <i t="grand">
      <x/>
    </i>
  </rowItems>
  <colItems count="1">
    <i/>
  </colItems>
  <dataFields count="1">
    <dataField name="Cuenta de TipoError" fld="37" subtotal="count" baseField="0" baseItem="0"/>
  </dataFields>
  <formats count="18">
    <format dxfId="50">
      <pivotArea type="origin" dataOnly="0" labelOnly="1" outline="0" offset="A1" fieldPosition="0"/>
    </format>
    <format dxfId="49">
      <pivotArea type="origin" dataOnly="0" labelOnly="1" outline="0" offset="A1" fieldPosition="0"/>
    </format>
    <format dxfId="48">
      <pivotArea outline="0" fieldPosition="0">
        <references count="2">
          <reference field="0" count="1" selected="0">
            <x v="0"/>
          </reference>
          <reference field="37" count="1" selected="0">
            <x v="59"/>
          </reference>
        </references>
      </pivotArea>
    </format>
    <format dxfId="47">
      <pivotArea outline="0" fieldPosition="0">
        <references count="2">
          <reference field="0" count="1" selected="0">
            <x v="1"/>
          </reference>
          <reference field="37" count="1" selected="0">
            <x v="59"/>
          </reference>
        </references>
      </pivotArea>
    </format>
    <format dxfId="46">
      <pivotArea outline="0" fieldPosition="0">
        <references count="2">
          <reference field="0" count="1" selected="0">
            <x v="2"/>
          </reference>
          <reference field="37" count="1" selected="0">
            <x v="59"/>
          </reference>
        </references>
      </pivotArea>
    </format>
    <format dxfId="45">
      <pivotArea dataOnly="0" labelOnly="1" outline="0" fieldPosition="0">
        <references count="2">
          <reference field="0" count="1" selected="0">
            <x v="2"/>
          </reference>
          <reference field="37" count="1">
            <x v="21"/>
          </reference>
        </references>
      </pivotArea>
    </format>
    <format dxfId="44">
      <pivotArea dataOnly="0" labelOnly="1" outline="0" fieldPosition="0">
        <references count="2">
          <reference field="0" count="1" selected="0">
            <x v="2"/>
          </reference>
          <reference field="37" count="1">
            <x v="20"/>
          </reference>
        </references>
      </pivotArea>
    </format>
    <format dxfId="43">
      <pivotArea dataOnly="0" labelOnly="1" outline="0" fieldPosition="0">
        <references count="2">
          <reference field="0" count="1" selected="0">
            <x v="2"/>
          </reference>
          <reference field="37" count="1">
            <x v="23"/>
          </reference>
        </references>
      </pivotArea>
    </format>
    <format dxfId="42">
      <pivotArea dataOnly="0" labelOnly="1" outline="0" fieldPosition="0">
        <references count="2">
          <reference field="0" count="1" selected="0">
            <x v="2"/>
          </reference>
          <reference field="37" count="1">
            <x v="31"/>
          </reference>
        </references>
      </pivotArea>
    </format>
    <format dxfId="41">
      <pivotArea dataOnly="0" labelOnly="1" outline="0" fieldPosition="0">
        <references count="2">
          <reference field="0" count="1" selected="0">
            <x v="2"/>
          </reference>
          <reference field="37" count="1">
            <x v="18"/>
          </reference>
        </references>
      </pivotArea>
    </format>
    <format dxfId="40">
      <pivotArea dataOnly="0" labelOnly="1" outline="0" fieldPosition="0">
        <references count="2">
          <reference field="0" count="1" selected="0">
            <x v="2"/>
          </reference>
          <reference field="37" count="1">
            <x v="25"/>
          </reference>
        </references>
      </pivotArea>
    </format>
    <format dxfId="39">
      <pivotArea dataOnly="0" labelOnly="1" outline="0" fieldPosition="0">
        <references count="2">
          <reference field="0" count="1" selected="0">
            <x v="2"/>
          </reference>
          <reference field="37" count="1">
            <x v="28"/>
          </reference>
        </references>
      </pivotArea>
    </format>
    <format dxfId="38">
      <pivotArea dataOnly="0" labelOnly="1" outline="0" fieldPosition="0">
        <references count="2">
          <reference field="0" count="1" selected="0">
            <x v="2"/>
          </reference>
          <reference field="37" count="1">
            <x v="29"/>
          </reference>
        </references>
      </pivotArea>
    </format>
    <format dxfId="37">
      <pivotArea dataOnly="0" labelOnly="1" outline="0" fieldPosition="0">
        <references count="2">
          <reference field="0" count="1" selected="0">
            <x v="2"/>
          </reference>
          <reference field="37" count="1">
            <x v="19"/>
          </reference>
        </references>
      </pivotArea>
    </format>
    <format dxfId="36">
      <pivotArea dataOnly="0" labelOnly="1" outline="0" fieldPosition="0">
        <references count="2">
          <reference field="0" count="1" selected="0">
            <x v="2"/>
          </reference>
          <reference field="37" count="1">
            <x v="26"/>
          </reference>
        </references>
      </pivotArea>
    </format>
    <format dxfId="35">
      <pivotArea dataOnly="0" labelOnly="1" outline="0" fieldPosition="0">
        <references count="2">
          <reference field="0" count="1" selected="0">
            <x v="2"/>
          </reference>
          <reference field="37" count="1">
            <x v="24"/>
          </reference>
        </references>
      </pivotArea>
    </format>
    <format dxfId="34">
      <pivotArea dataOnly="0" labelOnly="1" outline="0" fieldPosition="0">
        <references count="2">
          <reference field="0" count="1" selected="0">
            <x v="2"/>
          </reference>
          <reference field="37" count="1">
            <x v="22"/>
          </reference>
        </references>
      </pivotArea>
    </format>
    <format dxfId="33">
      <pivotArea dataOnly="0" labelOnly="1" outline="0" fieldPosition="0">
        <references count="2">
          <reference field="0" count="1" selected="0">
            <x v="2"/>
          </reference>
          <reference field="37" count="1">
            <x v="27"/>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0000000-0007-0000-0200-000013000000}" name="TablaDinámica8"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43:C53" firstHeaderRow="2" firstDataRow="2" firstDataCol="2" rowPageCount="1" colPageCount="1"/>
  <pivotFields count="62">
    <pivotField axis="axisRow" compact="0" outline="0" showAll="0" includeNewItemsInFilter="1">
      <items count="5">
        <item x="0"/>
        <item x="1"/>
        <item x="2"/>
        <item m="1" x="3"/>
        <item t="default"/>
      </items>
    </pivotField>
    <pivotField compact="0" outline="0" showAll="0" includeNewItemsInFilter="1"/>
    <pivotField axis="axisPage"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x="0"/>
        <item x="1"/>
        <item x="2"/>
        <item x="3"/>
        <item x="4"/>
        <item x="5"/>
        <item x="6"/>
        <item x="7"/>
        <item x="8"/>
        <item x="9"/>
        <item x="10"/>
        <item x="11"/>
        <item x="12"/>
        <item x="13"/>
        <item t="default"/>
      </items>
    </pivotField>
  </pivotFields>
  <rowFields count="2">
    <field x="0"/>
    <field x="51"/>
  </rowFields>
  <rowItems count="9">
    <i>
      <x/>
      <x/>
    </i>
    <i r="1">
      <x v="1"/>
    </i>
    <i t="default">
      <x/>
    </i>
    <i>
      <x v="1"/>
      <x v="1"/>
    </i>
    <i t="default">
      <x v="1"/>
    </i>
    <i>
      <x v="2"/>
      <x/>
    </i>
    <i r="1">
      <x v="1"/>
    </i>
    <i t="default">
      <x v="2"/>
    </i>
    <i t="grand">
      <x/>
    </i>
  </rowItems>
  <colItems count="1">
    <i/>
  </colItems>
  <pageFields count="1">
    <pageField fld="2" hier="0"/>
  </pageField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200-00000A000000}" name="TablaDinámica19"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7:B19" firstHeaderRow="1" firstDataRow="2" firstDataCol="1" rowPageCount="1" colPageCount="1"/>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15">
        <item h="1" sd="0" x="0"/>
        <item h="1" sd="0" x="1"/>
        <item h="1" sd="0" x="2"/>
        <item h="1" sd="0" x="3"/>
        <item h="1" sd="0" x="4"/>
        <item h="1" sd="0" x="5"/>
        <item h="1" sd="0" x="6"/>
        <item sd="0" x="7"/>
        <item sd="0" x="8"/>
        <item sd="0" x="9"/>
        <item h="1" sd="0" x="10"/>
        <item h="1" sd="0" x="11"/>
        <item h="1" sd="0" x="12"/>
        <item h="1" sd="0" x="13"/>
        <item t="default"/>
      </items>
    </pivotField>
  </pivotFields>
  <rowFields count="1">
    <field x="0"/>
  </rowFields>
  <rowItems count="1">
    <i t="grand">
      <x/>
    </i>
  </rowItems>
  <colFields count="1">
    <field x="51"/>
  </colFields>
  <colItems count="1">
    <i t="grand">
      <x/>
    </i>
  </colItems>
  <pageFields count="1">
    <pageField fld="61" hier="0"/>
  </pageField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34:B240" firstHeaderRow="2" firstDataRow="2" firstDataCol="1"/>
  <pivotFields count="62">
    <pivotField dataField="1"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sortType="descending">
      <items count="21">
        <item m="1" x="10"/>
        <item m="1" x="19"/>
        <item m="1" x="13"/>
        <item m="1" x="7"/>
        <item m="1" x="15"/>
        <item m="1" x="12"/>
        <item x="3"/>
        <item x="0"/>
        <item m="1" x="6"/>
        <item x="1"/>
        <item m="1" x="4"/>
        <item m="1" x="8"/>
        <item m="1" x="18"/>
        <item m="1" x="5"/>
        <item m="1" x="11"/>
        <item m="1" x="14"/>
        <item m="1" x="16"/>
        <item m="1" x="17"/>
        <item m="1" x="9"/>
        <item x="2"/>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17"/>
  </rowFields>
  <rowItems count="5">
    <i>
      <x v="7"/>
    </i>
    <i>
      <x v="9"/>
    </i>
    <i>
      <x v="19"/>
    </i>
    <i>
      <x v="6"/>
    </i>
    <i t="grand">
      <x/>
    </i>
  </rowItems>
  <colItems count="1">
    <i/>
  </colItems>
  <dataFields count="1">
    <dataField name="Cuenta de cod_tiponc" fld="0" subtotal="count" baseField="0" baseItem="0"/>
  </dataFields>
  <formats count="2">
    <format dxfId="52">
      <pivotArea type="origin" dataOnly="0" labelOnly="1" outline="0" offset="A1" fieldPosition="0"/>
    </format>
    <format dxfId="51">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3"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512:B523" firstHeaderRow="2" firstDataRow="2" firstDataCol="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sortType="descending">
      <items count="13">
        <item x="2"/>
        <item x="8"/>
        <item m="1" x="10"/>
        <item x="4"/>
        <item x="0"/>
        <item m="1" x="9"/>
        <item x="7"/>
        <item x="1"/>
        <item x="3"/>
        <item x="5"/>
        <item x="6"/>
        <item m="1" x="11"/>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34"/>
  </rowFields>
  <rowItems count="10">
    <i>
      <x v="4"/>
    </i>
    <i>
      <x v="9"/>
    </i>
    <i>
      <x v="8"/>
    </i>
    <i>
      <x v="7"/>
    </i>
    <i>
      <x v="3"/>
    </i>
    <i>
      <x/>
    </i>
    <i>
      <x v="6"/>
    </i>
    <i>
      <x v="1"/>
    </i>
    <i>
      <x v="10"/>
    </i>
    <i t="grand">
      <x/>
    </i>
  </rowItems>
  <colItems count="1">
    <i/>
  </colItems>
  <dataFields count="1">
    <dataField name="Cuenta de codPresentacionDat" fld="34" subtotal="count" baseField="0" baseItem="0"/>
  </dataFields>
  <formats count="2">
    <format dxfId="54">
      <pivotArea type="origin" dataOnly="0" labelOnly="1" outline="0" offset="A1" fieldPosition="0"/>
    </format>
    <format dxfId="53">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0000000-0007-0000-0200-00000C000000}" name="TablaDinámica20" cacheId="4"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57:E168" firstHeaderRow="1" firstDataRow="2" firstDataCol="2"/>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sortType="descending">
      <items count="21">
        <item m="1" x="10"/>
        <item m="1" x="19"/>
        <item m="1" x="13"/>
        <item m="1" x="7"/>
        <item m="1" x="16"/>
        <item m="1" x="18"/>
        <item m="1" x="14"/>
        <item m="1" x="17"/>
        <item m="1" x="5"/>
        <item m="1" x="11"/>
        <item m="1" x="15"/>
        <item m="1" x="12"/>
        <item m="1" x="9"/>
        <item x="3"/>
        <item x="0"/>
        <item m="1" x="6"/>
        <item x="1"/>
        <item m="1" x="4"/>
        <item m="1" x="8"/>
        <item x="2"/>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2">
    <field x="0"/>
    <field x="17"/>
  </rowFields>
  <rowItems count="10">
    <i>
      <x/>
      <x v="14"/>
    </i>
    <i r="1">
      <x v="16"/>
    </i>
    <i t="default">
      <x/>
    </i>
    <i>
      <x v="1"/>
      <x v="14"/>
    </i>
    <i r="1">
      <x v="19"/>
    </i>
    <i r="1">
      <x v="13"/>
    </i>
    <i t="default">
      <x v="1"/>
    </i>
    <i>
      <x v="2"/>
      <x v="14"/>
    </i>
    <i t="default">
      <x v="2"/>
    </i>
    <i t="grand">
      <x/>
    </i>
  </rowItems>
  <colFields count="1">
    <field x="58"/>
  </colFields>
  <colItems count="3">
    <i>
      <x/>
    </i>
    <i>
      <x v="1"/>
    </i>
    <i t="grand">
      <x/>
    </i>
  </colItems>
  <dataFields count="1">
    <dataField name="Cuenta de CUMPLIMIENTO TIEMPOS DE LEY" fld="58" subtotal="count" baseField="0" baseItem="0"/>
  </dataFields>
  <formats count="2">
    <format dxfId="56">
      <pivotArea type="origin" dataOnly="0" labelOnly="1" outline="0" offset="A1" fieldPosition="0"/>
    </format>
    <format dxfId="55">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00000000-0007-0000-0200-000014000000}" name="TablaDinámica9"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55:E261" firstHeaderRow="1" firstDataRow="2" firstDataCol="1"/>
  <pivotFields count="62">
    <pivotField axis="axisCol" dataField="1"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sortType="descending">
      <items count="21">
        <item m="1" x="10"/>
        <item m="1" x="19"/>
        <item m="1" x="13"/>
        <item m="1" x="7"/>
        <item m="1" x="15"/>
        <item m="1" x="12"/>
        <item x="3"/>
        <item x="0"/>
        <item m="1" x="6"/>
        <item x="1"/>
        <item m="1" x="4"/>
        <item m="1" x="8"/>
        <item m="1" x="18"/>
        <item m="1" x="5"/>
        <item m="1" x="11"/>
        <item m="1" x="14"/>
        <item m="1" x="16"/>
        <item m="1" x="17"/>
        <item m="1" x="9"/>
        <item x="2"/>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17"/>
  </rowFields>
  <rowItems count="5">
    <i>
      <x v="7"/>
    </i>
    <i>
      <x v="9"/>
    </i>
    <i>
      <x v="19"/>
    </i>
    <i>
      <x v="6"/>
    </i>
    <i t="grand">
      <x/>
    </i>
  </rowItems>
  <colFields count="1">
    <field x="0"/>
  </colFields>
  <colItems count="4">
    <i>
      <x/>
    </i>
    <i>
      <x v="1"/>
    </i>
    <i>
      <x v="2"/>
    </i>
    <i t="grand">
      <x/>
    </i>
  </colItems>
  <dataFields count="1">
    <dataField name="Cuenta de cod_tiponc" fld="0" subtotal="count" baseField="0" baseItem="0"/>
  </dataFields>
  <formats count="2">
    <format dxfId="58">
      <pivotArea type="origin" dataOnly="0" labelOnly="1" outline="0" offset="A1" fieldPosition="0"/>
    </format>
    <format dxfId="57">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1"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8:B12" firstHeaderRow="2" firstDataRow="2" firstDataCol="1" rowPageCount="1" colPageCount="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51"/>
  </rowFields>
  <rowItems count="3">
    <i>
      <x/>
    </i>
    <i>
      <x v="1"/>
    </i>
    <i t="grand">
      <x/>
    </i>
  </rowItems>
  <colItems count="1">
    <i/>
  </colItems>
  <pageFields count="1">
    <pageField fld="61" hier="0"/>
  </pageField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10000000}" name="TablaDinámica5"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31:B33" firstHeaderRow="2" firstDataRow="2" firstDataCol="1" rowPageCount="1" colPageCount="1"/>
  <pivotFields count="62">
    <pivotField axis="axisRow" dataField="1" compact="0" outline="0" showAll="0" includeNewItemsInFilter="1" sortType="descending">
      <items count="5">
        <item x="0"/>
        <item x="1"/>
        <item x="2"/>
        <item m="1" x="3"/>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15">
        <item h="1" sd="0" x="0"/>
        <item h="1" sd="0" x="1"/>
        <item h="1" sd="0" x="2"/>
        <item h="1" sd="0" x="3"/>
        <item h="1" sd="0" x="4"/>
        <item h="1" sd="0" x="5"/>
        <item h="1" sd="0" x="6"/>
        <item sd="0" x="7"/>
        <item sd="0" x="8"/>
        <item sd="0" x="9"/>
        <item h="1" sd="0" x="10"/>
        <item h="1" sd="0" x="11"/>
        <item h="1" sd="0" x="12"/>
        <item h="1" sd="0" x="13"/>
        <item t="default"/>
      </items>
    </pivotField>
  </pivotFields>
  <rowFields count="1">
    <field x="0"/>
  </rowFields>
  <rowItems count="1">
    <i t="grand">
      <x/>
    </i>
  </rowItems>
  <colItems count="1">
    <i/>
  </colItems>
  <pageFields count="1">
    <pageField fld="61" hier="0"/>
  </pageFields>
  <dataFields count="1">
    <dataField name="Cuenta de cod_tiponc" fld="0" subtotal="count" baseField="0" baseItem="0"/>
  </dataFields>
  <formats count="2">
    <format dxfId="7">
      <pivotArea type="origin" dataOnly="0" labelOnly="1" outline="0" offset="A1" fieldPosition="0"/>
    </format>
    <format dxfId="6">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2"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82:B86" firstHeaderRow="2" firstDataRow="2" firstDataCol="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58"/>
  </rowFields>
  <rowItems count="3">
    <i>
      <x/>
    </i>
    <i>
      <x v="1"/>
    </i>
    <i t="grand">
      <x/>
    </i>
  </rowItems>
  <colItems count="1">
    <i/>
  </colItems>
  <dataFields count="1">
    <dataField name="Cuenta de CUMPLIMIENTO TIEMPOS DE LEY" fld="58" subtotal="count" baseField="0" baseItem="0"/>
  </dataFields>
  <formats count="2">
    <format dxfId="60">
      <pivotArea type="origin" dataOnly="0" labelOnly="1" outline="0" offset="A1" fieldPosition="0"/>
    </format>
    <format dxfId="59">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14" cacheId="4"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92:F314" firstHeaderRow="1" firstDataRow="2" firstDataCol="1" rowPageCount="1" colPageCount="1"/>
  <pivotFields count="62">
    <pivotField axis="axisPage" dataField="1" compact="0" outline="0" showAll="0" includeNewItemsInFilter="1" sortType="descending">
      <items count="5">
        <item x="0"/>
        <item h="1" x="1"/>
        <item h="1" x="2"/>
        <item h="1" m="1" x="3"/>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items count="70">
        <item m="1" x="59"/>
        <item x="33"/>
        <item x="8"/>
        <item m="1" x="53"/>
        <item m="1" x="52"/>
        <item x="16"/>
        <item m="1" x="63"/>
        <item x="13"/>
        <item m="1" x="61"/>
        <item x="4"/>
        <item m="1" x="58"/>
        <item m="1" x="57"/>
        <item x="31"/>
        <item x="1"/>
        <item m="1" x="39"/>
        <item x="7"/>
        <item m="1" x="65"/>
        <item m="1" x="40"/>
        <item m="1" x="50"/>
        <item m="1" x="56"/>
        <item x="0"/>
        <item m="1" x="43"/>
        <item x="17"/>
        <item m="1" x="46"/>
        <item m="1" x="60"/>
        <item m="1" x="64"/>
        <item m="1" x="49"/>
        <item x="28"/>
        <item x="19"/>
        <item x="24"/>
        <item x="21"/>
        <item m="1" x="44"/>
        <item x="30"/>
        <item m="1" x="48"/>
        <item x="6"/>
        <item m="1" x="36"/>
        <item m="1" x="38"/>
        <item m="1" x="37"/>
        <item x="27"/>
        <item x="10"/>
        <item x="15"/>
        <item m="1" x="67"/>
        <item m="1" x="62"/>
        <item x="18"/>
        <item x="11"/>
        <item x="12"/>
        <item x="5"/>
        <item x="9"/>
        <item m="1" x="55"/>
        <item m="1" x="51"/>
        <item m="1" x="66"/>
        <item x="26"/>
        <item x="3"/>
        <item m="1" x="54"/>
        <item m="1" x="47"/>
        <item x="22"/>
        <item m="1" x="45"/>
        <item x="25"/>
        <item x="2"/>
        <item x="14"/>
        <item m="1" x="42"/>
        <item m="1" x="35"/>
        <item m="1" x="41"/>
        <item m="1" x="68"/>
        <item x="20"/>
        <item x="23"/>
        <item x="29"/>
        <item x="32"/>
        <item x="34"/>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compact="0" outline="0" showAll="0" includeNewItemsInFilter="1">
      <items count="7">
        <item x="3"/>
        <item x="2"/>
        <item m="1" x="4"/>
        <item x="0"/>
        <item m="1" x="5"/>
        <item x="1"/>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16"/>
  </rowFields>
  <rowItems count="21">
    <i>
      <x v="2"/>
    </i>
    <i>
      <x v="5"/>
    </i>
    <i>
      <x v="7"/>
    </i>
    <i>
      <x v="9"/>
    </i>
    <i>
      <x v="13"/>
    </i>
    <i>
      <x v="15"/>
    </i>
    <i>
      <x v="20"/>
    </i>
    <i>
      <x v="22"/>
    </i>
    <i>
      <x v="28"/>
    </i>
    <i>
      <x v="34"/>
    </i>
    <i>
      <x v="39"/>
    </i>
    <i>
      <x v="40"/>
    </i>
    <i>
      <x v="43"/>
    </i>
    <i>
      <x v="44"/>
    </i>
    <i>
      <x v="45"/>
    </i>
    <i>
      <x v="46"/>
    </i>
    <i>
      <x v="47"/>
    </i>
    <i>
      <x v="52"/>
    </i>
    <i>
      <x v="58"/>
    </i>
    <i>
      <x v="59"/>
    </i>
    <i t="grand">
      <x/>
    </i>
  </rowItems>
  <colFields count="1">
    <field x="52"/>
  </colFields>
  <colItems count="5">
    <i>
      <x/>
    </i>
    <i>
      <x v="1"/>
    </i>
    <i>
      <x v="3"/>
    </i>
    <i>
      <x v="5"/>
    </i>
    <i t="grand">
      <x/>
    </i>
  </colItems>
  <pageFields count="1">
    <pageField fld="0" hier="0"/>
  </pageFields>
  <dataFields count="1">
    <dataField name="Cuenta de cod_tiponc" fld="0" subtotal="count" baseField="0" baseItem="0"/>
  </dataFields>
  <formats count="4">
    <format dxfId="64">
      <pivotArea type="origin" dataOnly="0" labelOnly="1" outline="0" offset="A1" fieldPosition="0"/>
    </format>
    <format dxfId="63">
      <pivotArea type="origin" dataOnly="0" labelOnly="1" outline="0" offset="A1" fieldPosition="0"/>
    </format>
    <format dxfId="62">
      <pivotArea outline="0" fieldPosition="0">
        <references count="1">
          <reference field="52" count="1" selected="0">
            <x v="5"/>
          </reference>
        </references>
      </pivotArea>
    </format>
    <format dxfId="61">
      <pivotArea dataOnly="0" labelOnly="1" outline="0" fieldPosition="0">
        <references count="1">
          <reference field="52"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01B433B1-DCB9-4382-A14C-D97D1976863C}" name="TablaDinámica1" cacheId="5" dataOnRows="1" applyNumberFormats="0" applyBorderFormats="0" applyFontFormats="0" applyPatternFormats="0" applyAlignmentFormats="0" applyWidthHeightFormats="1" dataCaption="Datos" updatedVersion="8" minRefreshableVersion="3" showMemberPropertyTips="0" useAutoFormatting="1" itemPrintTitles="1" createdVersion="8" indent="0" compact="0" compactData="0" gridDropZones="1">
  <location ref="A3:B7" firstHeaderRow="2" firstDataRow="2" firstDataCol="1" rowPageCount="1" colPageCount="1"/>
  <pivotFields count="62">
    <pivotField axis="axisRow" dataField="1" compact="0" outline="0" showAll="0" includeNewItemsInFilter="1">
      <items count="3">
        <item x="0"/>
        <item x="1"/>
        <item t="default"/>
      </items>
    </pivotField>
    <pivotField compact="0" outline="0" showAll="0" includeNewItemsInFilter="1"/>
    <pivotField compact="0" outline="0" showAll="0" includeNewItemsInFilter="1">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multipleItemSelectionAllowed="1" showAll="0" includeNewItemsInFilter="1" defaultSubtotal="0">
      <items count="14">
        <item h="1" sd="0" x="0"/>
        <item h="1" sd="0" x="1"/>
        <item h="1" sd="0" x="2"/>
        <item h="1" sd="0" x="3"/>
        <item sd="0" x="4"/>
        <item sd="0" x="5"/>
        <item sd="0" x="6"/>
        <item h="1" sd="0" x="7"/>
        <item h="1" sd="0" x="8"/>
        <item h="1" sd="0" x="9"/>
        <item h="1" sd="0" x="10"/>
        <item h="1" sd="0" x="11"/>
        <item h="1" sd="0" x="12"/>
        <item h="1" sd="0" x="13"/>
      </items>
    </pivotField>
  </pivotFields>
  <rowFields count="1">
    <field x="0"/>
  </rowFields>
  <rowItems count="3">
    <i>
      <x/>
    </i>
    <i>
      <x v="1"/>
    </i>
    <i t="grand">
      <x/>
    </i>
  </rowItems>
  <colItems count="1">
    <i/>
  </colItems>
  <pageFields count="1">
    <pageField fld="61" hier="-1"/>
  </pageFields>
  <dataFields count="1">
    <dataField name="Cuenta de cod_tiponc" fld="0"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C8D7901-051B-4A48-8BE0-EE8C96F969B0}" name="TablaDinámica4" cacheId="5" applyNumberFormats="0" applyBorderFormats="0" applyFontFormats="0" applyPatternFormats="0" applyAlignmentFormats="0" applyWidthHeightFormats="1" dataCaption="Datos" updatedVersion="8" minRefreshableVersion="3" showMemberPropertyTips="0" useAutoFormatting="1" itemPrintTitles="1" createdVersion="8" indent="0" compact="0" compactData="0" gridDropZones="1">
  <location ref="A25:C121" firstHeaderRow="2" firstDataRow="2" firstDataCol="2" rowPageCount="1" colPageCount="1"/>
  <pivotFields count="62">
    <pivotField axis="axisRow" compact="0" outline="0" showAll="0" includeNewItemsInFilter="1">
      <items count="3">
        <item x="0"/>
        <item x="1"/>
        <item t="default"/>
      </items>
    </pivotField>
    <pivotField compact="0" outline="0" showAll="0" includeNewItemsInFilter="1"/>
    <pivotField compact="0" outline="0" showAll="0" includeNewItemsInFilter="1">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sortType="descending">
      <items count="105">
        <item x="57"/>
        <item m="1" x="103"/>
        <item x="34"/>
        <item x="59"/>
        <item x="72"/>
        <item x="7"/>
        <item x="32"/>
        <item x="56"/>
        <item x="62"/>
        <item x="38"/>
        <item x="71"/>
        <item x="64"/>
        <item x="66"/>
        <item x="78"/>
        <item x="31"/>
        <item x="79"/>
        <item x="61"/>
        <item x="36"/>
        <item x="90"/>
        <item x="47"/>
        <item x="54"/>
        <item x="22"/>
        <item x="19"/>
        <item x="91"/>
        <item x="21"/>
        <item x="77"/>
        <item x="26"/>
        <item x="46"/>
        <item x="9"/>
        <item x="55"/>
        <item x="44"/>
        <item x="93"/>
        <item x="41"/>
        <item x="80"/>
        <item x="81"/>
        <item x="43"/>
        <item x="84"/>
        <item x="85"/>
        <item x="73"/>
        <item x="70"/>
        <item x="67"/>
        <item x="58"/>
        <item x="87"/>
        <item x="48"/>
        <item x="45"/>
        <item x="69"/>
        <item x="92"/>
        <item x="94"/>
        <item x="83"/>
        <item x="96"/>
        <item x="97"/>
        <item x="51"/>
        <item x="60"/>
        <item x="63"/>
        <item x="27"/>
        <item x="74"/>
        <item x="75"/>
        <item x="88"/>
        <item x="65"/>
        <item x="68"/>
        <item x="76"/>
        <item x="53"/>
        <item x="89"/>
        <item x="86"/>
        <item x="49"/>
        <item x="52"/>
        <item x="25"/>
        <item x="35"/>
        <item x="82"/>
        <item x="4"/>
        <item x="29"/>
        <item x="28"/>
        <item x="42"/>
        <item x="17"/>
        <item x="33"/>
        <item x="24"/>
        <item x="18"/>
        <item x="15"/>
        <item x="6"/>
        <item x="2"/>
        <item x="30"/>
        <item x="12"/>
        <item x="10"/>
        <item x="0"/>
        <item x="37"/>
        <item x="23"/>
        <item x="11"/>
        <item x="8"/>
        <item x="13"/>
        <item x="5"/>
        <item x="1"/>
        <item x="14"/>
        <item x="16"/>
        <item x="40"/>
        <item x="39"/>
        <item x="3"/>
        <item x="50"/>
        <item x="20"/>
        <item x="95"/>
        <item x="98"/>
        <item m="1" x="101"/>
        <item m="1" x="102"/>
        <item x="99"/>
        <item x="100"/>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multipleItemSelectionAllowed="1" showAll="0" includeNewItemsInFilter="1" defaultSubtotal="0">
      <items count="14">
        <item h="1" sd="0" x="0"/>
        <item h="1" sd="0" x="1"/>
        <item h="1" sd="0" x="2"/>
        <item h="1" sd="0" x="3"/>
        <item sd="0" x="4"/>
        <item sd="0" x="5"/>
        <item sd="0" x="6"/>
        <item h="1" sd="0" x="7"/>
        <item h="1" sd="0" x="8"/>
        <item h="1" sd="0" x="9"/>
        <item h="1" sd="0" x="10"/>
        <item h="1" sd="0" x="11"/>
        <item h="1" sd="0" x="12"/>
        <item h="1" sd="0" x="13"/>
      </items>
    </pivotField>
  </pivotFields>
  <rowFields count="2">
    <field x="0"/>
    <field x="37"/>
  </rowFields>
  <rowItems count="95">
    <i>
      <x/>
      <x v="83"/>
    </i>
    <i r="1">
      <x v="95"/>
    </i>
    <i r="1">
      <x v="89"/>
    </i>
    <i r="1">
      <x v="86"/>
    </i>
    <i r="1">
      <x v="85"/>
    </i>
    <i r="1">
      <x v="22"/>
    </i>
    <i r="1">
      <x v="87"/>
    </i>
    <i r="1">
      <x v="28"/>
    </i>
    <i r="1">
      <x v="9"/>
    </i>
    <i r="1">
      <x v="69"/>
    </i>
    <i r="1">
      <x v="80"/>
    </i>
    <i r="1">
      <x v="5"/>
    </i>
    <i r="1">
      <x v="70"/>
    </i>
    <i r="1">
      <x v="76"/>
    </i>
    <i r="1">
      <x v="54"/>
    </i>
    <i r="1">
      <x v="6"/>
    </i>
    <i r="1">
      <x v="90"/>
    </i>
    <i r="1">
      <x v="88"/>
    </i>
    <i r="1">
      <x v="77"/>
    </i>
    <i r="1">
      <x v="81"/>
    </i>
    <i r="1">
      <x v="71"/>
    </i>
    <i r="1">
      <x v="91"/>
    </i>
    <i r="1">
      <x v="24"/>
    </i>
    <i r="1">
      <x v="84"/>
    </i>
    <i r="1">
      <x v="94"/>
    </i>
    <i r="1">
      <x v="32"/>
    </i>
    <i r="1">
      <x v="2"/>
    </i>
    <i r="1">
      <x v="93"/>
    </i>
    <i r="1">
      <x v="17"/>
    </i>
    <i r="1">
      <x v="78"/>
    </i>
    <i r="1">
      <x v="72"/>
    </i>
    <i r="1">
      <x v="67"/>
    </i>
    <i t="default">
      <x/>
    </i>
    <i>
      <x v="1"/>
      <x v="22"/>
    </i>
    <i r="1">
      <x v="54"/>
    </i>
    <i r="1">
      <x v="43"/>
    </i>
    <i r="1">
      <x v="24"/>
    </i>
    <i r="1">
      <x v="21"/>
    </i>
    <i r="1">
      <x v="30"/>
    </i>
    <i r="1">
      <x v="41"/>
    </i>
    <i r="1">
      <x v="26"/>
    </i>
    <i r="1">
      <x v="44"/>
    </i>
    <i r="1">
      <x v="19"/>
    </i>
    <i r="1">
      <x v="96"/>
    </i>
    <i r="1">
      <x v="9"/>
    </i>
    <i r="1">
      <x v="3"/>
    </i>
    <i r="1">
      <x v="53"/>
    </i>
    <i r="1">
      <x v="20"/>
    </i>
    <i r="1">
      <x v="28"/>
    </i>
    <i r="1">
      <x v="2"/>
    </i>
    <i r="1">
      <x v="27"/>
    </i>
    <i r="1">
      <x v="8"/>
    </i>
    <i r="1">
      <x v="16"/>
    </i>
    <i r="1">
      <x v="35"/>
    </i>
    <i r="1">
      <x v="12"/>
    </i>
    <i r="1">
      <x v="36"/>
    </i>
    <i r="1">
      <x v="5"/>
    </i>
    <i r="1">
      <x v="40"/>
    </i>
    <i r="1">
      <x v="39"/>
    </i>
    <i r="1">
      <x v="32"/>
    </i>
    <i r="1">
      <x v="48"/>
    </i>
    <i r="1">
      <x v="7"/>
    </i>
    <i r="1">
      <x v="38"/>
    </i>
    <i r="1">
      <x v="49"/>
    </i>
    <i r="1">
      <x v="56"/>
    </i>
    <i r="1">
      <x v="89"/>
    </i>
    <i r="1">
      <x v="63"/>
    </i>
    <i r="1">
      <x v="34"/>
    </i>
    <i r="1">
      <x v="102"/>
    </i>
    <i r="1">
      <x v="31"/>
    </i>
    <i r="1">
      <x v="60"/>
    </i>
    <i r="1">
      <x v="17"/>
    </i>
    <i r="1">
      <x v="68"/>
    </i>
    <i r="1">
      <x v="42"/>
    </i>
    <i r="1">
      <x v="98"/>
    </i>
    <i r="1">
      <x v="25"/>
    </i>
    <i r="1">
      <x v="33"/>
    </i>
    <i r="1">
      <x v="18"/>
    </i>
    <i r="1">
      <x v="57"/>
    </i>
    <i r="1">
      <x v="46"/>
    </i>
    <i r="1">
      <x v="62"/>
    </i>
    <i r="1">
      <x v="47"/>
    </i>
    <i r="1">
      <x v="65"/>
    </i>
    <i r="1">
      <x v="23"/>
    </i>
    <i r="1">
      <x v="69"/>
    </i>
    <i r="1">
      <x v="15"/>
    </i>
    <i r="1">
      <x v="29"/>
    </i>
    <i r="1">
      <x v="50"/>
    </i>
    <i r="1">
      <x v="99"/>
    </i>
    <i r="1">
      <x v="37"/>
    </i>
    <i r="1">
      <x v="103"/>
    </i>
    <i r="1">
      <x v="13"/>
    </i>
    <i r="1">
      <x v="55"/>
    </i>
    <i t="default">
      <x v="1"/>
    </i>
    <i t="grand">
      <x/>
    </i>
  </rowItems>
  <colItems count="1">
    <i/>
  </colItems>
  <pageFields count="1">
    <pageField fld="61" hier="-1"/>
  </pageFields>
  <dataFields count="1">
    <dataField name="Cuenta de TipoError" fld="37"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6CE2E574-6A81-4183-9EA1-7972A708074C}" name="TablaDinámica2" cacheId="5" dataOnRows="1" applyNumberFormats="0" applyBorderFormats="0" applyFontFormats="0" applyPatternFormats="0" applyAlignmentFormats="0" applyWidthHeightFormats="1" dataCaption="Datos" updatedVersion="8" minRefreshableVersion="3" showMemberPropertyTips="0" useAutoFormatting="1" itemPrintTitles="1" createdVersion="8" indent="0" compact="0" compactData="0" gridDropZones="1">
  <location ref="A13:D17" firstHeaderRow="1" firstDataRow="2" firstDataCol="1" rowPageCount="1" colPageCount="1"/>
  <pivotFields count="62">
    <pivotField axis="axisRow" dataField="1" compact="0" outline="0" showAll="0" includeNewItemsInFilter="1">
      <items count="3">
        <item x="0"/>
        <item x="1"/>
        <item t="default"/>
      </items>
    </pivotField>
    <pivotField compact="0" outline="0" showAll="0" includeNewItemsInFilter="1"/>
    <pivotField compact="0" outline="0" showAll="0" includeNewItemsInFilter="1">
      <items count="36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compact="0" outline="0" showAll="0" includeNewItemsInFilter="1">
      <items count="4">
        <item m="1" x="2"/>
        <item x="1"/>
        <item x="0"/>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multipleItemSelectionAllowed="1" showAll="0" includeNewItemsInFilter="1" defaultSubtotal="0">
      <items count="14">
        <item h="1" sd="0" x="0"/>
        <item h="1" sd="0" x="1"/>
        <item h="1" sd="0" x="2"/>
        <item h="1" sd="0" x="3"/>
        <item sd="0" x="4"/>
        <item sd="0" x="5"/>
        <item sd="0" x="6"/>
        <item h="1" sd="0" x="7"/>
        <item h="1" sd="0" x="8"/>
        <item h="1" sd="0" x="9"/>
        <item h="1" sd="0" x="10"/>
        <item h="1" sd="0" x="11"/>
        <item h="1" sd="0" x="12"/>
        <item h="1" sd="0" x="13"/>
      </items>
    </pivotField>
  </pivotFields>
  <rowFields count="1">
    <field x="0"/>
  </rowFields>
  <rowItems count="3">
    <i>
      <x/>
    </i>
    <i>
      <x v="1"/>
    </i>
    <i t="grand">
      <x/>
    </i>
  </rowItems>
  <colFields count="1">
    <field x="51"/>
  </colFields>
  <colItems count="3">
    <i>
      <x v="1"/>
    </i>
    <i>
      <x v="2"/>
    </i>
    <i t="grand">
      <x/>
    </i>
  </colItems>
  <pageFields count="1">
    <pageField fld="61" hier="-1"/>
  </pageFields>
  <dataFields count="1">
    <dataField name="Cuenta de cod_tiponc" fld="0"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11000000}" name="TablaDinámica6"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08:F220" firstHeaderRow="1" firstDataRow="3" firstDataCol="2"/>
  <pivotFields count="62">
    <pivotField axis="axisRow" compact="0" outline="0" showAll="0" includeNewItemsInFilter="1">
      <items count="5">
        <item x="0"/>
        <item x="1"/>
        <item x="2"/>
        <item m="1" x="3"/>
        <item t="default"/>
      </items>
    </pivotField>
    <pivotField compact="0" outline="0" showAll="0" includeNewItemsInFilter="1"/>
    <pivotField axis="axisCol"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5">
        <item x="1"/>
        <item x="0"/>
        <item m="1" x="3"/>
        <item m="1" x="2"/>
        <item t="default"/>
      </items>
    </pivotField>
    <pivotField axis="axisCol"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2">
    <field x="0"/>
    <field x="60"/>
  </rowFields>
  <rowItems count="10">
    <i>
      <x/>
      <x/>
    </i>
    <i r="1">
      <x v="1"/>
    </i>
    <i t="default">
      <x/>
    </i>
    <i>
      <x v="1"/>
      <x/>
    </i>
    <i r="1">
      <x v="1"/>
    </i>
    <i t="default">
      <x v="1"/>
    </i>
    <i>
      <x v="2"/>
      <x/>
    </i>
    <i r="1">
      <x v="1"/>
    </i>
    <i t="default">
      <x v="2"/>
    </i>
    <i t="grand">
      <x/>
    </i>
  </rowItems>
  <colFields count="2">
    <field x="61"/>
    <field x="2"/>
  </colFields>
  <colItems count="4">
    <i>
      <x v="1"/>
    </i>
    <i>
      <x v="2"/>
    </i>
    <i>
      <x v="3"/>
    </i>
    <i t="grand">
      <x/>
    </i>
  </colItems>
  <dataFields count="1">
    <dataField name="Cuenta de CUMPLIMIENTO TIEMPOS CALIDAD" fld="60" subtotal="count" baseField="0" baseItem="0"/>
  </dataFields>
  <formats count="6">
    <format dxfId="13">
      <pivotArea type="origin" dataOnly="0" labelOnly="1" outline="0" offset="A1" fieldPosition="0"/>
    </format>
    <format dxfId="12">
      <pivotArea type="origin" dataOnly="0" labelOnly="1" outline="0" offset="A1" fieldPosition="0"/>
    </format>
    <format dxfId="11">
      <pivotArea outline="0" fieldPosition="0">
        <references count="1">
          <reference field="60" count="1" selected="0">
            <x v="0"/>
          </reference>
        </references>
      </pivotArea>
    </format>
    <format dxfId="10">
      <pivotArea dataOnly="0" labelOnly="1" outline="0" fieldPosition="0">
        <references count="1">
          <reference field="60" count="1">
            <x v="0"/>
          </reference>
        </references>
      </pivotArea>
    </format>
    <format dxfId="9">
      <pivotArea outline="0" fieldPosition="0">
        <references count="1">
          <reference field="60" count="1" selected="0">
            <x v="1"/>
          </reference>
        </references>
      </pivotArea>
    </format>
    <format dxfId="8">
      <pivotArea dataOnly="0" labelOnly="1" outline="0" fieldPosition="0">
        <references count="1">
          <reference field="60"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D000000}" name="TablaDinámica21"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14:E125" firstHeaderRow="1" firstDataRow="2" firstDataCol="2"/>
  <pivotFields count="62">
    <pivotField axis="axisRow"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compact="0" outline="0" showAll="0" includeNewItemsInFilter="1" sortType="descending">
      <items count="21">
        <item m="1" x="10"/>
        <item m="1" x="19"/>
        <item m="1" x="13"/>
        <item m="1" x="7"/>
        <item m="1" x="16"/>
        <item m="1" x="18"/>
        <item m="1" x="14"/>
        <item m="1" x="17"/>
        <item m="1" x="5"/>
        <item m="1" x="11"/>
        <item m="1" x="15"/>
        <item m="1" x="12"/>
        <item m="1" x="9"/>
        <item x="3"/>
        <item x="0"/>
        <item m="1" x="6"/>
        <item x="1"/>
        <item m="1" x="4"/>
        <item m="1" x="8"/>
        <item x="2"/>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Col" dataField="1" compact="0" outline="0" showAll="0" includeNewItemsInFilter="1">
      <items count="5">
        <item x="1"/>
        <item x="0"/>
        <item m="1" x="3"/>
        <item m="1" x="2"/>
        <item t="default"/>
      </items>
    </pivotField>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2">
    <field x="0"/>
    <field x="17"/>
  </rowFields>
  <rowItems count="10">
    <i>
      <x/>
      <x v="14"/>
    </i>
    <i r="1">
      <x v="16"/>
    </i>
    <i t="default">
      <x/>
    </i>
    <i>
      <x v="1"/>
      <x v="14"/>
    </i>
    <i r="1">
      <x v="19"/>
    </i>
    <i r="1">
      <x v="13"/>
    </i>
    <i t="default">
      <x v="1"/>
    </i>
    <i>
      <x v="2"/>
      <x v="14"/>
    </i>
    <i t="default">
      <x v="2"/>
    </i>
    <i t="grand">
      <x/>
    </i>
  </rowItems>
  <colFields count="1">
    <field x="60"/>
  </colFields>
  <colItems count="3">
    <i>
      <x/>
    </i>
    <i>
      <x v="1"/>
    </i>
    <i t="grand">
      <x/>
    </i>
  </colItems>
  <dataFields count="1">
    <dataField name="Cuenta de CUMPLIMIENTO TIEMPOS CALIDAD" fld="60" subtotal="count" baseField="0" baseItem="0"/>
  </dataFields>
  <formats count="2">
    <format dxfId="15">
      <pivotArea type="origin" dataOnly="0" labelOnly="1" outline="0" offset="A1" fieldPosition="0"/>
    </format>
    <format dxfId="14">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10"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276:E282" firstHeaderRow="1" firstDataRow="3" firstDataCol="1" rowPageCount="1" colPageCount="1"/>
  <pivotFields count="62">
    <pivotField axis="axisRow" compact="0" outline="0" showAll="0" includeNewItemsInFilter="1" sortType="descending">
      <items count="5">
        <item x="0"/>
        <item x="1"/>
        <item x="2"/>
        <item m="1" x="3"/>
        <item t="default"/>
      </items>
      <autoSortScope>
        <pivotArea dataOnly="0" outline="0" fieldPosition="0">
          <references count="1">
            <reference field="4294967294" count="1" selected="0">
              <x v="0"/>
            </reference>
          </references>
        </pivotArea>
      </autoSortScope>
    </pivotField>
    <pivotField compact="0" outline="0" showAll="0" includeNewItemsInFilter="1"/>
    <pivotField axis="axisCol"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21">
        <item m="1" x="10"/>
        <item m="1" x="19"/>
        <item m="1" x="13"/>
        <item m="1" x="7"/>
        <item h="1" m="1" x="16"/>
        <item h="1" m="1" x="18"/>
        <item h="1" m="1" x="14"/>
        <item h="1" m="1" x="17"/>
        <item h="1" m="1" x="5"/>
        <item h="1" m="1" x="11"/>
        <item m="1" x="15"/>
        <item m="1" x="12"/>
        <item h="1" x="3"/>
        <item x="0"/>
        <item m="1" x="6"/>
        <item x="1"/>
        <item h="1" m="1" x="4"/>
        <item h="1" m="1" x="8"/>
        <item h="1" m="1" x="9"/>
        <item x="2"/>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compact="0" outline="0" showAll="0" includeNewItemsInFilter="1"/>
    <pivotField compact="0" outline="0" showAll="0" includeNewItemsInFilter="1"/>
    <pivotField axis="axisCol"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0"/>
  </rowFields>
  <rowItems count="4">
    <i>
      <x/>
    </i>
    <i>
      <x v="2"/>
    </i>
    <i>
      <x v="1"/>
    </i>
    <i t="grand">
      <x/>
    </i>
  </rowItems>
  <colFields count="2">
    <field x="61"/>
    <field x="2"/>
  </colFields>
  <colItems count="4">
    <i>
      <x v="1"/>
    </i>
    <i>
      <x v="2"/>
    </i>
    <i>
      <x v="3"/>
    </i>
    <i t="grand">
      <x/>
    </i>
  </colItems>
  <pageFields count="1">
    <pageField fld="17" hier="0"/>
  </pageFields>
  <dataFields count="1">
    <dataField name="Cuenta de CUMPLIMIENTO TIEMPOS DE LEY" fld="58" subtotal="count" baseField="0" baseItem="0"/>
  </dataFields>
  <formats count="2">
    <format dxfId="17">
      <pivotArea type="origin" dataOnly="0" labelOnly="1" outline="0" offset="A1" fieldPosition="0"/>
    </format>
    <format dxfId="16">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8000000}" name="TablaDinámica17" cacheId="4"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146:E150" firstHeaderRow="1" firstDataRow="2" firstDataCol="1"/>
  <pivotFields count="62">
    <pivotField axis="axisCol"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4">
        <item x="1"/>
        <item x="0"/>
        <item m="1" x="2"/>
        <item t="default"/>
      </items>
    </pivotField>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58"/>
  </rowFields>
  <rowItems count="3">
    <i>
      <x/>
    </i>
    <i>
      <x v="1"/>
    </i>
    <i t="grand">
      <x/>
    </i>
  </rowItems>
  <colFields count="1">
    <field x="0"/>
  </colFields>
  <colItems count="4">
    <i>
      <x/>
    </i>
    <i>
      <x v="1"/>
    </i>
    <i>
      <x v="2"/>
    </i>
    <i t="grand">
      <x/>
    </i>
  </colItems>
  <dataFields count="1">
    <dataField name="Cuenta de CUMPLIMIENTO TIEMPOS DE LEY" fld="58" subtotal="count" baseField="0" baseItem="0"/>
  </dataFields>
  <formats count="2">
    <format dxfId="19">
      <pivotArea type="origin" dataOnly="0" labelOnly="1" outline="0" offset="A1" fieldPosition="0"/>
    </format>
    <format dxfId="18">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9000000}" name="TablaDinámica18" cacheId="4"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338:E348" firstHeaderRow="1" firstDataRow="2" firstDataCol="1" rowPageCount="1" colPageCount="1"/>
  <pivotFields count="62">
    <pivotField axis="axisCol" compact="0" outline="0" showAll="0" includeNewItemsInFilter="1">
      <items count="5">
        <item x="0"/>
        <item x="1"/>
        <item x="2"/>
        <item m="1" x="3"/>
        <item t="default"/>
      </items>
    </pivotField>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21">
        <item m="1" x="10"/>
        <item m="1" x="19"/>
        <item m="1" x="13"/>
        <item m="1" x="7"/>
        <item h="1" m="1" x="16"/>
        <item h="1" m="1" x="18"/>
        <item h="1" m="1" x="14"/>
        <item h="1" m="1" x="17"/>
        <item h="1" m="1" x="5"/>
        <item h="1" m="1" x="11"/>
        <item m="1" x="15"/>
        <item m="1" x="12"/>
        <item x="3"/>
        <item x="0"/>
        <item m="1" x="6"/>
        <item x="1"/>
        <item h="1" m="1" x="4"/>
        <item h="1" m="1" x="8"/>
        <item m="1" x="9"/>
        <item x="2"/>
        <item t="default"/>
      </items>
    </pivotField>
    <pivotField axis="axisRow" dataField="1" compact="0" outline="0" showAll="0" includeNewItemsInFilter="1" sortType="descending">
      <items count="20">
        <item x="4"/>
        <item x="6"/>
        <item x="3"/>
        <item x="0"/>
        <item x="2"/>
        <item x="5"/>
        <item m="1" x="17"/>
        <item m="1" x="18"/>
        <item m="1" x="11"/>
        <item m="1" x="16"/>
        <item m="1" x="14"/>
        <item m="1" x="15"/>
        <item x="7"/>
        <item m="1" x="9"/>
        <item x="1"/>
        <item m="1" x="10"/>
        <item m="1" x="12"/>
        <item m="1" x="8"/>
        <item m="1" x="13"/>
        <item t="default"/>
      </items>
      <autoSortScope>
        <pivotArea dataOnly="0" outline="0" fieldPosition="0">
          <references count="1">
            <reference field="4294967294" count="1" selected="0">
              <x v="0"/>
            </reference>
          </references>
        </pivotArea>
      </autoSortScope>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18"/>
  </rowFields>
  <rowItems count="9">
    <i>
      <x v="3"/>
    </i>
    <i>
      <x v="4"/>
    </i>
    <i>
      <x v="14"/>
    </i>
    <i>
      <x v="2"/>
    </i>
    <i>
      <x v="5"/>
    </i>
    <i>
      <x v="12"/>
    </i>
    <i>
      <x/>
    </i>
    <i>
      <x v="1"/>
    </i>
    <i t="grand">
      <x/>
    </i>
  </rowItems>
  <colFields count="1">
    <field x="0"/>
  </colFields>
  <colItems count="4">
    <i>
      <x/>
    </i>
    <i>
      <x v="1"/>
    </i>
    <i>
      <x v="2"/>
    </i>
    <i t="grand">
      <x/>
    </i>
  </colItems>
  <pageFields count="1">
    <pageField fld="17" hier="0"/>
  </pageFields>
  <dataFields count="1">
    <dataField name="Cuenta de SeccionAsig" fld="18" subtotal="count" baseField="0" baseItem="0"/>
  </dataFields>
  <formats count="3">
    <format dxfId="22">
      <pivotArea type="origin" dataOnly="0" labelOnly="1" outline="0" offset="A1" fieldPosition="0"/>
    </format>
    <format dxfId="21">
      <pivotArea type="origin" dataOnly="0" labelOnly="1" outline="0" offset="A1" fieldPosition="0"/>
    </format>
    <format dxfId="20">
      <pivotArea dataOnly="0" outline="0" fieldPosition="0">
        <references count="1">
          <reference field="18" count="1">
            <x v="1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15"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94:B98" firstHeaderRow="2" firstDataRow="2" firstDataCol="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Row" dataField="1" compact="0" outline="0" showAll="0" includeNewItemsInFilter="1">
      <items count="5">
        <item x="1"/>
        <item x="0"/>
        <item m="1" x="3"/>
        <item m="1" x="2"/>
        <item t="default"/>
      </items>
    </pivotField>
    <pivotField compact="0" outline="0" showAll="0" includeNewItemsInFilter="1">
      <items count="15">
        <item sd="0" x="0"/>
        <item sd="0" x="1"/>
        <item sd="0" x="2"/>
        <item sd="0" x="3"/>
        <item sd="0" x="4"/>
        <item sd="0" x="5"/>
        <item sd="0" x="6"/>
        <item sd="0" x="7"/>
        <item sd="0" x="8"/>
        <item sd="0" x="9"/>
        <item sd="0" x="10"/>
        <item sd="0" x="11"/>
        <item sd="0" x="12"/>
        <item sd="0" x="13"/>
        <item t="default"/>
      </items>
    </pivotField>
  </pivotFields>
  <rowFields count="1">
    <field x="60"/>
  </rowFields>
  <rowItems count="3">
    <i>
      <x/>
    </i>
    <i>
      <x v="1"/>
    </i>
    <i t="grand">
      <x/>
    </i>
  </rowItems>
  <colItems count="1">
    <i/>
  </colItems>
  <dataFields count="1">
    <dataField name="Cuenta de CUMPLIMIENTO TIEMPOS CALIDAD" fld="60" subtotal="count" baseField="0" baseItem="0"/>
  </dataFields>
  <formats count="2">
    <format dxfId="24">
      <pivotArea type="origin" dataOnly="0" labelOnly="1" outline="0" offset="A1" fieldPosition="0"/>
    </format>
    <format dxfId="23">
      <pivotArea type="origin" dataOnly="0" labelOnly="1" outline="0" offset="A1" fieldPosition="0"/>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200-00000B000000}" name="TablaDinámica2" cacheId="4" dataOnRows="1" applyNumberFormats="0" applyBorderFormats="0" applyFontFormats="0" applyPatternFormats="0" applyAlignmentFormats="0" applyWidthHeightFormats="1" dataCaption="Datos" updatedVersion="8" showMemberPropertyTips="0" useAutoFormatting="1" itemPrintTitles="1" createdVersion="1" indent="0" compact="0" compactData="0" gridDropZones="1">
  <location ref="A3:B4" firstHeaderRow="1" firstDataRow="1" firstDataCol="1"/>
  <pivotFields count="62">
    <pivotField compact="0" outline="0" showAll="0" includeNewItemsInFilter="1"/>
    <pivotField compact="0" outline="0" showAll="0" includeNewItemsInFilter="1"/>
    <pivotField compact="0" numFmtId="14" outline="0" showAll="0" includeNewItemsInFilter="1">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dataField="1"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items count="15">
        <item x="0"/>
        <item x="1"/>
        <item x="2"/>
        <item x="3"/>
        <item x="4"/>
        <item x="5"/>
        <item x="6"/>
        <item x="7"/>
        <item x="8"/>
        <item x="9"/>
        <item x="10"/>
        <item x="11"/>
        <item x="12"/>
        <item x="13"/>
        <item t="default"/>
      </items>
    </pivotField>
  </pivotFields>
  <rowItems count="1">
    <i/>
  </rowItems>
  <colItems count="1">
    <i/>
  </colItems>
  <dataFields count="1">
    <dataField name="Cuenta de IndProcede" fld="51" subtotal="count"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21" Type="http://schemas.openxmlformats.org/officeDocument/2006/relationships/pivotTable" Target="../pivotTables/pivotTable2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9"/>
  <sheetViews>
    <sheetView workbookViewId="0">
      <selection activeCell="E20" sqref="E20"/>
    </sheetView>
  </sheetViews>
  <sheetFormatPr baseColWidth="10" defaultRowHeight="14.4" x14ac:dyDescent="0.3"/>
  <cols>
    <col min="3" max="3" width="4.6640625" bestFit="1" customWidth="1"/>
    <col min="6" max="6" width="11.88671875" bestFit="1" customWidth="1"/>
  </cols>
  <sheetData>
    <row r="1" spans="1:8" x14ac:dyDescent="0.3">
      <c r="A1" s="8">
        <v>44935</v>
      </c>
    </row>
    <row r="2" spans="1:8" x14ac:dyDescent="0.3">
      <c r="A2" s="8">
        <v>45005</v>
      </c>
      <c r="B2" s="5" t="s">
        <v>95</v>
      </c>
      <c r="C2" s="5" t="s">
        <v>96</v>
      </c>
      <c r="D2" s="5" t="s">
        <v>97</v>
      </c>
      <c r="E2" s="5" t="s">
        <v>98</v>
      </c>
    </row>
    <row r="3" spans="1:8" x14ac:dyDescent="0.3">
      <c r="A3" s="8">
        <v>45022</v>
      </c>
      <c r="B3" s="6">
        <v>9</v>
      </c>
      <c r="C3" s="7" t="s">
        <v>99</v>
      </c>
      <c r="D3" s="6">
        <v>2023</v>
      </c>
      <c r="E3" s="8">
        <v>44935</v>
      </c>
      <c r="F3" s="3" t="s">
        <v>107</v>
      </c>
      <c r="G3" t="s">
        <v>107</v>
      </c>
      <c r="H3" t="str">
        <f>F3&amp;E3&amp;G3</f>
        <v>"44935"</v>
      </c>
    </row>
    <row r="4" spans="1:8" x14ac:dyDescent="0.3">
      <c r="A4" s="8">
        <v>45023</v>
      </c>
      <c r="B4" s="6">
        <v>20</v>
      </c>
      <c r="C4" s="7" t="s">
        <v>100</v>
      </c>
      <c r="D4" s="6">
        <v>2023</v>
      </c>
      <c r="E4" s="8">
        <v>45005</v>
      </c>
      <c r="F4" s="3"/>
    </row>
    <row r="5" spans="1:8" x14ac:dyDescent="0.3">
      <c r="A5" s="8">
        <v>45047</v>
      </c>
      <c r="B5" s="6">
        <v>6</v>
      </c>
      <c r="C5" s="7" t="s">
        <v>101</v>
      </c>
      <c r="D5" s="6">
        <v>2023</v>
      </c>
      <c r="E5" s="8">
        <v>45022</v>
      </c>
    </row>
    <row r="6" spans="1:8" x14ac:dyDescent="0.3">
      <c r="A6" s="8">
        <v>45068</v>
      </c>
      <c r="B6" s="6">
        <v>7</v>
      </c>
      <c r="C6" s="7" t="s">
        <v>101</v>
      </c>
      <c r="D6" s="6">
        <v>2023</v>
      </c>
      <c r="E6" s="8">
        <v>45023</v>
      </c>
    </row>
    <row r="7" spans="1:8" x14ac:dyDescent="0.3">
      <c r="A7" s="8">
        <v>45089</v>
      </c>
      <c r="B7" s="6">
        <v>1</v>
      </c>
      <c r="C7" s="7" t="s">
        <v>102</v>
      </c>
      <c r="D7" s="6">
        <v>2023</v>
      </c>
      <c r="E7" s="8">
        <v>45047</v>
      </c>
    </row>
    <row r="8" spans="1:8" x14ac:dyDescent="0.3">
      <c r="A8" s="8">
        <v>45096</v>
      </c>
      <c r="B8" s="6">
        <v>22</v>
      </c>
      <c r="C8" s="7" t="s">
        <v>102</v>
      </c>
      <c r="D8" s="6">
        <v>2023</v>
      </c>
      <c r="E8" s="8">
        <v>45068</v>
      </c>
    </row>
    <row r="9" spans="1:8" x14ac:dyDescent="0.3">
      <c r="A9" s="8">
        <v>45110</v>
      </c>
      <c r="B9" s="6">
        <v>12</v>
      </c>
      <c r="C9" s="7" t="s">
        <v>103</v>
      </c>
      <c r="D9" s="6">
        <v>2023</v>
      </c>
      <c r="E9" s="8">
        <v>45089</v>
      </c>
    </row>
    <row r="10" spans="1:8" x14ac:dyDescent="0.3">
      <c r="A10" s="8">
        <v>45127</v>
      </c>
      <c r="B10" s="6">
        <v>19</v>
      </c>
      <c r="C10" s="7" t="s">
        <v>103</v>
      </c>
      <c r="D10" s="6">
        <v>2023</v>
      </c>
      <c r="E10" s="8">
        <v>45096</v>
      </c>
    </row>
    <row r="11" spans="1:8" x14ac:dyDescent="0.3">
      <c r="A11" s="8">
        <v>45145</v>
      </c>
      <c r="B11" s="6">
        <v>3</v>
      </c>
      <c r="C11" s="7" t="s">
        <v>104</v>
      </c>
      <c r="D11" s="6">
        <v>2023</v>
      </c>
      <c r="E11" s="8">
        <v>45110</v>
      </c>
    </row>
    <row r="12" spans="1:8" x14ac:dyDescent="0.3">
      <c r="A12" s="8">
        <v>45159</v>
      </c>
      <c r="B12" s="6">
        <v>20</v>
      </c>
      <c r="C12" s="7" t="s">
        <v>104</v>
      </c>
      <c r="D12" s="6">
        <v>2023</v>
      </c>
      <c r="E12" s="8">
        <v>45127</v>
      </c>
    </row>
    <row r="13" spans="1:8" x14ac:dyDescent="0.3">
      <c r="A13" s="8">
        <v>45215</v>
      </c>
      <c r="B13" s="6">
        <v>7</v>
      </c>
      <c r="C13" s="7" t="s">
        <v>105</v>
      </c>
      <c r="D13" s="6">
        <v>2023</v>
      </c>
      <c r="E13" s="8">
        <v>45145</v>
      </c>
    </row>
    <row r="14" spans="1:8" x14ac:dyDescent="0.3">
      <c r="A14" s="8">
        <v>45236</v>
      </c>
      <c r="B14" s="6">
        <v>21</v>
      </c>
      <c r="C14" s="7" t="s">
        <v>105</v>
      </c>
      <c r="D14" s="6">
        <v>2023</v>
      </c>
      <c r="E14" s="8">
        <v>45159</v>
      </c>
    </row>
    <row r="15" spans="1:8" x14ac:dyDescent="0.3">
      <c r="A15" s="8">
        <v>45243</v>
      </c>
      <c r="B15" s="6">
        <v>16</v>
      </c>
      <c r="C15" s="7" t="s">
        <v>106</v>
      </c>
      <c r="D15" s="6">
        <v>2023</v>
      </c>
      <c r="E15" s="8">
        <v>45215</v>
      </c>
    </row>
    <row r="16" spans="1:8" x14ac:dyDescent="0.3">
      <c r="A16" s="8">
        <v>45268</v>
      </c>
      <c r="B16" s="6">
        <v>6</v>
      </c>
      <c r="C16" s="7" t="s">
        <v>197</v>
      </c>
      <c r="D16" s="6">
        <v>2023</v>
      </c>
      <c r="E16" s="8">
        <v>45236</v>
      </c>
    </row>
    <row r="17" spans="1:5" x14ac:dyDescent="0.3">
      <c r="A17" s="8">
        <v>44920</v>
      </c>
      <c r="B17" s="6">
        <v>13</v>
      </c>
      <c r="C17" s="7" t="s">
        <v>197</v>
      </c>
      <c r="D17" s="6">
        <v>2023</v>
      </c>
      <c r="E17" s="8">
        <v>45243</v>
      </c>
    </row>
    <row r="18" spans="1:5" x14ac:dyDescent="0.3">
      <c r="B18" s="6">
        <v>8</v>
      </c>
      <c r="C18" s="7" t="s">
        <v>198</v>
      </c>
      <c r="D18" s="6">
        <v>2023</v>
      </c>
      <c r="E18" s="8">
        <v>45268</v>
      </c>
    </row>
    <row r="19" spans="1:5" x14ac:dyDescent="0.3">
      <c r="B19" s="6">
        <v>25</v>
      </c>
      <c r="C19" s="7" t="s">
        <v>198</v>
      </c>
      <c r="D19" s="6">
        <v>2023</v>
      </c>
      <c r="E19" s="8">
        <v>45285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AI2042"/>
  <sheetViews>
    <sheetView tabSelected="1" view="pageBreakPreview" zoomScale="71" zoomScaleNormal="68" zoomScaleSheetLayoutView="71" workbookViewId="0">
      <pane xSplit="2" ySplit="1" topLeftCell="C2" activePane="bottomRight" state="frozen"/>
      <selection pane="topRight" activeCell="C1" sqref="C1"/>
      <selection pane="bottomLeft" activeCell="A2" sqref="A2"/>
      <selection pane="bottomRight" activeCell="E2029" sqref="E2029"/>
    </sheetView>
  </sheetViews>
  <sheetFormatPr baseColWidth="10" defaultColWidth="11.44140625" defaultRowHeight="14.4" x14ac:dyDescent="0.3"/>
  <cols>
    <col min="1" max="1" width="27.109375" style="1" customWidth="1"/>
    <col min="2" max="2" width="16.5546875" style="1" customWidth="1"/>
    <col min="3" max="3" width="13.33203125" style="1" customWidth="1"/>
    <col min="4" max="4" width="28.5546875" style="1" customWidth="1"/>
    <col min="5" max="5" width="14.6640625" style="2" customWidth="1"/>
    <col min="6" max="6" width="11.6640625" style="62" customWidth="1"/>
    <col min="7" max="16384" width="11.44140625" style="1"/>
  </cols>
  <sheetData>
    <row r="1" spans="1:6" s="46" customFormat="1" ht="59.25" customHeight="1" x14ac:dyDescent="0.3">
      <c r="A1" s="44" t="s">
        <v>0</v>
      </c>
      <c r="B1" s="44" t="s">
        <v>1</v>
      </c>
      <c r="C1" s="45" t="s">
        <v>2</v>
      </c>
      <c r="D1" s="44" t="s">
        <v>7</v>
      </c>
      <c r="E1" s="45" t="s">
        <v>84</v>
      </c>
      <c r="F1" s="60" t="s">
        <v>85</v>
      </c>
    </row>
    <row r="2" spans="1:6" x14ac:dyDescent="0.3">
      <c r="A2" s="50" t="s">
        <v>18</v>
      </c>
      <c r="B2" s="51">
        <v>2023000001</v>
      </c>
      <c r="C2" s="52">
        <v>44928</v>
      </c>
      <c r="D2" s="51" t="s">
        <v>21</v>
      </c>
      <c r="E2" s="52">
        <v>44928</v>
      </c>
      <c r="F2" s="4">
        <f>IF(C2="","Sin Fecha Inicial",IF(E2="","Sin Fecha Solucion",NETWORKDAYS.INTL(C2,E2,1,FESTIVOS!$A$1:$A$17)))</f>
        <v>1</v>
      </c>
    </row>
    <row r="3" spans="1:6" x14ac:dyDescent="0.3">
      <c r="A3" s="47" t="s">
        <v>18</v>
      </c>
      <c r="B3" s="48">
        <v>2023000002</v>
      </c>
      <c r="C3" s="49">
        <v>44928</v>
      </c>
      <c r="D3" s="48" t="s">
        <v>21</v>
      </c>
      <c r="E3" s="49">
        <v>44928</v>
      </c>
      <c r="F3" s="4">
        <f>IF(C3="","Sin Fecha Inicial",IF(E3="","Sin Fecha Solucion",NETWORKDAYS.INTL(C3,E3,1,FESTIVOS!$A$1:$A$17)))</f>
        <v>1</v>
      </c>
    </row>
    <row r="4" spans="1:6" x14ac:dyDescent="0.3">
      <c r="A4" s="50" t="s">
        <v>18</v>
      </c>
      <c r="B4" s="51">
        <v>2023000006</v>
      </c>
      <c r="C4" s="52">
        <v>44928</v>
      </c>
      <c r="D4" s="51" t="s">
        <v>71</v>
      </c>
      <c r="E4" s="52">
        <v>44939</v>
      </c>
      <c r="F4" s="4">
        <f>IF(C4="","Sin Fecha Inicial",IF(E4="","Sin Fecha Solucion",NETWORKDAYS.INTL(C4,E4,1,FESTIVOS!$A$1:$A$17)))</f>
        <v>9</v>
      </c>
    </row>
    <row r="5" spans="1:6" x14ac:dyDescent="0.3">
      <c r="A5" s="47" t="s">
        <v>18</v>
      </c>
      <c r="B5" s="48">
        <v>2023000009</v>
      </c>
      <c r="C5" s="49">
        <v>44928</v>
      </c>
      <c r="D5" s="48" t="s">
        <v>21</v>
      </c>
      <c r="E5" s="49">
        <v>44928</v>
      </c>
      <c r="F5" s="4">
        <f>IF(C5="","Sin Fecha Inicial",IF(E5="","Sin Fecha Solucion",NETWORKDAYS.INTL(C5,E5,1,FESTIVOS!$A$1:$A$17)))</f>
        <v>1</v>
      </c>
    </row>
    <row r="6" spans="1:6" x14ac:dyDescent="0.3">
      <c r="A6" s="50" t="s">
        <v>18</v>
      </c>
      <c r="B6" s="51">
        <v>2023000012</v>
      </c>
      <c r="C6" s="52">
        <v>44928</v>
      </c>
      <c r="D6" s="51" t="s">
        <v>75</v>
      </c>
      <c r="E6" s="52">
        <v>44939</v>
      </c>
      <c r="F6" s="4">
        <f>IF(C6="","Sin Fecha Inicial",IF(E6="","Sin Fecha Solucion",NETWORKDAYS.INTL(C6,E6,1,FESTIVOS!$A$1:$A$17)))</f>
        <v>9</v>
      </c>
    </row>
    <row r="7" spans="1:6" x14ac:dyDescent="0.3">
      <c r="A7" s="47" t="s">
        <v>18</v>
      </c>
      <c r="B7" s="48">
        <v>2023000015</v>
      </c>
      <c r="C7" s="49">
        <v>44928</v>
      </c>
      <c r="D7" s="48" t="s">
        <v>21</v>
      </c>
      <c r="E7" s="49">
        <v>44928</v>
      </c>
      <c r="F7" s="4">
        <f>IF(C7="","Sin Fecha Inicial",IF(E7="","Sin Fecha Solucion",NETWORKDAYS.INTL(C7,E7,1,FESTIVOS!$A$1:$A$17)))</f>
        <v>1</v>
      </c>
    </row>
    <row r="8" spans="1:6" x14ac:dyDescent="0.3">
      <c r="A8" s="50" t="s">
        <v>18</v>
      </c>
      <c r="B8" s="51">
        <v>2023000024</v>
      </c>
      <c r="C8" s="52">
        <v>44929</v>
      </c>
      <c r="D8" s="51" t="s">
        <v>21</v>
      </c>
      <c r="E8" s="52">
        <v>44929</v>
      </c>
      <c r="F8" s="4">
        <f>IF(C8="","Sin Fecha Inicial",IF(E8="","Sin Fecha Solucion",NETWORKDAYS.INTL(C8,E8,1,FESTIVOS!$A$1:$A$17)))</f>
        <v>1</v>
      </c>
    </row>
    <row r="9" spans="1:6" x14ac:dyDescent="0.3">
      <c r="A9" s="47" t="s">
        <v>18</v>
      </c>
      <c r="B9" s="48">
        <v>2023000028</v>
      </c>
      <c r="C9" s="49">
        <v>44929</v>
      </c>
      <c r="D9" s="48" t="s">
        <v>21</v>
      </c>
      <c r="E9" s="49">
        <v>44929</v>
      </c>
      <c r="F9" s="4">
        <f>IF(C9="","Sin Fecha Inicial",IF(E9="","Sin Fecha Solucion",NETWORKDAYS.INTL(C9,E9,1,FESTIVOS!$A$1:$A$17)))</f>
        <v>1</v>
      </c>
    </row>
    <row r="10" spans="1:6" x14ac:dyDescent="0.3">
      <c r="A10" s="50" t="s">
        <v>18</v>
      </c>
      <c r="B10" s="51">
        <v>2023000032</v>
      </c>
      <c r="C10" s="52">
        <v>44929</v>
      </c>
      <c r="D10" s="51" t="s">
        <v>21</v>
      </c>
      <c r="E10" s="52">
        <v>44929</v>
      </c>
      <c r="F10" s="4">
        <f>IF(C10="","Sin Fecha Inicial",IF(E10="","Sin Fecha Solucion",NETWORKDAYS.INTL(C10,E10,1,FESTIVOS!$A$1:$A$17)))</f>
        <v>1</v>
      </c>
    </row>
    <row r="11" spans="1:6" x14ac:dyDescent="0.3">
      <c r="A11" s="47" t="s">
        <v>18</v>
      </c>
      <c r="B11" s="48">
        <v>2023000033</v>
      </c>
      <c r="C11" s="49">
        <v>44929</v>
      </c>
      <c r="D11" s="48" t="s">
        <v>21</v>
      </c>
      <c r="E11" s="49">
        <v>44944</v>
      </c>
      <c r="F11" s="4">
        <f>IF(C11="","Sin Fecha Inicial",IF(E11="","Sin Fecha Solucion",NETWORKDAYS.INTL(C11,E11,1,FESTIVOS!$A$1:$A$17)))</f>
        <v>11</v>
      </c>
    </row>
    <row r="12" spans="1:6" x14ac:dyDescent="0.3">
      <c r="A12" s="50" t="s">
        <v>18</v>
      </c>
      <c r="B12" s="51">
        <v>2023000039</v>
      </c>
      <c r="C12" s="52">
        <v>44929</v>
      </c>
      <c r="D12" s="51" t="s">
        <v>21</v>
      </c>
      <c r="E12" s="52">
        <v>44930</v>
      </c>
      <c r="F12" s="4">
        <f>IF(C12="","Sin Fecha Inicial",IF(E12="","Sin Fecha Solucion",NETWORKDAYS.INTL(C12,E12,1,FESTIVOS!$A$1:$A$17)))</f>
        <v>2</v>
      </c>
    </row>
    <row r="13" spans="1:6" x14ac:dyDescent="0.3">
      <c r="A13" s="47" t="s">
        <v>18</v>
      </c>
      <c r="B13" s="48">
        <v>2023000043</v>
      </c>
      <c r="C13" s="49">
        <v>44929</v>
      </c>
      <c r="D13" s="48" t="s">
        <v>21</v>
      </c>
      <c r="E13" s="49">
        <v>44930</v>
      </c>
      <c r="F13" s="4">
        <f>IF(C13="","Sin Fecha Inicial",IF(E13="","Sin Fecha Solucion",NETWORKDAYS.INTL(C13,E13,1,FESTIVOS!$A$1:$A$17)))</f>
        <v>2</v>
      </c>
    </row>
    <row r="14" spans="1:6" x14ac:dyDescent="0.3">
      <c r="A14" s="50" t="s">
        <v>18</v>
      </c>
      <c r="B14" s="51">
        <v>2023000061</v>
      </c>
      <c r="C14" s="52">
        <v>44930</v>
      </c>
      <c r="D14" s="51" t="s">
        <v>21</v>
      </c>
      <c r="E14" s="52">
        <v>44930</v>
      </c>
      <c r="F14" s="4">
        <f>IF(C14="","Sin Fecha Inicial",IF(E14="","Sin Fecha Solucion",NETWORKDAYS.INTL(C14,E14,1,FESTIVOS!$A$1:$A$17)))</f>
        <v>1</v>
      </c>
    </row>
    <row r="15" spans="1:6" x14ac:dyDescent="0.3">
      <c r="A15" s="47" t="s">
        <v>18</v>
      </c>
      <c r="B15" s="48">
        <v>2023000063</v>
      </c>
      <c r="C15" s="49">
        <v>44930</v>
      </c>
      <c r="D15" s="48" t="s">
        <v>21</v>
      </c>
      <c r="E15" s="49">
        <v>44930</v>
      </c>
      <c r="F15" s="4">
        <f>IF(C15="","Sin Fecha Inicial",IF(E15="","Sin Fecha Solucion",NETWORKDAYS.INTL(C15,E15,1,FESTIVOS!$A$1:$A$17)))</f>
        <v>1</v>
      </c>
    </row>
    <row r="16" spans="1:6" x14ac:dyDescent="0.3">
      <c r="A16" s="50" t="s">
        <v>18</v>
      </c>
      <c r="B16" s="51">
        <v>2023000064</v>
      </c>
      <c r="C16" s="52">
        <v>44930</v>
      </c>
      <c r="D16" s="51" t="s">
        <v>21</v>
      </c>
      <c r="E16" s="52">
        <v>44930</v>
      </c>
      <c r="F16" s="4">
        <f>IF(C16="","Sin Fecha Inicial",IF(E16="","Sin Fecha Solucion",NETWORKDAYS.INTL(C16,E16,1,FESTIVOS!$A$1:$A$17)))</f>
        <v>1</v>
      </c>
    </row>
    <row r="17" spans="1:6" x14ac:dyDescent="0.3">
      <c r="A17" s="47" t="s">
        <v>18</v>
      </c>
      <c r="B17" s="48">
        <v>2023000065</v>
      </c>
      <c r="C17" s="49">
        <v>44930</v>
      </c>
      <c r="D17" s="48" t="s">
        <v>21</v>
      </c>
      <c r="E17" s="49">
        <v>44930</v>
      </c>
      <c r="F17" s="4">
        <f>IF(C17="","Sin Fecha Inicial",IF(E17="","Sin Fecha Solucion",NETWORKDAYS.INTL(C17,E17,1,FESTIVOS!$A$1:$A$17)))</f>
        <v>1</v>
      </c>
    </row>
    <row r="18" spans="1:6" x14ac:dyDescent="0.3">
      <c r="A18" s="50" t="s">
        <v>18</v>
      </c>
      <c r="B18" s="51">
        <v>2023000066</v>
      </c>
      <c r="C18" s="52">
        <v>44930</v>
      </c>
      <c r="D18" s="51" t="s">
        <v>21</v>
      </c>
      <c r="E18" s="52">
        <v>44930</v>
      </c>
      <c r="F18" s="4">
        <f>IF(C18="","Sin Fecha Inicial",IF(E18="","Sin Fecha Solucion",NETWORKDAYS.INTL(C18,E18,1,FESTIVOS!$A$1:$A$17)))</f>
        <v>1</v>
      </c>
    </row>
    <row r="19" spans="1:6" x14ac:dyDescent="0.3">
      <c r="A19" s="47" t="s">
        <v>18</v>
      </c>
      <c r="B19" s="48">
        <v>2023000069</v>
      </c>
      <c r="C19" s="49">
        <v>44930</v>
      </c>
      <c r="D19" s="48" t="s">
        <v>21</v>
      </c>
      <c r="E19" s="49">
        <v>44931</v>
      </c>
      <c r="F19" s="4">
        <f>IF(C19="","Sin Fecha Inicial",IF(E19="","Sin Fecha Solucion",NETWORKDAYS.INTL(C19,E19,1,FESTIVOS!$A$1:$A$17)))</f>
        <v>2</v>
      </c>
    </row>
    <row r="20" spans="1:6" x14ac:dyDescent="0.3">
      <c r="A20" s="50" t="s">
        <v>18</v>
      </c>
      <c r="B20" s="51">
        <v>2023000072</v>
      </c>
      <c r="C20" s="52">
        <v>44930</v>
      </c>
      <c r="D20" s="51" t="s">
        <v>21</v>
      </c>
      <c r="E20" s="52">
        <v>44931</v>
      </c>
      <c r="F20" s="4">
        <f>IF(C20="","Sin Fecha Inicial",IF(E20="","Sin Fecha Solucion",NETWORKDAYS.INTL(C20,E20,1,FESTIVOS!$A$1:$A$17)))</f>
        <v>2</v>
      </c>
    </row>
    <row r="21" spans="1:6" x14ac:dyDescent="0.3">
      <c r="A21" s="47" t="s">
        <v>18</v>
      </c>
      <c r="B21" s="48">
        <v>2023000078</v>
      </c>
      <c r="C21" s="49">
        <v>44931</v>
      </c>
      <c r="D21" s="48" t="s">
        <v>21</v>
      </c>
      <c r="E21" s="49">
        <v>44939</v>
      </c>
      <c r="F21" s="4">
        <f>IF(C21="","Sin Fecha Inicial",IF(E21="","Sin Fecha Solucion",NETWORKDAYS.INTL(C21,E21,1,FESTIVOS!$A$1:$A$17)))</f>
        <v>6</v>
      </c>
    </row>
    <row r="22" spans="1:6" x14ac:dyDescent="0.3">
      <c r="A22" s="50" t="s">
        <v>18</v>
      </c>
      <c r="B22" s="51">
        <v>2023000084</v>
      </c>
      <c r="C22" s="52">
        <v>44931</v>
      </c>
      <c r="D22" s="51" t="s">
        <v>21</v>
      </c>
      <c r="E22" s="52">
        <v>44931</v>
      </c>
      <c r="F22" s="4">
        <f>IF(C22="","Sin Fecha Inicial",IF(E22="","Sin Fecha Solucion",NETWORKDAYS.INTL(C22,E22,1,FESTIVOS!$A$1:$A$17)))</f>
        <v>1</v>
      </c>
    </row>
    <row r="23" spans="1:6" x14ac:dyDescent="0.3">
      <c r="A23" s="47" t="s">
        <v>18</v>
      </c>
      <c r="B23" s="48">
        <v>2023000085</v>
      </c>
      <c r="C23" s="49">
        <v>44931</v>
      </c>
      <c r="D23" s="48" t="s">
        <v>21</v>
      </c>
      <c r="E23" s="49">
        <v>44931</v>
      </c>
      <c r="F23" s="4">
        <f>IF(C23="","Sin Fecha Inicial",IF(E23="","Sin Fecha Solucion",NETWORKDAYS.INTL(C23,E23,1,FESTIVOS!$A$1:$A$17)))</f>
        <v>1</v>
      </c>
    </row>
    <row r="24" spans="1:6" x14ac:dyDescent="0.3">
      <c r="A24" s="50" t="s">
        <v>18</v>
      </c>
      <c r="B24" s="51">
        <v>2023000089</v>
      </c>
      <c r="C24" s="52">
        <v>44931</v>
      </c>
      <c r="D24" s="51" t="s">
        <v>91</v>
      </c>
      <c r="E24" s="52">
        <v>44931</v>
      </c>
      <c r="F24" s="4">
        <f>IF(C24="","Sin Fecha Inicial",IF(E24="","Sin Fecha Solucion",NETWORKDAYS.INTL(C24,E24,1,FESTIVOS!$A$1:$A$17)))</f>
        <v>1</v>
      </c>
    </row>
    <row r="25" spans="1:6" x14ac:dyDescent="0.3">
      <c r="A25" s="47" t="s">
        <v>18</v>
      </c>
      <c r="B25" s="48">
        <v>2023000091</v>
      </c>
      <c r="C25" s="49">
        <v>44931</v>
      </c>
      <c r="D25" s="48" t="s">
        <v>21</v>
      </c>
      <c r="E25" s="49">
        <v>44932</v>
      </c>
      <c r="F25" s="4">
        <f>IF(C25="","Sin Fecha Inicial",IF(E25="","Sin Fecha Solucion",NETWORKDAYS.INTL(C25,E25,1,FESTIVOS!$A$1:$A$17)))</f>
        <v>2</v>
      </c>
    </row>
    <row r="26" spans="1:6" x14ac:dyDescent="0.3">
      <c r="A26" s="50" t="s">
        <v>18</v>
      </c>
      <c r="B26" s="51">
        <v>2023000095</v>
      </c>
      <c r="C26" s="52">
        <v>44931</v>
      </c>
      <c r="D26" s="51" t="s">
        <v>21</v>
      </c>
      <c r="E26" s="52">
        <v>44932</v>
      </c>
      <c r="F26" s="4">
        <f>IF(C26="","Sin Fecha Inicial",IF(E26="","Sin Fecha Solucion",NETWORKDAYS.INTL(C26,E26,1,FESTIVOS!$A$1:$A$17)))</f>
        <v>2</v>
      </c>
    </row>
    <row r="27" spans="1:6" x14ac:dyDescent="0.3">
      <c r="A27" s="47" t="s">
        <v>18</v>
      </c>
      <c r="B27" s="48">
        <v>2023000096</v>
      </c>
      <c r="C27" s="49">
        <v>44931</v>
      </c>
      <c r="D27" s="48" t="s">
        <v>72</v>
      </c>
      <c r="E27" s="49">
        <v>44943</v>
      </c>
      <c r="F27" s="4">
        <f>IF(C27="","Sin Fecha Inicial",IF(E27="","Sin Fecha Solucion",NETWORKDAYS.INTL(C27,E27,1,FESTIVOS!$A$1:$A$17)))</f>
        <v>8</v>
      </c>
    </row>
    <row r="28" spans="1:6" x14ac:dyDescent="0.3">
      <c r="A28" s="50" t="s">
        <v>18</v>
      </c>
      <c r="B28" s="51">
        <v>2023000098</v>
      </c>
      <c r="C28" s="52">
        <v>44931</v>
      </c>
      <c r="D28" s="51" t="s">
        <v>54</v>
      </c>
      <c r="E28" s="52">
        <v>44939</v>
      </c>
      <c r="F28" s="4">
        <f>IF(C28="","Sin Fecha Inicial",IF(E28="","Sin Fecha Solucion",NETWORKDAYS.INTL(C28,E28,1,FESTIVOS!$A$1:$A$17)))</f>
        <v>6</v>
      </c>
    </row>
    <row r="29" spans="1:6" x14ac:dyDescent="0.3">
      <c r="A29" s="47" t="s">
        <v>18</v>
      </c>
      <c r="B29" s="48">
        <v>2023000099</v>
      </c>
      <c r="C29" s="49">
        <v>44931</v>
      </c>
      <c r="D29" s="48" t="s">
        <v>21</v>
      </c>
      <c r="E29" s="49">
        <v>44932</v>
      </c>
      <c r="F29" s="4">
        <f>IF(C29="","Sin Fecha Inicial",IF(E29="","Sin Fecha Solucion",NETWORKDAYS.INTL(C29,E29,1,FESTIVOS!$A$1:$A$17)))</f>
        <v>2</v>
      </c>
    </row>
    <row r="30" spans="1:6" x14ac:dyDescent="0.3">
      <c r="A30" s="50" t="s">
        <v>18</v>
      </c>
      <c r="B30" s="51">
        <v>2023000106</v>
      </c>
      <c r="C30" s="52">
        <v>44932</v>
      </c>
      <c r="D30" s="51" t="s">
        <v>54</v>
      </c>
      <c r="E30" s="52">
        <v>44944</v>
      </c>
      <c r="F30" s="4">
        <f>IF(C30="","Sin Fecha Inicial",IF(E30="","Sin Fecha Solucion",NETWORKDAYS.INTL(C30,E30,1,FESTIVOS!$A$1:$A$17)))</f>
        <v>8</v>
      </c>
    </row>
    <row r="31" spans="1:6" x14ac:dyDescent="0.3">
      <c r="A31" s="47" t="s">
        <v>18</v>
      </c>
      <c r="B31" s="48">
        <v>2023000107</v>
      </c>
      <c r="C31" s="49">
        <v>44932</v>
      </c>
      <c r="D31" s="48" t="s">
        <v>54</v>
      </c>
      <c r="E31" s="49">
        <v>44939</v>
      </c>
      <c r="F31" s="4">
        <f>IF(C31="","Sin Fecha Inicial",IF(E31="","Sin Fecha Solucion",NETWORKDAYS.INTL(C31,E31,1,FESTIVOS!$A$1:$A$17)))</f>
        <v>5</v>
      </c>
    </row>
    <row r="32" spans="1:6" x14ac:dyDescent="0.3">
      <c r="A32" s="50" t="s">
        <v>18</v>
      </c>
      <c r="B32" s="51">
        <v>2023000108</v>
      </c>
      <c r="C32" s="52">
        <v>44932</v>
      </c>
      <c r="D32" s="51" t="s">
        <v>74</v>
      </c>
      <c r="E32" s="52">
        <v>44944</v>
      </c>
      <c r="F32" s="4">
        <f>IF(C32="","Sin Fecha Inicial",IF(E32="","Sin Fecha Solucion",NETWORKDAYS.INTL(C32,E32,1,FESTIVOS!$A$1:$A$17)))</f>
        <v>8</v>
      </c>
    </row>
    <row r="33" spans="1:6" x14ac:dyDescent="0.3">
      <c r="A33" s="47" t="s">
        <v>18</v>
      </c>
      <c r="B33" s="48">
        <v>2023000111</v>
      </c>
      <c r="C33" s="49">
        <v>44932</v>
      </c>
      <c r="D33" s="48" t="s">
        <v>49</v>
      </c>
      <c r="E33" s="49">
        <v>44943</v>
      </c>
      <c r="F33" s="4">
        <f>IF(C33="","Sin Fecha Inicial",IF(E33="","Sin Fecha Solucion",NETWORKDAYS.INTL(C33,E33,1,FESTIVOS!$A$1:$A$17)))</f>
        <v>7</v>
      </c>
    </row>
    <row r="34" spans="1:6" x14ac:dyDescent="0.3">
      <c r="A34" s="50" t="s">
        <v>18</v>
      </c>
      <c r="B34" s="51">
        <v>2023000115</v>
      </c>
      <c r="C34" s="52">
        <v>44932</v>
      </c>
      <c r="D34" s="51" t="s">
        <v>21</v>
      </c>
      <c r="E34" s="52">
        <v>44932</v>
      </c>
      <c r="F34" s="4">
        <f>IF(C34="","Sin Fecha Inicial",IF(E34="","Sin Fecha Solucion",NETWORKDAYS.INTL(C34,E34,1,FESTIVOS!$A$1:$A$17)))</f>
        <v>1</v>
      </c>
    </row>
    <row r="35" spans="1:6" x14ac:dyDescent="0.3">
      <c r="A35" s="47" t="s">
        <v>18</v>
      </c>
      <c r="B35" s="48">
        <v>2023000118</v>
      </c>
      <c r="C35" s="49">
        <v>44932</v>
      </c>
      <c r="D35" s="48" t="s">
        <v>54</v>
      </c>
      <c r="E35" s="49">
        <v>44949</v>
      </c>
      <c r="F35" s="4">
        <f>IF(C35="","Sin Fecha Inicial",IF(E35="","Sin Fecha Solucion",NETWORKDAYS.INTL(C35,E35,1,FESTIVOS!$A$1:$A$17)))</f>
        <v>11</v>
      </c>
    </row>
    <row r="36" spans="1:6" x14ac:dyDescent="0.3">
      <c r="A36" s="50" t="s">
        <v>18</v>
      </c>
      <c r="B36" s="51">
        <v>2023000120</v>
      </c>
      <c r="C36" s="52">
        <v>44932</v>
      </c>
      <c r="D36" s="51" t="s">
        <v>49</v>
      </c>
      <c r="E36" s="52">
        <v>44938</v>
      </c>
      <c r="F36" s="4">
        <f>IF(C36="","Sin Fecha Inicial",IF(E36="","Sin Fecha Solucion",NETWORKDAYS.INTL(C36,E36,1,FESTIVOS!$A$1:$A$17)))</f>
        <v>4</v>
      </c>
    </row>
    <row r="37" spans="1:6" x14ac:dyDescent="0.3">
      <c r="A37" s="47" t="s">
        <v>18</v>
      </c>
      <c r="B37" s="48">
        <v>2023000132</v>
      </c>
      <c r="C37" s="49">
        <v>44936</v>
      </c>
      <c r="D37" s="48" t="s">
        <v>65</v>
      </c>
      <c r="E37" s="49">
        <v>44949</v>
      </c>
      <c r="F37" s="4">
        <f>IF(C37="","Sin Fecha Inicial",IF(E37="","Sin Fecha Solucion",NETWORKDAYS.INTL(C37,E37,1,FESTIVOS!$A$1:$A$17)))</f>
        <v>10</v>
      </c>
    </row>
    <row r="38" spans="1:6" x14ac:dyDescent="0.3">
      <c r="A38" s="50" t="s">
        <v>18</v>
      </c>
      <c r="B38" s="51">
        <v>2023000136</v>
      </c>
      <c r="C38" s="52">
        <v>44936</v>
      </c>
      <c r="D38" s="51" t="s">
        <v>91</v>
      </c>
      <c r="E38" s="52">
        <v>44949</v>
      </c>
      <c r="F38" s="4">
        <f>IF(C38="","Sin Fecha Inicial",IF(E38="","Sin Fecha Solucion",NETWORKDAYS.INTL(C38,E38,1,FESTIVOS!$A$1:$A$17)))</f>
        <v>10</v>
      </c>
    </row>
    <row r="39" spans="1:6" x14ac:dyDescent="0.3">
      <c r="A39" s="47" t="s">
        <v>18</v>
      </c>
      <c r="B39" s="48">
        <v>2023000138</v>
      </c>
      <c r="C39" s="49">
        <v>44936</v>
      </c>
      <c r="D39" s="48" t="s">
        <v>36</v>
      </c>
      <c r="E39" s="49">
        <v>44943</v>
      </c>
      <c r="F39" s="4">
        <f>IF(C39="","Sin Fecha Inicial",IF(E39="","Sin Fecha Solucion",NETWORKDAYS.INTL(C39,E39,1,FESTIVOS!$A$1:$A$17)))</f>
        <v>6</v>
      </c>
    </row>
    <row r="40" spans="1:6" x14ac:dyDescent="0.3">
      <c r="A40" s="50" t="s">
        <v>18</v>
      </c>
      <c r="B40" s="51">
        <v>2023000142</v>
      </c>
      <c r="C40" s="52">
        <v>44936</v>
      </c>
      <c r="D40" s="51" t="s">
        <v>21</v>
      </c>
      <c r="E40" s="52">
        <v>44937</v>
      </c>
      <c r="F40" s="4">
        <f>IF(C40="","Sin Fecha Inicial",IF(E40="","Sin Fecha Solucion",NETWORKDAYS.INTL(C40,E40,1,FESTIVOS!$A$1:$A$17)))</f>
        <v>2</v>
      </c>
    </row>
    <row r="41" spans="1:6" x14ac:dyDescent="0.3">
      <c r="A41" s="47" t="s">
        <v>18</v>
      </c>
      <c r="B41" s="48">
        <v>2023000149</v>
      </c>
      <c r="C41" s="49">
        <v>44936</v>
      </c>
      <c r="D41" s="48" t="s">
        <v>21</v>
      </c>
      <c r="E41" s="49">
        <v>44938</v>
      </c>
      <c r="F41" s="4">
        <f>IF(C41="","Sin Fecha Inicial",IF(E41="","Sin Fecha Solucion",NETWORKDAYS.INTL(C41,E41,1,FESTIVOS!$A$1:$A$17)))</f>
        <v>3</v>
      </c>
    </row>
    <row r="42" spans="1:6" x14ac:dyDescent="0.3">
      <c r="A42" s="50" t="s">
        <v>18</v>
      </c>
      <c r="B42" s="51">
        <v>2023000150</v>
      </c>
      <c r="C42" s="52">
        <v>44936</v>
      </c>
      <c r="D42" s="51" t="s">
        <v>21</v>
      </c>
      <c r="E42" s="52">
        <v>44937</v>
      </c>
      <c r="F42" s="4">
        <f>IF(C42="","Sin Fecha Inicial",IF(E42="","Sin Fecha Solucion",NETWORKDAYS.INTL(C42,E42,1,FESTIVOS!$A$1:$A$17)))</f>
        <v>2</v>
      </c>
    </row>
    <row r="43" spans="1:6" x14ac:dyDescent="0.3">
      <c r="A43" s="47" t="s">
        <v>18</v>
      </c>
      <c r="B43" s="48">
        <v>2023000152</v>
      </c>
      <c r="C43" s="49">
        <v>44936</v>
      </c>
      <c r="D43" s="48" t="s">
        <v>21</v>
      </c>
      <c r="E43" s="49">
        <v>44937</v>
      </c>
      <c r="F43" s="4">
        <f>IF(C43="","Sin Fecha Inicial",IF(E43="","Sin Fecha Solucion",NETWORKDAYS.INTL(C43,E43,1,FESTIVOS!$A$1:$A$17)))</f>
        <v>2</v>
      </c>
    </row>
    <row r="44" spans="1:6" x14ac:dyDescent="0.3">
      <c r="A44" s="50" t="s">
        <v>18</v>
      </c>
      <c r="B44" s="51">
        <v>2023000156</v>
      </c>
      <c r="C44" s="52">
        <v>44936</v>
      </c>
      <c r="D44" s="51" t="s">
        <v>21</v>
      </c>
      <c r="E44" s="52">
        <v>44937</v>
      </c>
      <c r="F44" s="4">
        <f>IF(C44="","Sin Fecha Inicial",IF(E44="","Sin Fecha Solucion",NETWORKDAYS.INTL(C44,E44,1,FESTIVOS!$A$1:$A$17)))</f>
        <v>2</v>
      </c>
    </row>
    <row r="45" spans="1:6" x14ac:dyDescent="0.3">
      <c r="A45" s="47" t="s">
        <v>18</v>
      </c>
      <c r="B45" s="48">
        <v>2023000167</v>
      </c>
      <c r="C45" s="49">
        <v>44937</v>
      </c>
      <c r="D45" s="48" t="s">
        <v>78</v>
      </c>
      <c r="E45" s="49">
        <v>44938</v>
      </c>
      <c r="F45" s="4">
        <f>IF(C45="","Sin Fecha Inicial",IF(E45="","Sin Fecha Solucion",NETWORKDAYS.INTL(C45,E45,1,FESTIVOS!$A$1:$A$17)))</f>
        <v>2</v>
      </c>
    </row>
    <row r="46" spans="1:6" x14ac:dyDescent="0.3">
      <c r="A46" s="50" t="s">
        <v>18</v>
      </c>
      <c r="B46" s="51">
        <v>2023000169</v>
      </c>
      <c r="C46" s="52">
        <v>44937</v>
      </c>
      <c r="D46" s="51" t="s">
        <v>21</v>
      </c>
      <c r="E46" s="52">
        <v>44938</v>
      </c>
      <c r="F46" s="4">
        <f>IF(C46="","Sin Fecha Inicial",IF(E46="","Sin Fecha Solucion",NETWORKDAYS.INTL(C46,E46,1,FESTIVOS!$A$1:$A$17)))</f>
        <v>2</v>
      </c>
    </row>
    <row r="47" spans="1:6" x14ac:dyDescent="0.3">
      <c r="A47" s="47" t="s">
        <v>18</v>
      </c>
      <c r="B47" s="48">
        <v>2023000171</v>
      </c>
      <c r="C47" s="49">
        <v>44937</v>
      </c>
      <c r="D47" s="48" t="s">
        <v>21</v>
      </c>
      <c r="E47" s="49">
        <v>44938</v>
      </c>
      <c r="F47" s="4">
        <f>IF(C47="","Sin Fecha Inicial",IF(E47="","Sin Fecha Solucion",NETWORKDAYS.INTL(C47,E47,1,FESTIVOS!$A$1:$A$17)))</f>
        <v>2</v>
      </c>
    </row>
    <row r="48" spans="1:6" x14ac:dyDescent="0.3">
      <c r="A48" s="50" t="s">
        <v>18</v>
      </c>
      <c r="B48" s="51">
        <v>2023000176</v>
      </c>
      <c r="C48" s="52">
        <v>44937</v>
      </c>
      <c r="D48" s="51" t="s">
        <v>21</v>
      </c>
      <c r="E48" s="52">
        <v>44938</v>
      </c>
      <c r="F48" s="4">
        <f>IF(C48="","Sin Fecha Inicial",IF(E48="","Sin Fecha Solucion",NETWORKDAYS.INTL(C48,E48,1,FESTIVOS!$A$1:$A$17)))</f>
        <v>2</v>
      </c>
    </row>
    <row r="49" spans="1:6" x14ac:dyDescent="0.3">
      <c r="A49" s="47" t="s">
        <v>18</v>
      </c>
      <c r="B49" s="48">
        <v>2023000179</v>
      </c>
      <c r="C49" s="49">
        <v>44937</v>
      </c>
      <c r="D49" s="48" t="s">
        <v>54</v>
      </c>
      <c r="E49" s="49">
        <v>44938</v>
      </c>
      <c r="F49" s="4">
        <f>IF(C49="","Sin Fecha Inicial",IF(E49="","Sin Fecha Solucion",NETWORKDAYS.INTL(C49,E49,1,FESTIVOS!$A$1:$A$17)))</f>
        <v>2</v>
      </c>
    </row>
    <row r="50" spans="1:6" x14ac:dyDescent="0.3">
      <c r="A50" s="50" t="s">
        <v>18</v>
      </c>
      <c r="B50" s="51">
        <v>2023000180</v>
      </c>
      <c r="C50" s="52">
        <v>44937</v>
      </c>
      <c r="D50" s="51" t="s">
        <v>21</v>
      </c>
      <c r="E50" s="52">
        <v>44938</v>
      </c>
      <c r="F50" s="4">
        <f>IF(C50="","Sin Fecha Inicial",IF(E50="","Sin Fecha Solucion",NETWORKDAYS.INTL(C50,E50,1,FESTIVOS!$A$1:$A$17)))</f>
        <v>2</v>
      </c>
    </row>
    <row r="51" spans="1:6" x14ac:dyDescent="0.3">
      <c r="A51" s="47" t="s">
        <v>18</v>
      </c>
      <c r="B51" s="48">
        <v>2023000184</v>
      </c>
      <c r="C51" s="49">
        <v>44937</v>
      </c>
      <c r="D51" s="48" t="s">
        <v>21</v>
      </c>
      <c r="E51" s="49">
        <v>44938</v>
      </c>
      <c r="F51" s="4">
        <f>IF(C51="","Sin Fecha Inicial",IF(E51="","Sin Fecha Solucion",NETWORKDAYS.INTL(C51,E51,1,FESTIVOS!$A$1:$A$17)))</f>
        <v>2</v>
      </c>
    </row>
    <row r="52" spans="1:6" x14ac:dyDescent="0.3">
      <c r="A52" s="50" t="s">
        <v>18</v>
      </c>
      <c r="B52" s="51">
        <v>2023000189</v>
      </c>
      <c r="C52" s="52">
        <v>44937</v>
      </c>
      <c r="D52" s="51" t="s">
        <v>21</v>
      </c>
      <c r="E52" s="52">
        <v>44939</v>
      </c>
      <c r="F52" s="4">
        <f>IF(C52="","Sin Fecha Inicial",IF(E52="","Sin Fecha Solucion",NETWORKDAYS.INTL(C52,E52,1,FESTIVOS!$A$1:$A$17)))</f>
        <v>3</v>
      </c>
    </row>
    <row r="53" spans="1:6" x14ac:dyDescent="0.3">
      <c r="A53" s="47" t="s">
        <v>18</v>
      </c>
      <c r="B53" s="48">
        <v>2023000192</v>
      </c>
      <c r="C53" s="49">
        <v>44938</v>
      </c>
      <c r="D53" s="48" t="s">
        <v>43</v>
      </c>
      <c r="E53" s="49">
        <v>44954</v>
      </c>
      <c r="F53" s="4">
        <f>IF(C53="","Sin Fecha Inicial",IF(E53="","Sin Fecha Solucion",NETWORKDAYS.INTL(C53,E53,1,FESTIVOS!$A$1:$A$17)))</f>
        <v>12</v>
      </c>
    </row>
    <row r="54" spans="1:6" x14ac:dyDescent="0.3">
      <c r="A54" s="50" t="s">
        <v>18</v>
      </c>
      <c r="B54" s="51">
        <v>2023000199</v>
      </c>
      <c r="C54" s="52">
        <v>44938</v>
      </c>
      <c r="D54" s="51" t="s">
        <v>50</v>
      </c>
      <c r="E54" s="52">
        <v>44955</v>
      </c>
      <c r="F54" s="4">
        <f>IF(C54="","Sin Fecha Inicial",IF(E54="","Sin Fecha Solucion",NETWORKDAYS.INTL(C54,E54,1,FESTIVOS!$A$1:$A$17)))</f>
        <v>12</v>
      </c>
    </row>
    <row r="55" spans="1:6" x14ac:dyDescent="0.3">
      <c r="A55" s="47" t="s">
        <v>18</v>
      </c>
      <c r="B55" s="48">
        <v>2023000216</v>
      </c>
      <c r="C55" s="49">
        <v>44938</v>
      </c>
      <c r="D55" s="48" t="s">
        <v>21</v>
      </c>
      <c r="E55" s="49">
        <v>44939</v>
      </c>
      <c r="F55" s="4">
        <f>IF(C55="","Sin Fecha Inicial",IF(E55="","Sin Fecha Solucion",NETWORKDAYS.INTL(C55,E55,1,FESTIVOS!$A$1:$A$17)))</f>
        <v>2</v>
      </c>
    </row>
    <row r="56" spans="1:6" x14ac:dyDescent="0.3">
      <c r="A56" s="50" t="s">
        <v>18</v>
      </c>
      <c r="B56" s="51">
        <v>2023000223</v>
      </c>
      <c r="C56" s="52">
        <v>44939</v>
      </c>
      <c r="D56" s="51" t="s">
        <v>54</v>
      </c>
      <c r="E56" s="52">
        <v>44944</v>
      </c>
      <c r="F56" s="4">
        <f>IF(C56="","Sin Fecha Inicial",IF(E56="","Sin Fecha Solucion",NETWORKDAYS.INTL(C56,E56,1,FESTIVOS!$A$1:$A$17)))</f>
        <v>4</v>
      </c>
    </row>
    <row r="57" spans="1:6" x14ac:dyDescent="0.3">
      <c r="A57" s="47" t="s">
        <v>18</v>
      </c>
      <c r="B57" s="48">
        <v>2023000228</v>
      </c>
      <c r="C57" s="49">
        <v>44939</v>
      </c>
      <c r="D57" s="48" t="s">
        <v>21</v>
      </c>
      <c r="E57" s="49">
        <v>44945</v>
      </c>
      <c r="F57" s="4">
        <f>IF(C57="","Sin Fecha Inicial",IF(E57="","Sin Fecha Solucion",NETWORKDAYS.INTL(C57,E57,1,FESTIVOS!$A$1:$A$17)))</f>
        <v>5</v>
      </c>
    </row>
    <row r="58" spans="1:6" x14ac:dyDescent="0.3">
      <c r="A58" s="50" t="s">
        <v>18</v>
      </c>
      <c r="B58" s="51">
        <v>2023000229</v>
      </c>
      <c r="C58" s="52">
        <v>44939</v>
      </c>
      <c r="D58" s="51" t="s">
        <v>21</v>
      </c>
      <c r="E58" s="52">
        <v>44939</v>
      </c>
      <c r="F58" s="4">
        <f>IF(C58="","Sin Fecha Inicial",IF(E58="","Sin Fecha Solucion",NETWORKDAYS.INTL(C58,E58,1,FESTIVOS!$A$1:$A$17)))</f>
        <v>1</v>
      </c>
    </row>
    <row r="59" spans="1:6" x14ac:dyDescent="0.3">
      <c r="A59" s="47" t="s">
        <v>18</v>
      </c>
      <c r="B59" s="48">
        <v>2023000232</v>
      </c>
      <c r="C59" s="49">
        <v>44939</v>
      </c>
      <c r="D59" s="48" t="s">
        <v>21</v>
      </c>
      <c r="E59" s="49">
        <v>44954</v>
      </c>
      <c r="F59" s="4">
        <f>IF(C59="","Sin Fecha Inicial",IF(E59="","Sin Fecha Solucion",NETWORKDAYS.INTL(C59,E59,1,FESTIVOS!$A$1:$A$17)))</f>
        <v>11</v>
      </c>
    </row>
    <row r="60" spans="1:6" x14ac:dyDescent="0.3">
      <c r="A60" s="50" t="s">
        <v>18</v>
      </c>
      <c r="B60" s="51">
        <v>2023000233</v>
      </c>
      <c r="C60" s="52">
        <v>44939</v>
      </c>
      <c r="D60" s="51" t="s">
        <v>21</v>
      </c>
      <c r="E60" s="52">
        <v>44942</v>
      </c>
      <c r="F60" s="4">
        <f>IF(C60="","Sin Fecha Inicial",IF(E60="","Sin Fecha Solucion",NETWORKDAYS.INTL(C60,E60,1,FESTIVOS!$A$1:$A$17)))</f>
        <v>2</v>
      </c>
    </row>
    <row r="61" spans="1:6" x14ac:dyDescent="0.3">
      <c r="A61" s="47" t="s">
        <v>18</v>
      </c>
      <c r="B61" s="48">
        <v>2023000234</v>
      </c>
      <c r="C61" s="49">
        <v>44939</v>
      </c>
      <c r="D61" s="48" t="s">
        <v>21</v>
      </c>
      <c r="E61" s="49">
        <v>44942</v>
      </c>
      <c r="F61" s="4">
        <f>IF(C61="","Sin Fecha Inicial",IF(E61="","Sin Fecha Solucion",NETWORKDAYS.INTL(C61,E61,1,FESTIVOS!$A$1:$A$17)))</f>
        <v>2</v>
      </c>
    </row>
    <row r="62" spans="1:6" x14ac:dyDescent="0.3">
      <c r="A62" s="50" t="s">
        <v>18</v>
      </c>
      <c r="B62" s="51">
        <v>2023000243</v>
      </c>
      <c r="C62" s="52">
        <v>44939</v>
      </c>
      <c r="D62" s="51" t="s">
        <v>54</v>
      </c>
      <c r="E62" s="52">
        <v>44944</v>
      </c>
      <c r="F62" s="4">
        <f>IF(C62="","Sin Fecha Inicial",IF(E62="","Sin Fecha Solucion",NETWORKDAYS.INTL(C62,E62,1,FESTIVOS!$A$1:$A$17)))</f>
        <v>4</v>
      </c>
    </row>
    <row r="63" spans="1:6" x14ac:dyDescent="0.3">
      <c r="A63" s="47" t="s">
        <v>18</v>
      </c>
      <c r="B63" s="48">
        <v>2023000246</v>
      </c>
      <c r="C63" s="49">
        <v>44942</v>
      </c>
      <c r="D63" s="48" t="s">
        <v>21</v>
      </c>
      <c r="E63" s="49">
        <v>44942</v>
      </c>
      <c r="F63" s="4">
        <f>IF(C63="","Sin Fecha Inicial",IF(E63="","Sin Fecha Solucion",NETWORKDAYS.INTL(C63,E63,1,FESTIVOS!$A$1:$A$17)))</f>
        <v>1</v>
      </c>
    </row>
    <row r="64" spans="1:6" x14ac:dyDescent="0.3">
      <c r="A64" s="50" t="s">
        <v>18</v>
      </c>
      <c r="B64" s="51">
        <v>2023000249</v>
      </c>
      <c r="C64" s="52">
        <v>44942</v>
      </c>
      <c r="D64" s="51" t="s">
        <v>21</v>
      </c>
      <c r="E64" s="52">
        <v>44945</v>
      </c>
      <c r="F64" s="4">
        <f>IF(C64="","Sin Fecha Inicial",IF(E64="","Sin Fecha Solucion",NETWORKDAYS.INTL(C64,E64,1,FESTIVOS!$A$1:$A$17)))</f>
        <v>4</v>
      </c>
    </row>
    <row r="65" spans="1:6" x14ac:dyDescent="0.3">
      <c r="A65" s="47" t="s">
        <v>18</v>
      </c>
      <c r="B65" s="48">
        <v>2023000251</v>
      </c>
      <c r="C65" s="49">
        <v>44942</v>
      </c>
      <c r="D65" s="48" t="s">
        <v>21</v>
      </c>
      <c r="E65" s="49">
        <v>44942</v>
      </c>
      <c r="F65" s="4">
        <f>IF(C65="","Sin Fecha Inicial",IF(E65="","Sin Fecha Solucion",NETWORKDAYS.INTL(C65,E65,1,FESTIVOS!$A$1:$A$17)))</f>
        <v>1</v>
      </c>
    </row>
    <row r="66" spans="1:6" x14ac:dyDescent="0.3">
      <c r="A66" s="50" t="s">
        <v>18</v>
      </c>
      <c r="B66" s="51">
        <v>2023000258</v>
      </c>
      <c r="C66" s="52">
        <v>44942</v>
      </c>
      <c r="D66" s="51" t="s">
        <v>21</v>
      </c>
      <c r="E66" s="52">
        <v>44942</v>
      </c>
      <c r="F66" s="4">
        <f>IF(C66="","Sin Fecha Inicial",IF(E66="","Sin Fecha Solucion",NETWORKDAYS.INTL(C66,E66,1,FESTIVOS!$A$1:$A$17)))</f>
        <v>1</v>
      </c>
    </row>
    <row r="67" spans="1:6" x14ac:dyDescent="0.3">
      <c r="A67" s="47" t="s">
        <v>18</v>
      </c>
      <c r="B67" s="48">
        <v>2023000260</v>
      </c>
      <c r="C67" s="49">
        <v>44942</v>
      </c>
      <c r="D67" s="48" t="s">
        <v>21</v>
      </c>
      <c r="E67" s="49">
        <v>44942</v>
      </c>
      <c r="F67" s="4">
        <f>IF(C67="","Sin Fecha Inicial",IF(E67="","Sin Fecha Solucion",NETWORKDAYS.INTL(C67,E67,1,FESTIVOS!$A$1:$A$17)))</f>
        <v>1</v>
      </c>
    </row>
    <row r="68" spans="1:6" x14ac:dyDescent="0.3">
      <c r="A68" s="50" t="s">
        <v>18</v>
      </c>
      <c r="B68" s="51">
        <v>2023000261</v>
      </c>
      <c r="C68" s="52">
        <v>44942</v>
      </c>
      <c r="D68" s="51" t="s">
        <v>21</v>
      </c>
      <c r="E68" s="52">
        <v>44942</v>
      </c>
      <c r="F68" s="4">
        <f>IF(C68="","Sin Fecha Inicial",IF(E68="","Sin Fecha Solucion",NETWORKDAYS.INTL(C68,E68,1,FESTIVOS!$A$1:$A$17)))</f>
        <v>1</v>
      </c>
    </row>
    <row r="69" spans="1:6" x14ac:dyDescent="0.3">
      <c r="A69" s="47" t="s">
        <v>18</v>
      </c>
      <c r="B69" s="48">
        <v>2023000262</v>
      </c>
      <c r="C69" s="49">
        <v>44942</v>
      </c>
      <c r="D69" s="48" t="s">
        <v>72</v>
      </c>
      <c r="E69" s="49">
        <v>44946</v>
      </c>
      <c r="F69" s="4">
        <f>IF(C69="","Sin Fecha Inicial",IF(E69="","Sin Fecha Solucion",NETWORKDAYS.INTL(C69,E69,1,FESTIVOS!$A$1:$A$17)))</f>
        <v>5</v>
      </c>
    </row>
    <row r="70" spans="1:6" x14ac:dyDescent="0.3">
      <c r="A70" s="50" t="s">
        <v>18</v>
      </c>
      <c r="B70" s="51">
        <v>2023000263</v>
      </c>
      <c r="C70" s="52">
        <v>44942</v>
      </c>
      <c r="D70" s="51" t="s">
        <v>21</v>
      </c>
      <c r="E70" s="52">
        <v>44944</v>
      </c>
      <c r="F70" s="4">
        <f>IF(C70="","Sin Fecha Inicial",IF(E70="","Sin Fecha Solucion",NETWORKDAYS.INTL(C70,E70,1,FESTIVOS!$A$1:$A$17)))</f>
        <v>3</v>
      </c>
    </row>
    <row r="71" spans="1:6" x14ac:dyDescent="0.3">
      <c r="A71" s="47" t="s">
        <v>18</v>
      </c>
      <c r="B71" s="48">
        <v>2023000264</v>
      </c>
      <c r="C71" s="49">
        <v>44942</v>
      </c>
      <c r="D71" s="48" t="s">
        <v>21</v>
      </c>
      <c r="E71" s="49">
        <v>44943</v>
      </c>
      <c r="F71" s="4">
        <f>IF(C71="","Sin Fecha Inicial",IF(E71="","Sin Fecha Solucion",NETWORKDAYS.INTL(C71,E71,1,FESTIVOS!$A$1:$A$17)))</f>
        <v>2</v>
      </c>
    </row>
    <row r="72" spans="1:6" x14ac:dyDescent="0.3">
      <c r="A72" s="50" t="s">
        <v>18</v>
      </c>
      <c r="B72" s="51">
        <v>2023000270</v>
      </c>
      <c r="C72" s="52">
        <v>44942</v>
      </c>
      <c r="D72" s="51" t="s">
        <v>21</v>
      </c>
      <c r="E72" s="52">
        <v>44944</v>
      </c>
      <c r="F72" s="4">
        <f>IF(C72="","Sin Fecha Inicial",IF(E72="","Sin Fecha Solucion",NETWORKDAYS.INTL(C72,E72,1,FESTIVOS!$A$1:$A$17)))</f>
        <v>3</v>
      </c>
    </row>
    <row r="73" spans="1:6" x14ac:dyDescent="0.3">
      <c r="A73" s="47" t="s">
        <v>18</v>
      </c>
      <c r="B73" s="48">
        <v>2023000272</v>
      </c>
      <c r="C73" s="49">
        <v>44942</v>
      </c>
      <c r="D73" s="48" t="s">
        <v>54</v>
      </c>
      <c r="E73" s="49">
        <v>44944</v>
      </c>
      <c r="F73" s="4">
        <f>IF(C73="","Sin Fecha Inicial",IF(E73="","Sin Fecha Solucion",NETWORKDAYS.INTL(C73,E73,1,FESTIVOS!$A$1:$A$17)))</f>
        <v>3</v>
      </c>
    </row>
    <row r="74" spans="1:6" x14ac:dyDescent="0.3">
      <c r="A74" s="50" t="s">
        <v>18</v>
      </c>
      <c r="B74" s="51">
        <v>2023000273</v>
      </c>
      <c r="C74" s="52">
        <v>44942</v>
      </c>
      <c r="D74" s="51" t="s">
        <v>21</v>
      </c>
      <c r="E74" s="52">
        <v>44945</v>
      </c>
      <c r="F74" s="4">
        <f>IF(C74="","Sin Fecha Inicial",IF(E74="","Sin Fecha Solucion",NETWORKDAYS.INTL(C74,E74,1,FESTIVOS!$A$1:$A$17)))</f>
        <v>4</v>
      </c>
    </row>
    <row r="75" spans="1:6" x14ac:dyDescent="0.3">
      <c r="A75" s="47" t="s">
        <v>18</v>
      </c>
      <c r="B75" s="48">
        <v>2023000276</v>
      </c>
      <c r="C75" s="49">
        <v>44942</v>
      </c>
      <c r="D75" s="48" t="s">
        <v>54</v>
      </c>
      <c r="E75" s="49">
        <v>44944</v>
      </c>
      <c r="F75" s="4">
        <f>IF(C75="","Sin Fecha Inicial",IF(E75="","Sin Fecha Solucion",NETWORKDAYS.INTL(C75,E75,1,FESTIVOS!$A$1:$A$17)))</f>
        <v>3</v>
      </c>
    </row>
    <row r="76" spans="1:6" x14ac:dyDescent="0.3">
      <c r="A76" s="50" t="s">
        <v>18</v>
      </c>
      <c r="B76" s="51">
        <v>2023000279</v>
      </c>
      <c r="C76" s="52">
        <v>44942</v>
      </c>
      <c r="D76" s="51" t="s">
        <v>21</v>
      </c>
      <c r="E76" s="52">
        <v>44944</v>
      </c>
      <c r="F76" s="4">
        <f>IF(C76="","Sin Fecha Inicial",IF(E76="","Sin Fecha Solucion",NETWORKDAYS.INTL(C76,E76,1,FESTIVOS!$A$1:$A$17)))</f>
        <v>3</v>
      </c>
    </row>
    <row r="77" spans="1:6" x14ac:dyDescent="0.3">
      <c r="A77" s="47" t="s">
        <v>18</v>
      </c>
      <c r="B77" s="48">
        <v>2023000282</v>
      </c>
      <c r="C77" s="49">
        <v>44943</v>
      </c>
      <c r="D77" s="48" t="s">
        <v>21</v>
      </c>
      <c r="E77" s="49">
        <v>44943</v>
      </c>
      <c r="F77" s="4">
        <f>IF(C77="","Sin Fecha Inicial",IF(E77="","Sin Fecha Solucion",NETWORKDAYS.INTL(C77,E77,1,FESTIVOS!$A$1:$A$17)))</f>
        <v>1</v>
      </c>
    </row>
    <row r="78" spans="1:6" x14ac:dyDescent="0.3">
      <c r="A78" s="50" t="s">
        <v>18</v>
      </c>
      <c r="B78" s="51">
        <v>2023000284</v>
      </c>
      <c r="C78" s="52">
        <v>44943</v>
      </c>
      <c r="D78" s="51" t="s">
        <v>54</v>
      </c>
      <c r="E78" s="52">
        <v>44944</v>
      </c>
      <c r="F78" s="4">
        <f>IF(C78="","Sin Fecha Inicial",IF(E78="","Sin Fecha Solucion",NETWORKDAYS.INTL(C78,E78,1,FESTIVOS!$A$1:$A$17)))</f>
        <v>2</v>
      </c>
    </row>
    <row r="79" spans="1:6" x14ac:dyDescent="0.3">
      <c r="A79" s="47" t="s">
        <v>18</v>
      </c>
      <c r="B79" s="48">
        <v>2023000295</v>
      </c>
      <c r="C79" s="49">
        <v>44943</v>
      </c>
      <c r="D79" s="48" t="s">
        <v>21</v>
      </c>
      <c r="E79" s="49">
        <v>44944</v>
      </c>
      <c r="F79" s="4">
        <f>IF(C79="","Sin Fecha Inicial",IF(E79="","Sin Fecha Solucion",NETWORKDAYS.INTL(C79,E79,1,FESTIVOS!$A$1:$A$17)))</f>
        <v>2</v>
      </c>
    </row>
    <row r="80" spans="1:6" x14ac:dyDescent="0.3">
      <c r="A80" s="50" t="s">
        <v>18</v>
      </c>
      <c r="B80" s="51">
        <v>2023000297</v>
      </c>
      <c r="C80" s="52">
        <v>44943</v>
      </c>
      <c r="D80" s="51" t="s">
        <v>21</v>
      </c>
      <c r="E80" s="52">
        <v>44945</v>
      </c>
      <c r="F80" s="4">
        <f>IF(C80="","Sin Fecha Inicial",IF(E80="","Sin Fecha Solucion",NETWORKDAYS.INTL(C80,E80,1,FESTIVOS!$A$1:$A$17)))</f>
        <v>3</v>
      </c>
    </row>
    <row r="81" spans="1:6" x14ac:dyDescent="0.3">
      <c r="A81" s="47" t="s">
        <v>18</v>
      </c>
      <c r="B81" s="48">
        <v>2023000298</v>
      </c>
      <c r="C81" s="49">
        <v>44943</v>
      </c>
      <c r="D81" s="48" t="s">
        <v>21</v>
      </c>
      <c r="E81" s="49">
        <v>44946</v>
      </c>
      <c r="F81" s="4">
        <f>IF(C81="","Sin Fecha Inicial",IF(E81="","Sin Fecha Solucion",NETWORKDAYS.INTL(C81,E81,1,FESTIVOS!$A$1:$A$17)))</f>
        <v>4</v>
      </c>
    </row>
    <row r="82" spans="1:6" x14ac:dyDescent="0.3">
      <c r="A82" s="50" t="s">
        <v>18</v>
      </c>
      <c r="B82" s="51">
        <v>2023000307</v>
      </c>
      <c r="C82" s="52">
        <v>44944</v>
      </c>
      <c r="D82" s="51" t="s">
        <v>119</v>
      </c>
      <c r="E82" s="52">
        <v>44949</v>
      </c>
      <c r="F82" s="4">
        <f>IF(C82="","Sin Fecha Inicial",IF(E82="","Sin Fecha Solucion",NETWORKDAYS.INTL(C82,E82,1,FESTIVOS!$A$1:$A$17)))</f>
        <v>4</v>
      </c>
    </row>
    <row r="83" spans="1:6" x14ac:dyDescent="0.3">
      <c r="A83" s="47" t="s">
        <v>18</v>
      </c>
      <c r="B83" s="48">
        <v>2023000308</v>
      </c>
      <c r="C83" s="49">
        <v>44944</v>
      </c>
      <c r="D83" s="48" t="s">
        <v>21</v>
      </c>
      <c r="E83" s="49">
        <v>44949</v>
      </c>
      <c r="F83" s="4">
        <f>IF(C83="","Sin Fecha Inicial",IF(E83="","Sin Fecha Solucion",NETWORKDAYS.INTL(C83,E83,1,FESTIVOS!$A$1:$A$17)))</f>
        <v>4</v>
      </c>
    </row>
    <row r="84" spans="1:6" x14ac:dyDescent="0.3">
      <c r="A84" s="50" t="s">
        <v>18</v>
      </c>
      <c r="B84" s="51">
        <v>2023000309</v>
      </c>
      <c r="C84" s="52">
        <v>44944</v>
      </c>
      <c r="D84" s="51" t="s">
        <v>54</v>
      </c>
      <c r="E84" s="52">
        <v>44949</v>
      </c>
      <c r="F84" s="4">
        <f>IF(C84="","Sin Fecha Inicial",IF(E84="","Sin Fecha Solucion",NETWORKDAYS.INTL(C84,E84,1,FESTIVOS!$A$1:$A$17)))</f>
        <v>4</v>
      </c>
    </row>
    <row r="85" spans="1:6" x14ac:dyDescent="0.3">
      <c r="A85" s="47" t="s">
        <v>18</v>
      </c>
      <c r="B85" s="48">
        <v>2023000316</v>
      </c>
      <c r="C85" s="49">
        <v>44944</v>
      </c>
      <c r="D85" s="48" t="s">
        <v>21</v>
      </c>
      <c r="E85" s="49">
        <v>44949</v>
      </c>
      <c r="F85" s="4">
        <f>IF(C85="","Sin Fecha Inicial",IF(E85="","Sin Fecha Solucion",NETWORKDAYS.INTL(C85,E85,1,FESTIVOS!$A$1:$A$17)))</f>
        <v>4</v>
      </c>
    </row>
    <row r="86" spans="1:6" x14ac:dyDescent="0.3">
      <c r="A86" s="50" t="s">
        <v>18</v>
      </c>
      <c r="B86" s="51">
        <v>2023000322</v>
      </c>
      <c r="C86" s="52">
        <v>44944</v>
      </c>
      <c r="D86" s="51" t="s">
        <v>21</v>
      </c>
      <c r="E86" s="52">
        <v>44946</v>
      </c>
      <c r="F86" s="4">
        <f>IF(C86="","Sin Fecha Inicial",IF(E86="","Sin Fecha Solucion",NETWORKDAYS.INTL(C86,E86,1,FESTIVOS!$A$1:$A$17)))</f>
        <v>3</v>
      </c>
    </row>
    <row r="87" spans="1:6" x14ac:dyDescent="0.3">
      <c r="A87" s="47" t="s">
        <v>18</v>
      </c>
      <c r="B87" s="48">
        <v>2023000323</v>
      </c>
      <c r="C87" s="49">
        <v>44944</v>
      </c>
      <c r="D87" s="48" t="s">
        <v>21</v>
      </c>
      <c r="E87" s="49">
        <v>44949</v>
      </c>
      <c r="F87" s="4">
        <f>IF(C87="","Sin Fecha Inicial",IF(E87="","Sin Fecha Solucion",NETWORKDAYS.INTL(C87,E87,1,FESTIVOS!$A$1:$A$17)))</f>
        <v>4</v>
      </c>
    </row>
    <row r="88" spans="1:6" x14ac:dyDescent="0.3">
      <c r="A88" s="50" t="s">
        <v>18</v>
      </c>
      <c r="B88" s="51">
        <v>2023000324</v>
      </c>
      <c r="C88" s="52">
        <v>44944</v>
      </c>
      <c r="D88" s="51" t="s">
        <v>65</v>
      </c>
      <c r="E88" s="52">
        <v>44960</v>
      </c>
      <c r="F88" s="4">
        <f>IF(C88="","Sin Fecha Inicial",IF(E88="","Sin Fecha Solucion",NETWORKDAYS.INTL(C88,E88,1,FESTIVOS!$A$1:$A$17)))</f>
        <v>13</v>
      </c>
    </row>
    <row r="89" spans="1:6" x14ac:dyDescent="0.3">
      <c r="A89" s="47" t="s">
        <v>18</v>
      </c>
      <c r="B89" s="48">
        <v>2023000329</v>
      </c>
      <c r="C89" s="49">
        <v>44944</v>
      </c>
      <c r="D89" s="48" t="s">
        <v>21</v>
      </c>
      <c r="E89" s="49">
        <v>44945</v>
      </c>
      <c r="F89" s="4">
        <f>IF(C89="","Sin Fecha Inicial",IF(E89="","Sin Fecha Solucion",NETWORKDAYS.INTL(C89,E89,1,FESTIVOS!$A$1:$A$17)))</f>
        <v>2</v>
      </c>
    </row>
    <row r="90" spans="1:6" x14ac:dyDescent="0.3">
      <c r="A90" s="50" t="s">
        <v>18</v>
      </c>
      <c r="B90" s="51">
        <v>2023000333</v>
      </c>
      <c r="C90" s="52">
        <v>44944</v>
      </c>
      <c r="D90" s="51" t="s">
        <v>54</v>
      </c>
      <c r="E90" s="52">
        <v>44950</v>
      </c>
      <c r="F90" s="4">
        <f>IF(C90="","Sin Fecha Inicial",IF(E90="","Sin Fecha Solucion",NETWORKDAYS.INTL(C90,E90,1,FESTIVOS!$A$1:$A$17)))</f>
        <v>5</v>
      </c>
    </row>
    <row r="91" spans="1:6" x14ac:dyDescent="0.3">
      <c r="A91" s="47" t="s">
        <v>18</v>
      </c>
      <c r="B91" s="48">
        <v>2023000334</v>
      </c>
      <c r="C91" s="49">
        <v>44944</v>
      </c>
      <c r="D91" s="48" t="s">
        <v>21</v>
      </c>
      <c r="E91" s="49">
        <v>44945</v>
      </c>
      <c r="F91" s="4">
        <f>IF(C91="","Sin Fecha Inicial",IF(E91="","Sin Fecha Solucion",NETWORKDAYS.INTL(C91,E91,1,FESTIVOS!$A$1:$A$17)))</f>
        <v>2</v>
      </c>
    </row>
    <row r="92" spans="1:6" x14ac:dyDescent="0.3">
      <c r="A92" s="50" t="s">
        <v>18</v>
      </c>
      <c r="B92" s="51">
        <v>2023000335</v>
      </c>
      <c r="C92" s="52">
        <v>44944</v>
      </c>
      <c r="D92" s="51" t="s">
        <v>54</v>
      </c>
      <c r="E92" s="52">
        <v>44950</v>
      </c>
      <c r="F92" s="4">
        <f>IF(C92="","Sin Fecha Inicial",IF(E92="","Sin Fecha Solucion",NETWORKDAYS.INTL(C92,E92,1,FESTIVOS!$A$1:$A$17)))</f>
        <v>5</v>
      </c>
    </row>
    <row r="93" spans="1:6" x14ac:dyDescent="0.3">
      <c r="A93" s="47" t="s">
        <v>18</v>
      </c>
      <c r="B93" s="48">
        <v>2023000336</v>
      </c>
      <c r="C93" s="49">
        <v>44944</v>
      </c>
      <c r="D93" s="48" t="s">
        <v>21</v>
      </c>
      <c r="E93" s="49">
        <v>44945</v>
      </c>
      <c r="F93" s="4">
        <f>IF(C93="","Sin Fecha Inicial",IF(E93="","Sin Fecha Solucion",NETWORKDAYS.INTL(C93,E93,1,FESTIVOS!$A$1:$A$17)))</f>
        <v>2</v>
      </c>
    </row>
    <row r="94" spans="1:6" x14ac:dyDescent="0.3">
      <c r="A94" s="50" t="s">
        <v>18</v>
      </c>
      <c r="B94" s="51">
        <v>2023000337</v>
      </c>
      <c r="C94" s="52">
        <v>44944</v>
      </c>
      <c r="D94" s="51" t="s">
        <v>54</v>
      </c>
      <c r="E94" s="52">
        <v>44950</v>
      </c>
      <c r="F94" s="4">
        <f>IF(C94="","Sin Fecha Inicial",IF(E94="","Sin Fecha Solucion",NETWORKDAYS.INTL(C94,E94,1,FESTIVOS!$A$1:$A$17)))</f>
        <v>5</v>
      </c>
    </row>
    <row r="95" spans="1:6" x14ac:dyDescent="0.3">
      <c r="A95" s="47" t="s">
        <v>18</v>
      </c>
      <c r="B95" s="48">
        <v>2023000338</v>
      </c>
      <c r="C95" s="49">
        <v>44944</v>
      </c>
      <c r="D95" s="48" t="s">
        <v>21</v>
      </c>
      <c r="E95" s="49">
        <v>44945</v>
      </c>
      <c r="F95" s="4">
        <f>IF(C95="","Sin Fecha Inicial",IF(E95="","Sin Fecha Solucion",NETWORKDAYS.INTL(C95,E95,1,FESTIVOS!$A$1:$A$17)))</f>
        <v>2</v>
      </c>
    </row>
    <row r="96" spans="1:6" x14ac:dyDescent="0.3">
      <c r="A96" s="50" t="s">
        <v>18</v>
      </c>
      <c r="B96" s="51">
        <v>2023000343</v>
      </c>
      <c r="C96" s="52">
        <v>44945</v>
      </c>
      <c r="D96" s="51" t="s">
        <v>54</v>
      </c>
      <c r="E96" s="52">
        <v>44946</v>
      </c>
      <c r="F96" s="4">
        <f>IF(C96="","Sin Fecha Inicial",IF(E96="","Sin Fecha Solucion",NETWORKDAYS.INTL(C96,E96,1,FESTIVOS!$A$1:$A$17)))</f>
        <v>2</v>
      </c>
    </row>
    <row r="97" spans="1:6" x14ac:dyDescent="0.3">
      <c r="A97" s="47" t="s">
        <v>18</v>
      </c>
      <c r="B97" s="48">
        <v>2023000347</v>
      </c>
      <c r="C97" s="49">
        <v>44945</v>
      </c>
      <c r="D97" s="48" t="s">
        <v>21</v>
      </c>
      <c r="E97" s="49">
        <v>44946</v>
      </c>
      <c r="F97" s="4">
        <f>IF(C97="","Sin Fecha Inicial",IF(E97="","Sin Fecha Solucion",NETWORKDAYS.INTL(C97,E97,1,FESTIVOS!$A$1:$A$17)))</f>
        <v>2</v>
      </c>
    </row>
    <row r="98" spans="1:6" x14ac:dyDescent="0.3">
      <c r="A98" s="50" t="s">
        <v>18</v>
      </c>
      <c r="B98" s="51">
        <v>2023000349</v>
      </c>
      <c r="C98" s="52">
        <v>44945</v>
      </c>
      <c r="D98" s="51" t="s">
        <v>54</v>
      </c>
      <c r="E98" s="52">
        <v>44946</v>
      </c>
      <c r="F98" s="4">
        <f>IF(C98="","Sin Fecha Inicial",IF(E98="","Sin Fecha Solucion",NETWORKDAYS.INTL(C98,E98,1,FESTIVOS!$A$1:$A$17)))</f>
        <v>2</v>
      </c>
    </row>
    <row r="99" spans="1:6" x14ac:dyDescent="0.3">
      <c r="A99" s="47" t="s">
        <v>18</v>
      </c>
      <c r="B99" s="48">
        <v>2023000350</v>
      </c>
      <c r="C99" s="49">
        <v>44945</v>
      </c>
      <c r="D99" s="48" t="s">
        <v>21</v>
      </c>
      <c r="E99" s="49">
        <v>44946</v>
      </c>
      <c r="F99" s="4">
        <f>IF(C99="","Sin Fecha Inicial",IF(E99="","Sin Fecha Solucion",NETWORKDAYS.INTL(C99,E99,1,FESTIVOS!$A$1:$A$17)))</f>
        <v>2</v>
      </c>
    </row>
    <row r="100" spans="1:6" x14ac:dyDescent="0.3">
      <c r="A100" s="50" t="s">
        <v>18</v>
      </c>
      <c r="B100" s="51">
        <v>2023000354</v>
      </c>
      <c r="C100" s="52">
        <v>44945</v>
      </c>
      <c r="D100" s="51" t="s">
        <v>21</v>
      </c>
      <c r="E100" s="52">
        <v>44949</v>
      </c>
      <c r="F100" s="4">
        <f>IF(C100="","Sin Fecha Inicial",IF(E100="","Sin Fecha Solucion",NETWORKDAYS.INTL(C100,E100,1,FESTIVOS!$A$1:$A$17)))</f>
        <v>3</v>
      </c>
    </row>
    <row r="101" spans="1:6" x14ac:dyDescent="0.3">
      <c r="A101" s="47" t="s">
        <v>18</v>
      </c>
      <c r="B101" s="48">
        <v>2023000355</v>
      </c>
      <c r="C101" s="49">
        <v>44945</v>
      </c>
      <c r="D101" s="48" t="s">
        <v>21</v>
      </c>
      <c r="E101" s="49">
        <v>44945</v>
      </c>
      <c r="F101" s="4">
        <f>IF(C101="","Sin Fecha Inicial",IF(E101="","Sin Fecha Solucion",NETWORKDAYS.INTL(C101,E101,1,FESTIVOS!$A$1:$A$17)))</f>
        <v>1</v>
      </c>
    </row>
    <row r="102" spans="1:6" x14ac:dyDescent="0.3">
      <c r="A102" s="50" t="s">
        <v>18</v>
      </c>
      <c r="B102" s="51">
        <v>2023000356</v>
      </c>
      <c r="C102" s="52">
        <v>44945</v>
      </c>
      <c r="D102" s="51" t="s">
        <v>92</v>
      </c>
      <c r="E102" s="52">
        <v>44950</v>
      </c>
      <c r="F102" s="4">
        <f>IF(C102="","Sin Fecha Inicial",IF(E102="","Sin Fecha Solucion",NETWORKDAYS.INTL(C102,E102,1,FESTIVOS!$A$1:$A$17)))</f>
        <v>4</v>
      </c>
    </row>
    <row r="103" spans="1:6" x14ac:dyDescent="0.3">
      <c r="A103" s="47" t="s">
        <v>18</v>
      </c>
      <c r="B103" s="48">
        <v>2023000357</v>
      </c>
      <c r="C103" s="49">
        <v>44945</v>
      </c>
      <c r="D103" s="48" t="s">
        <v>21</v>
      </c>
      <c r="E103" s="49">
        <v>44950</v>
      </c>
      <c r="F103" s="4">
        <f>IF(C103="","Sin Fecha Inicial",IF(E103="","Sin Fecha Solucion",NETWORKDAYS.INTL(C103,E103,1,FESTIVOS!$A$1:$A$17)))</f>
        <v>4</v>
      </c>
    </row>
    <row r="104" spans="1:6" x14ac:dyDescent="0.3">
      <c r="A104" s="50" t="s">
        <v>18</v>
      </c>
      <c r="B104" s="51">
        <v>2023000361</v>
      </c>
      <c r="C104" s="52">
        <v>44945</v>
      </c>
      <c r="D104" s="51" t="s">
        <v>21</v>
      </c>
      <c r="E104" s="52">
        <v>44952</v>
      </c>
      <c r="F104" s="4">
        <f>IF(C104="","Sin Fecha Inicial",IF(E104="","Sin Fecha Solucion",NETWORKDAYS.INTL(C104,E104,1,FESTIVOS!$A$1:$A$17)))</f>
        <v>6</v>
      </c>
    </row>
    <row r="105" spans="1:6" x14ac:dyDescent="0.3">
      <c r="A105" s="47" t="s">
        <v>18</v>
      </c>
      <c r="B105" s="48">
        <v>2023000362</v>
      </c>
      <c r="C105" s="49">
        <v>44945</v>
      </c>
      <c r="D105" s="48" t="s">
        <v>54</v>
      </c>
      <c r="E105" s="49">
        <v>44952</v>
      </c>
      <c r="F105" s="4">
        <f>IF(C105="","Sin Fecha Inicial",IF(E105="","Sin Fecha Solucion",NETWORKDAYS.INTL(C105,E105,1,FESTIVOS!$A$1:$A$17)))</f>
        <v>6</v>
      </c>
    </row>
    <row r="106" spans="1:6" x14ac:dyDescent="0.3">
      <c r="A106" s="50" t="s">
        <v>18</v>
      </c>
      <c r="B106" s="51">
        <v>2023000368</v>
      </c>
      <c r="C106" s="52">
        <v>44945</v>
      </c>
      <c r="D106" s="51" t="s">
        <v>21</v>
      </c>
      <c r="E106" s="52">
        <v>44946</v>
      </c>
      <c r="F106" s="4">
        <f>IF(C106="","Sin Fecha Inicial",IF(E106="","Sin Fecha Solucion",NETWORKDAYS.INTL(C106,E106,1,FESTIVOS!$A$1:$A$17)))</f>
        <v>2</v>
      </c>
    </row>
    <row r="107" spans="1:6" x14ac:dyDescent="0.3">
      <c r="A107" s="47" t="s">
        <v>18</v>
      </c>
      <c r="B107" s="48">
        <v>2023000369</v>
      </c>
      <c r="C107" s="49">
        <v>44945</v>
      </c>
      <c r="D107" s="48" t="s">
        <v>21</v>
      </c>
      <c r="E107" s="49">
        <v>44946</v>
      </c>
      <c r="F107" s="4">
        <f>IF(C107="","Sin Fecha Inicial",IF(E107="","Sin Fecha Solucion",NETWORKDAYS.INTL(C107,E107,1,FESTIVOS!$A$1:$A$17)))</f>
        <v>2</v>
      </c>
    </row>
    <row r="108" spans="1:6" x14ac:dyDescent="0.3">
      <c r="A108" s="50" t="s">
        <v>18</v>
      </c>
      <c r="B108" s="51">
        <v>2023000375</v>
      </c>
      <c r="C108" s="52">
        <v>44946</v>
      </c>
      <c r="D108" s="51" t="s">
        <v>21</v>
      </c>
      <c r="E108" s="52">
        <v>44949</v>
      </c>
      <c r="F108" s="4">
        <f>IF(C108="","Sin Fecha Inicial",IF(E108="","Sin Fecha Solucion",NETWORKDAYS.INTL(C108,E108,1,FESTIVOS!$A$1:$A$17)))</f>
        <v>2</v>
      </c>
    </row>
    <row r="109" spans="1:6" x14ac:dyDescent="0.3">
      <c r="A109" s="47" t="s">
        <v>18</v>
      </c>
      <c r="B109" s="48">
        <v>2023000377</v>
      </c>
      <c r="C109" s="49">
        <v>44946</v>
      </c>
      <c r="D109" s="48" t="s">
        <v>131</v>
      </c>
      <c r="E109" s="49">
        <v>44952</v>
      </c>
      <c r="F109" s="4">
        <f>IF(C109="","Sin Fecha Inicial",IF(E109="","Sin Fecha Solucion",NETWORKDAYS.INTL(C109,E109,1,FESTIVOS!$A$1:$A$17)))</f>
        <v>5</v>
      </c>
    </row>
    <row r="110" spans="1:6" x14ac:dyDescent="0.3">
      <c r="A110" s="50" t="s">
        <v>18</v>
      </c>
      <c r="B110" s="51">
        <v>2023000379</v>
      </c>
      <c r="C110" s="52">
        <v>44946</v>
      </c>
      <c r="D110" s="51" t="s">
        <v>21</v>
      </c>
      <c r="E110" s="52">
        <v>44949</v>
      </c>
      <c r="F110" s="4">
        <f>IF(C110="","Sin Fecha Inicial",IF(E110="","Sin Fecha Solucion",NETWORKDAYS.INTL(C110,E110,1,FESTIVOS!$A$1:$A$17)))</f>
        <v>2</v>
      </c>
    </row>
    <row r="111" spans="1:6" x14ac:dyDescent="0.3">
      <c r="A111" s="47" t="s">
        <v>18</v>
      </c>
      <c r="B111" s="48">
        <v>2023000382</v>
      </c>
      <c r="C111" s="49">
        <v>44946</v>
      </c>
      <c r="D111" s="48" t="s">
        <v>21</v>
      </c>
      <c r="E111" s="49">
        <v>44949</v>
      </c>
      <c r="F111" s="4">
        <f>IF(C111="","Sin Fecha Inicial",IF(E111="","Sin Fecha Solucion",NETWORKDAYS.INTL(C111,E111,1,FESTIVOS!$A$1:$A$17)))</f>
        <v>2</v>
      </c>
    </row>
    <row r="112" spans="1:6" x14ac:dyDescent="0.3">
      <c r="A112" s="50" t="s">
        <v>18</v>
      </c>
      <c r="B112" s="51">
        <v>2023000383</v>
      </c>
      <c r="C112" s="52">
        <v>44946</v>
      </c>
      <c r="D112" s="51" t="s">
        <v>21</v>
      </c>
      <c r="E112" s="52">
        <v>44949</v>
      </c>
      <c r="F112" s="4">
        <f>IF(C112="","Sin Fecha Inicial",IF(E112="","Sin Fecha Solucion",NETWORKDAYS.INTL(C112,E112,1,FESTIVOS!$A$1:$A$17)))</f>
        <v>2</v>
      </c>
    </row>
    <row r="113" spans="1:6" x14ac:dyDescent="0.3">
      <c r="A113" s="47" t="s">
        <v>18</v>
      </c>
      <c r="B113" s="48">
        <v>2023000389</v>
      </c>
      <c r="C113" s="49">
        <v>44946</v>
      </c>
      <c r="D113" s="48" t="s">
        <v>21</v>
      </c>
      <c r="E113" s="49">
        <v>44949</v>
      </c>
      <c r="F113" s="4">
        <f>IF(C113="","Sin Fecha Inicial",IF(E113="","Sin Fecha Solucion",NETWORKDAYS.INTL(C113,E113,1,FESTIVOS!$A$1:$A$17)))</f>
        <v>2</v>
      </c>
    </row>
    <row r="114" spans="1:6" x14ac:dyDescent="0.3">
      <c r="A114" s="50" t="s">
        <v>18</v>
      </c>
      <c r="B114" s="51">
        <v>2023000392</v>
      </c>
      <c r="C114" s="52">
        <v>44946</v>
      </c>
      <c r="D114" s="51" t="s">
        <v>70</v>
      </c>
      <c r="E114" s="52">
        <v>44960</v>
      </c>
      <c r="F114" s="4">
        <f>IF(C114="","Sin Fecha Inicial",IF(E114="","Sin Fecha Solucion",NETWORKDAYS.INTL(C114,E114,1,FESTIVOS!$A$1:$A$17)))</f>
        <v>11</v>
      </c>
    </row>
    <row r="115" spans="1:6" x14ac:dyDescent="0.3">
      <c r="A115" s="47" t="s">
        <v>18</v>
      </c>
      <c r="B115" s="48">
        <v>2023000393</v>
      </c>
      <c r="C115" s="49">
        <v>44946</v>
      </c>
      <c r="D115" s="48" t="s">
        <v>65</v>
      </c>
      <c r="E115" s="49">
        <v>44960</v>
      </c>
      <c r="F115" s="4">
        <f>IF(C115="","Sin Fecha Inicial",IF(E115="","Sin Fecha Solucion",NETWORKDAYS.INTL(C115,E115,1,FESTIVOS!$A$1:$A$17)))</f>
        <v>11</v>
      </c>
    </row>
    <row r="116" spans="1:6" x14ac:dyDescent="0.3">
      <c r="A116" s="50" t="s">
        <v>18</v>
      </c>
      <c r="B116" s="51">
        <v>2023000396</v>
      </c>
      <c r="C116" s="52">
        <v>44946</v>
      </c>
      <c r="D116" s="51" t="s">
        <v>43</v>
      </c>
      <c r="E116" s="52">
        <v>44953</v>
      </c>
      <c r="F116" s="4">
        <f>IF(C116="","Sin Fecha Inicial",IF(E116="","Sin Fecha Solucion",NETWORKDAYS.INTL(C116,E116,1,FESTIVOS!$A$1:$A$17)))</f>
        <v>6</v>
      </c>
    </row>
    <row r="117" spans="1:6" x14ac:dyDescent="0.3">
      <c r="A117" s="47" t="s">
        <v>18</v>
      </c>
      <c r="B117" s="48">
        <v>2023000399</v>
      </c>
      <c r="C117" s="49">
        <v>44949</v>
      </c>
      <c r="D117" s="48" t="s">
        <v>21</v>
      </c>
      <c r="E117" s="49">
        <v>44949</v>
      </c>
      <c r="F117" s="4">
        <f>IF(C117="","Sin Fecha Inicial",IF(E117="","Sin Fecha Solucion",NETWORKDAYS.INTL(C117,E117,1,FESTIVOS!$A$1:$A$17)))</f>
        <v>1</v>
      </c>
    </row>
    <row r="118" spans="1:6" x14ac:dyDescent="0.3">
      <c r="A118" s="50" t="s">
        <v>18</v>
      </c>
      <c r="B118" s="51">
        <v>2023000401</v>
      </c>
      <c r="C118" s="52">
        <v>44949</v>
      </c>
      <c r="D118" s="51" t="s">
        <v>21</v>
      </c>
      <c r="E118" s="52">
        <v>44953</v>
      </c>
      <c r="F118" s="4">
        <f>IF(C118="","Sin Fecha Inicial",IF(E118="","Sin Fecha Solucion",NETWORKDAYS.INTL(C118,E118,1,FESTIVOS!$A$1:$A$17)))</f>
        <v>5</v>
      </c>
    </row>
    <row r="119" spans="1:6" x14ac:dyDescent="0.3">
      <c r="A119" s="47" t="s">
        <v>18</v>
      </c>
      <c r="B119" s="48">
        <v>2023000404</v>
      </c>
      <c r="C119" s="49">
        <v>44949</v>
      </c>
      <c r="D119" s="48" t="s">
        <v>21</v>
      </c>
      <c r="E119" s="49">
        <v>44949</v>
      </c>
      <c r="F119" s="4">
        <f>IF(C119="","Sin Fecha Inicial",IF(E119="","Sin Fecha Solucion",NETWORKDAYS.INTL(C119,E119,1,FESTIVOS!$A$1:$A$17)))</f>
        <v>1</v>
      </c>
    </row>
    <row r="120" spans="1:6" x14ac:dyDescent="0.3">
      <c r="A120" s="50" t="s">
        <v>18</v>
      </c>
      <c r="B120" s="51">
        <v>2023000407</v>
      </c>
      <c r="C120" s="52">
        <v>44949</v>
      </c>
      <c r="D120" s="51" t="s">
        <v>21</v>
      </c>
      <c r="E120" s="52">
        <v>44952</v>
      </c>
      <c r="F120" s="4">
        <f>IF(C120="","Sin Fecha Inicial",IF(E120="","Sin Fecha Solucion",NETWORKDAYS.INTL(C120,E120,1,FESTIVOS!$A$1:$A$17)))</f>
        <v>4</v>
      </c>
    </row>
    <row r="121" spans="1:6" x14ac:dyDescent="0.3">
      <c r="A121" s="47" t="s">
        <v>18</v>
      </c>
      <c r="B121" s="48">
        <v>2023000408</v>
      </c>
      <c r="C121" s="49">
        <v>44949</v>
      </c>
      <c r="D121" s="48" t="s">
        <v>21</v>
      </c>
      <c r="E121" s="49">
        <v>44949</v>
      </c>
      <c r="F121" s="4">
        <f>IF(C121="","Sin Fecha Inicial",IF(E121="","Sin Fecha Solucion",NETWORKDAYS.INTL(C121,E121,1,FESTIVOS!$A$1:$A$17)))</f>
        <v>1</v>
      </c>
    </row>
    <row r="122" spans="1:6" x14ac:dyDescent="0.3">
      <c r="A122" s="50" t="s">
        <v>18</v>
      </c>
      <c r="B122" s="51">
        <v>2023000409</v>
      </c>
      <c r="C122" s="52">
        <v>44949</v>
      </c>
      <c r="D122" s="51" t="s">
        <v>21</v>
      </c>
      <c r="E122" s="52">
        <v>44949</v>
      </c>
      <c r="F122" s="4">
        <f>IF(C122="","Sin Fecha Inicial",IF(E122="","Sin Fecha Solucion",NETWORKDAYS.INTL(C122,E122,1,FESTIVOS!$A$1:$A$17)))</f>
        <v>1</v>
      </c>
    </row>
    <row r="123" spans="1:6" x14ac:dyDescent="0.3">
      <c r="A123" s="47" t="s">
        <v>18</v>
      </c>
      <c r="B123" s="48">
        <v>2023000412</v>
      </c>
      <c r="C123" s="49">
        <v>44949</v>
      </c>
      <c r="D123" s="48" t="s">
        <v>131</v>
      </c>
      <c r="E123" s="49">
        <v>44949</v>
      </c>
      <c r="F123" s="4">
        <f>IF(C123="","Sin Fecha Inicial",IF(E123="","Sin Fecha Solucion",NETWORKDAYS.INTL(C123,E123,1,FESTIVOS!$A$1:$A$17)))</f>
        <v>1</v>
      </c>
    </row>
    <row r="124" spans="1:6" x14ac:dyDescent="0.3">
      <c r="A124" s="50" t="s">
        <v>18</v>
      </c>
      <c r="B124" s="51">
        <v>2023000415</v>
      </c>
      <c r="C124" s="52">
        <v>44949</v>
      </c>
      <c r="D124" s="51" t="s">
        <v>21</v>
      </c>
      <c r="E124" s="52">
        <v>44950</v>
      </c>
      <c r="F124" s="4">
        <f>IF(C124="","Sin Fecha Inicial",IF(E124="","Sin Fecha Solucion",NETWORKDAYS.INTL(C124,E124,1,FESTIVOS!$A$1:$A$17)))</f>
        <v>2</v>
      </c>
    </row>
    <row r="125" spans="1:6" x14ac:dyDescent="0.3">
      <c r="A125" s="47" t="s">
        <v>18</v>
      </c>
      <c r="B125" s="48">
        <v>2023000417</v>
      </c>
      <c r="C125" s="49">
        <v>44949</v>
      </c>
      <c r="D125" s="48" t="s">
        <v>21</v>
      </c>
      <c r="E125" s="49">
        <v>44949</v>
      </c>
      <c r="F125" s="4">
        <f>IF(C125="","Sin Fecha Inicial",IF(E125="","Sin Fecha Solucion",NETWORKDAYS.INTL(C125,E125,1,FESTIVOS!$A$1:$A$17)))</f>
        <v>1</v>
      </c>
    </row>
    <row r="126" spans="1:6" x14ac:dyDescent="0.3">
      <c r="A126" s="50" t="s">
        <v>18</v>
      </c>
      <c r="B126" s="51">
        <v>2023000418</v>
      </c>
      <c r="C126" s="52">
        <v>44949</v>
      </c>
      <c r="D126" s="51" t="s">
        <v>75</v>
      </c>
      <c r="E126" s="52">
        <v>44958</v>
      </c>
      <c r="F126" s="4">
        <f>IF(C126="","Sin Fecha Inicial",IF(E126="","Sin Fecha Solucion",NETWORKDAYS.INTL(C126,E126,1,FESTIVOS!$A$1:$A$17)))</f>
        <v>8</v>
      </c>
    </row>
    <row r="127" spans="1:6" x14ac:dyDescent="0.3">
      <c r="A127" s="47" t="s">
        <v>18</v>
      </c>
      <c r="B127" s="48">
        <v>2023000423</v>
      </c>
      <c r="C127" s="49">
        <v>44949</v>
      </c>
      <c r="D127" s="48" t="s">
        <v>21</v>
      </c>
      <c r="E127" s="49">
        <v>44952</v>
      </c>
      <c r="F127" s="4">
        <f>IF(C127="","Sin Fecha Inicial",IF(E127="","Sin Fecha Solucion",NETWORKDAYS.INTL(C127,E127,1,FESTIVOS!$A$1:$A$17)))</f>
        <v>4</v>
      </c>
    </row>
    <row r="128" spans="1:6" x14ac:dyDescent="0.3">
      <c r="A128" s="50" t="s">
        <v>18</v>
      </c>
      <c r="B128" s="51">
        <v>2023000425</v>
      </c>
      <c r="C128" s="52">
        <v>44949</v>
      </c>
      <c r="D128" s="51" t="s">
        <v>21</v>
      </c>
      <c r="E128" s="52">
        <v>44949</v>
      </c>
      <c r="F128" s="4">
        <f>IF(C128="","Sin Fecha Inicial",IF(E128="","Sin Fecha Solucion",NETWORKDAYS.INTL(C128,E128,1,FESTIVOS!$A$1:$A$17)))</f>
        <v>1</v>
      </c>
    </row>
    <row r="129" spans="1:6" x14ac:dyDescent="0.3">
      <c r="A129" s="47" t="s">
        <v>18</v>
      </c>
      <c r="B129" s="48">
        <v>2023000427</v>
      </c>
      <c r="C129" s="49">
        <v>44949</v>
      </c>
      <c r="D129" s="48" t="s">
        <v>21</v>
      </c>
      <c r="E129" s="49">
        <v>44949</v>
      </c>
      <c r="F129" s="4">
        <f>IF(C129="","Sin Fecha Inicial",IF(E129="","Sin Fecha Solucion",NETWORKDAYS.INTL(C129,E129,1,FESTIVOS!$A$1:$A$17)))</f>
        <v>1</v>
      </c>
    </row>
    <row r="130" spans="1:6" x14ac:dyDescent="0.3">
      <c r="A130" s="50" t="s">
        <v>18</v>
      </c>
      <c r="B130" s="51">
        <v>2023000430</v>
      </c>
      <c r="C130" s="52">
        <v>44949</v>
      </c>
      <c r="D130" s="51" t="s">
        <v>21</v>
      </c>
      <c r="E130" s="52">
        <v>44949</v>
      </c>
      <c r="F130" s="4">
        <f>IF(C130="","Sin Fecha Inicial",IF(E130="","Sin Fecha Solucion",NETWORKDAYS.INTL(C130,E130,1,FESTIVOS!$A$1:$A$17)))</f>
        <v>1</v>
      </c>
    </row>
    <row r="131" spans="1:6" x14ac:dyDescent="0.3">
      <c r="A131" s="47" t="s">
        <v>18</v>
      </c>
      <c r="B131" s="48">
        <v>2023000431</v>
      </c>
      <c r="C131" s="49">
        <v>44949</v>
      </c>
      <c r="D131" s="48" t="s">
        <v>21</v>
      </c>
      <c r="E131" s="49">
        <v>44950</v>
      </c>
      <c r="F131" s="4">
        <f>IF(C131="","Sin Fecha Inicial",IF(E131="","Sin Fecha Solucion",NETWORKDAYS.INTL(C131,E131,1,FESTIVOS!$A$1:$A$17)))</f>
        <v>2</v>
      </c>
    </row>
    <row r="132" spans="1:6" x14ac:dyDescent="0.3">
      <c r="A132" s="50" t="s">
        <v>18</v>
      </c>
      <c r="B132" s="51">
        <v>2023000432</v>
      </c>
      <c r="C132" s="52">
        <v>44949</v>
      </c>
      <c r="D132" s="51" t="s">
        <v>70</v>
      </c>
      <c r="E132" s="52">
        <v>44965</v>
      </c>
      <c r="F132" s="4">
        <f>IF(C132="","Sin Fecha Inicial",IF(E132="","Sin Fecha Solucion",NETWORKDAYS.INTL(C132,E132,1,FESTIVOS!$A$1:$A$17)))</f>
        <v>13</v>
      </c>
    </row>
    <row r="133" spans="1:6" x14ac:dyDescent="0.3">
      <c r="A133" s="47" t="s">
        <v>18</v>
      </c>
      <c r="B133" s="48">
        <v>2023000435</v>
      </c>
      <c r="C133" s="49">
        <v>44949</v>
      </c>
      <c r="D133" s="48" t="s">
        <v>21</v>
      </c>
      <c r="E133" s="49">
        <v>44950</v>
      </c>
      <c r="F133" s="4">
        <f>IF(C133="","Sin Fecha Inicial",IF(E133="","Sin Fecha Solucion",NETWORKDAYS.INTL(C133,E133,1,FESTIVOS!$A$1:$A$17)))</f>
        <v>2</v>
      </c>
    </row>
    <row r="134" spans="1:6" x14ac:dyDescent="0.3">
      <c r="A134" s="50" t="s">
        <v>18</v>
      </c>
      <c r="B134" s="51">
        <v>2023000440</v>
      </c>
      <c r="C134" s="52">
        <v>44950</v>
      </c>
      <c r="D134" s="51" t="s">
        <v>54</v>
      </c>
      <c r="E134" s="52">
        <v>44958</v>
      </c>
      <c r="F134" s="4">
        <f>IF(C134="","Sin Fecha Inicial",IF(E134="","Sin Fecha Solucion",NETWORKDAYS.INTL(C134,E134,1,FESTIVOS!$A$1:$A$17)))</f>
        <v>7</v>
      </c>
    </row>
    <row r="135" spans="1:6" x14ac:dyDescent="0.3">
      <c r="A135" s="47" t="s">
        <v>18</v>
      </c>
      <c r="B135" s="48">
        <v>2023000441</v>
      </c>
      <c r="C135" s="49">
        <v>44950</v>
      </c>
      <c r="D135" s="48" t="s">
        <v>70</v>
      </c>
      <c r="E135" s="49">
        <v>44960</v>
      </c>
      <c r="F135" s="4">
        <f>IF(C135="","Sin Fecha Inicial",IF(E135="","Sin Fecha Solucion",NETWORKDAYS.INTL(C135,E135,1,FESTIVOS!$A$1:$A$17)))</f>
        <v>9</v>
      </c>
    </row>
    <row r="136" spans="1:6" x14ac:dyDescent="0.3">
      <c r="A136" s="50" t="s">
        <v>18</v>
      </c>
      <c r="B136" s="51">
        <v>2023000445</v>
      </c>
      <c r="C136" s="52">
        <v>44950</v>
      </c>
      <c r="D136" s="51" t="s">
        <v>21</v>
      </c>
      <c r="E136" s="52">
        <v>44953</v>
      </c>
      <c r="F136" s="4">
        <f>IF(C136="","Sin Fecha Inicial",IF(E136="","Sin Fecha Solucion",NETWORKDAYS.INTL(C136,E136,1,FESTIVOS!$A$1:$A$17)))</f>
        <v>4</v>
      </c>
    </row>
    <row r="137" spans="1:6" x14ac:dyDescent="0.3">
      <c r="A137" s="47" t="s">
        <v>18</v>
      </c>
      <c r="B137" s="48">
        <v>2023000447</v>
      </c>
      <c r="C137" s="49">
        <v>44950</v>
      </c>
      <c r="D137" s="48" t="s">
        <v>21</v>
      </c>
      <c r="E137" s="49">
        <v>44952</v>
      </c>
      <c r="F137" s="4">
        <f>IF(C137="","Sin Fecha Inicial",IF(E137="","Sin Fecha Solucion",NETWORKDAYS.INTL(C137,E137,1,FESTIVOS!$A$1:$A$17)))</f>
        <v>3</v>
      </c>
    </row>
    <row r="138" spans="1:6" x14ac:dyDescent="0.3">
      <c r="A138" s="50" t="s">
        <v>18</v>
      </c>
      <c r="B138" s="51">
        <v>2023000449</v>
      </c>
      <c r="C138" s="52">
        <v>44950</v>
      </c>
      <c r="D138" s="51" t="s">
        <v>21</v>
      </c>
      <c r="E138" s="52">
        <v>44950</v>
      </c>
      <c r="F138" s="4">
        <f>IF(C138="","Sin Fecha Inicial",IF(E138="","Sin Fecha Solucion",NETWORKDAYS.INTL(C138,E138,1,FESTIVOS!$A$1:$A$17)))</f>
        <v>1</v>
      </c>
    </row>
    <row r="139" spans="1:6" x14ac:dyDescent="0.3">
      <c r="A139" s="47" t="s">
        <v>18</v>
      </c>
      <c r="B139" s="48">
        <v>2023000452</v>
      </c>
      <c r="C139" s="49">
        <v>44950</v>
      </c>
      <c r="D139" s="48" t="s">
        <v>21</v>
      </c>
      <c r="E139" s="49">
        <v>44950</v>
      </c>
      <c r="F139" s="4">
        <f>IF(C139="","Sin Fecha Inicial",IF(E139="","Sin Fecha Solucion",NETWORKDAYS.INTL(C139,E139,1,FESTIVOS!$A$1:$A$17)))</f>
        <v>1</v>
      </c>
    </row>
    <row r="140" spans="1:6" x14ac:dyDescent="0.3">
      <c r="A140" s="50" t="s">
        <v>18</v>
      </c>
      <c r="B140" s="51">
        <v>2023000454</v>
      </c>
      <c r="C140" s="52">
        <v>44950</v>
      </c>
      <c r="D140" s="51" t="s">
        <v>21</v>
      </c>
      <c r="E140" s="52">
        <v>44952</v>
      </c>
      <c r="F140" s="4">
        <f>IF(C140="","Sin Fecha Inicial",IF(E140="","Sin Fecha Solucion",NETWORKDAYS.INTL(C140,E140,1,FESTIVOS!$A$1:$A$17)))</f>
        <v>3</v>
      </c>
    </row>
    <row r="141" spans="1:6" x14ac:dyDescent="0.3">
      <c r="A141" s="47" t="s">
        <v>18</v>
      </c>
      <c r="B141" s="48">
        <v>2023000459</v>
      </c>
      <c r="C141" s="49">
        <v>44950</v>
      </c>
      <c r="D141" s="48" t="s">
        <v>21</v>
      </c>
      <c r="E141" s="49">
        <v>44950</v>
      </c>
      <c r="F141" s="4">
        <f>IF(C141="","Sin Fecha Inicial",IF(E141="","Sin Fecha Solucion",NETWORKDAYS.INTL(C141,E141,1,FESTIVOS!$A$1:$A$17)))</f>
        <v>1</v>
      </c>
    </row>
    <row r="142" spans="1:6" x14ac:dyDescent="0.3">
      <c r="A142" s="50" t="s">
        <v>18</v>
      </c>
      <c r="B142" s="51">
        <v>2023000461</v>
      </c>
      <c r="C142" s="52">
        <v>44950</v>
      </c>
      <c r="D142" s="51" t="s">
        <v>21</v>
      </c>
      <c r="E142" s="52">
        <v>44952</v>
      </c>
      <c r="F142" s="4">
        <f>IF(C142="","Sin Fecha Inicial",IF(E142="","Sin Fecha Solucion",NETWORKDAYS.INTL(C142,E142,1,FESTIVOS!$A$1:$A$17)))</f>
        <v>3</v>
      </c>
    </row>
    <row r="143" spans="1:6" x14ac:dyDescent="0.3">
      <c r="A143" s="47" t="s">
        <v>18</v>
      </c>
      <c r="B143" s="48">
        <v>2023000465</v>
      </c>
      <c r="C143" s="49">
        <v>44950</v>
      </c>
      <c r="D143" s="48" t="s">
        <v>21</v>
      </c>
      <c r="E143" s="49">
        <v>44951</v>
      </c>
      <c r="F143" s="4">
        <f>IF(C143="","Sin Fecha Inicial",IF(E143="","Sin Fecha Solucion",NETWORKDAYS.INTL(C143,E143,1,FESTIVOS!$A$1:$A$17)))</f>
        <v>2</v>
      </c>
    </row>
    <row r="144" spans="1:6" x14ac:dyDescent="0.3">
      <c r="A144" s="50" t="s">
        <v>18</v>
      </c>
      <c r="B144" s="51">
        <v>2023000467</v>
      </c>
      <c r="C144" s="52">
        <v>44950</v>
      </c>
      <c r="D144" s="51" t="s">
        <v>21</v>
      </c>
      <c r="E144" s="52">
        <v>44956</v>
      </c>
      <c r="F144" s="4">
        <f>IF(C144="","Sin Fecha Inicial",IF(E144="","Sin Fecha Solucion",NETWORKDAYS.INTL(C144,E144,1,FESTIVOS!$A$1:$A$17)))</f>
        <v>5</v>
      </c>
    </row>
    <row r="145" spans="1:6" x14ac:dyDescent="0.3">
      <c r="A145" s="47" t="s">
        <v>18</v>
      </c>
      <c r="B145" s="48">
        <v>2023000470</v>
      </c>
      <c r="C145" s="49">
        <v>44951</v>
      </c>
      <c r="D145" s="48" t="s">
        <v>21</v>
      </c>
      <c r="E145" s="49">
        <v>44952</v>
      </c>
      <c r="F145" s="4">
        <f>IF(C145="","Sin Fecha Inicial",IF(E145="","Sin Fecha Solucion",NETWORKDAYS.INTL(C145,E145,1,FESTIVOS!$A$1:$A$17)))</f>
        <v>2</v>
      </c>
    </row>
    <row r="146" spans="1:6" x14ac:dyDescent="0.3">
      <c r="A146" s="50" t="s">
        <v>18</v>
      </c>
      <c r="B146" s="51">
        <v>2023000471</v>
      </c>
      <c r="C146" s="52">
        <v>44951</v>
      </c>
      <c r="D146" s="51" t="s">
        <v>21</v>
      </c>
      <c r="E146" s="52">
        <v>44959</v>
      </c>
      <c r="F146" s="4">
        <f>IF(C146="","Sin Fecha Inicial",IF(E146="","Sin Fecha Solucion",NETWORKDAYS.INTL(C146,E146,1,FESTIVOS!$A$1:$A$17)))</f>
        <v>7</v>
      </c>
    </row>
    <row r="147" spans="1:6" x14ac:dyDescent="0.3">
      <c r="A147" s="47" t="s">
        <v>18</v>
      </c>
      <c r="B147" s="48">
        <v>2023000473</v>
      </c>
      <c r="C147" s="49">
        <v>44951</v>
      </c>
      <c r="D147" s="48" t="s">
        <v>54</v>
      </c>
      <c r="E147" s="49">
        <v>44957</v>
      </c>
      <c r="F147" s="4">
        <f>IF(C147="","Sin Fecha Inicial",IF(E147="","Sin Fecha Solucion",NETWORKDAYS.INTL(C147,E147,1,FESTIVOS!$A$1:$A$17)))</f>
        <v>5</v>
      </c>
    </row>
    <row r="148" spans="1:6" x14ac:dyDescent="0.3">
      <c r="A148" s="50" t="s">
        <v>18</v>
      </c>
      <c r="B148" s="51">
        <v>2023000478</v>
      </c>
      <c r="C148" s="52">
        <v>44951</v>
      </c>
      <c r="D148" s="51" t="s">
        <v>21</v>
      </c>
      <c r="E148" s="52">
        <v>44951</v>
      </c>
      <c r="F148" s="4">
        <f>IF(C148="","Sin Fecha Inicial",IF(E148="","Sin Fecha Solucion",NETWORKDAYS.INTL(C148,E148,1,FESTIVOS!$A$1:$A$17)))</f>
        <v>1</v>
      </c>
    </row>
    <row r="149" spans="1:6" x14ac:dyDescent="0.3">
      <c r="A149" s="47" t="s">
        <v>18</v>
      </c>
      <c r="B149" s="48">
        <v>2023000480</v>
      </c>
      <c r="C149" s="49">
        <v>44951</v>
      </c>
      <c r="D149" s="48" t="s">
        <v>21</v>
      </c>
      <c r="E149" s="49">
        <v>44952</v>
      </c>
      <c r="F149" s="4">
        <f>IF(C149="","Sin Fecha Inicial",IF(E149="","Sin Fecha Solucion",NETWORKDAYS.INTL(C149,E149,1,FESTIVOS!$A$1:$A$17)))</f>
        <v>2</v>
      </c>
    </row>
    <row r="150" spans="1:6" x14ac:dyDescent="0.3">
      <c r="A150" s="50" t="s">
        <v>18</v>
      </c>
      <c r="B150" s="51">
        <v>2023000484</v>
      </c>
      <c r="C150" s="52">
        <v>44951</v>
      </c>
      <c r="D150" s="51" t="s">
        <v>91</v>
      </c>
      <c r="E150" s="52">
        <v>44951</v>
      </c>
      <c r="F150" s="4">
        <f>IF(C150="","Sin Fecha Inicial",IF(E150="","Sin Fecha Solucion",NETWORKDAYS.INTL(C150,E150,1,FESTIVOS!$A$1:$A$17)))</f>
        <v>1</v>
      </c>
    </row>
    <row r="151" spans="1:6" x14ac:dyDescent="0.3">
      <c r="A151" s="47" t="s">
        <v>18</v>
      </c>
      <c r="B151" s="48">
        <v>2023000489</v>
      </c>
      <c r="C151" s="49">
        <v>44951</v>
      </c>
      <c r="D151" s="48" t="s">
        <v>72</v>
      </c>
      <c r="E151" s="49">
        <v>44959</v>
      </c>
      <c r="F151" s="4">
        <f>IF(C151="","Sin Fecha Inicial",IF(E151="","Sin Fecha Solucion",NETWORKDAYS.INTL(C151,E151,1,FESTIVOS!$A$1:$A$17)))</f>
        <v>7</v>
      </c>
    </row>
    <row r="152" spans="1:6" x14ac:dyDescent="0.3">
      <c r="A152" s="50" t="s">
        <v>18</v>
      </c>
      <c r="B152" s="51">
        <v>2023000493</v>
      </c>
      <c r="C152" s="52">
        <v>44951</v>
      </c>
      <c r="D152" s="51" t="s">
        <v>21</v>
      </c>
      <c r="E152" s="52">
        <v>44952</v>
      </c>
      <c r="F152" s="4">
        <f>IF(C152="","Sin Fecha Inicial",IF(E152="","Sin Fecha Solucion",NETWORKDAYS.INTL(C152,E152,1,FESTIVOS!$A$1:$A$17)))</f>
        <v>2</v>
      </c>
    </row>
    <row r="153" spans="1:6" x14ac:dyDescent="0.3">
      <c r="A153" s="47" t="s">
        <v>18</v>
      </c>
      <c r="B153" s="48">
        <v>2023000497</v>
      </c>
      <c r="C153" s="49">
        <v>44951</v>
      </c>
      <c r="D153" s="48" t="s">
        <v>70</v>
      </c>
      <c r="E153" s="49">
        <v>44960</v>
      </c>
      <c r="F153" s="4">
        <f>IF(C153="","Sin Fecha Inicial",IF(E153="","Sin Fecha Solucion",NETWORKDAYS.INTL(C153,E153,1,FESTIVOS!$A$1:$A$17)))</f>
        <v>8</v>
      </c>
    </row>
    <row r="154" spans="1:6" x14ac:dyDescent="0.3">
      <c r="A154" s="50" t="s">
        <v>18</v>
      </c>
      <c r="B154" s="51">
        <v>2023000498</v>
      </c>
      <c r="C154" s="52">
        <v>44951</v>
      </c>
      <c r="D154" s="51" t="s">
        <v>21</v>
      </c>
      <c r="E154" s="52">
        <v>44956</v>
      </c>
      <c r="F154" s="4">
        <f>IF(C154="","Sin Fecha Inicial",IF(E154="","Sin Fecha Solucion",NETWORKDAYS.INTL(C154,E154,1,FESTIVOS!$A$1:$A$17)))</f>
        <v>4</v>
      </c>
    </row>
    <row r="155" spans="1:6" x14ac:dyDescent="0.3">
      <c r="A155" s="47" t="s">
        <v>18</v>
      </c>
      <c r="B155" s="48">
        <v>2023000501</v>
      </c>
      <c r="C155" s="49">
        <v>44951</v>
      </c>
      <c r="D155" s="48" t="s">
        <v>75</v>
      </c>
      <c r="E155" s="49">
        <v>44960</v>
      </c>
      <c r="F155" s="4">
        <f>IF(C155="","Sin Fecha Inicial",IF(E155="","Sin Fecha Solucion",NETWORKDAYS.INTL(C155,E155,1,FESTIVOS!$A$1:$A$17)))</f>
        <v>8</v>
      </c>
    </row>
    <row r="156" spans="1:6" x14ac:dyDescent="0.3">
      <c r="A156" s="50" t="s">
        <v>18</v>
      </c>
      <c r="B156" s="51">
        <v>2023000505</v>
      </c>
      <c r="C156" s="52">
        <v>44952</v>
      </c>
      <c r="D156" s="51" t="s">
        <v>91</v>
      </c>
      <c r="E156" s="52">
        <v>44952</v>
      </c>
      <c r="F156" s="4">
        <f>IF(C156="","Sin Fecha Inicial",IF(E156="","Sin Fecha Solucion",NETWORKDAYS.INTL(C156,E156,1,FESTIVOS!$A$1:$A$17)))</f>
        <v>1</v>
      </c>
    </row>
    <row r="157" spans="1:6" x14ac:dyDescent="0.3">
      <c r="A157" s="47" t="s">
        <v>18</v>
      </c>
      <c r="B157" s="48">
        <v>2023000506</v>
      </c>
      <c r="C157" s="49">
        <v>44952</v>
      </c>
      <c r="D157" s="48" t="s">
        <v>21</v>
      </c>
      <c r="E157" s="49">
        <v>44952</v>
      </c>
      <c r="F157" s="4">
        <f>IF(C157="","Sin Fecha Inicial",IF(E157="","Sin Fecha Solucion",NETWORKDAYS.INTL(C157,E157,1,FESTIVOS!$A$1:$A$17)))</f>
        <v>1</v>
      </c>
    </row>
    <row r="158" spans="1:6" x14ac:dyDescent="0.3">
      <c r="A158" s="50" t="s">
        <v>18</v>
      </c>
      <c r="B158" s="51">
        <v>2023000507</v>
      </c>
      <c r="C158" s="52">
        <v>44952</v>
      </c>
      <c r="D158" s="51" t="s">
        <v>21</v>
      </c>
      <c r="E158" s="52">
        <v>44952</v>
      </c>
      <c r="F158" s="4">
        <f>IF(C158="","Sin Fecha Inicial",IF(E158="","Sin Fecha Solucion",NETWORKDAYS.INTL(C158,E158,1,FESTIVOS!$A$1:$A$17)))</f>
        <v>1</v>
      </c>
    </row>
    <row r="159" spans="1:6" x14ac:dyDescent="0.3">
      <c r="A159" s="47" t="s">
        <v>18</v>
      </c>
      <c r="B159" s="48">
        <v>2023000508</v>
      </c>
      <c r="C159" s="49">
        <v>44952</v>
      </c>
      <c r="D159" s="48" t="s">
        <v>21</v>
      </c>
      <c r="E159" s="49">
        <v>44952</v>
      </c>
      <c r="F159" s="4">
        <f>IF(C159="","Sin Fecha Inicial",IF(E159="","Sin Fecha Solucion",NETWORKDAYS.INTL(C159,E159,1,FESTIVOS!$A$1:$A$17)))</f>
        <v>1</v>
      </c>
    </row>
    <row r="160" spans="1:6" x14ac:dyDescent="0.3">
      <c r="A160" s="50" t="s">
        <v>18</v>
      </c>
      <c r="B160" s="51">
        <v>2023000518</v>
      </c>
      <c r="C160" s="52">
        <v>44952</v>
      </c>
      <c r="D160" s="51" t="s">
        <v>21</v>
      </c>
      <c r="E160" s="52">
        <v>44956</v>
      </c>
      <c r="F160" s="4">
        <f>IF(C160="","Sin Fecha Inicial",IF(E160="","Sin Fecha Solucion",NETWORKDAYS.INTL(C160,E160,1,FESTIVOS!$A$1:$A$17)))</f>
        <v>3</v>
      </c>
    </row>
    <row r="161" spans="1:6" x14ac:dyDescent="0.3">
      <c r="A161" s="47" t="s">
        <v>18</v>
      </c>
      <c r="B161" s="48">
        <v>2023000523</v>
      </c>
      <c r="C161" s="49">
        <v>44952</v>
      </c>
      <c r="D161" s="48" t="s">
        <v>71</v>
      </c>
      <c r="E161" s="49">
        <v>44965</v>
      </c>
      <c r="F161" s="4">
        <f>IF(C161="","Sin Fecha Inicial",IF(E161="","Sin Fecha Solucion",NETWORKDAYS.INTL(C161,E161,1,FESTIVOS!$A$1:$A$17)))</f>
        <v>10</v>
      </c>
    </row>
    <row r="162" spans="1:6" x14ac:dyDescent="0.3">
      <c r="A162" s="50" t="s">
        <v>18</v>
      </c>
      <c r="B162" s="51">
        <v>2023000534</v>
      </c>
      <c r="C162" s="52">
        <v>44952</v>
      </c>
      <c r="D162" s="51" t="s">
        <v>54</v>
      </c>
      <c r="E162" s="52">
        <v>44957</v>
      </c>
      <c r="F162" s="4">
        <f>IF(C162="","Sin Fecha Inicial",IF(E162="","Sin Fecha Solucion",NETWORKDAYS.INTL(C162,E162,1,FESTIVOS!$A$1:$A$17)))</f>
        <v>4</v>
      </c>
    </row>
    <row r="163" spans="1:6" x14ac:dyDescent="0.3">
      <c r="A163" s="47" t="s">
        <v>18</v>
      </c>
      <c r="B163" s="48">
        <v>2023000538</v>
      </c>
      <c r="C163" s="49">
        <v>44953</v>
      </c>
      <c r="D163" s="48" t="s">
        <v>21</v>
      </c>
      <c r="E163" s="49">
        <v>44953</v>
      </c>
      <c r="F163" s="4">
        <f>IF(C163="","Sin Fecha Inicial",IF(E163="","Sin Fecha Solucion",NETWORKDAYS.INTL(C163,E163,1,FESTIVOS!$A$1:$A$17)))</f>
        <v>1</v>
      </c>
    </row>
    <row r="164" spans="1:6" x14ac:dyDescent="0.3">
      <c r="A164" s="50" t="s">
        <v>18</v>
      </c>
      <c r="B164" s="51">
        <v>2023000542</v>
      </c>
      <c r="C164" s="52">
        <v>44953</v>
      </c>
      <c r="D164" s="51" t="s">
        <v>202</v>
      </c>
      <c r="E164" s="52">
        <v>44963</v>
      </c>
      <c r="F164" s="4">
        <f>IF(C164="","Sin Fecha Inicial",IF(E164="","Sin Fecha Solucion",NETWORKDAYS.INTL(C164,E164,1,FESTIVOS!$A$1:$A$17)))</f>
        <v>7</v>
      </c>
    </row>
    <row r="165" spans="1:6" x14ac:dyDescent="0.3">
      <c r="A165" s="47" t="s">
        <v>18</v>
      </c>
      <c r="B165" s="48">
        <v>2023000543</v>
      </c>
      <c r="C165" s="49">
        <v>44953</v>
      </c>
      <c r="D165" s="48" t="s">
        <v>21</v>
      </c>
      <c r="E165" s="49">
        <v>44957</v>
      </c>
      <c r="F165" s="4">
        <f>IF(C165="","Sin Fecha Inicial",IF(E165="","Sin Fecha Solucion",NETWORKDAYS.INTL(C165,E165,1,FESTIVOS!$A$1:$A$17)))</f>
        <v>3</v>
      </c>
    </row>
    <row r="166" spans="1:6" x14ac:dyDescent="0.3">
      <c r="A166" s="50" t="s">
        <v>18</v>
      </c>
      <c r="B166" s="51">
        <v>2023000547</v>
      </c>
      <c r="C166" s="52">
        <v>44953</v>
      </c>
      <c r="D166" s="51" t="s">
        <v>21</v>
      </c>
      <c r="E166" s="52">
        <v>44956</v>
      </c>
      <c r="F166" s="4">
        <f>IF(C166="","Sin Fecha Inicial",IF(E166="","Sin Fecha Solucion",NETWORKDAYS.INTL(C166,E166,1,FESTIVOS!$A$1:$A$17)))</f>
        <v>2</v>
      </c>
    </row>
    <row r="167" spans="1:6" x14ac:dyDescent="0.3">
      <c r="A167" s="47" t="s">
        <v>18</v>
      </c>
      <c r="B167" s="48">
        <v>2023000549</v>
      </c>
      <c r="C167" s="49">
        <v>44953</v>
      </c>
      <c r="D167" s="48" t="s">
        <v>21</v>
      </c>
      <c r="E167" s="49">
        <v>44956</v>
      </c>
      <c r="F167" s="4">
        <f>IF(C167="","Sin Fecha Inicial",IF(E167="","Sin Fecha Solucion",NETWORKDAYS.INTL(C167,E167,1,FESTIVOS!$A$1:$A$17)))</f>
        <v>2</v>
      </c>
    </row>
    <row r="168" spans="1:6" x14ac:dyDescent="0.3">
      <c r="A168" s="50" t="s">
        <v>18</v>
      </c>
      <c r="B168" s="51">
        <v>2023000552</v>
      </c>
      <c r="C168" s="52">
        <v>44953</v>
      </c>
      <c r="D168" s="51" t="s">
        <v>21</v>
      </c>
      <c r="E168" s="52">
        <v>44956</v>
      </c>
      <c r="F168" s="4">
        <f>IF(C168="","Sin Fecha Inicial",IF(E168="","Sin Fecha Solucion",NETWORKDAYS.INTL(C168,E168,1,FESTIVOS!$A$1:$A$17)))</f>
        <v>2</v>
      </c>
    </row>
    <row r="169" spans="1:6" x14ac:dyDescent="0.3">
      <c r="A169" s="47" t="s">
        <v>18</v>
      </c>
      <c r="B169" s="48">
        <v>2023000553</v>
      </c>
      <c r="C169" s="49">
        <v>44953</v>
      </c>
      <c r="D169" s="48" t="s">
        <v>91</v>
      </c>
      <c r="E169" s="49">
        <v>44956</v>
      </c>
      <c r="F169" s="4">
        <f>IF(C169="","Sin Fecha Inicial",IF(E169="","Sin Fecha Solucion",NETWORKDAYS.INTL(C169,E169,1,FESTIVOS!$A$1:$A$17)))</f>
        <v>2</v>
      </c>
    </row>
    <row r="170" spans="1:6" x14ac:dyDescent="0.3">
      <c r="A170" s="50" t="s">
        <v>18</v>
      </c>
      <c r="B170" s="51">
        <v>2023000555</v>
      </c>
      <c r="C170" s="52">
        <v>44953</v>
      </c>
      <c r="D170" s="51" t="s">
        <v>21</v>
      </c>
      <c r="E170" s="52">
        <v>44959</v>
      </c>
      <c r="F170" s="4">
        <f>IF(C170="","Sin Fecha Inicial",IF(E170="","Sin Fecha Solucion",NETWORKDAYS.INTL(C170,E170,1,FESTIVOS!$A$1:$A$17)))</f>
        <v>5</v>
      </c>
    </row>
    <row r="171" spans="1:6" x14ac:dyDescent="0.3">
      <c r="A171" s="47" t="s">
        <v>18</v>
      </c>
      <c r="B171" s="48">
        <v>2023000558</v>
      </c>
      <c r="C171" s="49">
        <v>44956</v>
      </c>
      <c r="D171" s="48" t="s">
        <v>72</v>
      </c>
      <c r="E171" s="49">
        <v>44959</v>
      </c>
      <c r="F171" s="4">
        <f>IF(C171="","Sin Fecha Inicial",IF(E171="","Sin Fecha Solucion",NETWORKDAYS.INTL(C171,E171,1,FESTIVOS!$A$1:$A$17)))</f>
        <v>4</v>
      </c>
    </row>
    <row r="172" spans="1:6" x14ac:dyDescent="0.3">
      <c r="A172" s="50" t="s">
        <v>18</v>
      </c>
      <c r="B172" s="51">
        <v>2023000572</v>
      </c>
      <c r="C172" s="52">
        <v>44956</v>
      </c>
      <c r="D172" s="51" t="s">
        <v>21</v>
      </c>
      <c r="E172" s="52">
        <v>44957</v>
      </c>
      <c r="F172" s="4">
        <f>IF(C172="","Sin Fecha Inicial",IF(E172="","Sin Fecha Solucion",NETWORKDAYS.INTL(C172,E172,1,FESTIVOS!$A$1:$A$17)))</f>
        <v>2</v>
      </c>
    </row>
    <row r="173" spans="1:6" x14ac:dyDescent="0.3">
      <c r="A173" s="47" t="s">
        <v>18</v>
      </c>
      <c r="B173" s="48">
        <v>2023000573</v>
      </c>
      <c r="C173" s="49">
        <v>44956</v>
      </c>
      <c r="D173" s="48" t="s">
        <v>21</v>
      </c>
      <c r="E173" s="49">
        <v>44967</v>
      </c>
      <c r="F173" s="4">
        <f>IF(C173="","Sin Fecha Inicial",IF(E173="","Sin Fecha Solucion",NETWORKDAYS.INTL(C173,E173,1,FESTIVOS!$A$1:$A$17)))</f>
        <v>10</v>
      </c>
    </row>
    <row r="174" spans="1:6" x14ac:dyDescent="0.3">
      <c r="A174" s="50" t="s">
        <v>18</v>
      </c>
      <c r="B174" s="51">
        <v>2023000589</v>
      </c>
      <c r="C174" s="52">
        <v>44957</v>
      </c>
      <c r="D174" s="51" t="s">
        <v>62</v>
      </c>
      <c r="E174" s="52">
        <v>44966</v>
      </c>
      <c r="F174" s="4">
        <f>IF(C174="","Sin Fecha Inicial",IF(E174="","Sin Fecha Solucion",NETWORKDAYS.INTL(C174,E174,1,FESTIVOS!$A$1:$A$17)))</f>
        <v>8</v>
      </c>
    </row>
    <row r="175" spans="1:6" x14ac:dyDescent="0.3">
      <c r="A175" s="47" t="s">
        <v>18</v>
      </c>
      <c r="B175" s="48">
        <v>2023000591</v>
      </c>
      <c r="C175" s="49">
        <v>44957</v>
      </c>
      <c r="D175" s="48" t="s">
        <v>21</v>
      </c>
      <c r="E175" s="49">
        <v>44958</v>
      </c>
      <c r="F175" s="4">
        <f>IF(C175="","Sin Fecha Inicial",IF(E175="","Sin Fecha Solucion",NETWORKDAYS.INTL(C175,E175,1,FESTIVOS!$A$1:$A$17)))</f>
        <v>2</v>
      </c>
    </row>
    <row r="176" spans="1:6" x14ac:dyDescent="0.3">
      <c r="A176" s="50" t="s">
        <v>18</v>
      </c>
      <c r="B176" s="51">
        <v>2023000594</v>
      </c>
      <c r="C176" s="52">
        <v>44957</v>
      </c>
      <c r="D176" s="51" t="s">
        <v>21</v>
      </c>
      <c r="E176" s="52">
        <v>44957</v>
      </c>
      <c r="F176" s="4">
        <f>IF(C176="","Sin Fecha Inicial",IF(E176="","Sin Fecha Solucion",NETWORKDAYS.INTL(C176,E176,1,FESTIVOS!$A$1:$A$17)))</f>
        <v>1</v>
      </c>
    </row>
    <row r="177" spans="1:6" x14ac:dyDescent="0.3">
      <c r="A177" s="47" t="s">
        <v>18</v>
      </c>
      <c r="B177" s="48">
        <v>2023000597</v>
      </c>
      <c r="C177" s="49">
        <v>44957</v>
      </c>
      <c r="D177" s="48" t="s">
        <v>54</v>
      </c>
      <c r="E177" s="49">
        <v>44963</v>
      </c>
      <c r="F177" s="4">
        <f>IF(C177="","Sin Fecha Inicial",IF(E177="","Sin Fecha Solucion",NETWORKDAYS.INTL(C177,E177,1,FESTIVOS!$A$1:$A$17)))</f>
        <v>5</v>
      </c>
    </row>
    <row r="178" spans="1:6" x14ac:dyDescent="0.3">
      <c r="A178" s="50" t="s">
        <v>18</v>
      </c>
      <c r="B178" s="51">
        <v>2023000610</v>
      </c>
      <c r="C178" s="52">
        <v>44958</v>
      </c>
      <c r="D178" s="51" t="s">
        <v>71</v>
      </c>
      <c r="E178" s="52">
        <v>44966</v>
      </c>
      <c r="F178" s="4">
        <f>IF(C178="","Sin Fecha Inicial",IF(E178="","Sin Fecha Solucion",NETWORKDAYS.INTL(C178,E178,1,FESTIVOS!$A$1:$A$17)))</f>
        <v>7</v>
      </c>
    </row>
    <row r="179" spans="1:6" x14ac:dyDescent="0.3">
      <c r="A179" s="47" t="s">
        <v>18</v>
      </c>
      <c r="B179" s="48">
        <v>2023000615</v>
      </c>
      <c r="C179" s="49">
        <v>44958</v>
      </c>
      <c r="D179" s="48" t="s">
        <v>21</v>
      </c>
      <c r="E179" s="49">
        <v>44958</v>
      </c>
      <c r="F179" s="4">
        <f>IF(C179="","Sin Fecha Inicial",IF(E179="","Sin Fecha Solucion",NETWORKDAYS.INTL(C179,E179,1,FESTIVOS!$A$1:$A$17)))</f>
        <v>1</v>
      </c>
    </row>
    <row r="180" spans="1:6" x14ac:dyDescent="0.3">
      <c r="A180" s="50" t="s">
        <v>18</v>
      </c>
      <c r="B180" s="51">
        <v>2023000616</v>
      </c>
      <c r="C180" s="52">
        <v>44958</v>
      </c>
      <c r="D180" s="51" t="s">
        <v>34</v>
      </c>
      <c r="E180" s="52">
        <v>44959</v>
      </c>
      <c r="F180" s="4">
        <f>IF(C180="","Sin Fecha Inicial",IF(E180="","Sin Fecha Solucion",NETWORKDAYS.INTL(C180,E180,1,FESTIVOS!$A$1:$A$17)))</f>
        <v>2</v>
      </c>
    </row>
    <row r="181" spans="1:6" x14ac:dyDescent="0.3">
      <c r="A181" s="47" t="s">
        <v>18</v>
      </c>
      <c r="B181" s="48">
        <v>2023000618</v>
      </c>
      <c r="C181" s="49">
        <v>44958</v>
      </c>
      <c r="D181" s="48" t="s">
        <v>21</v>
      </c>
      <c r="E181" s="49">
        <v>44967</v>
      </c>
      <c r="F181" s="4">
        <f>IF(C181="","Sin Fecha Inicial",IF(E181="","Sin Fecha Solucion",NETWORKDAYS.INTL(C181,E181,1,FESTIVOS!$A$1:$A$17)))</f>
        <v>8</v>
      </c>
    </row>
    <row r="182" spans="1:6" x14ac:dyDescent="0.3">
      <c r="A182" s="50" t="s">
        <v>18</v>
      </c>
      <c r="B182" s="51">
        <v>2023000620</v>
      </c>
      <c r="C182" s="52">
        <v>44958</v>
      </c>
      <c r="D182" s="51" t="s">
        <v>21</v>
      </c>
      <c r="E182" s="52">
        <v>44958</v>
      </c>
      <c r="F182" s="4">
        <f>IF(C182="","Sin Fecha Inicial",IF(E182="","Sin Fecha Solucion",NETWORKDAYS.INTL(C182,E182,1,FESTIVOS!$A$1:$A$17)))</f>
        <v>1</v>
      </c>
    </row>
    <row r="183" spans="1:6" x14ac:dyDescent="0.3">
      <c r="A183" s="47" t="s">
        <v>18</v>
      </c>
      <c r="B183" s="48">
        <v>2023000622</v>
      </c>
      <c r="C183" s="49">
        <v>44958</v>
      </c>
      <c r="D183" s="48" t="s">
        <v>21</v>
      </c>
      <c r="E183" s="49">
        <v>44963</v>
      </c>
      <c r="F183" s="4">
        <f>IF(C183="","Sin Fecha Inicial",IF(E183="","Sin Fecha Solucion",NETWORKDAYS.INTL(C183,E183,1,FESTIVOS!$A$1:$A$17)))</f>
        <v>4</v>
      </c>
    </row>
    <row r="184" spans="1:6" x14ac:dyDescent="0.3">
      <c r="A184" s="50" t="s">
        <v>18</v>
      </c>
      <c r="B184" s="51">
        <v>2023000624</v>
      </c>
      <c r="C184" s="52">
        <v>44958</v>
      </c>
      <c r="D184" s="51" t="s">
        <v>21</v>
      </c>
      <c r="E184" s="52">
        <v>44963</v>
      </c>
      <c r="F184" s="4">
        <f>IF(C184="","Sin Fecha Inicial",IF(E184="","Sin Fecha Solucion",NETWORKDAYS.INTL(C184,E184,1,FESTIVOS!$A$1:$A$17)))</f>
        <v>4</v>
      </c>
    </row>
    <row r="185" spans="1:6" x14ac:dyDescent="0.3">
      <c r="A185" s="47" t="s">
        <v>18</v>
      </c>
      <c r="B185" s="48">
        <v>2023000626</v>
      </c>
      <c r="C185" s="49">
        <v>44958</v>
      </c>
      <c r="D185" s="48" t="s">
        <v>54</v>
      </c>
      <c r="E185" s="49">
        <v>44963</v>
      </c>
      <c r="F185" s="4">
        <f>IF(C185="","Sin Fecha Inicial",IF(E185="","Sin Fecha Solucion",NETWORKDAYS.INTL(C185,E185,1,FESTIVOS!$A$1:$A$17)))</f>
        <v>4</v>
      </c>
    </row>
    <row r="186" spans="1:6" x14ac:dyDescent="0.3">
      <c r="A186" s="50" t="s">
        <v>18</v>
      </c>
      <c r="B186" s="51">
        <v>2023000634</v>
      </c>
      <c r="C186" s="52">
        <v>44959</v>
      </c>
      <c r="D186" s="51" t="s">
        <v>21</v>
      </c>
      <c r="E186" s="52">
        <v>44967</v>
      </c>
      <c r="F186" s="4">
        <f>IF(C186="","Sin Fecha Inicial",IF(E186="","Sin Fecha Solucion",NETWORKDAYS.INTL(C186,E186,1,FESTIVOS!$A$1:$A$17)))</f>
        <v>7</v>
      </c>
    </row>
    <row r="187" spans="1:6" x14ac:dyDescent="0.3">
      <c r="A187" s="47" t="s">
        <v>18</v>
      </c>
      <c r="B187" s="48">
        <v>2023000635</v>
      </c>
      <c r="C187" s="49">
        <v>44959</v>
      </c>
      <c r="D187" s="48" t="s">
        <v>21</v>
      </c>
      <c r="E187" s="49">
        <v>44959</v>
      </c>
      <c r="F187" s="4">
        <f>IF(C187="","Sin Fecha Inicial",IF(E187="","Sin Fecha Solucion",NETWORKDAYS.INTL(C187,E187,1,FESTIVOS!$A$1:$A$17)))</f>
        <v>1</v>
      </c>
    </row>
    <row r="188" spans="1:6" x14ac:dyDescent="0.3">
      <c r="A188" s="50" t="s">
        <v>18</v>
      </c>
      <c r="B188" s="51">
        <v>2023000636</v>
      </c>
      <c r="C188" s="52">
        <v>44959</v>
      </c>
      <c r="D188" s="51" t="s">
        <v>91</v>
      </c>
      <c r="E188" s="52">
        <v>44960</v>
      </c>
      <c r="F188" s="4">
        <f>IF(C188="","Sin Fecha Inicial",IF(E188="","Sin Fecha Solucion",NETWORKDAYS.INTL(C188,E188,1,FESTIVOS!$A$1:$A$17)))</f>
        <v>2</v>
      </c>
    </row>
    <row r="189" spans="1:6" x14ac:dyDescent="0.3">
      <c r="A189" s="47" t="s">
        <v>18</v>
      </c>
      <c r="B189" s="48">
        <v>2023000637</v>
      </c>
      <c r="C189" s="49">
        <v>44959</v>
      </c>
      <c r="D189" s="48" t="s">
        <v>21</v>
      </c>
      <c r="E189" s="49">
        <v>44959</v>
      </c>
      <c r="F189" s="4">
        <f>IF(C189="","Sin Fecha Inicial",IF(E189="","Sin Fecha Solucion",NETWORKDAYS.INTL(C189,E189,1,FESTIVOS!$A$1:$A$17)))</f>
        <v>1</v>
      </c>
    </row>
    <row r="190" spans="1:6" x14ac:dyDescent="0.3">
      <c r="A190" s="50" t="s">
        <v>18</v>
      </c>
      <c r="B190" s="51">
        <v>2023000638</v>
      </c>
      <c r="C190" s="52">
        <v>44959</v>
      </c>
      <c r="D190" s="51" t="s">
        <v>21</v>
      </c>
      <c r="E190" s="52">
        <v>44967</v>
      </c>
      <c r="F190" s="4">
        <f>IF(C190="","Sin Fecha Inicial",IF(E190="","Sin Fecha Solucion",NETWORKDAYS.INTL(C190,E190,1,FESTIVOS!$A$1:$A$17)))</f>
        <v>7</v>
      </c>
    </row>
    <row r="191" spans="1:6" x14ac:dyDescent="0.3">
      <c r="A191" s="47" t="s">
        <v>18</v>
      </c>
      <c r="B191" s="48">
        <v>2023000641</v>
      </c>
      <c r="C191" s="49">
        <v>44959</v>
      </c>
      <c r="D191" s="48" t="s">
        <v>21</v>
      </c>
      <c r="E191" s="49">
        <v>44960</v>
      </c>
      <c r="F191" s="4">
        <f>IF(C191="","Sin Fecha Inicial",IF(E191="","Sin Fecha Solucion",NETWORKDAYS.INTL(C191,E191,1,FESTIVOS!$A$1:$A$17)))</f>
        <v>2</v>
      </c>
    </row>
    <row r="192" spans="1:6" x14ac:dyDescent="0.3">
      <c r="A192" s="50" t="s">
        <v>18</v>
      </c>
      <c r="B192" s="51">
        <v>2023000646</v>
      </c>
      <c r="C192" s="52">
        <v>44959</v>
      </c>
      <c r="D192" s="51" t="s">
        <v>21</v>
      </c>
      <c r="E192" s="52">
        <v>44967</v>
      </c>
      <c r="F192" s="4">
        <f>IF(C192="","Sin Fecha Inicial",IF(E192="","Sin Fecha Solucion",NETWORKDAYS.INTL(C192,E192,1,FESTIVOS!$A$1:$A$17)))</f>
        <v>7</v>
      </c>
    </row>
    <row r="193" spans="1:6" x14ac:dyDescent="0.3">
      <c r="A193" s="47" t="s">
        <v>18</v>
      </c>
      <c r="B193" s="48">
        <v>2023000661</v>
      </c>
      <c r="C193" s="49">
        <v>44960</v>
      </c>
      <c r="D193" s="48" t="s">
        <v>21</v>
      </c>
      <c r="E193" s="49">
        <v>44960</v>
      </c>
      <c r="F193" s="4">
        <f>IF(C193="","Sin Fecha Inicial",IF(E193="","Sin Fecha Solucion",NETWORKDAYS.INTL(C193,E193,1,FESTIVOS!$A$1:$A$17)))</f>
        <v>1</v>
      </c>
    </row>
    <row r="194" spans="1:6" x14ac:dyDescent="0.3">
      <c r="A194" s="50" t="s">
        <v>18</v>
      </c>
      <c r="B194" s="51">
        <v>2023000662</v>
      </c>
      <c r="C194" s="52">
        <v>44960</v>
      </c>
      <c r="D194" s="51" t="s">
        <v>21</v>
      </c>
      <c r="E194" s="52">
        <v>44960</v>
      </c>
      <c r="F194" s="4">
        <f>IF(C194="","Sin Fecha Inicial",IF(E194="","Sin Fecha Solucion",NETWORKDAYS.INTL(C194,E194,1,FESTIVOS!$A$1:$A$17)))</f>
        <v>1</v>
      </c>
    </row>
    <row r="195" spans="1:6" x14ac:dyDescent="0.3">
      <c r="A195" s="47" t="s">
        <v>18</v>
      </c>
      <c r="B195" s="48">
        <v>2023000663</v>
      </c>
      <c r="C195" s="49">
        <v>44960</v>
      </c>
      <c r="D195" s="48" t="s">
        <v>21</v>
      </c>
      <c r="E195" s="49">
        <v>44964</v>
      </c>
      <c r="F195" s="4">
        <f>IF(C195="","Sin Fecha Inicial",IF(E195="","Sin Fecha Solucion",NETWORKDAYS.INTL(C195,E195,1,FESTIVOS!$A$1:$A$17)))</f>
        <v>3</v>
      </c>
    </row>
    <row r="196" spans="1:6" x14ac:dyDescent="0.3">
      <c r="A196" s="50" t="s">
        <v>18</v>
      </c>
      <c r="B196" s="51">
        <v>2023000668</v>
      </c>
      <c r="C196" s="52">
        <v>44960</v>
      </c>
      <c r="D196" s="51" t="s">
        <v>21</v>
      </c>
      <c r="E196" s="52">
        <v>44972</v>
      </c>
      <c r="F196" s="4">
        <f>IF(C196="","Sin Fecha Inicial",IF(E196="","Sin Fecha Solucion",NETWORKDAYS.INTL(C196,E196,1,FESTIVOS!$A$1:$A$17)))</f>
        <v>9</v>
      </c>
    </row>
    <row r="197" spans="1:6" x14ac:dyDescent="0.3">
      <c r="A197" s="47" t="s">
        <v>18</v>
      </c>
      <c r="B197" s="48">
        <v>2023000672</v>
      </c>
      <c r="C197" s="49">
        <v>44960</v>
      </c>
      <c r="D197" s="48" t="s">
        <v>91</v>
      </c>
      <c r="E197" s="49">
        <v>44963</v>
      </c>
      <c r="F197" s="4">
        <f>IF(C197="","Sin Fecha Inicial",IF(E197="","Sin Fecha Solucion",NETWORKDAYS.INTL(C197,E197,1,FESTIVOS!$A$1:$A$17)))</f>
        <v>2</v>
      </c>
    </row>
    <row r="198" spans="1:6" x14ac:dyDescent="0.3">
      <c r="A198" s="50" t="s">
        <v>18</v>
      </c>
      <c r="B198" s="51">
        <v>2023000673</v>
      </c>
      <c r="C198" s="52">
        <v>44960</v>
      </c>
      <c r="D198" s="51" t="s">
        <v>21</v>
      </c>
      <c r="E198" s="52">
        <v>44960</v>
      </c>
      <c r="F198" s="4">
        <f>IF(C198="","Sin Fecha Inicial",IF(E198="","Sin Fecha Solucion",NETWORKDAYS.INTL(C198,E198,1,FESTIVOS!$A$1:$A$17)))</f>
        <v>1</v>
      </c>
    </row>
    <row r="199" spans="1:6" x14ac:dyDescent="0.3">
      <c r="A199" s="47" t="s">
        <v>18</v>
      </c>
      <c r="B199" s="48">
        <v>2023000675</v>
      </c>
      <c r="C199" s="49">
        <v>44960</v>
      </c>
      <c r="D199" s="48" t="s">
        <v>21</v>
      </c>
      <c r="E199" s="49">
        <v>44963</v>
      </c>
      <c r="F199" s="4">
        <f>IF(C199="","Sin Fecha Inicial",IF(E199="","Sin Fecha Solucion",NETWORKDAYS.INTL(C199,E199,1,FESTIVOS!$A$1:$A$17)))</f>
        <v>2</v>
      </c>
    </row>
    <row r="200" spans="1:6" x14ac:dyDescent="0.3">
      <c r="A200" s="50" t="s">
        <v>18</v>
      </c>
      <c r="B200" s="51">
        <v>2023000678</v>
      </c>
      <c r="C200" s="52">
        <v>44960</v>
      </c>
      <c r="D200" s="51" t="s">
        <v>21</v>
      </c>
      <c r="E200" s="52">
        <v>44963</v>
      </c>
      <c r="F200" s="4">
        <f>IF(C200="","Sin Fecha Inicial",IF(E200="","Sin Fecha Solucion",NETWORKDAYS.INTL(C200,E200,1,FESTIVOS!$A$1:$A$17)))</f>
        <v>2</v>
      </c>
    </row>
    <row r="201" spans="1:6" x14ac:dyDescent="0.3">
      <c r="A201" s="47" t="s">
        <v>18</v>
      </c>
      <c r="B201" s="48">
        <v>2023000685</v>
      </c>
      <c r="C201" s="49">
        <v>44960</v>
      </c>
      <c r="D201" s="48" t="s">
        <v>62</v>
      </c>
      <c r="E201" s="49">
        <v>44965</v>
      </c>
      <c r="F201" s="4">
        <f>IF(C201="","Sin Fecha Inicial",IF(E201="","Sin Fecha Solucion",NETWORKDAYS.INTL(C201,E201,1,FESTIVOS!$A$1:$A$17)))</f>
        <v>4</v>
      </c>
    </row>
    <row r="202" spans="1:6" x14ac:dyDescent="0.3">
      <c r="A202" s="50" t="s">
        <v>18</v>
      </c>
      <c r="B202" s="51">
        <v>2023000693</v>
      </c>
      <c r="C202" s="52">
        <v>44963</v>
      </c>
      <c r="D202" s="51" t="s">
        <v>21</v>
      </c>
      <c r="E202" s="52">
        <v>44964</v>
      </c>
      <c r="F202" s="4">
        <f>IF(C202="","Sin Fecha Inicial",IF(E202="","Sin Fecha Solucion",NETWORKDAYS.INTL(C202,E202,1,FESTIVOS!$A$1:$A$17)))</f>
        <v>2</v>
      </c>
    </row>
    <row r="203" spans="1:6" x14ac:dyDescent="0.3">
      <c r="A203" s="47" t="s">
        <v>18</v>
      </c>
      <c r="B203" s="48">
        <v>2023000694</v>
      </c>
      <c r="C203" s="49">
        <v>44963</v>
      </c>
      <c r="D203" s="48" t="s">
        <v>21</v>
      </c>
      <c r="E203" s="49">
        <v>44964</v>
      </c>
      <c r="F203" s="4">
        <f>IF(C203="","Sin Fecha Inicial",IF(E203="","Sin Fecha Solucion",NETWORKDAYS.INTL(C203,E203,1,FESTIVOS!$A$1:$A$17)))</f>
        <v>2</v>
      </c>
    </row>
    <row r="204" spans="1:6" x14ac:dyDescent="0.3">
      <c r="A204" s="50" t="s">
        <v>18</v>
      </c>
      <c r="B204" s="51">
        <v>2023000696</v>
      </c>
      <c r="C204" s="52">
        <v>44963</v>
      </c>
      <c r="D204" s="51" t="s">
        <v>21</v>
      </c>
      <c r="E204" s="52">
        <v>44964</v>
      </c>
      <c r="F204" s="4">
        <f>IF(C204="","Sin Fecha Inicial",IF(E204="","Sin Fecha Solucion",NETWORKDAYS.INTL(C204,E204,1,FESTIVOS!$A$1:$A$17)))</f>
        <v>2</v>
      </c>
    </row>
    <row r="205" spans="1:6" x14ac:dyDescent="0.3">
      <c r="A205" s="47" t="s">
        <v>18</v>
      </c>
      <c r="B205" s="48">
        <v>2023000699</v>
      </c>
      <c r="C205" s="49">
        <v>44963</v>
      </c>
      <c r="D205" s="48" t="s">
        <v>72</v>
      </c>
      <c r="E205" s="49">
        <v>44963</v>
      </c>
      <c r="F205" s="4">
        <f>IF(C205="","Sin Fecha Inicial",IF(E205="","Sin Fecha Solucion",NETWORKDAYS.INTL(C205,E205,1,FESTIVOS!$A$1:$A$17)))</f>
        <v>1</v>
      </c>
    </row>
    <row r="206" spans="1:6" x14ac:dyDescent="0.3">
      <c r="A206" s="50" t="s">
        <v>18</v>
      </c>
      <c r="B206" s="51">
        <v>2023000704</v>
      </c>
      <c r="C206" s="52">
        <v>44963</v>
      </c>
      <c r="D206" s="51" t="s">
        <v>75</v>
      </c>
      <c r="E206" s="52">
        <v>44964</v>
      </c>
      <c r="F206" s="4">
        <f>IF(C206="","Sin Fecha Inicial",IF(E206="","Sin Fecha Solucion",NETWORKDAYS.INTL(C206,E206,1,FESTIVOS!$A$1:$A$17)))</f>
        <v>2</v>
      </c>
    </row>
    <row r="207" spans="1:6" x14ac:dyDescent="0.3">
      <c r="A207" s="47" t="s">
        <v>18</v>
      </c>
      <c r="B207" s="48">
        <v>2023000707</v>
      </c>
      <c r="C207" s="49">
        <v>44963</v>
      </c>
      <c r="D207" s="48" t="s">
        <v>21</v>
      </c>
      <c r="E207" s="49">
        <v>44964</v>
      </c>
      <c r="F207" s="4">
        <f>IF(C207="","Sin Fecha Inicial",IF(E207="","Sin Fecha Solucion",NETWORKDAYS.INTL(C207,E207,1,FESTIVOS!$A$1:$A$17)))</f>
        <v>2</v>
      </c>
    </row>
    <row r="208" spans="1:6" x14ac:dyDescent="0.3">
      <c r="A208" s="50" t="s">
        <v>18</v>
      </c>
      <c r="B208" s="51">
        <v>2023000709</v>
      </c>
      <c r="C208" s="52">
        <v>44963</v>
      </c>
      <c r="D208" s="51" t="s">
        <v>21</v>
      </c>
      <c r="E208" s="52">
        <v>44967</v>
      </c>
      <c r="F208" s="4">
        <f>IF(C208="","Sin Fecha Inicial",IF(E208="","Sin Fecha Solucion",NETWORKDAYS.INTL(C208,E208,1,FESTIVOS!$A$1:$A$17)))</f>
        <v>5</v>
      </c>
    </row>
    <row r="209" spans="1:6" x14ac:dyDescent="0.3">
      <c r="A209" s="47" t="s">
        <v>18</v>
      </c>
      <c r="B209" s="48">
        <v>2023000711</v>
      </c>
      <c r="C209" s="49">
        <v>44964</v>
      </c>
      <c r="D209" s="48" t="s">
        <v>124</v>
      </c>
      <c r="E209" s="49">
        <v>44964</v>
      </c>
      <c r="F209" s="4">
        <f>IF(C209="","Sin Fecha Inicial",IF(E209="","Sin Fecha Solucion",NETWORKDAYS.INTL(C209,E209,1,FESTIVOS!$A$1:$A$17)))</f>
        <v>1</v>
      </c>
    </row>
    <row r="210" spans="1:6" x14ac:dyDescent="0.3">
      <c r="A210" s="50" t="s">
        <v>18</v>
      </c>
      <c r="B210" s="51">
        <v>2023000715</v>
      </c>
      <c r="C210" s="52">
        <v>44964</v>
      </c>
      <c r="D210" s="51" t="s">
        <v>21</v>
      </c>
      <c r="E210" s="52">
        <v>44972</v>
      </c>
      <c r="F210" s="4">
        <f>IF(C210="","Sin Fecha Inicial",IF(E210="","Sin Fecha Solucion",NETWORKDAYS.INTL(C210,E210,1,FESTIVOS!$A$1:$A$17)))</f>
        <v>7</v>
      </c>
    </row>
    <row r="211" spans="1:6" x14ac:dyDescent="0.3">
      <c r="A211" s="47" t="s">
        <v>18</v>
      </c>
      <c r="B211" s="48">
        <v>2023000716</v>
      </c>
      <c r="C211" s="49">
        <v>44964</v>
      </c>
      <c r="D211" s="48" t="s">
        <v>21</v>
      </c>
      <c r="E211" s="49">
        <v>44965</v>
      </c>
      <c r="F211" s="4">
        <f>IF(C211="","Sin Fecha Inicial",IF(E211="","Sin Fecha Solucion",NETWORKDAYS.INTL(C211,E211,1,FESTIVOS!$A$1:$A$17)))</f>
        <v>2</v>
      </c>
    </row>
    <row r="212" spans="1:6" x14ac:dyDescent="0.3">
      <c r="A212" s="50" t="s">
        <v>18</v>
      </c>
      <c r="B212" s="51">
        <v>2023000718</v>
      </c>
      <c r="C212" s="52">
        <v>44964</v>
      </c>
      <c r="D212" s="51" t="s">
        <v>21</v>
      </c>
      <c r="E212" s="52">
        <v>44965</v>
      </c>
      <c r="F212" s="4">
        <f>IF(C212="","Sin Fecha Inicial",IF(E212="","Sin Fecha Solucion",NETWORKDAYS.INTL(C212,E212,1,FESTIVOS!$A$1:$A$17)))</f>
        <v>2</v>
      </c>
    </row>
    <row r="213" spans="1:6" x14ac:dyDescent="0.3">
      <c r="A213" s="47" t="s">
        <v>18</v>
      </c>
      <c r="B213" s="48">
        <v>2023000719</v>
      </c>
      <c r="C213" s="49">
        <v>44964</v>
      </c>
      <c r="D213" s="48" t="s">
        <v>21</v>
      </c>
      <c r="E213" s="49">
        <v>44965</v>
      </c>
      <c r="F213" s="4">
        <f>IF(C213="","Sin Fecha Inicial",IF(E213="","Sin Fecha Solucion",NETWORKDAYS.INTL(C213,E213,1,FESTIVOS!$A$1:$A$17)))</f>
        <v>2</v>
      </c>
    </row>
    <row r="214" spans="1:6" x14ac:dyDescent="0.3">
      <c r="A214" s="50" t="s">
        <v>18</v>
      </c>
      <c r="B214" s="51">
        <v>2023000724</v>
      </c>
      <c r="C214" s="52">
        <v>44964</v>
      </c>
      <c r="D214" s="51" t="s">
        <v>54</v>
      </c>
      <c r="E214" s="52">
        <v>44965</v>
      </c>
      <c r="F214" s="4">
        <f>IF(C214="","Sin Fecha Inicial",IF(E214="","Sin Fecha Solucion",NETWORKDAYS.INTL(C214,E214,1,FESTIVOS!$A$1:$A$17)))</f>
        <v>2</v>
      </c>
    </row>
    <row r="215" spans="1:6" x14ac:dyDescent="0.3">
      <c r="A215" s="47" t="s">
        <v>18</v>
      </c>
      <c r="B215" s="48">
        <v>2023000730</v>
      </c>
      <c r="C215" s="49">
        <v>44964</v>
      </c>
      <c r="D215" s="48" t="s">
        <v>21</v>
      </c>
      <c r="E215" s="49">
        <v>44965</v>
      </c>
      <c r="F215" s="4">
        <f>IF(C215="","Sin Fecha Inicial",IF(E215="","Sin Fecha Solucion",NETWORKDAYS.INTL(C215,E215,1,FESTIVOS!$A$1:$A$17)))</f>
        <v>2</v>
      </c>
    </row>
    <row r="216" spans="1:6" x14ac:dyDescent="0.3">
      <c r="A216" s="50" t="s">
        <v>18</v>
      </c>
      <c r="B216" s="51">
        <v>2023000732</v>
      </c>
      <c r="C216" s="52">
        <v>44964</v>
      </c>
      <c r="D216" s="51" t="s">
        <v>21</v>
      </c>
      <c r="E216" s="52">
        <v>44965</v>
      </c>
      <c r="F216" s="4">
        <f>IF(C216="","Sin Fecha Inicial",IF(E216="","Sin Fecha Solucion",NETWORKDAYS.INTL(C216,E216,1,FESTIVOS!$A$1:$A$17)))</f>
        <v>2</v>
      </c>
    </row>
    <row r="217" spans="1:6" x14ac:dyDescent="0.3">
      <c r="A217" s="47" t="s">
        <v>18</v>
      </c>
      <c r="B217" s="48">
        <v>2023000738</v>
      </c>
      <c r="C217" s="49">
        <v>44964</v>
      </c>
      <c r="D217" s="48" t="s">
        <v>50</v>
      </c>
      <c r="E217" s="49">
        <v>44974</v>
      </c>
      <c r="F217" s="4">
        <f>IF(C217="","Sin Fecha Inicial",IF(E217="","Sin Fecha Solucion",NETWORKDAYS.INTL(C217,E217,1,FESTIVOS!$A$1:$A$17)))</f>
        <v>9</v>
      </c>
    </row>
    <row r="218" spans="1:6" x14ac:dyDescent="0.3">
      <c r="A218" s="50" t="s">
        <v>18</v>
      </c>
      <c r="B218" s="51">
        <v>2023000739</v>
      </c>
      <c r="C218" s="52">
        <v>44964</v>
      </c>
      <c r="D218" s="51" t="s">
        <v>46</v>
      </c>
      <c r="E218" s="52">
        <v>44965</v>
      </c>
      <c r="F218" s="4">
        <f>IF(C218="","Sin Fecha Inicial",IF(E218="","Sin Fecha Solucion",NETWORKDAYS.INTL(C218,E218,1,FESTIVOS!$A$1:$A$17)))</f>
        <v>2</v>
      </c>
    </row>
    <row r="219" spans="1:6" x14ac:dyDescent="0.3">
      <c r="A219" s="47" t="s">
        <v>18</v>
      </c>
      <c r="B219" s="48">
        <v>2023000744</v>
      </c>
      <c r="C219" s="49">
        <v>44965</v>
      </c>
      <c r="D219" s="48" t="s">
        <v>21</v>
      </c>
      <c r="E219" s="49">
        <v>44965</v>
      </c>
      <c r="F219" s="4">
        <f>IF(C219="","Sin Fecha Inicial",IF(E219="","Sin Fecha Solucion",NETWORKDAYS.INTL(C219,E219,1,FESTIVOS!$A$1:$A$17)))</f>
        <v>1</v>
      </c>
    </row>
    <row r="220" spans="1:6" x14ac:dyDescent="0.3">
      <c r="A220" s="50" t="s">
        <v>18</v>
      </c>
      <c r="B220" s="51">
        <v>2023000747</v>
      </c>
      <c r="C220" s="52">
        <v>44965</v>
      </c>
      <c r="D220" s="51" t="s">
        <v>21</v>
      </c>
      <c r="E220" s="52">
        <v>44970</v>
      </c>
      <c r="F220" s="4">
        <f>IF(C220="","Sin Fecha Inicial",IF(E220="","Sin Fecha Solucion",NETWORKDAYS.INTL(C220,E220,1,FESTIVOS!$A$1:$A$17)))</f>
        <v>4</v>
      </c>
    </row>
    <row r="221" spans="1:6" x14ac:dyDescent="0.3">
      <c r="A221" s="47" t="s">
        <v>18</v>
      </c>
      <c r="B221" s="48">
        <v>2023000749</v>
      </c>
      <c r="C221" s="49">
        <v>44965</v>
      </c>
      <c r="D221" s="48" t="s">
        <v>21</v>
      </c>
      <c r="E221" s="49">
        <v>44965</v>
      </c>
      <c r="F221" s="4">
        <f>IF(C221="","Sin Fecha Inicial",IF(E221="","Sin Fecha Solucion",NETWORKDAYS.INTL(C221,E221,1,FESTIVOS!$A$1:$A$17)))</f>
        <v>1</v>
      </c>
    </row>
    <row r="222" spans="1:6" x14ac:dyDescent="0.3">
      <c r="A222" s="50" t="s">
        <v>18</v>
      </c>
      <c r="B222" s="51">
        <v>2023000752</v>
      </c>
      <c r="C222" s="52">
        <v>44965</v>
      </c>
      <c r="D222" s="51" t="s">
        <v>21</v>
      </c>
      <c r="E222" s="52">
        <v>44967</v>
      </c>
      <c r="F222" s="4">
        <f>IF(C222="","Sin Fecha Inicial",IF(E222="","Sin Fecha Solucion",NETWORKDAYS.INTL(C222,E222,1,FESTIVOS!$A$1:$A$17)))</f>
        <v>3</v>
      </c>
    </row>
    <row r="223" spans="1:6" x14ac:dyDescent="0.3">
      <c r="A223" s="47" t="s">
        <v>18</v>
      </c>
      <c r="B223" s="48">
        <v>2023000754</v>
      </c>
      <c r="C223" s="49">
        <v>44965</v>
      </c>
      <c r="D223" s="48" t="s">
        <v>21</v>
      </c>
      <c r="E223" s="49">
        <v>44966</v>
      </c>
      <c r="F223" s="4">
        <f>IF(C223="","Sin Fecha Inicial",IF(E223="","Sin Fecha Solucion",NETWORKDAYS.INTL(C223,E223,1,FESTIVOS!$A$1:$A$17)))</f>
        <v>2</v>
      </c>
    </row>
    <row r="224" spans="1:6" x14ac:dyDescent="0.3">
      <c r="A224" s="50" t="s">
        <v>18</v>
      </c>
      <c r="B224" s="51">
        <v>2023000761</v>
      </c>
      <c r="C224" s="52">
        <v>44965</v>
      </c>
      <c r="D224" s="51" t="s">
        <v>21</v>
      </c>
      <c r="E224" s="52">
        <v>44965</v>
      </c>
      <c r="F224" s="4">
        <f>IF(C224="","Sin Fecha Inicial",IF(E224="","Sin Fecha Solucion",NETWORKDAYS.INTL(C224,E224,1,FESTIVOS!$A$1:$A$17)))</f>
        <v>1</v>
      </c>
    </row>
    <row r="225" spans="1:6" x14ac:dyDescent="0.3">
      <c r="A225" s="47" t="s">
        <v>18</v>
      </c>
      <c r="B225" s="48">
        <v>2023000764</v>
      </c>
      <c r="C225" s="49">
        <v>44965</v>
      </c>
      <c r="D225" s="48" t="s">
        <v>54</v>
      </c>
      <c r="E225" s="49">
        <v>44972</v>
      </c>
      <c r="F225" s="4">
        <f>IF(C225="","Sin Fecha Inicial",IF(E225="","Sin Fecha Solucion",NETWORKDAYS.INTL(C225,E225,1,FESTIVOS!$A$1:$A$17)))</f>
        <v>6</v>
      </c>
    </row>
    <row r="226" spans="1:6" x14ac:dyDescent="0.3">
      <c r="A226" s="50" t="s">
        <v>18</v>
      </c>
      <c r="B226" s="51">
        <v>2023000765</v>
      </c>
      <c r="C226" s="52">
        <v>44965</v>
      </c>
      <c r="D226" s="51" t="s">
        <v>21</v>
      </c>
      <c r="E226" s="52">
        <v>44965</v>
      </c>
      <c r="F226" s="4">
        <f>IF(C226="","Sin Fecha Inicial",IF(E226="","Sin Fecha Solucion",NETWORKDAYS.INTL(C226,E226,1,FESTIVOS!$A$1:$A$17)))</f>
        <v>1</v>
      </c>
    </row>
    <row r="227" spans="1:6" x14ac:dyDescent="0.3">
      <c r="A227" s="47" t="s">
        <v>18</v>
      </c>
      <c r="B227" s="48">
        <v>2023000766</v>
      </c>
      <c r="C227" s="49">
        <v>44965</v>
      </c>
      <c r="D227" s="48" t="s">
        <v>54</v>
      </c>
      <c r="E227" s="49">
        <v>44966</v>
      </c>
      <c r="F227" s="4">
        <f>IF(C227="","Sin Fecha Inicial",IF(E227="","Sin Fecha Solucion",NETWORKDAYS.INTL(C227,E227,1,FESTIVOS!$A$1:$A$17)))</f>
        <v>2</v>
      </c>
    </row>
    <row r="228" spans="1:6" x14ac:dyDescent="0.3">
      <c r="A228" s="50" t="s">
        <v>18</v>
      </c>
      <c r="B228" s="51">
        <v>2023000767</v>
      </c>
      <c r="C228" s="52">
        <v>44965</v>
      </c>
      <c r="D228" s="51" t="s">
        <v>21</v>
      </c>
      <c r="E228" s="52">
        <v>44966</v>
      </c>
      <c r="F228" s="4">
        <f>IF(C228="","Sin Fecha Inicial",IF(E228="","Sin Fecha Solucion",NETWORKDAYS.INTL(C228,E228,1,FESTIVOS!$A$1:$A$17)))</f>
        <v>2</v>
      </c>
    </row>
    <row r="229" spans="1:6" x14ac:dyDescent="0.3">
      <c r="A229" s="47" t="s">
        <v>18</v>
      </c>
      <c r="B229" s="48">
        <v>2023000771</v>
      </c>
      <c r="C229" s="49">
        <v>44965</v>
      </c>
      <c r="D229" s="48" t="s">
        <v>21</v>
      </c>
      <c r="E229" s="49">
        <v>44966</v>
      </c>
      <c r="F229" s="4">
        <f>IF(C229="","Sin Fecha Inicial",IF(E229="","Sin Fecha Solucion",NETWORKDAYS.INTL(C229,E229,1,FESTIVOS!$A$1:$A$17)))</f>
        <v>2</v>
      </c>
    </row>
    <row r="230" spans="1:6" x14ac:dyDescent="0.3">
      <c r="A230" s="50" t="s">
        <v>18</v>
      </c>
      <c r="B230" s="51">
        <v>2023000776</v>
      </c>
      <c r="C230" s="52">
        <v>44965</v>
      </c>
      <c r="D230" s="51" t="s">
        <v>21</v>
      </c>
      <c r="E230" s="52">
        <v>44970</v>
      </c>
      <c r="F230" s="4">
        <f>IF(C230="","Sin Fecha Inicial",IF(E230="","Sin Fecha Solucion",NETWORKDAYS.INTL(C230,E230,1,FESTIVOS!$A$1:$A$17)))</f>
        <v>4</v>
      </c>
    </row>
    <row r="231" spans="1:6" x14ac:dyDescent="0.3">
      <c r="A231" s="47" t="s">
        <v>18</v>
      </c>
      <c r="B231" s="48">
        <v>2023000777</v>
      </c>
      <c r="C231" s="49">
        <v>44965</v>
      </c>
      <c r="D231" s="48" t="s">
        <v>21</v>
      </c>
      <c r="E231" s="49">
        <v>44970</v>
      </c>
      <c r="F231" s="4">
        <f>IF(C231="","Sin Fecha Inicial",IF(E231="","Sin Fecha Solucion",NETWORKDAYS.INTL(C231,E231,1,FESTIVOS!$A$1:$A$17)))</f>
        <v>4</v>
      </c>
    </row>
    <row r="232" spans="1:6" x14ac:dyDescent="0.3">
      <c r="A232" s="50" t="s">
        <v>18</v>
      </c>
      <c r="B232" s="51">
        <v>2023000778</v>
      </c>
      <c r="C232" s="52">
        <v>44965</v>
      </c>
      <c r="D232" s="51" t="s">
        <v>21</v>
      </c>
      <c r="E232" s="52">
        <v>44970</v>
      </c>
      <c r="F232" s="4">
        <f>IF(C232="","Sin Fecha Inicial",IF(E232="","Sin Fecha Solucion",NETWORKDAYS.INTL(C232,E232,1,FESTIVOS!$A$1:$A$17)))</f>
        <v>4</v>
      </c>
    </row>
    <row r="233" spans="1:6" x14ac:dyDescent="0.3">
      <c r="A233" s="47" t="s">
        <v>18</v>
      </c>
      <c r="B233" s="48">
        <v>2023000787</v>
      </c>
      <c r="C233" s="49">
        <v>44966</v>
      </c>
      <c r="D233" s="48" t="s">
        <v>21</v>
      </c>
      <c r="E233" s="49">
        <v>44970</v>
      </c>
      <c r="F233" s="4">
        <f>IF(C233="","Sin Fecha Inicial",IF(E233="","Sin Fecha Solucion",NETWORKDAYS.INTL(C233,E233,1,FESTIVOS!$A$1:$A$17)))</f>
        <v>3</v>
      </c>
    </row>
    <row r="234" spans="1:6" x14ac:dyDescent="0.3">
      <c r="A234" s="50" t="s">
        <v>18</v>
      </c>
      <c r="B234" s="51">
        <v>2023000790</v>
      </c>
      <c r="C234" s="52">
        <v>44966</v>
      </c>
      <c r="D234" s="51" t="s">
        <v>21</v>
      </c>
      <c r="E234" s="52">
        <v>44970</v>
      </c>
      <c r="F234" s="4">
        <f>IF(C234="","Sin Fecha Inicial",IF(E234="","Sin Fecha Solucion",NETWORKDAYS.INTL(C234,E234,1,FESTIVOS!$A$1:$A$17)))</f>
        <v>3</v>
      </c>
    </row>
    <row r="235" spans="1:6" x14ac:dyDescent="0.3">
      <c r="A235" s="47" t="s">
        <v>18</v>
      </c>
      <c r="B235" s="48">
        <v>2023000792</v>
      </c>
      <c r="C235" s="49">
        <v>44966</v>
      </c>
      <c r="D235" s="48" t="s">
        <v>21</v>
      </c>
      <c r="E235" s="49">
        <v>44970</v>
      </c>
      <c r="F235" s="4">
        <f>IF(C235="","Sin Fecha Inicial",IF(E235="","Sin Fecha Solucion",NETWORKDAYS.INTL(C235,E235,1,FESTIVOS!$A$1:$A$17)))</f>
        <v>3</v>
      </c>
    </row>
    <row r="236" spans="1:6" x14ac:dyDescent="0.3">
      <c r="A236" s="50" t="s">
        <v>18</v>
      </c>
      <c r="B236" s="51">
        <v>2023000793</v>
      </c>
      <c r="C236" s="52">
        <v>44966</v>
      </c>
      <c r="D236" s="51" t="s">
        <v>21</v>
      </c>
      <c r="E236" s="52">
        <v>44970</v>
      </c>
      <c r="F236" s="4">
        <f>IF(C236="","Sin Fecha Inicial",IF(E236="","Sin Fecha Solucion",NETWORKDAYS.INTL(C236,E236,1,FESTIVOS!$A$1:$A$17)))</f>
        <v>3</v>
      </c>
    </row>
    <row r="237" spans="1:6" x14ac:dyDescent="0.3">
      <c r="A237" s="47" t="s">
        <v>18</v>
      </c>
      <c r="B237" s="48">
        <v>2023000795</v>
      </c>
      <c r="C237" s="49">
        <v>44966</v>
      </c>
      <c r="D237" s="48" t="s">
        <v>32</v>
      </c>
      <c r="E237" s="49">
        <v>44966</v>
      </c>
      <c r="F237" s="4">
        <f>IF(C237="","Sin Fecha Inicial",IF(E237="","Sin Fecha Solucion",NETWORKDAYS.INTL(C237,E237,1,FESTIVOS!$A$1:$A$17)))</f>
        <v>1</v>
      </c>
    </row>
    <row r="238" spans="1:6" x14ac:dyDescent="0.3">
      <c r="A238" s="50" t="s">
        <v>18</v>
      </c>
      <c r="B238" s="51">
        <v>2023000796</v>
      </c>
      <c r="C238" s="52">
        <v>44966</v>
      </c>
      <c r="D238" s="51" t="s">
        <v>21</v>
      </c>
      <c r="E238" s="52">
        <v>44970</v>
      </c>
      <c r="F238" s="4">
        <f>IF(C238="","Sin Fecha Inicial",IF(E238="","Sin Fecha Solucion",NETWORKDAYS.INTL(C238,E238,1,FESTIVOS!$A$1:$A$17)))</f>
        <v>3</v>
      </c>
    </row>
    <row r="239" spans="1:6" x14ac:dyDescent="0.3">
      <c r="A239" s="47" t="s">
        <v>18</v>
      </c>
      <c r="B239" s="48">
        <v>2023000797</v>
      </c>
      <c r="C239" s="49">
        <v>44966</v>
      </c>
      <c r="D239" s="48" t="s">
        <v>21</v>
      </c>
      <c r="E239" s="49">
        <v>44967</v>
      </c>
      <c r="F239" s="4">
        <f>IF(C239="","Sin Fecha Inicial",IF(E239="","Sin Fecha Solucion",NETWORKDAYS.INTL(C239,E239,1,FESTIVOS!$A$1:$A$17)))</f>
        <v>2</v>
      </c>
    </row>
    <row r="240" spans="1:6" x14ac:dyDescent="0.3">
      <c r="A240" s="50" t="s">
        <v>18</v>
      </c>
      <c r="B240" s="51">
        <v>2023000799</v>
      </c>
      <c r="C240" s="52">
        <v>44966</v>
      </c>
      <c r="D240" s="51" t="s">
        <v>21</v>
      </c>
      <c r="E240" s="52">
        <v>44973</v>
      </c>
      <c r="F240" s="4">
        <f>IF(C240="","Sin Fecha Inicial",IF(E240="","Sin Fecha Solucion",NETWORKDAYS.INTL(C240,E240,1,FESTIVOS!$A$1:$A$17)))</f>
        <v>6</v>
      </c>
    </row>
    <row r="241" spans="1:6" x14ac:dyDescent="0.3">
      <c r="A241" s="47" t="s">
        <v>18</v>
      </c>
      <c r="B241" s="48">
        <v>2023000804</v>
      </c>
      <c r="C241" s="49">
        <v>44966</v>
      </c>
      <c r="D241" s="48" t="s">
        <v>21</v>
      </c>
      <c r="E241" s="49">
        <v>44977</v>
      </c>
      <c r="F241" s="4">
        <f>IF(C241="","Sin Fecha Inicial",IF(E241="","Sin Fecha Solucion",NETWORKDAYS.INTL(C241,E241,1,FESTIVOS!$A$1:$A$17)))</f>
        <v>8</v>
      </c>
    </row>
    <row r="242" spans="1:6" x14ac:dyDescent="0.3">
      <c r="A242" s="50" t="s">
        <v>18</v>
      </c>
      <c r="B242" s="51">
        <v>2023000805</v>
      </c>
      <c r="C242" s="52">
        <v>44966</v>
      </c>
      <c r="D242" s="51" t="s">
        <v>32</v>
      </c>
      <c r="E242" s="52">
        <v>44967</v>
      </c>
      <c r="F242" s="4">
        <f>IF(C242="","Sin Fecha Inicial",IF(E242="","Sin Fecha Solucion",NETWORKDAYS.INTL(C242,E242,1,FESTIVOS!$A$1:$A$17)))</f>
        <v>2</v>
      </c>
    </row>
    <row r="243" spans="1:6" x14ac:dyDescent="0.3">
      <c r="A243" s="47" t="s">
        <v>18</v>
      </c>
      <c r="B243" s="48">
        <v>2023000807</v>
      </c>
      <c r="C243" s="49">
        <v>44966</v>
      </c>
      <c r="D243" s="48" t="s">
        <v>21</v>
      </c>
      <c r="E243" s="49">
        <v>44970</v>
      </c>
      <c r="F243" s="4">
        <f>IF(C243="","Sin Fecha Inicial",IF(E243="","Sin Fecha Solucion",NETWORKDAYS.INTL(C243,E243,1,FESTIVOS!$A$1:$A$17)))</f>
        <v>3</v>
      </c>
    </row>
    <row r="244" spans="1:6" x14ac:dyDescent="0.3">
      <c r="A244" s="50" t="s">
        <v>18</v>
      </c>
      <c r="B244" s="51">
        <v>2023000809</v>
      </c>
      <c r="C244" s="52">
        <v>44966</v>
      </c>
      <c r="D244" s="51" t="s">
        <v>21</v>
      </c>
      <c r="E244" s="52">
        <v>44967</v>
      </c>
      <c r="F244" s="4">
        <f>IF(C244="","Sin Fecha Inicial",IF(E244="","Sin Fecha Solucion",NETWORKDAYS.INTL(C244,E244,1,FESTIVOS!$A$1:$A$17)))</f>
        <v>2</v>
      </c>
    </row>
    <row r="245" spans="1:6" x14ac:dyDescent="0.3">
      <c r="A245" s="47" t="s">
        <v>18</v>
      </c>
      <c r="B245" s="48">
        <v>2023000813</v>
      </c>
      <c r="C245" s="49">
        <v>44966</v>
      </c>
      <c r="D245" s="48" t="s">
        <v>21</v>
      </c>
      <c r="E245" s="49">
        <v>44967</v>
      </c>
      <c r="F245" s="4">
        <f>IF(C245="","Sin Fecha Inicial",IF(E245="","Sin Fecha Solucion",NETWORKDAYS.INTL(C245,E245,1,FESTIVOS!$A$1:$A$17)))</f>
        <v>2</v>
      </c>
    </row>
    <row r="246" spans="1:6" x14ac:dyDescent="0.3">
      <c r="A246" s="50" t="s">
        <v>18</v>
      </c>
      <c r="B246" s="51">
        <v>2023000816</v>
      </c>
      <c r="C246" s="52">
        <v>44966</v>
      </c>
      <c r="D246" s="51" t="s">
        <v>133</v>
      </c>
      <c r="E246" s="52">
        <v>44972</v>
      </c>
      <c r="F246" s="4">
        <f>IF(C246="","Sin Fecha Inicial",IF(E246="","Sin Fecha Solucion",NETWORKDAYS.INTL(C246,E246,1,FESTIVOS!$A$1:$A$17)))</f>
        <v>5</v>
      </c>
    </row>
    <row r="247" spans="1:6" x14ac:dyDescent="0.3">
      <c r="A247" s="47" t="s">
        <v>18</v>
      </c>
      <c r="B247" s="48">
        <v>2023000817</v>
      </c>
      <c r="C247" s="49">
        <v>44966</v>
      </c>
      <c r="D247" s="48" t="s">
        <v>54</v>
      </c>
      <c r="E247" s="49">
        <v>44973</v>
      </c>
      <c r="F247" s="4">
        <f>IF(C247="","Sin Fecha Inicial",IF(E247="","Sin Fecha Solucion",NETWORKDAYS.INTL(C247,E247,1,FESTIVOS!$A$1:$A$17)))</f>
        <v>6</v>
      </c>
    </row>
    <row r="248" spans="1:6" x14ac:dyDescent="0.3">
      <c r="A248" s="50" t="s">
        <v>18</v>
      </c>
      <c r="B248" s="51">
        <v>2023000821</v>
      </c>
      <c r="C248" s="52">
        <v>44967</v>
      </c>
      <c r="D248" s="51" t="s">
        <v>21</v>
      </c>
      <c r="E248" s="52">
        <v>44970</v>
      </c>
      <c r="F248" s="4">
        <f>IF(C248="","Sin Fecha Inicial",IF(E248="","Sin Fecha Solucion",NETWORKDAYS.INTL(C248,E248,1,FESTIVOS!$A$1:$A$17)))</f>
        <v>2</v>
      </c>
    </row>
    <row r="249" spans="1:6" x14ac:dyDescent="0.3">
      <c r="A249" s="47" t="s">
        <v>18</v>
      </c>
      <c r="B249" s="48">
        <v>2023000827</v>
      </c>
      <c r="C249" s="49">
        <v>44967</v>
      </c>
      <c r="D249" s="48" t="s">
        <v>21</v>
      </c>
      <c r="E249" s="49">
        <v>44970</v>
      </c>
      <c r="F249" s="4">
        <f>IF(C249="","Sin Fecha Inicial",IF(E249="","Sin Fecha Solucion",NETWORKDAYS.INTL(C249,E249,1,FESTIVOS!$A$1:$A$17)))</f>
        <v>2</v>
      </c>
    </row>
    <row r="250" spans="1:6" x14ac:dyDescent="0.3">
      <c r="A250" s="50" t="s">
        <v>18</v>
      </c>
      <c r="B250" s="51">
        <v>2023000829</v>
      </c>
      <c r="C250" s="52">
        <v>44967</v>
      </c>
      <c r="D250" s="51" t="s">
        <v>21</v>
      </c>
      <c r="E250" s="52">
        <v>44973</v>
      </c>
      <c r="F250" s="4">
        <f>IF(C250="","Sin Fecha Inicial",IF(E250="","Sin Fecha Solucion",NETWORKDAYS.INTL(C250,E250,1,FESTIVOS!$A$1:$A$17)))</f>
        <v>5</v>
      </c>
    </row>
    <row r="251" spans="1:6" x14ac:dyDescent="0.3">
      <c r="A251" s="47" t="s">
        <v>18</v>
      </c>
      <c r="B251" s="48">
        <v>2023000831</v>
      </c>
      <c r="C251" s="49">
        <v>44967</v>
      </c>
      <c r="D251" s="48" t="s">
        <v>21</v>
      </c>
      <c r="E251" s="49">
        <v>44967</v>
      </c>
      <c r="F251" s="4">
        <f>IF(C251="","Sin Fecha Inicial",IF(E251="","Sin Fecha Solucion",NETWORKDAYS.INTL(C251,E251,1,FESTIVOS!$A$1:$A$17)))</f>
        <v>1</v>
      </c>
    </row>
    <row r="252" spans="1:6" x14ac:dyDescent="0.3">
      <c r="A252" s="50" t="s">
        <v>18</v>
      </c>
      <c r="B252" s="51">
        <v>2023000837</v>
      </c>
      <c r="C252" s="52">
        <v>44967</v>
      </c>
      <c r="D252" s="51" t="s">
        <v>21</v>
      </c>
      <c r="E252" s="52">
        <v>44971</v>
      </c>
      <c r="F252" s="4">
        <f>IF(C252="","Sin Fecha Inicial",IF(E252="","Sin Fecha Solucion",NETWORKDAYS.INTL(C252,E252,1,FESTIVOS!$A$1:$A$17)))</f>
        <v>3</v>
      </c>
    </row>
    <row r="253" spans="1:6" x14ac:dyDescent="0.3">
      <c r="A253" s="47" t="s">
        <v>18</v>
      </c>
      <c r="B253" s="48">
        <v>2023000838</v>
      </c>
      <c r="C253" s="49">
        <v>44967</v>
      </c>
      <c r="D253" s="48" t="s">
        <v>21</v>
      </c>
      <c r="E253" s="49">
        <v>44970</v>
      </c>
      <c r="F253" s="4">
        <f>IF(C253="","Sin Fecha Inicial",IF(E253="","Sin Fecha Solucion",NETWORKDAYS.INTL(C253,E253,1,FESTIVOS!$A$1:$A$17)))</f>
        <v>2</v>
      </c>
    </row>
    <row r="254" spans="1:6" x14ac:dyDescent="0.3">
      <c r="A254" s="50" t="s">
        <v>18</v>
      </c>
      <c r="B254" s="51">
        <v>2023000840</v>
      </c>
      <c r="C254" s="52">
        <v>44967</v>
      </c>
      <c r="D254" s="51" t="s">
        <v>21</v>
      </c>
      <c r="E254" s="52">
        <v>44970</v>
      </c>
      <c r="F254" s="4">
        <f>IF(C254="","Sin Fecha Inicial",IF(E254="","Sin Fecha Solucion",NETWORKDAYS.INTL(C254,E254,1,FESTIVOS!$A$1:$A$17)))</f>
        <v>2</v>
      </c>
    </row>
    <row r="255" spans="1:6" x14ac:dyDescent="0.3">
      <c r="A255" s="47" t="s">
        <v>18</v>
      </c>
      <c r="B255" s="48">
        <v>2023000841</v>
      </c>
      <c r="C255" s="49">
        <v>44967</v>
      </c>
      <c r="D255" s="48" t="s">
        <v>21</v>
      </c>
      <c r="E255" s="49">
        <v>44970</v>
      </c>
      <c r="F255" s="4">
        <f>IF(C255="","Sin Fecha Inicial",IF(E255="","Sin Fecha Solucion",NETWORKDAYS.INTL(C255,E255,1,FESTIVOS!$A$1:$A$17)))</f>
        <v>2</v>
      </c>
    </row>
    <row r="256" spans="1:6" x14ac:dyDescent="0.3">
      <c r="A256" s="50" t="s">
        <v>18</v>
      </c>
      <c r="B256" s="51">
        <v>2023000842</v>
      </c>
      <c r="C256" s="52">
        <v>44967</v>
      </c>
      <c r="D256" s="51" t="s">
        <v>21</v>
      </c>
      <c r="E256" s="52">
        <v>44970</v>
      </c>
      <c r="F256" s="4">
        <f>IF(C256="","Sin Fecha Inicial",IF(E256="","Sin Fecha Solucion",NETWORKDAYS.INTL(C256,E256,1,FESTIVOS!$A$1:$A$17)))</f>
        <v>2</v>
      </c>
    </row>
    <row r="257" spans="1:6" x14ac:dyDescent="0.3">
      <c r="A257" s="47" t="s">
        <v>18</v>
      </c>
      <c r="B257" s="48">
        <v>2023000844</v>
      </c>
      <c r="C257" s="49">
        <v>44967</v>
      </c>
      <c r="D257" s="48" t="s">
        <v>21</v>
      </c>
      <c r="E257" s="49">
        <v>44971</v>
      </c>
      <c r="F257" s="4">
        <f>IF(C257="","Sin Fecha Inicial",IF(E257="","Sin Fecha Solucion",NETWORKDAYS.INTL(C257,E257,1,FESTIVOS!$A$1:$A$17)))</f>
        <v>3</v>
      </c>
    </row>
    <row r="258" spans="1:6" x14ac:dyDescent="0.3">
      <c r="A258" s="50" t="s">
        <v>18</v>
      </c>
      <c r="B258" s="51">
        <v>2023000845</v>
      </c>
      <c r="C258" s="52">
        <v>44967</v>
      </c>
      <c r="D258" s="51" t="s">
        <v>21</v>
      </c>
      <c r="E258" s="52">
        <v>44971</v>
      </c>
      <c r="F258" s="4">
        <f>IF(C258="","Sin Fecha Inicial",IF(E258="","Sin Fecha Solucion",NETWORKDAYS.INTL(C258,E258,1,FESTIVOS!$A$1:$A$17)))</f>
        <v>3</v>
      </c>
    </row>
    <row r="259" spans="1:6" x14ac:dyDescent="0.3">
      <c r="A259" s="47" t="s">
        <v>18</v>
      </c>
      <c r="B259" s="48">
        <v>2023000847</v>
      </c>
      <c r="C259" s="49">
        <v>44967</v>
      </c>
      <c r="D259" s="48" t="s">
        <v>21</v>
      </c>
      <c r="E259" s="49">
        <v>44971</v>
      </c>
      <c r="F259" s="4">
        <f>IF(C259="","Sin Fecha Inicial",IF(E259="","Sin Fecha Solucion",NETWORKDAYS.INTL(C259,E259,1,FESTIVOS!$A$1:$A$17)))</f>
        <v>3</v>
      </c>
    </row>
    <row r="260" spans="1:6" x14ac:dyDescent="0.3">
      <c r="A260" s="50" t="s">
        <v>18</v>
      </c>
      <c r="B260" s="51">
        <v>2023000858</v>
      </c>
      <c r="C260" s="52">
        <v>44970</v>
      </c>
      <c r="D260" s="51" t="s">
        <v>21</v>
      </c>
      <c r="E260" s="52">
        <v>44972</v>
      </c>
      <c r="F260" s="4">
        <f>IF(C260="","Sin Fecha Inicial",IF(E260="","Sin Fecha Solucion",NETWORKDAYS.INTL(C260,E260,1,FESTIVOS!$A$1:$A$17)))</f>
        <v>3</v>
      </c>
    </row>
    <row r="261" spans="1:6" x14ac:dyDescent="0.3">
      <c r="A261" s="47" t="s">
        <v>18</v>
      </c>
      <c r="B261" s="48">
        <v>2023000862</v>
      </c>
      <c r="C261" s="49">
        <v>44970</v>
      </c>
      <c r="D261" s="48" t="s">
        <v>21</v>
      </c>
      <c r="E261" s="49">
        <v>44972</v>
      </c>
      <c r="F261" s="4">
        <f>IF(C261="","Sin Fecha Inicial",IF(E261="","Sin Fecha Solucion",NETWORKDAYS.INTL(C261,E261,1,FESTIVOS!$A$1:$A$17)))</f>
        <v>3</v>
      </c>
    </row>
    <row r="262" spans="1:6" x14ac:dyDescent="0.3">
      <c r="A262" s="50" t="s">
        <v>18</v>
      </c>
      <c r="B262" s="51">
        <v>2023000864</v>
      </c>
      <c r="C262" s="52">
        <v>44970</v>
      </c>
      <c r="D262" s="51" t="s">
        <v>54</v>
      </c>
      <c r="E262" s="52">
        <v>44973</v>
      </c>
      <c r="F262" s="4">
        <f>IF(C262="","Sin Fecha Inicial",IF(E262="","Sin Fecha Solucion",NETWORKDAYS.INTL(C262,E262,1,FESTIVOS!$A$1:$A$17)))</f>
        <v>4</v>
      </c>
    </row>
    <row r="263" spans="1:6" x14ac:dyDescent="0.3">
      <c r="A263" s="47" t="s">
        <v>18</v>
      </c>
      <c r="B263" s="48">
        <v>2023000868</v>
      </c>
      <c r="C263" s="49">
        <v>44970</v>
      </c>
      <c r="D263" s="48" t="s">
        <v>21</v>
      </c>
      <c r="E263" s="49">
        <v>44972</v>
      </c>
      <c r="F263" s="4">
        <f>IF(C263="","Sin Fecha Inicial",IF(E263="","Sin Fecha Solucion",NETWORKDAYS.INTL(C263,E263,1,FESTIVOS!$A$1:$A$17)))</f>
        <v>3</v>
      </c>
    </row>
    <row r="264" spans="1:6" x14ac:dyDescent="0.3">
      <c r="A264" s="50" t="s">
        <v>18</v>
      </c>
      <c r="B264" s="51">
        <v>2023000871</v>
      </c>
      <c r="C264" s="52">
        <v>44970</v>
      </c>
      <c r="D264" s="51" t="s">
        <v>21</v>
      </c>
      <c r="E264" s="52">
        <v>44972</v>
      </c>
      <c r="F264" s="4">
        <f>IF(C264="","Sin Fecha Inicial",IF(E264="","Sin Fecha Solucion",NETWORKDAYS.INTL(C264,E264,1,FESTIVOS!$A$1:$A$17)))</f>
        <v>3</v>
      </c>
    </row>
    <row r="265" spans="1:6" x14ac:dyDescent="0.3">
      <c r="A265" s="47" t="s">
        <v>18</v>
      </c>
      <c r="B265" s="48">
        <v>2023000873</v>
      </c>
      <c r="C265" s="49">
        <v>44970</v>
      </c>
      <c r="D265" s="48" t="s">
        <v>21</v>
      </c>
      <c r="E265" s="49">
        <v>44973</v>
      </c>
      <c r="F265" s="4">
        <f>IF(C265="","Sin Fecha Inicial",IF(E265="","Sin Fecha Solucion",NETWORKDAYS.INTL(C265,E265,1,FESTIVOS!$A$1:$A$17)))</f>
        <v>4</v>
      </c>
    </row>
    <row r="266" spans="1:6" x14ac:dyDescent="0.3">
      <c r="A266" s="50" t="s">
        <v>18</v>
      </c>
      <c r="B266" s="51">
        <v>2023000875</v>
      </c>
      <c r="C266" s="52">
        <v>44970</v>
      </c>
      <c r="D266" s="51" t="s">
        <v>21</v>
      </c>
      <c r="E266" s="52">
        <v>44973</v>
      </c>
      <c r="F266" s="4">
        <f>IF(C266="","Sin Fecha Inicial",IF(E266="","Sin Fecha Solucion",NETWORKDAYS.INTL(C266,E266,1,FESTIVOS!$A$1:$A$17)))</f>
        <v>4</v>
      </c>
    </row>
    <row r="267" spans="1:6" x14ac:dyDescent="0.3">
      <c r="A267" s="47" t="s">
        <v>18</v>
      </c>
      <c r="B267" s="48">
        <v>2023000876</v>
      </c>
      <c r="C267" s="49">
        <v>44970</v>
      </c>
      <c r="D267" s="48" t="s">
        <v>34</v>
      </c>
      <c r="E267" s="49">
        <v>44971</v>
      </c>
      <c r="F267" s="4">
        <f>IF(C267="","Sin Fecha Inicial",IF(E267="","Sin Fecha Solucion",NETWORKDAYS.INTL(C267,E267,1,FESTIVOS!$A$1:$A$17)))</f>
        <v>2</v>
      </c>
    </row>
    <row r="268" spans="1:6" x14ac:dyDescent="0.3">
      <c r="A268" s="50" t="s">
        <v>18</v>
      </c>
      <c r="B268" s="51">
        <v>2023000877</v>
      </c>
      <c r="C268" s="52">
        <v>44970</v>
      </c>
      <c r="D268" s="51" t="s">
        <v>21</v>
      </c>
      <c r="E268" s="52">
        <v>44973</v>
      </c>
      <c r="F268" s="4">
        <f>IF(C268="","Sin Fecha Inicial",IF(E268="","Sin Fecha Solucion",NETWORKDAYS.INTL(C268,E268,1,FESTIVOS!$A$1:$A$17)))</f>
        <v>4</v>
      </c>
    </row>
    <row r="269" spans="1:6" x14ac:dyDescent="0.3">
      <c r="A269" s="47" t="s">
        <v>18</v>
      </c>
      <c r="B269" s="48">
        <v>2023000881</v>
      </c>
      <c r="C269" s="49">
        <v>44970</v>
      </c>
      <c r="D269" s="48" t="s">
        <v>32</v>
      </c>
      <c r="E269" s="49">
        <v>44970</v>
      </c>
      <c r="F269" s="4">
        <f>IF(C269="","Sin Fecha Inicial",IF(E269="","Sin Fecha Solucion",NETWORKDAYS.INTL(C269,E269,1,FESTIVOS!$A$1:$A$17)))</f>
        <v>1</v>
      </c>
    </row>
    <row r="270" spans="1:6" x14ac:dyDescent="0.3">
      <c r="A270" s="50" t="s">
        <v>18</v>
      </c>
      <c r="B270" s="51">
        <v>2023000886</v>
      </c>
      <c r="C270" s="52">
        <v>44970</v>
      </c>
      <c r="D270" s="51" t="s">
        <v>54</v>
      </c>
      <c r="E270" s="52">
        <v>44973</v>
      </c>
      <c r="F270" s="4">
        <f>IF(C270="","Sin Fecha Inicial",IF(E270="","Sin Fecha Solucion",NETWORKDAYS.INTL(C270,E270,1,FESTIVOS!$A$1:$A$17)))</f>
        <v>4</v>
      </c>
    </row>
    <row r="271" spans="1:6" x14ac:dyDescent="0.3">
      <c r="A271" s="47" t="s">
        <v>18</v>
      </c>
      <c r="B271" s="48">
        <v>2023000888</v>
      </c>
      <c r="C271" s="49">
        <v>44970</v>
      </c>
      <c r="D271" s="48" t="s">
        <v>21</v>
      </c>
      <c r="E271" s="49">
        <v>44973</v>
      </c>
      <c r="F271" s="4">
        <f>IF(C271="","Sin Fecha Inicial",IF(E271="","Sin Fecha Solucion",NETWORKDAYS.INTL(C271,E271,1,FESTIVOS!$A$1:$A$17)))</f>
        <v>4</v>
      </c>
    </row>
    <row r="272" spans="1:6" x14ac:dyDescent="0.3">
      <c r="A272" s="50" t="s">
        <v>18</v>
      </c>
      <c r="B272" s="51">
        <v>2023000890</v>
      </c>
      <c r="C272" s="52">
        <v>44971</v>
      </c>
      <c r="D272" s="51" t="s">
        <v>73</v>
      </c>
      <c r="E272" s="52">
        <v>44977</v>
      </c>
      <c r="F272" s="4">
        <f>IF(C272="","Sin Fecha Inicial",IF(E272="","Sin Fecha Solucion",NETWORKDAYS.INTL(C272,E272,1,FESTIVOS!$A$1:$A$17)))</f>
        <v>5</v>
      </c>
    </row>
    <row r="273" spans="1:6" x14ac:dyDescent="0.3">
      <c r="A273" s="47" t="s">
        <v>18</v>
      </c>
      <c r="B273" s="48">
        <v>2023000892</v>
      </c>
      <c r="C273" s="49">
        <v>44971</v>
      </c>
      <c r="D273" s="48" t="s">
        <v>21</v>
      </c>
      <c r="E273" s="49">
        <v>44971</v>
      </c>
      <c r="F273" s="4">
        <f>IF(C273="","Sin Fecha Inicial",IF(E273="","Sin Fecha Solucion",NETWORKDAYS.INTL(C273,E273,1,FESTIVOS!$A$1:$A$17)))</f>
        <v>1</v>
      </c>
    </row>
    <row r="274" spans="1:6" x14ac:dyDescent="0.3">
      <c r="A274" s="50" t="s">
        <v>18</v>
      </c>
      <c r="B274" s="51">
        <v>2023000894</v>
      </c>
      <c r="C274" s="52">
        <v>44971</v>
      </c>
      <c r="D274" s="51" t="s">
        <v>21</v>
      </c>
      <c r="E274" s="52">
        <v>44973</v>
      </c>
      <c r="F274" s="4">
        <f>IF(C274="","Sin Fecha Inicial",IF(E274="","Sin Fecha Solucion",NETWORKDAYS.INTL(C274,E274,1,FESTIVOS!$A$1:$A$17)))</f>
        <v>3</v>
      </c>
    </row>
    <row r="275" spans="1:6" x14ac:dyDescent="0.3">
      <c r="A275" s="47" t="s">
        <v>18</v>
      </c>
      <c r="B275" s="48">
        <v>2023000898</v>
      </c>
      <c r="C275" s="49">
        <v>44971</v>
      </c>
      <c r="D275" s="48" t="s">
        <v>21</v>
      </c>
      <c r="E275" s="49">
        <v>44974</v>
      </c>
      <c r="F275" s="4">
        <f>IF(C275="","Sin Fecha Inicial",IF(E275="","Sin Fecha Solucion",NETWORKDAYS.INTL(C275,E275,1,FESTIVOS!$A$1:$A$17)))</f>
        <v>4</v>
      </c>
    </row>
    <row r="276" spans="1:6" x14ac:dyDescent="0.3">
      <c r="A276" s="50" t="s">
        <v>18</v>
      </c>
      <c r="B276" s="51">
        <v>2023000899</v>
      </c>
      <c r="C276" s="52">
        <v>44971</v>
      </c>
      <c r="D276" s="51" t="s">
        <v>21</v>
      </c>
      <c r="E276" s="52">
        <v>44971</v>
      </c>
      <c r="F276" s="4">
        <f>IF(C276="","Sin Fecha Inicial",IF(E276="","Sin Fecha Solucion",NETWORKDAYS.INTL(C276,E276,1,FESTIVOS!$A$1:$A$17)))</f>
        <v>1</v>
      </c>
    </row>
    <row r="277" spans="1:6" x14ac:dyDescent="0.3">
      <c r="A277" s="47" t="s">
        <v>18</v>
      </c>
      <c r="B277" s="48">
        <v>2023000900</v>
      </c>
      <c r="C277" s="49">
        <v>44971</v>
      </c>
      <c r="D277" s="48" t="s">
        <v>21</v>
      </c>
      <c r="E277" s="49">
        <v>44971</v>
      </c>
      <c r="F277" s="4">
        <f>IF(C277="","Sin Fecha Inicial",IF(E277="","Sin Fecha Solucion",NETWORKDAYS.INTL(C277,E277,1,FESTIVOS!$A$1:$A$17)))</f>
        <v>1</v>
      </c>
    </row>
    <row r="278" spans="1:6" x14ac:dyDescent="0.3">
      <c r="A278" s="50" t="s">
        <v>18</v>
      </c>
      <c r="B278" s="51">
        <v>2023000902</v>
      </c>
      <c r="C278" s="52">
        <v>44971</v>
      </c>
      <c r="D278" s="51" t="s">
        <v>21</v>
      </c>
      <c r="E278" s="52">
        <v>44974</v>
      </c>
      <c r="F278" s="4">
        <f>IF(C278="","Sin Fecha Inicial",IF(E278="","Sin Fecha Solucion",NETWORKDAYS.INTL(C278,E278,1,FESTIVOS!$A$1:$A$17)))</f>
        <v>4</v>
      </c>
    </row>
    <row r="279" spans="1:6" x14ac:dyDescent="0.3">
      <c r="A279" s="47" t="s">
        <v>18</v>
      </c>
      <c r="B279" s="48">
        <v>2023000904</v>
      </c>
      <c r="C279" s="49">
        <v>44971</v>
      </c>
      <c r="D279" s="48" t="s">
        <v>21</v>
      </c>
      <c r="E279" s="49">
        <v>44971</v>
      </c>
      <c r="F279" s="4">
        <f>IF(C279="","Sin Fecha Inicial",IF(E279="","Sin Fecha Solucion",NETWORKDAYS.INTL(C279,E279,1,FESTIVOS!$A$1:$A$17)))</f>
        <v>1</v>
      </c>
    </row>
    <row r="280" spans="1:6" x14ac:dyDescent="0.3">
      <c r="A280" s="50" t="s">
        <v>18</v>
      </c>
      <c r="B280" s="51">
        <v>2023000906</v>
      </c>
      <c r="C280" s="52">
        <v>44971</v>
      </c>
      <c r="D280" s="51" t="s">
        <v>21</v>
      </c>
      <c r="E280" s="52">
        <v>44972</v>
      </c>
      <c r="F280" s="4">
        <f>IF(C280="","Sin Fecha Inicial",IF(E280="","Sin Fecha Solucion",NETWORKDAYS.INTL(C280,E280,1,FESTIVOS!$A$1:$A$17)))</f>
        <v>2</v>
      </c>
    </row>
    <row r="281" spans="1:6" x14ac:dyDescent="0.3">
      <c r="A281" s="47" t="s">
        <v>18</v>
      </c>
      <c r="B281" s="48">
        <v>2023000909</v>
      </c>
      <c r="C281" s="49">
        <v>44971</v>
      </c>
      <c r="D281" s="48" t="s">
        <v>21</v>
      </c>
      <c r="E281" s="49">
        <v>44974</v>
      </c>
      <c r="F281" s="4">
        <f>IF(C281="","Sin Fecha Inicial",IF(E281="","Sin Fecha Solucion",NETWORKDAYS.INTL(C281,E281,1,FESTIVOS!$A$1:$A$17)))</f>
        <v>4</v>
      </c>
    </row>
    <row r="282" spans="1:6" x14ac:dyDescent="0.3">
      <c r="A282" s="50" t="s">
        <v>18</v>
      </c>
      <c r="B282" s="51">
        <v>2023000912</v>
      </c>
      <c r="C282" s="52">
        <v>44971</v>
      </c>
      <c r="D282" s="51" t="s">
        <v>21</v>
      </c>
      <c r="E282" s="52">
        <v>44974</v>
      </c>
      <c r="F282" s="4">
        <f>IF(C282="","Sin Fecha Inicial",IF(E282="","Sin Fecha Solucion",NETWORKDAYS.INTL(C282,E282,1,FESTIVOS!$A$1:$A$17)))</f>
        <v>4</v>
      </c>
    </row>
    <row r="283" spans="1:6" x14ac:dyDescent="0.3">
      <c r="A283" s="47" t="s">
        <v>18</v>
      </c>
      <c r="B283" s="48">
        <v>2023000915</v>
      </c>
      <c r="C283" s="49">
        <v>44971</v>
      </c>
      <c r="D283" s="48" t="s">
        <v>21</v>
      </c>
      <c r="E283" s="49">
        <v>44974</v>
      </c>
      <c r="F283" s="4">
        <f>IF(C283="","Sin Fecha Inicial",IF(E283="","Sin Fecha Solucion",NETWORKDAYS.INTL(C283,E283,1,FESTIVOS!$A$1:$A$17)))</f>
        <v>4</v>
      </c>
    </row>
    <row r="284" spans="1:6" x14ac:dyDescent="0.3">
      <c r="A284" s="50" t="s">
        <v>18</v>
      </c>
      <c r="B284" s="51">
        <v>2023000917</v>
      </c>
      <c r="C284" s="52">
        <v>44971</v>
      </c>
      <c r="D284" s="51" t="s">
        <v>21</v>
      </c>
      <c r="E284" s="52">
        <v>44974</v>
      </c>
      <c r="F284" s="4">
        <f>IF(C284="","Sin Fecha Inicial",IF(E284="","Sin Fecha Solucion",NETWORKDAYS.INTL(C284,E284,1,FESTIVOS!$A$1:$A$17)))</f>
        <v>4</v>
      </c>
    </row>
    <row r="285" spans="1:6" x14ac:dyDescent="0.3">
      <c r="A285" s="47" t="s">
        <v>18</v>
      </c>
      <c r="B285" s="48">
        <v>2023000920</v>
      </c>
      <c r="C285" s="49">
        <v>44971</v>
      </c>
      <c r="D285" s="48" t="s">
        <v>21</v>
      </c>
      <c r="E285" s="49">
        <v>44977</v>
      </c>
      <c r="F285" s="4">
        <f>IF(C285="","Sin Fecha Inicial",IF(E285="","Sin Fecha Solucion",NETWORKDAYS.INTL(C285,E285,1,FESTIVOS!$A$1:$A$17)))</f>
        <v>5</v>
      </c>
    </row>
    <row r="286" spans="1:6" x14ac:dyDescent="0.3">
      <c r="A286" s="50" t="s">
        <v>18</v>
      </c>
      <c r="B286" s="51">
        <v>2023000921</v>
      </c>
      <c r="C286" s="52">
        <v>44971</v>
      </c>
      <c r="D286" s="51" t="s">
        <v>21</v>
      </c>
      <c r="E286" s="52">
        <v>44977</v>
      </c>
      <c r="F286" s="4">
        <f>IF(C286="","Sin Fecha Inicial",IF(E286="","Sin Fecha Solucion",NETWORKDAYS.INTL(C286,E286,1,FESTIVOS!$A$1:$A$17)))</f>
        <v>5</v>
      </c>
    </row>
    <row r="287" spans="1:6" x14ac:dyDescent="0.3">
      <c r="A287" s="47" t="s">
        <v>18</v>
      </c>
      <c r="B287" s="48">
        <v>2023000922</v>
      </c>
      <c r="C287" s="49">
        <v>44971</v>
      </c>
      <c r="D287" s="48" t="s">
        <v>21</v>
      </c>
      <c r="E287" s="49">
        <v>44977</v>
      </c>
      <c r="F287" s="4">
        <f>IF(C287="","Sin Fecha Inicial",IF(E287="","Sin Fecha Solucion",NETWORKDAYS.INTL(C287,E287,1,FESTIVOS!$A$1:$A$17)))</f>
        <v>5</v>
      </c>
    </row>
    <row r="288" spans="1:6" x14ac:dyDescent="0.3">
      <c r="A288" s="50" t="s">
        <v>18</v>
      </c>
      <c r="B288" s="51">
        <v>2023000923</v>
      </c>
      <c r="C288" s="52">
        <v>44971</v>
      </c>
      <c r="D288" s="51" t="s">
        <v>21</v>
      </c>
      <c r="E288" s="52">
        <v>44977</v>
      </c>
      <c r="F288" s="4">
        <f>IF(C288="","Sin Fecha Inicial",IF(E288="","Sin Fecha Solucion",NETWORKDAYS.INTL(C288,E288,1,FESTIVOS!$A$1:$A$17)))</f>
        <v>5</v>
      </c>
    </row>
    <row r="289" spans="1:6" x14ac:dyDescent="0.3">
      <c r="A289" s="47" t="s">
        <v>18</v>
      </c>
      <c r="B289" s="48">
        <v>2023000926</v>
      </c>
      <c r="C289" s="49">
        <v>44971</v>
      </c>
      <c r="D289" s="48" t="s">
        <v>21</v>
      </c>
      <c r="E289" s="49">
        <v>44977</v>
      </c>
      <c r="F289" s="4">
        <f>IF(C289="","Sin Fecha Inicial",IF(E289="","Sin Fecha Solucion",NETWORKDAYS.INTL(C289,E289,1,FESTIVOS!$A$1:$A$17)))</f>
        <v>5</v>
      </c>
    </row>
    <row r="290" spans="1:6" x14ac:dyDescent="0.3">
      <c r="A290" s="50" t="s">
        <v>18</v>
      </c>
      <c r="B290" s="51">
        <v>2023000927</v>
      </c>
      <c r="C290" s="52">
        <v>44971</v>
      </c>
      <c r="D290" s="51" t="s">
        <v>21</v>
      </c>
      <c r="E290" s="52">
        <v>44977</v>
      </c>
      <c r="F290" s="4">
        <f>IF(C290="","Sin Fecha Inicial",IF(E290="","Sin Fecha Solucion",NETWORKDAYS.INTL(C290,E290,1,FESTIVOS!$A$1:$A$17)))</f>
        <v>5</v>
      </c>
    </row>
    <row r="291" spans="1:6" x14ac:dyDescent="0.3">
      <c r="A291" s="47" t="s">
        <v>18</v>
      </c>
      <c r="B291" s="48">
        <v>2023000929</v>
      </c>
      <c r="C291" s="49">
        <v>44971</v>
      </c>
      <c r="D291" s="48" t="s">
        <v>34</v>
      </c>
      <c r="E291" s="49">
        <v>44972</v>
      </c>
      <c r="F291" s="4">
        <f>IF(C291="","Sin Fecha Inicial",IF(E291="","Sin Fecha Solucion",NETWORKDAYS.INTL(C291,E291,1,FESTIVOS!$A$1:$A$17)))</f>
        <v>2</v>
      </c>
    </row>
    <row r="292" spans="1:6" x14ac:dyDescent="0.3">
      <c r="A292" s="50" t="s">
        <v>18</v>
      </c>
      <c r="B292" s="51">
        <v>2023000930</v>
      </c>
      <c r="C292" s="52">
        <v>44972</v>
      </c>
      <c r="D292" s="51" t="s">
        <v>21</v>
      </c>
      <c r="E292" s="52">
        <v>44974</v>
      </c>
      <c r="F292" s="4">
        <f>IF(C292="","Sin Fecha Inicial",IF(E292="","Sin Fecha Solucion",NETWORKDAYS.INTL(C292,E292,1,FESTIVOS!$A$1:$A$17)))</f>
        <v>3</v>
      </c>
    </row>
    <row r="293" spans="1:6" x14ac:dyDescent="0.3">
      <c r="A293" s="47" t="s">
        <v>18</v>
      </c>
      <c r="B293" s="48">
        <v>2023000932</v>
      </c>
      <c r="C293" s="49">
        <v>44972</v>
      </c>
      <c r="D293" s="48" t="s">
        <v>21</v>
      </c>
      <c r="E293" s="49">
        <v>44974</v>
      </c>
      <c r="F293" s="4">
        <f>IF(C293="","Sin Fecha Inicial",IF(E293="","Sin Fecha Solucion",NETWORKDAYS.INTL(C293,E293,1,FESTIVOS!$A$1:$A$17)))</f>
        <v>3</v>
      </c>
    </row>
    <row r="294" spans="1:6" x14ac:dyDescent="0.3">
      <c r="A294" s="50" t="s">
        <v>18</v>
      </c>
      <c r="B294" s="51">
        <v>2023000933</v>
      </c>
      <c r="C294" s="52">
        <v>44972</v>
      </c>
      <c r="D294" s="51" t="s">
        <v>21</v>
      </c>
      <c r="E294" s="52">
        <v>44974</v>
      </c>
      <c r="F294" s="4">
        <f>IF(C294="","Sin Fecha Inicial",IF(E294="","Sin Fecha Solucion",NETWORKDAYS.INTL(C294,E294,1,FESTIVOS!$A$1:$A$17)))</f>
        <v>3</v>
      </c>
    </row>
    <row r="295" spans="1:6" x14ac:dyDescent="0.3">
      <c r="A295" s="47" t="s">
        <v>18</v>
      </c>
      <c r="B295" s="48">
        <v>2023000934</v>
      </c>
      <c r="C295" s="49">
        <v>44972</v>
      </c>
      <c r="D295" s="48" t="s">
        <v>21</v>
      </c>
      <c r="E295" s="49">
        <v>44973</v>
      </c>
      <c r="F295" s="4">
        <f>IF(C295="","Sin Fecha Inicial",IF(E295="","Sin Fecha Solucion",NETWORKDAYS.INTL(C295,E295,1,FESTIVOS!$A$1:$A$17)))</f>
        <v>2</v>
      </c>
    </row>
    <row r="296" spans="1:6" x14ac:dyDescent="0.3">
      <c r="A296" s="50" t="s">
        <v>18</v>
      </c>
      <c r="B296" s="51">
        <v>2023000935</v>
      </c>
      <c r="C296" s="52">
        <v>44972</v>
      </c>
      <c r="D296" s="51" t="s">
        <v>21</v>
      </c>
      <c r="E296" s="52">
        <v>44974</v>
      </c>
      <c r="F296" s="4">
        <f>IF(C296="","Sin Fecha Inicial",IF(E296="","Sin Fecha Solucion",NETWORKDAYS.INTL(C296,E296,1,FESTIVOS!$A$1:$A$17)))</f>
        <v>3</v>
      </c>
    </row>
    <row r="297" spans="1:6" x14ac:dyDescent="0.3">
      <c r="A297" s="47" t="s">
        <v>18</v>
      </c>
      <c r="B297" s="48">
        <v>2023000936</v>
      </c>
      <c r="C297" s="49">
        <v>44972</v>
      </c>
      <c r="D297" s="48" t="s">
        <v>21</v>
      </c>
      <c r="E297" s="49">
        <v>44973</v>
      </c>
      <c r="F297" s="4">
        <f>IF(C297="","Sin Fecha Inicial",IF(E297="","Sin Fecha Solucion",NETWORKDAYS.INTL(C297,E297,1,FESTIVOS!$A$1:$A$17)))</f>
        <v>2</v>
      </c>
    </row>
    <row r="298" spans="1:6" x14ac:dyDescent="0.3">
      <c r="A298" s="50" t="s">
        <v>18</v>
      </c>
      <c r="B298" s="51">
        <v>2023000937</v>
      </c>
      <c r="C298" s="52">
        <v>44972</v>
      </c>
      <c r="D298" s="51" t="s">
        <v>21</v>
      </c>
      <c r="E298" s="52">
        <v>44974</v>
      </c>
      <c r="F298" s="4">
        <f>IF(C298="","Sin Fecha Inicial",IF(E298="","Sin Fecha Solucion",NETWORKDAYS.INTL(C298,E298,1,FESTIVOS!$A$1:$A$17)))</f>
        <v>3</v>
      </c>
    </row>
    <row r="299" spans="1:6" x14ac:dyDescent="0.3">
      <c r="A299" s="47" t="s">
        <v>18</v>
      </c>
      <c r="B299" s="48">
        <v>2023000939</v>
      </c>
      <c r="C299" s="49">
        <v>44972</v>
      </c>
      <c r="D299" s="48" t="s">
        <v>21</v>
      </c>
      <c r="E299" s="49">
        <v>44974</v>
      </c>
      <c r="F299" s="4">
        <f>IF(C299="","Sin Fecha Inicial",IF(E299="","Sin Fecha Solucion",NETWORKDAYS.INTL(C299,E299,1,FESTIVOS!$A$1:$A$17)))</f>
        <v>3</v>
      </c>
    </row>
    <row r="300" spans="1:6" x14ac:dyDescent="0.3">
      <c r="A300" s="50" t="s">
        <v>18</v>
      </c>
      <c r="B300" s="51">
        <v>2023000940</v>
      </c>
      <c r="C300" s="52">
        <v>44972</v>
      </c>
      <c r="D300" s="51" t="s">
        <v>21</v>
      </c>
      <c r="E300" s="52">
        <v>44974</v>
      </c>
      <c r="F300" s="4">
        <f>IF(C300="","Sin Fecha Inicial",IF(E300="","Sin Fecha Solucion",NETWORKDAYS.INTL(C300,E300,1,FESTIVOS!$A$1:$A$17)))</f>
        <v>3</v>
      </c>
    </row>
    <row r="301" spans="1:6" x14ac:dyDescent="0.3">
      <c r="A301" s="47" t="s">
        <v>18</v>
      </c>
      <c r="B301" s="48">
        <v>2023000942</v>
      </c>
      <c r="C301" s="49">
        <v>44972</v>
      </c>
      <c r="D301" s="48" t="s">
        <v>146</v>
      </c>
      <c r="E301" s="49">
        <v>44972</v>
      </c>
      <c r="F301" s="4">
        <f>IF(C301="","Sin Fecha Inicial",IF(E301="","Sin Fecha Solucion",NETWORKDAYS.INTL(C301,E301,1,FESTIVOS!$A$1:$A$17)))</f>
        <v>1</v>
      </c>
    </row>
    <row r="302" spans="1:6" x14ac:dyDescent="0.3">
      <c r="A302" s="50" t="s">
        <v>18</v>
      </c>
      <c r="B302" s="51">
        <v>2023000946</v>
      </c>
      <c r="C302" s="52">
        <v>44972</v>
      </c>
      <c r="D302" s="51" t="s">
        <v>21</v>
      </c>
      <c r="E302" s="52">
        <v>44974</v>
      </c>
      <c r="F302" s="4">
        <f>IF(C302="","Sin Fecha Inicial",IF(E302="","Sin Fecha Solucion",NETWORKDAYS.INTL(C302,E302,1,FESTIVOS!$A$1:$A$17)))</f>
        <v>3</v>
      </c>
    </row>
    <row r="303" spans="1:6" x14ac:dyDescent="0.3">
      <c r="A303" s="47" t="s">
        <v>18</v>
      </c>
      <c r="B303" s="48">
        <v>2023000949</v>
      </c>
      <c r="C303" s="49">
        <v>44972</v>
      </c>
      <c r="D303" s="48" t="s">
        <v>21</v>
      </c>
      <c r="E303" s="49">
        <v>44974</v>
      </c>
      <c r="F303" s="4">
        <f>IF(C303="","Sin Fecha Inicial",IF(E303="","Sin Fecha Solucion",NETWORKDAYS.INTL(C303,E303,1,FESTIVOS!$A$1:$A$17)))</f>
        <v>3</v>
      </c>
    </row>
    <row r="304" spans="1:6" x14ac:dyDescent="0.3">
      <c r="A304" s="50" t="s">
        <v>18</v>
      </c>
      <c r="B304" s="51">
        <v>2023000950</v>
      </c>
      <c r="C304" s="52">
        <v>44972</v>
      </c>
      <c r="D304" s="51" t="s">
        <v>21</v>
      </c>
      <c r="E304" s="52">
        <v>44977</v>
      </c>
      <c r="F304" s="4">
        <f>IF(C304="","Sin Fecha Inicial",IF(E304="","Sin Fecha Solucion",NETWORKDAYS.INTL(C304,E304,1,FESTIVOS!$A$1:$A$17)))</f>
        <v>4</v>
      </c>
    </row>
    <row r="305" spans="1:6" x14ac:dyDescent="0.3">
      <c r="A305" s="47" t="s">
        <v>18</v>
      </c>
      <c r="B305" s="48">
        <v>2023000952</v>
      </c>
      <c r="C305" s="49">
        <v>44972</v>
      </c>
      <c r="D305" s="48" t="s">
        <v>21</v>
      </c>
      <c r="E305" s="49">
        <v>44974</v>
      </c>
      <c r="F305" s="4">
        <f>IF(C305="","Sin Fecha Inicial",IF(E305="","Sin Fecha Solucion",NETWORKDAYS.INTL(C305,E305,1,FESTIVOS!$A$1:$A$17)))</f>
        <v>3</v>
      </c>
    </row>
    <row r="306" spans="1:6" x14ac:dyDescent="0.3">
      <c r="A306" s="50" t="s">
        <v>18</v>
      </c>
      <c r="B306" s="51">
        <v>2023000955</v>
      </c>
      <c r="C306" s="52">
        <v>44972</v>
      </c>
      <c r="D306" s="51" t="s">
        <v>21</v>
      </c>
      <c r="E306" s="52">
        <v>44977</v>
      </c>
      <c r="F306" s="4">
        <f>IF(C306="","Sin Fecha Inicial",IF(E306="","Sin Fecha Solucion",NETWORKDAYS.INTL(C306,E306,1,FESTIVOS!$A$1:$A$17)))</f>
        <v>4</v>
      </c>
    </row>
    <row r="307" spans="1:6" x14ac:dyDescent="0.3">
      <c r="A307" s="47" t="s">
        <v>18</v>
      </c>
      <c r="B307" s="48">
        <v>2023000956</v>
      </c>
      <c r="C307" s="49">
        <v>44972</v>
      </c>
      <c r="D307" s="48" t="s">
        <v>21</v>
      </c>
      <c r="E307" s="49">
        <v>44977</v>
      </c>
      <c r="F307" s="4">
        <f>IF(C307="","Sin Fecha Inicial",IF(E307="","Sin Fecha Solucion",NETWORKDAYS.INTL(C307,E307,1,FESTIVOS!$A$1:$A$17)))</f>
        <v>4</v>
      </c>
    </row>
    <row r="308" spans="1:6" x14ac:dyDescent="0.3">
      <c r="A308" s="50" t="s">
        <v>18</v>
      </c>
      <c r="B308" s="51">
        <v>2023000959</v>
      </c>
      <c r="C308" s="52">
        <v>44972</v>
      </c>
      <c r="D308" s="51" t="s">
        <v>43</v>
      </c>
      <c r="E308" s="52">
        <v>44973</v>
      </c>
      <c r="F308" s="4">
        <f>IF(C308="","Sin Fecha Inicial",IF(E308="","Sin Fecha Solucion",NETWORKDAYS.INTL(C308,E308,1,FESTIVOS!$A$1:$A$17)))</f>
        <v>2</v>
      </c>
    </row>
    <row r="309" spans="1:6" x14ac:dyDescent="0.3">
      <c r="A309" s="47" t="s">
        <v>18</v>
      </c>
      <c r="B309" s="48">
        <v>2023000961</v>
      </c>
      <c r="C309" s="49">
        <v>44972</v>
      </c>
      <c r="D309" s="48" t="s">
        <v>72</v>
      </c>
      <c r="E309" s="49">
        <v>44977</v>
      </c>
      <c r="F309" s="4">
        <f>IF(C309="","Sin Fecha Inicial",IF(E309="","Sin Fecha Solucion",NETWORKDAYS.INTL(C309,E309,1,FESTIVOS!$A$1:$A$17)))</f>
        <v>4</v>
      </c>
    </row>
    <row r="310" spans="1:6" x14ac:dyDescent="0.3">
      <c r="A310" s="50" t="s">
        <v>18</v>
      </c>
      <c r="B310" s="51">
        <v>2023000965</v>
      </c>
      <c r="C310" s="52">
        <v>44973</v>
      </c>
      <c r="D310" s="51" t="s">
        <v>21</v>
      </c>
      <c r="E310" s="52">
        <v>44973</v>
      </c>
      <c r="F310" s="4">
        <f>IF(C310="","Sin Fecha Inicial",IF(E310="","Sin Fecha Solucion",NETWORKDAYS.INTL(C310,E310,1,FESTIVOS!$A$1:$A$17)))</f>
        <v>1</v>
      </c>
    </row>
    <row r="311" spans="1:6" x14ac:dyDescent="0.3">
      <c r="A311" s="47" t="s">
        <v>18</v>
      </c>
      <c r="B311" s="48">
        <v>2023000977</v>
      </c>
      <c r="C311" s="49">
        <v>44973</v>
      </c>
      <c r="D311" s="48" t="s">
        <v>21</v>
      </c>
      <c r="E311" s="49">
        <v>44978</v>
      </c>
      <c r="F311" s="4">
        <f>IF(C311="","Sin Fecha Inicial",IF(E311="","Sin Fecha Solucion",NETWORKDAYS.INTL(C311,E311,1,FESTIVOS!$A$1:$A$17)))</f>
        <v>4</v>
      </c>
    </row>
    <row r="312" spans="1:6" x14ac:dyDescent="0.3">
      <c r="A312" s="50" t="s">
        <v>18</v>
      </c>
      <c r="B312" s="51">
        <v>2023000981</v>
      </c>
      <c r="C312" s="52">
        <v>44973</v>
      </c>
      <c r="D312" s="51" t="s">
        <v>21</v>
      </c>
      <c r="E312" s="52">
        <v>44979</v>
      </c>
      <c r="F312" s="4">
        <f>IF(C312="","Sin Fecha Inicial",IF(E312="","Sin Fecha Solucion",NETWORKDAYS.INTL(C312,E312,1,FESTIVOS!$A$1:$A$17)))</f>
        <v>5</v>
      </c>
    </row>
    <row r="313" spans="1:6" x14ac:dyDescent="0.3">
      <c r="A313" s="47" t="s">
        <v>18</v>
      </c>
      <c r="B313" s="48">
        <v>2023000982</v>
      </c>
      <c r="C313" s="49">
        <v>44973</v>
      </c>
      <c r="D313" s="48" t="s">
        <v>21</v>
      </c>
      <c r="E313" s="49">
        <v>44977</v>
      </c>
      <c r="F313" s="4">
        <f>IF(C313="","Sin Fecha Inicial",IF(E313="","Sin Fecha Solucion",NETWORKDAYS.INTL(C313,E313,1,FESTIVOS!$A$1:$A$17)))</f>
        <v>3</v>
      </c>
    </row>
    <row r="314" spans="1:6" x14ac:dyDescent="0.3">
      <c r="A314" s="50" t="s">
        <v>18</v>
      </c>
      <c r="B314" s="51">
        <v>2023000984</v>
      </c>
      <c r="C314" s="52">
        <v>44973</v>
      </c>
      <c r="D314" s="51" t="s">
        <v>21</v>
      </c>
      <c r="E314" s="52">
        <v>44977</v>
      </c>
      <c r="F314" s="4">
        <f>IF(C314="","Sin Fecha Inicial",IF(E314="","Sin Fecha Solucion",NETWORKDAYS.INTL(C314,E314,1,FESTIVOS!$A$1:$A$17)))</f>
        <v>3</v>
      </c>
    </row>
    <row r="315" spans="1:6" x14ac:dyDescent="0.3">
      <c r="A315" s="47" t="s">
        <v>18</v>
      </c>
      <c r="B315" s="48">
        <v>2023000988</v>
      </c>
      <c r="C315" s="49">
        <v>44973</v>
      </c>
      <c r="D315" s="48" t="s">
        <v>91</v>
      </c>
      <c r="E315" s="49">
        <v>44973</v>
      </c>
      <c r="F315" s="4">
        <f>IF(C315="","Sin Fecha Inicial",IF(E315="","Sin Fecha Solucion",NETWORKDAYS.INTL(C315,E315,1,FESTIVOS!$A$1:$A$17)))</f>
        <v>1</v>
      </c>
    </row>
    <row r="316" spans="1:6" x14ac:dyDescent="0.3">
      <c r="A316" s="50" t="s">
        <v>18</v>
      </c>
      <c r="B316" s="51">
        <v>2023000989</v>
      </c>
      <c r="C316" s="52">
        <v>44973</v>
      </c>
      <c r="D316" s="51" t="s">
        <v>91</v>
      </c>
      <c r="E316" s="52">
        <v>44974</v>
      </c>
      <c r="F316" s="4">
        <f>IF(C316="","Sin Fecha Inicial",IF(E316="","Sin Fecha Solucion",NETWORKDAYS.INTL(C316,E316,1,FESTIVOS!$A$1:$A$17)))</f>
        <v>2</v>
      </c>
    </row>
    <row r="317" spans="1:6" x14ac:dyDescent="0.3">
      <c r="A317" s="47" t="s">
        <v>18</v>
      </c>
      <c r="B317" s="48">
        <v>2023000992</v>
      </c>
      <c r="C317" s="49">
        <v>44973</v>
      </c>
      <c r="D317" s="48" t="s">
        <v>21</v>
      </c>
      <c r="E317" s="49">
        <v>44980</v>
      </c>
      <c r="F317" s="4">
        <f>IF(C317="","Sin Fecha Inicial",IF(E317="","Sin Fecha Solucion",NETWORKDAYS.INTL(C317,E317,1,FESTIVOS!$A$1:$A$17)))</f>
        <v>6</v>
      </c>
    </row>
    <row r="318" spans="1:6" x14ac:dyDescent="0.3">
      <c r="A318" s="50" t="s">
        <v>18</v>
      </c>
      <c r="B318" s="51">
        <v>2023001006</v>
      </c>
      <c r="C318" s="52">
        <v>44974</v>
      </c>
      <c r="D318" s="51" t="s">
        <v>21</v>
      </c>
      <c r="E318" s="52">
        <v>44978</v>
      </c>
      <c r="F318" s="4">
        <f>IF(C318="","Sin Fecha Inicial",IF(E318="","Sin Fecha Solucion",NETWORKDAYS.INTL(C318,E318,1,FESTIVOS!$A$1:$A$17)))</f>
        <v>3</v>
      </c>
    </row>
    <row r="319" spans="1:6" x14ac:dyDescent="0.3">
      <c r="A319" s="47" t="s">
        <v>18</v>
      </c>
      <c r="B319" s="48">
        <v>2023001007</v>
      </c>
      <c r="C319" s="49">
        <v>44974</v>
      </c>
      <c r="D319" s="48" t="s">
        <v>21</v>
      </c>
      <c r="E319" s="49">
        <v>44978</v>
      </c>
      <c r="F319" s="4">
        <f>IF(C319="","Sin Fecha Inicial",IF(E319="","Sin Fecha Solucion",NETWORKDAYS.INTL(C319,E319,1,FESTIVOS!$A$1:$A$17)))</f>
        <v>3</v>
      </c>
    </row>
    <row r="320" spans="1:6" x14ac:dyDescent="0.3">
      <c r="A320" s="50" t="s">
        <v>18</v>
      </c>
      <c r="B320" s="51">
        <v>2023001012</v>
      </c>
      <c r="C320" s="52">
        <v>44974</v>
      </c>
      <c r="D320" s="51" t="s">
        <v>54</v>
      </c>
      <c r="E320" s="52">
        <v>44977</v>
      </c>
      <c r="F320" s="4">
        <f>IF(C320="","Sin Fecha Inicial",IF(E320="","Sin Fecha Solucion",NETWORKDAYS.INTL(C320,E320,1,FESTIVOS!$A$1:$A$17)))</f>
        <v>2</v>
      </c>
    </row>
    <row r="321" spans="1:6" x14ac:dyDescent="0.3">
      <c r="A321" s="47" t="s">
        <v>18</v>
      </c>
      <c r="B321" s="48">
        <v>2023001015</v>
      </c>
      <c r="C321" s="49">
        <v>44974</v>
      </c>
      <c r="D321" s="48" t="s">
        <v>21</v>
      </c>
      <c r="E321" s="49">
        <v>44979</v>
      </c>
      <c r="F321" s="4">
        <f>IF(C321="","Sin Fecha Inicial",IF(E321="","Sin Fecha Solucion",NETWORKDAYS.INTL(C321,E321,1,FESTIVOS!$A$1:$A$17)))</f>
        <v>4</v>
      </c>
    </row>
    <row r="322" spans="1:6" x14ac:dyDescent="0.3">
      <c r="A322" s="50" t="s">
        <v>18</v>
      </c>
      <c r="B322" s="51">
        <v>2023001021</v>
      </c>
      <c r="C322" s="52">
        <v>44974</v>
      </c>
      <c r="D322" s="51" t="s">
        <v>43</v>
      </c>
      <c r="E322" s="52">
        <v>44977</v>
      </c>
      <c r="F322" s="4">
        <f>IF(C322="","Sin Fecha Inicial",IF(E322="","Sin Fecha Solucion",NETWORKDAYS.INTL(C322,E322,1,FESTIVOS!$A$1:$A$17)))</f>
        <v>2</v>
      </c>
    </row>
    <row r="323" spans="1:6" x14ac:dyDescent="0.3">
      <c r="A323" s="47" t="s">
        <v>18</v>
      </c>
      <c r="B323" s="48">
        <v>2023001028</v>
      </c>
      <c r="C323" s="49">
        <v>44977</v>
      </c>
      <c r="D323" s="48" t="s">
        <v>21</v>
      </c>
      <c r="E323" s="49">
        <v>44978</v>
      </c>
      <c r="F323" s="4">
        <f>IF(C323="","Sin Fecha Inicial",IF(E323="","Sin Fecha Solucion",NETWORKDAYS.INTL(C323,E323,1,FESTIVOS!$A$1:$A$17)))</f>
        <v>2</v>
      </c>
    </row>
    <row r="324" spans="1:6" x14ac:dyDescent="0.3">
      <c r="A324" s="50" t="s">
        <v>18</v>
      </c>
      <c r="B324" s="51">
        <v>2023001030</v>
      </c>
      <c r="C324" s="52">
        <v>44977</v>
      </c>
      <c r="D324" s="51" t="s">
        <v>62</v>
      </c>
      <c r="E324" s="52">
        <v>44986</v>
      </c>
      <c r="F324" s="4">
        <f>IF(C324="","Sin Fecha Inicial",IF(E324="","Sin Fecha Solucion",NETWORKDAYS.INTL(C324,E324,1,FESTIVOS!$A$1:$A$17)))</f>
        <v>8</v>
      </c>
    </row>
    <row r="325" spans="1:6" x14ac:dyDescent="0.3">
      <c r="A325" s="47" t="s">
        <v>18</v>
      </c>
      <c r="B325" s="48">
        <v>2023001032</v>
      </c>
      <c r="C325" s="49">
        <v>44977</v>
      </c>
      <c r="D325" s="48" t="s">
        <v>21</v>
      </c>
      <c r="E325" s="49">
        <v>44981</v>
      </c>
      <c r="F325" s="4">
        <f>IF(C325="","Sin Fecha Inicial",IF(E325="","Sin Fecha Solucion",NETWORKDAYS.INTL(C325,E325,1,FESTIVOS!$A$1:$A$17)))</f>
        <v>5</v>
      </c>
    </row>
    <row r="326" spans="1:6" x14ac:dyDescent="0.3">
      <c r="A326" s="50" t="s">
        <v>18</v>
      </c>
      <c r="B326" s="51">
        <v>2023001033</v>
      </c>
      <c r="C326" s="52">
        <v>44977</v>
      </c>
      <c r="D326" s="51" t="s">
        <v>21</v>
      </c>
      <c r="E326" s="52">
        <v>44979</v>
      </c>
      <c r="F326" s="4">
        <f>IF(C326="","Sin Fecha Inicial",IF(E326="","Sin Fecha Solucion",NETWORKDAYS.INTL(C326,E326,1,FESTIVOS!$A$1:$A$17)))</f>
        <v>3</v>
      </c>
    </row>
    <row r="327" spans="1:6" x14ac:dyDescent="0.3">
      <c r="A327" s="47" t="s">
        <v>18</v>
      </c>
      <c r="B327" s="48">
        <v>2023001034</v>
      </c>
      <c r="C327" s="49">
        <v>44977</v>
      </c>
      <c r="D327" s="48" t="s">
        <v>34</v>
      </c>
      <c r="E327" s="49">
        <v>44977</v>
      </c>
      <c r="F327" s="4">
        <f>IF(C327="","Sin Fecha Inicial",IF(E327="","Sin Fecha Solucion",NETWORKDAYS.INTL(C327,E327,1,FESTIVOS!$A$1:$A$17)))</f>
        <v>1</v>
      </c>
    </row>
    <row r="328" spans="1:6" x14ac:dyDescent="0.3">
      <c r="A328" s="50" t="s">
        <v>18</v>
      </c>
      <c r="B328" s="51">
        <v>2023001036</v>
      </c>
      <c r="C328" s="52">
        <v>44977</v>
      </c>
      <c r="D328" s="51" t="s">
        <v>92</v>
      </c>
      <c r="E328" s="52">
        <v>44977</v>
      </c>
      <c r="F328" s="4">
        <f>IF(C328="","Sin Fecha Inicial",IF(E328="","Sin Fecha Solucion",NETWORKDAYS.INTL(C328,E328,1,FESTIVOS!$A$1:$A$17)))</f>
        <v>1</v>
      </c>
    </row>
    <row r="329" spans="1:6" x14ac:dyDescent="0.3">
      <c r="A329" s="47" t="s">
        <v>18</v>
      </c>
      <c r="B329" s="48">
        <v>2023001037</v>
      </c>
      <c r="C329" s="49">
        <v>44977</v>
      </c>
      <c r="D329" s="48" t="s">
        <v>21</v>
      </c>
      <c r="E329" s="49">
        <v>44977</v>
      </c>
      <c r="F329" s="4">
        <f>IF(C329="","Sin Fecha Inicial",IF(E329="","Sin Fecha Solucion",NETWORKDAYS.INTL(C329,E329,1,FESTIVOS!$A$1:$A$17)))</f>
        <v>1</v>
      </c>
    </row>
    <row r="330" spans="1:6" x14ac:dyDescent="0.3">
      <c r="A330" s="50" t="s">
        <v>18</v>
      </c>
      <c r="B330" s="51">
        <v>2023001044</v>
      </c>
      <c r="C330" s="52">
        <v>44977</v>
      </c>
      <c r="D330" s="51" t="s">
        <v>21</v>
      </c>
      <c r="E330" s="52">
        <v>44978</v>
      </c>
      <c r="F330" s="4">
        <f>IF(C330="","Sin Fecha Inicial",IF(E330="","Sin Fecha Solucion",NETWORKDAYS.INTL(C330,E330,1,FESTIVOS!$A$1:$A$17)))</f>
        <v>2</v>
      </c>
    </row>
    <row r="331" spans="1:6" x14ac:dyDescent="0.3">
      <c r="A331" s="47" t="s">
        <v>18</v>
      </c>
      <c r="B331" s="48">
        <v>2023001045</v>
      </c>
      <c r="C331" s="49">
        <v>44977</v>
      </c>
      <c r="D331" s="48" t="s">
        <v>21</v>
      </c>
      <c r="E331" s="49">
        <v>44978</v>
      </c>
      <c r="F331" s="4">
        <f>IF(C331="","Sin Fecha Inicial",IF(E331="","Sin Fecha Solucion",NETWORKDAYS.INTL(C331,E331,1,FESTIVOS!$A$1:$A$17)))</f>
        <v>2</v>
      </c>
    </row>
    <row r="332" spans="1:6" x14ac:dyDescent="0.3">
      <c r="A332" s="50" t="s">
        <v>18</v>
      </c>
      <c r="B332" s="51">
        <v>2023001050</v>
      </c>
      <c r="C332" s="52">
        <v>44977</v>
      </c>
      <c r="D332" s="51" t="s">
        <v>21</v>
      </c>
      <c r="E332" s="52">
        <v>44979</v>
      </c>
      <c r="F332" s="4">
        <f>IF(C332="","Sin Fecha Inicial",IF(E332="","Sin Fecha Solucion",NETWORKDAYS.INTL(C332,E332,1,FESTIVOS!$A$1:$A$17)))</f>
        <v>3</v>
      </c>
    </row>
    <row r="333" spans="1:6" x14ac:dyDescent="0.3">
      <c r="A333" s="47" t="s">
        <v>18</v>
      </c>
      <c r="B333" s="48">
        <v>2023001052</v>
      </c>
      <c r="C333" s="49">
        <v>44977</v>
      </c>
      <c r="D333" s="48" t="s">
        <v>54</v>
      </c>
      <c r="E333" s="49">
        <v>44978</v>
      </c>
      <c r="F333" s="4">
        <f>IF(C333="","Sin Fecha Inicial",IF(E333="","Sin Fecha Solucion",NETWORKDAYS.INTL(C333,E333,1,FESTIVOS!$A$1:$A$17)))</f>
        <v>2</v>
      </c>
    </row>
    <row r="334" spans="1:6" x14ac:dyDescent="0.3">
      <c r="A334" s="50" t="s">
        <v>18</v>
      </c>
      <c r="B334" s="51">
        <v>2023001055</v>
      </c>
      <c r="C334" s="52">
        <v>44977</v>
      </c>
      <c r="D334" s="51" t="s">
        <v>21</v>
      </c>
      <c r="E334" s="52">
        <v>44979</v>
      </c>
      <c r="F334" s="4">
        <f>IF(C334="","Sin Fecha Inicial",IF(E334="","Sin Fecha Solucion",NETWORKDAYS.INTL(C334,E334,1,FESTIVOS!$A$1:$A$17)))</f>
        <v>3</v>
      </c>
    </row>
    <row r="335" spans="1:6" x14ac:dyDescent="0.3">
      <c r="A335" s="47" t="s">
        <v>18</v>
      </c>
      <c r="B335" s="48">
        <v>2023001057</v>
      </c>
      <c r="C335" s="49">
        <v>44977</v>
      </c>
      <c r="D335" s="48" t="s">
        <v>21</v>
      </c>
      <c r="E335" s="49">
        <v>44979</v>
      </c>
      <c r="F335" s="4">
        <f>IF(C335="","Sin Fecha Inicial",IF(E335="","Sin Fecha Solucion",NETWORKDAYS.INTL(C335,E335,1,FESTIVOS!$A$1:$A$17)))</f>
        <v>3</v>
      </c>
    </row>
    <row r="336" spans="1:6" x14ac:dyDescent="0.3">
      <c r="A336" s="50" t="s">
        <v>18</v>
      </c>
      <c r="B336" s="51">
        <v>2023001060</v>
      </c>
      <c r="C336" s="52">
        <v>44978</v>
      </c>
      <c r="D336" s="51" t="s">
        <v>21</v>
      </c>
      <c r="E336" s="52">
        <v>44978</v>
      </c>
      <c r="F336" s="4">
        <f>IF(C336="","Sin Fecha Inicial",IF(E336="","Sin Fecha Solucion",NETWORKDAYS.INTL(C336,E336,1,FESTIVOS!$A$1:$A$17)))</f>
        <v>1</v>
      </c>
    </row>
    <row r="337" spans="1:6" x14ac:dyDescent="0.3">
      <c r="A337" s="47" t="s">
        <v>18</v>
      </c>
      <c r="B337" s="48">
        <v>2023001061</v>
      </c>
      <c r="C337" s="49">
        <v>44978</v>
      </c>
      <c r="D337" s="48" t="s">
        <v>21</v>
      </c>
      <c r="E337" s="49">
        <v>44979</v>
      </c>
      <c r="F337" s="4">
        <f>IF(C337="","Sin Fecha Inicial",IF(E337="","Sin Fecha Solucion",NETWORKDAYS.INTL(C337,E337,1,FESTIVOS!$A$1:$A$17)))</f>
        <v>2</v>
      </c>
    </row>
    <row r="338" spans="1:6" x14ac:dyDescent="0.3">
      <c r="A338" s="50" t="s">
        <v>18</v>
      </c>
      <c r="B338" s="51">
        <v>2023001065</v>
      </c>
      <c r="C338" s="52">
        <v>44978</v>
      </c>
      <c r="D338" s="51" t="s">
        <v>21</v>
      </c>
      <c r="E338" s="52">
        <v>44979</v>
      </c>
      <c r="F338" s="4">
        <f>IF(C338="","Sin Fecha Inicial",IF(E338="","Sin Fecha Solucion",NETWORKDAYS.INTL(C338,E338,1,FESTIVOS!$A$1:$A$17)))</f>
        <v>2</v>
      </c>
    </row>
    <row r="339" spans="1:6" x14ac:dyDescent="0.3">
      <c r="A339" s="47" t="s">
        <v>18</v>
      </c>
      <c r="B339" s="48">
        <v>2023001066</v>
      </c>
      <c r="C339" s="49">
        <v>44978</v>
      </c>
      <c r="D339" s="48" t="s">
        <v>21</v>
      </c>
      <c r="E339" s="49">
        <v>44979</v>
      </c>
      <c r="F339" s="4">
        <f>IF(C339="","Sin Fecha Inicial",IF(E339="","Sin Fecha Solucion",NETWORKDAYS.INTL(C339,E339,1,FESTIVOS!$A$1:$A$17)))</f>
        <v>2</v>
      </c>
    </row>
    <row r="340" spans="1:6" x14ac:dyDescent="0.3">
      <c r="A340" s="50" t="s">
        <v>18</v>
      </c>
      <c r="B340" s="51">
        <v>2023001067</v>
      </c>
      <c r="C340" s="52">
        <v>44978</v>
      </c>
      <c r="D340" s="51" t="s">
        <v>32</v>
      </c>
      <c r="E340" s="52">
        <v>44979</v>
      </c>
      <c r="F340" s="4">
        <f>IF(C340="","Sin Fecha Inicial",IF(E340="","Sin Fecha Solucion",NETWORKDAYS.INTL(C340,E340,1,FESTIVOS!$A$1:$A$17)))</f>
        <v>2</v>
      </c>
    </row>
    <row r="341" spans="1:6" x14ac:dyDescent="0.3">
      <c r="A341" s="47" t="s">
        <v>18</v>
      </c>
      <c r="B341" s="48">
        <v>2023001071</v>
      </c>
      <c r="C341" s="49">
        <v>44978</v>
      </c>
      <c r="D341" s="48" t="s">
        <v>21</v>
      </c>
      <c r="E341" s="49">
        <v>44981</v>
      </c>
      <c r="F341" s="4">
        <f>IF(C341="","Sin Fecha Inicial",IF(E341="","Sin Fecha Solucion",NETWORKDAYS.INTL(C341,E341,1,FESTIVOS!$A$1:$A$17)))</f>
        <v>4</v>
      </c>
    </row>
    <row r="342" spans="1:6" x14ac:dyDescent="0.3">
      <c r="A342" s="50" t="s">
        <v>18</v>
      </c>
      <c r="B342" s="51">
        <v>2023001072</v>
      </c>
      <c r="C342" s="52">
        <v>44978</v>
      </c>
      <c r="D342" s="51" t="s">
        <v>21</v>
      </c>
      <c r="E342" s="52">
        <v>44981</v>
      </c>
      <c r="F342" s="4">
        <f>IF(C342="","Sin Fecha Inicial",IF(E342="","Sin Fecha Solucion",NETWORKDAYS.INTL(C342,E342,1,FESTIVOS!$A$1:$A$17)))</f>
        <v>4</v>
      </c>
    </row>
    <row r="343" spans="1:6" x14ac:dyDescent="0.3">
      <c r="A343" s="47" t="s">
        <v>18</v>
      </c>
      <c r="B343" s="48">
        <v>2023001074</v>
      </c>
      <c r="C343" s="49">
        <v>44978</v>
      </c>
      <c r="D343" s="48" t="s">
        <v>21</v>
      </c>
      <c r="E343" s="49">
        <v>44985</v>
      </c>
      <c r="F343" s="4">
        <f>IF(C343="","Sin Fecha Inicial",IF(E343="","Sin Fecha Solucion",NETWORKDAYS.INTL(C343,E343,1,FESTIVOS!$A$1:$A$17)))</f>
        <v>6</v>
      </c>
    </row>
    <row r="344" spans="1:6" x14ac:dyDescent="0.3">
      <c r="A344" s="50" t="s">
        <v>18</v>
      </c>
      <c r="B344" s="51">
        <v>2023001084</v>
      </c>
      <c r="C344" s="52">
        <v>44979</v>
      </c>
      <c r="D344" s="51" t="s">
        <v>21</v>
      </c>
      <c r="E344" s="52">
        <v>44981</v>
      </c>
      <c r="F344" s="4">
        <f>IF(C344="","Sin Fecha Inicial",IF(E344="","Sin Fecha Solucion",NETWORKDAYS.INTL(C344,E344,1,FESTIVOS!$A$1:$A$17)))</f>
        <v>3</v>
      </c>
    </row>
    <row r="345" spans="1:6" x14ac:dyDescent="0.3">
      <c r="A345" s="47" t="s">
        <v>18</v>
      </c>
      <c r="B345" s="48">
        <v>2023001085</v>
      </c>
      <c r="C345" s="49">
        <v>44979</v>
      </c>
      <c r="D345" s="48" t="s">
        <v>21</v>
      </c>
      <c r="E345" s="49">
        <v>44981</v>
      </c>
      <c r="F345" s="4">
        <f>IF(C345="","Sin Fecha Inicial",IF(E345="","Sin Fecha Solucion",NETWORKDAYS.INTL(C345,E345,1,FESTIVOS!$A$1:$A$17)))</f>
        <v>3</v>
      </c>
    </row>
    <row r="346" spans="1:6" x14ac:dyDescent="0.3">
      <c r="A346" s="50" t="s">
        <v>18</v>
      </c>
      <c r="B346" s="51">
        <v>2023001088</v>
      </c>
      <c r="C346" s="52">
        <v>44979</v>
      </c>
      <c r="D346" s="51" t="s">
        <v>21</v>
      </c>
      <c r="E346" s="52">
        <v>44981</v>
      </c>
      <c r="F346" s="4">
        <f>IF(C346="","Sin Fecha Inicial",IF(E346="","Sin Fecha Solucion",NETWORKDAYS.INTL(C346,E346,1,FESTIVOS!$A$1:$A$17)))</f>
        <v>3</v>
      </c>
    </row>
    <row r="347" spans="1:6" x14ac:dyDescent="0.3">
      <c r="A347" s="47" t="s">
        <v>18</v>
      </c>
      <c r="B347" s="48">
        <v>2023001093</v>
      </c>
      <c r="C347" s="49">
        <v>44979</v>
      </c>
      <c r="D347" s="48" t="s">
        <v>21</v>
      </c>
      <c r="E347" s="49">
        <v>44980</v>
      </c>
      <c r="F347" s="4">
        <f>IF(C347="","Sin Fecha Inicial",IF(E347="","Sin Fecha Solucion",NETWORKDAYS.INTL(C347,E347,1,FESTIVOS!$A$1:$A$17)))</f>
        <v>2</v>
      </c>
    </row>
    <row r="348" spans="1:6" x14ac:dyDescent="0.3">
      <c r="A348" s="50" t="s">
        <v>18</v>
      </c>
      <c r="B348" s="51">
        <v>2023001094</v>
      </c>
      <c r="C348" s="52">
        <v>44979</v>
      </c>
      <c r="D348" s="51" t="s">
        <v>21</v>
      </c>
      <c r="E348" s="52">
        <v>44980</v>
      </c>
      <c r="F348" s="4">
        <f>IF(C348="","Sin Fecha Inicial",IF(E348="","Sin Fecha Solucion",NETWORKDAYS.INTL(C348,E348,1,FESTIVOS!$A$1:$A$17)))</f>
        <v>2</v>
      </c>
    </row>
    <row r="349" spans="1:6" x14ac:dyDescent="0.3">
      <c r="A349" s="47" t="s">
        <v>18</v>
      </c>
      <c r="B349" s="48">
        <v>2023001100</v>
      </c>
      <c r="C349" s="49">
        <v>44979</v>
      </c>
      <c r="D349" s="48" t="s">
        <v>49</v>
      </c>
      <c r="E349" s="49">
        <v>44979</v>
      </c>
      <c r="F349" s="4">
        <f>IF(C349="","Sin Fecha Inicial",IF(E349="","Sin Fecha Solucion",NETWORKDAYS.INTL(C349,E349,1,FESTIVOS!$A$1:$A$17)))</f>
        <v>1</v>
      </c>
    </row>
    <row r="350" spans="1:6" x14ac:dyDescent="0.3">
      <c r="A350" s="50" t="s">
        <v>18</v>
      </c>
      <c r="B350" s="51">
        <v>2023001103</v>
      </c>
      <c r="C350" s="52">
        <v>44979</v>
      </c>
      <c r="D350" s="51" t="s">
        <v>21</v>
      </c>
      <c r="E350" s="52">
        <v>44981</v>
      </c>
      <c r="F350" s="4">
        <f>IF(C350="","Sin Fecha Inicial",IF(E350="","Sin Fecha Solucion",NETWORKDAYS.INTL(C350,E350,1,FESTIVOS!$A$1:$A$17)))</f>
        <v>3</v>
      </c>
    </row>
    <row r="351" spans="1:6" x14ac:dyDescent="0.3">
      <c r="A351" s="47" t="s">
        <v>18</v>
      </c>
      <c r="B351" s="48">
        <v>2023001104</v>
      </c>
      <c r="C351" s="49">
        <v>44979</v>
      </c>
      <c r="D351" s="48" t="s">
        <v>21</v>
      </c>
      <c r="E351" s="49">
        <v>44984</v>
      </c>
      <c r="F351" s="4">
        <f>IF(C351="","Sin Fecha Inicial",IF(E351="","Sin Fecha Solucion",NETWORKDAYS.INTL(C351,E351,1,FESTIVOS!$A$1:$A$17)))</f>
        <v>4</v>
      </c>
    </row>
    <row r="352" spans="1:6" x14ac:dyDescent="0.3">
      <c r="A352" s="50" t="s">
        <v>18</v>
      </c>
      <c r="B352" s="51">
        <v>2023001120</v>
      </c>
      <c r="C352" s="52">
        <v>44979</v>
      </c>
      <c r="D352" s="51" t="s">
        <v>91</v>
      </c>
      <c r="E352" s="52">
        <v>44981</v>
      </c>
      <c r="F352" s="4">
        <f>IF(C352="","Sin Fecha Inicial",IF(E352="","Sin Fecha Solucion",NETWORKDAYS.INTL(C352,E352,1,FESTIVOS!$A$1:$A$17)))</f>
        <v>3</v>
      </c>
    </row>
    <row r="353" spans="1:6" x14ac:dyDescent="0.3">
      <c r="A353" s="47" t="s">
        <v>18</v>
      </c>
      <c r="B353" s="48">
        <v>2023001124</v>
      </c>
      <c r="C353" s="49">
        <v>44979</v>
      </c>
      <c r="D353" s="48" t="s">
        <v>21</v>
      </c>
      <c r="E353" s="49">
        <v>44984</v>
      </c>
      <c r="F353" s="4">
        <f>IF(C353="","Sin Fecha Inicial",IF(E353="","Sin Fecha Solucion",NETWORKDAYS.INTL(C353,E353,1,FESTIVOS!$A$1:$A$17)))</f>
        <v>4</v>
      </c>
    </row>
    <row r="354" spans="1:6" x14ac:dyDescent="0.3">
      <c r="A354" s="50" t="s">
        <v>18</v>
      </c>
      <c r="B354" s="51">
        <v>2023001125</v>
      </c>
      <c r="C354" s="52">
        <v>44979</v>
      </c>
      <c r="D354" s="51" t="s">
        <v>21</v>
      </c>
      <c r="E354" s="52">
        <v>44984</v>
      </c>
      <c r="F354" s="4">
        <f>IF(C354="","Sin Fecha Inicial",IF(E354="","Sin Fecha Solucion",NETWORKDAYS.INTL(C354,E354,1,FESTIVOS!$A$1:$A$17)))</f>
        <v>4</v>
      </c>
    </row>
    <row r="355" spans="1:6" x14ac:dyDescent="0.3">
      <c r="A355" s="47" t="s">
        <v>18</v>
      </c>
      <c r="B355" s="48">
        <v>2023001129</v>
      </c>
      <c r="C355" s="49">
        <v>44980</v>
      </c>
      <c r="D355" s="48" t="s">
        <v>21</v>
      </c>
      <c r="E355" s="49">
        <v>44984</v>
      </c>
      <c r="F355" s="4">
        <f>IF(C355="","Sin Fecha Inicial",IF(E355="","Sin Fecha Solucion",NETWORKDAYS.INTL(C355,E355,1,FESTIVOS!$A$1:$A$17)))</f>
        <v>3</v>
      </c>
    </row>
    <row r="356" spans="1:6" x14ac:dyDescent="0.3">
      <c r="A356" s="50" t="s">
        <v>18</v>
      </c>
      <c r="B356" s="51">
        <v>2023001135</v>
      </c>
      <c r="C356" s="52">
        <v>44980</v>
      </c>
      <c r="D356" s="51" t="s">
        <v>21</v>
      </c>
      <c r="E356" s="52">
        <v>44985</v>
      </c>
      <c r="F356" s="4">
        <f>IF(C356="","Sin Fecha Inicial",IF(E356="","Sin Fecha Solucion",NETWORKDAYS.INTL(C356,E356,1,FESTIVOS!$A$1:$A$17)))</f>
        <v>4</v>
      </c>
    </row>
    <row r="357" spans="1:6" x14ac:dyDescent="0.3">
      <c r="A357" s="47" t="s">
        <v>18</v>
      </c>
      <c r="B357" s="48">
        <v>2023001136</v>
      </c>
      <c r="C357" s="49">
        <v>44980</v>
      </c>
      <c r="D357" s="48" t="s">
        <v>75</v>
      </c>
      <c r="E357" s="49">
        <v>44985</v>
      </c>
      <c r="F357" s="4">
        <f>IF(C357="","Sin Fecha Inicial",IF(E357="","Sin Fecha Solucion",NETWORKDAYS.INTL(C357,E357,1,FESTIVOS!$A$1:$A$17)))</f>
        <v>4</v>
      </c>
    </row>
    <row r="358" spans="1:6" x14ac:dyDescent="0.3">
      <c r="A358" s="50" t="s">
        <v>18</v>
      </c>
      <c r="B358" s="51">
        <v>2023001138</v>
      </c>
      <c r="C358" s="52">
        <v>44980</v>
      </c>
      <c r="D358" s="51" t="s">
        <v>72</v>
      </c>
      <c r="E358" s="52">
        <v>44981</v>
      </c>
      <c r="F358" s="4">
        <f>IF(C358="","Sin Fecha Inicial",IF(E358="","Sin Fecha Solucion",NETWORKDAYS.INTL(C358,E358,1,FESTIVOS!$A$1:$A$17)))</f>
        <v>2</v>
      </c>
    </row>
    <row r="359" spans="1:6" x14ac:dyDescent="0.3">
      <c r="A359" s="47" t="s">
        <v>18</v>
      </c>
      <c r="B359" s="48">
        <v>2023001139</v>
      </c>
      <c r="C359" s="49">
        <v>44980</v>
      </c>
      <c r="D359" s="48" t="s">
        <v>21</v>
      </c>
      <c r="E359" s="49">
        <v>44984</v>
      </c>
      <c r="F359" s="4">
        <f>IF(C359="","Sin Fecha Inicial",IF(E359="","Sin Fecha Solucion",NETWORKDAYS.INTL(C359,E359,1,FESTIVOS!$A$1:$A$17)))</f>
        <v>3</v>
      </c>
    </row>
    <row r="360" spans="1:6" x14ac:dyDescent="0.3">
      <c r="A360" s="50" t="s">
        <v>18</v>
      </c>
      <c r="B360" s="51">
        <v>2023001141</v>
      </c>
      <c r="C360" s="52">
        <v>44980</v>
      </c>
      <c r="D360" s="51" t="s">
        <v>75</v>
      </c>
      <c r="E360" s="52">
        <v>44985</v>
      </c>
      <c r="F360" s="4">
        <f>IF(C360="","Sin Fecha Inicial",IF(E360="","Sin Fecha Solucion",NETWORKDAYS.INTL(C360,E360,1,FESTIVOS!$A$1:$A$17)))</f>
        <v>4</v>
      </c>
    </row>
    <row r="361" spans="1:6" x14ac:dyDescent="0.3">
      <c r="A361" s="47" t="s">
        <v>18</v>
      </c>
      <c r="B361" s="48">
        <v>2023001147</v>
      </c>
      <c r="C361" s="49">
        <v>44980</v>
      </c>
      <c r="D361" s="48" t="s">
        <v>21</v>
      </c>
      <c r="E361" s="49">
        <v>44984</v>
      </c>
      <c r="F361" s="4">
        <f>IF(C361="","Sin Fecha Inicial",IF(E361="","Sin Fecha Solucion",NETWORKDAYS.INTL(C361,E361,1,FESTIVOS!$A$1:$A$17)))</f>
        <v>3</v>
      </c>
    </row>
    <row r="362" spans="1:6" x14ac:dyDescent="0.3">
      <c r="A362" s="50" t="s">
        <v>18</v>
      </c>
      <c r="B362" s="51">
        <v>2023001148</v>
      </c>
      <c r="C362" s="52">
        <v>44980</v>
      </c>
      <c r="D362" s="51" t="s">
        <v>65</v>
      </c>
      <c r="E362" s="52">
        <v>44986</v>
      </c>
      <c r="F362" s="4">
        <f>IF(C362="","Sin Fecha Inicial",IF(E362="","Sin Fecha Solucion",NETWORKDAYS.INTL(C362,E362,1,FESTIVOS!$A$1:$A$17)))</f>
        <v>5</v>
      </c>
    </row>
    <row r="363" spans="1:6" x14ac:dyDescent="0.3">
      <c r="A363" s="47" t="s">
        <v>18</v>
      </c>
      <c r="B363" s="48">
        <v>2023001149</v>
      </c>
      <c r="C363" s="49">
        <v>44980</v>
      </c>
      <c r="D363" s="48" t="s">
        <v>21</v>
      </c>
      <c r="E363" s="49">
        <v>44984</v>
      </c>
      <c r="F363" s="4">
        <f>IF(C363="","Sin Fecha Inicial",IF(E363="","Sin Fecha Solucion",NETWORKDAYS.INTL(C363,E363,1,FESTIVOS!$A$1:$A$17)))</f>
        <v>3</v>
      </c>
    </row>
    <row r="364" spans="1:6" x14ac:dyDescent="0.3">
      <c r="A364" s="50" t="s">
        <v>18</v>
      </c>
      <c r="B364" s="51">
        <v>2023001151</v>
      </c>
      <c r="C364" s="52">
        <v>44980</v>
      </c>
      <c r="D364" s="51" t="s">
        <v>21</v>
      </c>
      <c r="E364" s="52">
        <v>44984</v>
      </c>
      <c r="F364" s="4">
        <f>IF(C364="","Sin Fecha Inicial",IF(E364="","Sin Fecha Solucion",NETWORKDAYS.INTL(C364,E364,1,FESTIVOS!$A$1:$A$17)))</f>
        <v>3</v>
      </c>
    </row>
    <row r="365" spans="1:6" x14ac:dyDescent="0.3">
      <c r="A365" s="47" t="s">
        <v>18</v>
      </c>
      <c r="B365" s="48">
        <v>2023001153</v>
      </c>
      <c r="C365" s="49">
        <v>44980</v>
      </c>
      <c r="D365" s="48" t="s">
        <v>21</v>
      </c>
      <c r="E365" s="49">
        <v>44992</v>
      </c>
      <c r="F365" s="4">
        <f>IF(C365="","Sin Fecha Inicial",IF(E365="","Sin Fecha Solucion",NETWORKDAYS.INTL(C365,E365,1,FESTIVOS!$A$1:$A$17)))</f>
        <v>9</v>
      </c>
    </row>
    <row r="366" spans="1:6" x14ac:dyDescent="0.3">
      <c r="A366" s="50" t="s">
        <v>18</v>
      </c>
      <c r="B366" s="51">
        <v>2023001155</v>
      </c>
      <c r="C366" s="52">
        <v>44980</v>
      </c>
      <c r="D366" s="51" t="s">
        <v>21</v>
      </c>
      <c r="E366" s="52">
        <v>44986</v>
      </c>
      <c r="F366" s="4">
        <f>IF(C366="","Sin Fecha Inicial",IF(E366="","Sin Fecha Solucion",NETWORKDAYS.INTL(C366,E366,1,FESTIVOS!$A$1:$A$17)))</f>
        <v>5</v>
      </c>
    </row>
    <row r="367" spans="1:6" x14ac:dyDescent="0.3">
      <c r="A367" s="47" t="s">
        <v>18</v>
      </c>
      <c r="B367" s="48">
        <v>2023001160</v>
      </c>
      <c r="C367" s="49">
        <v>44981</v>
      </c>
      <c r="D367" s="48" t="s">
        <v>21</v>
      </c>
      <c r="E367" s="49">
        <v>44986</v>
      </c>
      <c r="F367" s="4">
        <f>IF(C367="","Sin Fecha Inicial",IF(E367="","Sin Fecha Solucion",NETWORKDAYS.INTL(C367,E367,1,FESTIVOS!$A$1:$A$17)))</f>
        <v>4</v>
      </c>
    </row>
    <row r="368" spans="1:6" x14ac:dyDescent="0.3">
      <c r="A368" s="50" t="s">
        <v>18</v>
      </c>
      <c r="B368" s="51">
        <v>2023001162</v>
      </c>
      <c r="C368" s="52">
        <v>44981</v>
      </c>
      <c r="D368" s="51" t="s">
        <v>21</v>
      </c>
      <c r="E368" s="52">
        <v>44985</v>
      </c>
      <c r="F368" s="4">
        <f>IF(C368="","Sin Fecha Inicial",IF(E368="","Sin Fecha Solucion",NETWORKDAYS.INTL(C368,E368,1,FESTIVOS!$A$1:$A$17)))</f>
        <v>3</v>
      </c>
    </row>
    <row r="369" spans="1:6" x14ac:dyDescent="0.3">
      <c r="A369" s="47" t="s">
        <v>18</v>
      </c>
      <c r="B369" s="48">
        <v>2023001167</v>
      </c>
      <c r="C369" s="49">
        <v>44981</v>
      </c>
      <c r="D369" s="48" t="s">
        <v>21</v>
      </c>
      <c r="E369" s="49">
        <v>44984</v>
      </c>
      <c r="F369" s="4">
        <f>IF(C369="","Sin Fecha Inicial",IF(E369="","Sin Fecha Solucion",NETWORKDAYS.INTL(C369,E369,1,FESTIVOS!$A$1:$A$17)))</f>
        <v>2</v>
      </c>
    </row>
    <row r="370" spans="1:6" x14ac:dyDescent="0.3">
      <c r="A370" s="50" t="s">
        <v>18</v>
      </c>
      <c r="B370" s="51">
        <v>2023001170</v>
      </c>
      <c r="C370" s="52">
        <v>44981</v>
      </c>
      <c r="D370" s="51" t="s">
        <v>21</v>
      </c>
      <c r="E370" s="52">
        <v>44986</v>
      </c>
      <c r="F370" s="4">
        <f>IF(C370="","Sin Fecha Inicial",IF(E370="","Sin Fecha Solucion",NETWORKDAYS.INTL(C370,E370,1,FESTIVOS!$A$1:$A$17)))</f>
        <v>4</v>
      </c>
    </row>
    <row r="371" spans="1:6" x14ac:dyDescent="0.3">
      <c r="A371" s="47" t="s">
        <v>18</v>
      </c>
      <c r="B371" s="48">
        <v>2023001171</v>
      </c>
      <c r="C371" s="49">
        <v>44981</v>
      </c>
      <c r="D371" s="48" t="s">
        <v>21</v>
      </c>
      <c r="E371" s="49">
        <v>44985</v>
      </c>
      <c r="F371" s="4">
        <f>IF(C371="","Sin Fecha Inicial",IF(E371="","Sin Fecha Solucion",NETWORKDAYS.INTL(C371,E371,1,FESTIVOS!$A$1:$A$17)))</f>
        <v>3</v>
      </c>
    </row>
    <row r="372" spans="1:6" x14ac:dyDescent="0.3">
      <c r="A372" s="50" t="s">
        <v>18</v>
      </c>
      <c r="B372" s="51">
        <v>2023001173</v>
      </c>
      <c r="C372" s="52">
        <v>44981</v>
      </c>
      <c r="D372" s="51" t="s">
        <v>21</v>
      </c>
      <c r="E372" s="52">
        <v>44985</v>
      </c>
      <c r="F372" s="4">
        <f>IF(C372="","Sin Fecha Inicial",IF(E372="","Sin Fecha Solucion",NETWORKDAYS.INTL(C372,E372,1,FESTIVOS!$A$1:$A$17)))</f>
        <v>3</v>
      </c>
    </row>
    <row r="373" spans="1:6" x14ac:dyDescent="0.3">
      <c r="A373" s="47" t="s">
        <v>18</v>
      </c>
      <c r="B373" s="48">
        <v>2023001174</v>
      </c>
      <c r="C373" s="49">
        <v>44981</v>
      </c>
      <c r="D373" s="48" t="s">
        <v>21</v>
      </c>
      <c r="E373" s="49">
        <v>44985</v>
      </c>
      <c r="F373" s="4">
        <f>IF(C373="","Sin Fecha Inicial",IF(E373="","Sin Fecha Solucion",NETWORKDAYS.INTL(C373,E373,1,FESTIVOS!$A$1:$A$17)))</f>
        <v>3</v>
      </c>
    </row>
    <row r="374" spans="1:6" x14ac:dyDescent="0.3">
      <c r="A374" s="50" t="s">
        <v>18</v>
      </c>
      <c r="B374" s="51">
        <v>2023001176</v>
      </c>
      <c r="C374" s="52">
        <v>44981</v>
      </c>
      <c r="D374" s="51" t="s">
        <v>91</v>
      </c>
      <c r="E374" s="52">
        <v>44981</v>
      </c>
      <c r="F374" s="4">
        <f>IF(C374="","Sin Fecha Inicial",IF(E374="","Sin Fecha Solucion",NETWORKDAYS.INTL(C374,E374,1,FESTIVOS!$A$1:$A$17)))</f>
        <v>1</v>
      </c>
    </row>
    <row r="375" spans="1:6" x14ac:dyDescent="0.3">
      <c r="A375" s="47" t="s">
        <v>18</v>
      </c>
      <c r="B375" s="48">
        <v>2023001178</v>
      </c>
      <c r="C375" s="49">
        <v>44981</v>
      </c>
      <c r="D375" s="48" t="s">
        <v>91</v>
      </c>
      <c r="E375" s="49">
        <v>44981</v>
      </c>
      <c r="F375" s="4">
        <f>IF(C375="","Sin Fecha Inicial",IF(E375="","Sin Fecha Solucion",NETWORKDAYS.INTL(C375,E375,1,FESTIVOS!$A$1:$A$17)))</f>
        <v>1</v>
      </c>
    </row>
    <row r="376" spans="1:6" x14ac:dyDescent="0.3">
      <c r="A376" s="50" t="s">
        <v>18</v>
      </c>
      <c r="B376" s="51">
        <v>2023001181</v>
      </c>
      <c r="C376" s="52">
        <v>44981</v>
      </c>
      <c r="D376" s="51" t="s">
        <v>21</v>
      </c>
      <c r="E376" s="52">
        <v>44985</v>
      </c>
      <c r="F376" s="4">
        <f>IF(C376="","Sin Fecha Inicial",IF(E376="","Sin Fecha Solucion",NETWORKDAYS.INTL(C376,E376,1,FESTIVOS!$A$1:$A$17)))</f>
        <v>3</v>
      </c>
    </row>
    <row r="377" spans="1:6" x14ac:dyDescent="0.3">
      <c r="A377" s="47" t="s">
        <v>18</v>
      </c>
      <c r="B377" s="48">
        <v>2023001191</v>
      </c>
      <c r="C377" s="49">
        <v>44984</v>
      </c>
      <c r="D377" s="48" t="s">
        <v>21</v>
      </c>
      <c r="E377" s="49">
        <v>44985</v>
      </c>
      <c r="F377" s="4">
        <f>IF(C377="","Sin Fecha Inicial",IF(E377="","Sin Fecha Solucion",NETWORKDAYS.INTL(C377,E377,1,FESTIVOS!$A$1:$A$17)))</f>
        <v>2</v>
      </c>
    </row>
    <row r="378" spans="1:6" x14ac:dyDescent="0.3">
      <c r="A378" s="50" t="s">
        <v>18</v>
      </c>
      <c r="B378" s="51">
        <v>2023001193</v>
      </c>
      <c r="C378" s="52">
        <v>44984</v>
      </c>
      <c r="D378" s="51" t="s">
        <v>21</v>
      </c>
      <c r="E378" s="52">
        <v>44984</v>
      </c>
      <c r="F378" s="4">
        <f>IF(C378="","Sin Fecha Inicial",IF(E378="","Sin Fecha Solucion",NETWORKDAYS.INTL(C378,E378,1,FESTIVOS!$A$1:$A$17)))</f>
        <v>1</v>
      </c>
    </row>
    <row r="379" spans="1:6" x14ac:dyDescent="0.3">
      <c r="A379" s="47" t="s">
        <v>18</v>
      </c>
      <c r="B379" s="48">
        <v>2023001195</v>
      </c>
      <c r="C379" s="49">
        <v>44984</v>
      </c>
      <c r="D379" s="48" t="s">
        <v>21</v>
      </c>
      <c r="E379" s="49">
        <v>44984</v>
      </c>
      <c r="F379" s="4">
        <f>IF(C379="","Sin Fecha Inicial",IF(E379="","Sin Fecha Solucion",NETWORKDAYS.INTL(C379,E379,1,FESTIVOS!$A$1:$A$17)))</f>
        <v>1</v>
      </c>
    </row>
    <row r="380" spans="1:6" x14ac:dyDescent="0.3">
      <c r="A380" s="50" t="s">
        <v>18</v>
      </c>
      <c r="B380" s="51">
        <v>2023001203</v>
      </c>
      <c r="C380" s="52">
        <v>44984</v>
      </c>
      <c r="D380" s="51" t="s">
        <v>21</v>
      </c>
      <c r="E380" s="52">
        <v>44986</v>
      </c>
      <c r="F380" s="4">
        <f>IF(C380="","Sin Fecha Inicial",IF(E380="","Sin Fecha Solucion",NETWORKDAYS.INTL(C380,E380,1,FESTIVOS!$A$1:$A$17)))</f>
        <v>3</v>
      </c>
    </row>
    <row r="381" spans="1:6" x14ac:dyDescent="0.3">
      <c r="A381" s="47" t="s">
        <v>18</v>
      </c>
      <c r="B381" s="48">
        <v>2023001206</v>
      </c>
      <c r="C381" s="49">
        <v>44984</v>
      </c>
      <c r="D381" s="48" t="s">
        <v>21</v>
      </c>
      <c r="E381" s="49">
        <v>44986</v>
      </c>
      <c r="F381" s="4">
        <f>IF(C381="","Sin Fecha Inicial",IF(E381="","Sin Fecha Solucion",NETWORKDAYS.INTL(C381,E381,1,FESTIVOS!$A$1:$A$17)))</f>
        <v>3</v>
      </c>
    </row>
    <row r="382" spans="1:6" x14ac:dyDescent="0.3">
      <c r="A382" s="50" t="s">
        <v>18</v>
      </c>
      <c r="B382" s="51">
        <v>2023001209</v>
      </c>
      <c r="C382" s="52">
        <v>44984</v>
      </c>
      <c r="D382" s="51" t="s">
        <v>21</v>
      </c>
      <c r="E382" s="52">
        <v>44986</v>
      </c>
      <c r="F382" s="4">
        <f>IF(C382="","Sin Fecha Inicial",IF(E382="","Sin Fecha Solucion",NETWORKDAYS.INTL(C382,E382,1,FESTIVOS!$A$1:$A$17)))</f>
        <v>3</v>
      </c>
    </row>
    <row r="383" spans="1:6" x14ac:dyDescent="0.3">
      <c r="A383" s="47" t="s">
        <v>18</v>
      </c>
      <c r="B383" s="48">
        <v>2023001213</v>
      </c>
      <c r="C383" s="49">
        <v>44984</v>
      </c>
      <c r="D383" s="48" t="s">
        <v>21</v>
      </c>
      <c r="E383" s="49">
        <v>44986</v>
      </c>
      <c r="F383" s="4">
        <f>IF(C383="","Sin Fecha Inicial",IF(E383="","Sin Fecha Solucion",NETWORKDAYS.INTL(C383,E383,1,FESTIVOS!$A$1:$A$17)))</f>
        <v>3</v>
      </c>
    </row>
    <row r="384" spans="1:6" x14ac:dyDescent="0.3">
      <c r="A384" s="50" t="s">
        <v>18</v>
      </c>
      <c r="B384" s="51">
        <v>2023001214</v>
      </c>
      <c r="C384" s="52">
        <v>44984</v>
      </c>
      <c r="D384" s="51" t="s">
        <v>21</v>
      </c>
      <c r="E384" s="52">
        <v>44986</v>
      </c>
      <c r="F384" s="4">
        <f>IF(C384="","Sin Fecha Inicial",IF(E384="","Sin Fecha Solucion",NETWORKDAYS.INTL(C384,E384,1,FESTIVOS!$A$1:$A$17)))</f>
        <v>3</v>
      </c>
    </row>
    <row r="385" spans="1:6" x14ac:dyDescent="0.3">
      <c r="A385" s="47" t="s">
        <v>18</v>
      </c>
      <c r="B385" s="48">
        <v>2023001217</v>
      </c>
      <c r="C385" s="49">
        <v>44984</v>
      </c>
      <c r="D385" s="48" t="s">
        <v>21</v>
      </c>
      <c r="E385" s="49">
        <v>44991</v>
      </c>
      <c r="F385" s="4">
        <f>IF(C385="","Sin Fecha Inicial",IF(E385="","Sin Fecha Solucion",NETWORKDAYS.INTL(C385,E385,1,FESTIVOS!$A$1:$A$17)))</f>
        <v>6</v>
      </c>
    </row>
    <row r="386" spans="1:6" x14ac:dyDescent="0.3">
      <c r="A386" s="50" t="s">
        <v>18</v>
      </c>
      <c r="B386" s="51">
        <v>2023001219</v>
      </c>
      <c r="C386" s="52">
        <v>44984</v>
      </c>
      <c r="D386" s="51" t="s">
        <v>21</v>
      </c>
      <c r="E386" s="52">
        <v>44985</v>
      </c>
      <c r="F386" s="4">
        <f>IF(C386="","Sin Fecha Inicial",IF(E386="","Sin Fecha Solucion",NETWORKDAYS.INTL(C386,E386,1,FESTIVOS!$A$1:$A$17)))</f>
        <v>2</v>
      </c>
    </row>
    <row r="387" spans="1:6" x14ac:dyDescent="0.3">
      <c r="A387" s="47" t="s">
        <v>18</v>
      </c>
      <c r="B387" s="48">
        <v>2023001220</v>
      </c>
      <c r="C387" s="49">
        <v>44984</v>
      </c>
      <c r="D387" s="48" t="s">
        <v>21</v>
      </c>
      <c r="E387" s="49">
        <v>44986</v>
      </c>
      <c r="F387" s="4">
        <f>IF(C387="","Sin Fecha Inicial",IF(E387="","Sin Fecha Solucion",NETWORKDAYS.INTL(C387,E387,1,FESTIVOS!$A$1:$A$17)))</f>
        <v>3</v>
      </c>
    </row>
    <row r="388" spans="1:6" x14ac:dyDescent="0.3">
      <c r="A388" s="50" t="s">
        <v>18</v>
      </c>
      <c r="B388" s="51">
        <v>2023001238</v>
      </c>
      <c r="C388" s="52">
        <v>44985</v>
      </c>
      <c r="D388" s="51" t="s">
        <v>21</v>
      </c>
      <c r="E388" s="52">
        <v>44993</v>
      </c>
      <c r="F388" s="4">
        <f>IF(C388="","Sin Fecha Inicial",IF(E388="","Sin Fecha Solucion",NETWORKDAYS.INTL(C388,E388,1,FESTIVOS!$A$1:$A$17)))</f>
        <v>7</v>
      </c>
    </row>
    <row r="389" spans="1:6" x14ac:dyDescent="0.3">
      <c r="A389" s="47" t="s">
        <v>18</v>
      </c>
      <c r="B389" s="48">
        <v>2023001239</v>
      </c>
      <c r="C389" s="49">
        <v>44985</v>
      </c>
      <c r="D389" s="48" t="s">
        <v>21</v>
      </c>
      <c r="E389" s="49">
        <v>44991</v>
      </c>
      <c r="F389" s="4">
        <f>IF(C389="","Sin Fecha Inicial",IF(E389="","Sin Fecha Solucion",NETWORKDAYS.INTL(C389,E389,1,FESTIVOS!$A$1:$A$17)))</f>
        <v>5</v>
      </c>
    </row>
    <row r="390" spans="1:6" x14ac:dyDescent="0.3">
      <c r="A390" s="50" t="s">
        <v>18</v>
      </c>
      <c r="B390" s="51">
        <v>2023001240</v>
      </c>
      <c r="C390" s="52">
        <v>44985</v>
      </c>
      <c r="D390" s="51" t="s">
        <v>21</v>
      </c>
      <c r="E390" s="52">
        <v>44987</v>
      </c>
      <c r="F390" s="4">
        <f>IF(C390="","Sin Fecha Inicial",IF(E390="","Sin Fecha Solucion",NETWORKDAYS.INTL(C390,E390,1,FESTIVOS!$A$1:$A$17)))</f>
        <v>3</v>
      </c>
    </row>
    <row r="391" spans="1:6" x14ac:dyDescent="0.3">
      <c r="A391" s="47" t="s">
        <v>18</v>
      </c>
      <c r="B391" s="48">
        <v>2023001243</v>
      </c>
      <c r="C391" s="49">
        <v>44985</v>
      </c>
      <c r="D391" s="48" t="s">
        <v>49</v>
      </c>
      <c r="E391" s="49">
        <v>44985</v>
      </c>
      <c r="F391" s="4">
        <f>IF(C391="","Sin Fecha Inicial",IF(E391="","Sin Fecha Solucion",NETWORKDAYS.INTL(C391,E391,1,FESTIVOS!$A$1:$A$17)))</f>
        <v>1</v>
      </c>
    </row>
    <row r="392" spans="1:6" x14ac:dyDescent="0.3">
      <c r="A392" s="50" t="s">
        <v>18</v>
      </c>
      <c r="B392" s="51">
        <v>2023001252</v>
      </c>
      <c r="C392" s="52">
        <v>44985</v>
      </c>
      <c r="D392" s="51" t="s">
        <v>34</v>
      </c>
      <c r="E392" s="52">
        <v>44986</v>
      </c>
      <c r="F392" s="4">
        <f>IF(C392="","Sin Fecha Inicial",IF(E392="","Sin Fecha Solucion",NETWORKDAYS.INTL(C392,E392,1,FESTIVOS!$A$1:$A$17)))</f>
        <v>2</v>
      </c>
    </row>
    <row r="393" spans="1:6" x14ac:dyDescent="0.3">
      <c r="A393" s="47" t="s">
        <v>18</v>
      </c>
      <c r="B393" s="48">
        <v>2023001255</v>
      </c>
      <c r="C393" s="49">
        <v>44985</v>
      </c>
      <c r="D393" s="48" t="s">
        <v>21</v>
      </c>
      <c r="E393" s="49">
        <v>44986</v>
      </c>
      <c r="F393" s="4">
        <f>IF(C393="","Sin Fecha Inicial",IF(E393="","Sin Fecha Solucion",NETWORKDAYS.INTL(C393,E393,1,FESTIVOS!$A$1:$A$17)))</f>
        <v>2</v>
      </c>
    </row>
    <row r="394" spans="1:6" x14ac:dyDescent="0.3">
      <c r="A394" s="50" t="s">
        <v>18</v>
      </c>
      <c r="B394" s="51">
        <v>2023001256</v>
      </c>
      <c r="C394" s="52">
        <v>44985</v>
      </c>
      <c r="D394" s="51" t="s">
        <v>21</v>
      </c>
      <c r="E394" s="52">
        <v>44987</v>
      </c>
      <c r="F394" s="4">
        <f>IF(C394="","Sin Fecha Inicial",IF(E394="","Sin Fecha Solucion",NETWORKDAYS.INTL(C394,E394,1,FESTIVOS!$A$1:$A$17)))</f>
        <v>3</v>
      </c>
    </row>
    <row r="395" spans="1:6" x14ac:dyDescent="0.3">
      <c r="A395" s="47" t="s">
        <v>18</v>
      </c>
      <c r="B395" s="48">
        <v>2023001260</v>
      </c>
      <c r="C395" s="49">
        <v>44985</v>
      </c>
      <c r="D395" s="48" t="s">
        <v>34</v>
      </c>
      <c r="E395" s="49">
        <v>44986</v>
      </c>
      <c r="F395" s="4">
        <f>IF(C395="","Sin Fecha Inicial",IF(E395="","Sin Fecha Solucion",NETWORKDAYS.INTL(C395,E395,1,FESTIVOS!$A$1:$A$17)))</f>
        <v>2</v>
      </c>
    </row>
    <row r="396" spans="1:6" x14ac:dyDescent="0.3">
      <c r="A396" s="50" t="s">
        <v>18</v>
      </c>
      <c r="B396" s="51">
        <v>2023001265</v>
      </c>
      <c r="C396" s="52">
        <v>44986</v>
      </c>
      <c r="D396" s="51" t="s">
        <v>21</v>
      </c>
      <c r="E396" s="52">
        <v>44995</v>
      </c>
      <c r="F396" s="4">
        <f>IF(C396="","Sin Fecha Inicial",IF(E396="","Sin Fecha Solucion",NETWORKDAYS.INTL(C396,E396,1,FESTIVOS!$A$1:$A$17)))</f>
        <v>8</v>
      </c>
    </row>
    <row r="397" spans="1:6" x14ac:dyDescent="0.3">
      <c r="A397" s="47" t="s">
        <v>18</v>
      </c>
      <c r="B397" s="48">
        <v>2023001267</v>
      </c>
      <c r="C397" s="49">
        <v>44986</v>
      </c>
      <c r="D397" s="48" t="s">
        <v>21</v>
      </c>
      <c r="E397" s="49">
        <v>44995</v>
      </c>
      <c r="F397" s="4">
        <f>IF(C397="","Sin Fecha Inicial",IF(E397="","Sin Fecha Solucion",NETWORKDAYS.INTL(C397,E397,1,FESTIVOS!$A$1:$A$17)))</f>
        <v>8</v>
      </c>
    </row>
    <row r="398" spans="1:6" x14ac:dyDescent="0.3">
      <c r="A398" s="50" t="s">
        <v>18</v>
      </c>
      <c r="B398" s="51">
        <v>2023001269</v>
      </c>
      <c r="C398" s="52">
        <v>44986</v>
      </c>
      <c r="D398" s="51" t="s">
        <v>21</v>
      </c>
      <c r="E398" s="52">
        <v>44995</v>
      </c>
      <c r="F398" s="4">
        <f>IF(C398="","Sin Fecha Inicial",IF(E398="","Sin Fecha Solucion",NETWORKDAYS.INTL(C398,E398,1,FESTIVOS!$A$1:$A$17)))</f>
        <v>8</v>
      </c>
    </row>
    <row r="399" spans="1:6" x14ac:dyDescent="0.3">
      <c r="A399" s="47" t="s">
        <v>18</v>
      </c>
      <c r="B399" s="48">
        <v>2023001270</v>
      </c>
      <c r="C399" s="49">
        <v>44986</v>
      </c>
      <c r="D399" s="48" t="s">
        <v>21</v>
      </c>
      <c r="E399" s="49">
        <v>44987</v>
      </c>
      <c r="F399" s="4">
        <f>IF(C399="","Sin Fecha Inicial",IF(E399="","Sin Fecha Solucion",NETWORKDAYS.INTL(C399,E399,1,FESTIVOS!$A$1:$A$17)))</f>
        <v>2</v>
      </c>
    </row>
    <row r="400" spans="1:6" x14ac:dyDescent="0.3">
      <c r="A400" s="50" t="s">
        <v>18</v>
      </c>
      <c r="B400" s="51">
        <v>2023001272</v>
      </c>
      <c r="C400" s="52">
        <v>44986</v>
      </c>
      <c r="D400" s="51" t="s">
        <v>21</v>
      </c>
      <c r="E400" s="52">
        <v>44987</v>
      </c>
      <c r="F400" s="4">
        <f>IF(C400="","Sin Fecha Inicial",IF(E400="","Sin Fecha Solucion",NETWORKDAYS.INTL(C400,E400,1,FESTIVOS!$A$1:$A$17)))</f>
        <v>2</v>
      </c>
    </row>
    <row r="401" spans="1:6" x14ac:dyDescent="0.3">
      <c r="A401" s="47" t="s">
        <v>18</v>
      </c>
      <c r="B401" s="48">
        <v>2023001281</v>
      </c>
      <c r="C401" s="49">
        <v>44986</v>
      </c>
      <c r="D401" s="48" t="s">
        <v>21</v>
      </c>
      <c r="E401" s="49">
        <v>44987</v>
      </c>
      <c r="F401" s="4">
        <f>IF(C401="","Sin Fecha Inicial",IF(E401="","Sin Fecha Solucion",NETWORKDAYS.INTL(C401,E401,1,FESTIVOS!$A$1:$A$17)))</f>
        <v>2</v>
      </c>
    </row>
    <row r="402" spans="1:6" x14ac:dyDescent="0.3">
      <c r="A402" s="50" t="s">
        <v>18</v>
      </c>
      <c r="B402" s="51">
        <v>2023001290</v>
      </c>
      <c r="C402" s="52">
        <v>44987</v>
      </c>
      <c r="D402" s="51" t="s">
        <v>21</v>
      </c>
      <c r="E402" s="52">
        <v>44987</v>
      </c>
      <c r="F402" s="4">
        <f>IF(C402="","Sin Fecha Inicial",IF(E402="","Sin Fecha Solucion",NETWORKDAYS.INTL(C402,E402,1,FESTIVOS!$A$1:$A$17)))</f>
        <v>1</v>
      </c>
    </row>
    <row r="403" spans="1:6" x14ac:dyDescent="0.3">
      <c r="A403" s="47" t="s">
        <v>18</v>
      </c>
      <c r="B403" s="48">
        <v>2023001293</v>
      </c>
      <c r="C403" s="49">
        <v>44987</v>
      </c>
      <c r="D403" s="48" t="s">
        <v>21</v>
      </c>
      <c r="E403" s="49">
        <v>44987</v>
      </c>
      <c r="F403" s="4">
        <f>IF(C403="","Sin Fecha Inicial",IF(E403="","Sin Fecha Solucion",NETWORKDAYS.INTL(C403,E403,1,FESTIVOS!$A$1:$A$17)))</f>
        <v>1</v>
      </c>
    </row>
    <row r="404" spans="1:6" x14ac:dyDescent="0.3">
      <c r="A404" s="50" t="s">
        <v>18</v>
      </c>
      <c r="B404" s="51">
        <v>2023001295</v>
      </c>
      <c r="C404" s="52">
        <v>44987</v>
      </c>
      <c r="D404" s="51" t="s">
        <v>21</v>
      </c>
      <c r="E404" s="52">
        <v>44988</v>
      </c>
      <c r="F404" s="4">
        <f>IF(C404="","Sin Fecha Inicial",IF(E404="","Sin Fecha Solucion",NETWORKDAYS.INTL(C404,E404,1,FESTIVOS!$A$1:$A$17)))</f>
        <v>2</v>
      </c>
    </row>
    <row r="405" spans="1:6" x14ac:dyDescent="0.3">
      <c r="A405" s="47" t="s">
        <v>18</v>
      </c>
      <c r="B405" s="48">
        <v>2023001297</v>
      </c>
      <c r="C405" s="49">
        <v>44987</v>
      </c>
      <c r="D405" s="48" t="s">
        <v>21</v>
      </c>
      <c r="E405" s="49">
        <v>44988</v>
      </c>
      <c r="F405" s="4">
        <f>IF(C405="","Sin Fecha Inicial",IF(E405="","Sin Fecha Solucion",NETWORKDAYS.INTL(C405,E405,1,FESTIVOS!$A$1:$A$17)))</f>
        <v>2</v>
      </c>
    </row>
    <row r="406" spans="1:6" x14ac:dyDescent="0.3">
      <c r="A406" s="65" t="s">
        <v>18</v>
      </c>
      <c r="B406" s="66">
        <v>2023001298</v>
      </c>
      <c r="C406" s="67">
        <v>44987</v>
      </c>
      <c r="D406" s="66" t="s">
        <v>21</v>
      </c>
      <c r="E406" s="68">
        <v>45117</v>
      </c>
      <c r="F406" s="61">
        <f>IF(C406="","Sin Fecha Inicial",IF(E406="","Sin Fecha Solucion",NETWORKDAYS.INTL(C406,E406,1,FESTIVOS!$A$1:$A$17)))</f>
        <v>85</v>
      </c>
    </row>
    <row r="407" spans="1:6" x14ac:dyDescent="0.3">
      <c r="A407" s="50" t="s">
        <v>18</v>
      </c>
      <c r="B407" s="51">
        <v>2023001301</v>
      </c>
      <c r="C407" s="52">
        <v>44987</v>
      </c>
      <c r="D407" s="51" t="s">
        <v>133</v>
      </c>
      <c r="E407" s="52">
        <v>44988</v>
      </c>
      <c r="F407" s="4">
        <f>IF(C407="","Sin Fecha Inicial",IF(E407="","Sin Fecha Solucion",NETWORKDAYS.INTL(C407,E407,1,FESTIVOS!$A$1:$A$17)))</f>
        <v>2</v>
      </c>
    </row>
    <row r="408" spans="1:6" x14ac:dyDescent="0.3">
      <c r="A408" s="47" t="s">
        <v>18</v>
      </c>
      <c r="B408" s="48">
        <v>2023001303</v>
      </c>
      <c r="C408" s="49">
        <v>44987</v>
      </c>
      <c r="D408" s="48" t="s">
        <v>21</v>
      </c>
      <c r="E408" s="49">
        <v>44995</v>
      </c>
      <c r="F408" s="4">
        <f>IF(C408="","Sin Fecha Inicial",IF(E408="","Sin Fecha Solucion",NETWORKDAYS.INTL(C408,E408,1,FESTIVOS!$A$1:$A$17)))</f>
        <v>7</v>
      </c>
    </row>
    <row r="409" spans="1:6" x14ac:dyDescent="0.3">
      <c r="A409" s="50" t="s">
        <v>18</v>
      </c>
      <c r="B409" s="51">
        <v>2023001304</v>
      </c>
      <c r="C409" s="52">
        <v>44987</v>
      </c>
      <c r="D409" s="51" t="s">
        <v>72</v>
      </c>
      <c r="E409" s="52">
        <v>44987</v>
      </c>
      <c r="F409" s="4">
        <f>IF(C409="","Sin Fecha Inicial",IF(E409="","Sin Fecha Solucion",NETWORKDAYS.INTL(C409,E409,1,FESTIVOS!$A$1:$A$17)))</f>
        <v>1</v>
      </c>
    </row>
    <row r="410" spans="1:6" x14ac:dyDescent="0.3">
      <c r="A410" s="47" t="s">
        <v>18</v>
      </c>
      <c r="B410" s="48">
        <v>2023001320</v>
      </c>
      <c r="C410" s="49">
        <v>44988</v>
      </c>
      <c r="D410" s="48" t="s">
        <v>21</v>
      </c>
      <c r="E410" s="49">
        <v>44995</v>
      </c>
      <c r="F410" s="4">
        <f>IF(C410="","Sin Fecha Inicial",IF(E410="","Sin Fecha Solucion",NETWORKDAYS.INTL(C410,E410,1,FESTIVOS!$A$1:$A$17)))</f>
        <v>6</v>
      </c>
    </row>
    <row r="411" spans="1:6" x14ac:dyDescent="0.3">
      <c r="A411" s="50" t="s">
        <v>18</v>
      </c>
      <c r="B411" s="51">
        <v>2023001322</v>
      </c>
      <c r="C411" s="52">
        <v>44988</v>
      </c>
      <c r="D411" s="51" t="s">
        <v>21</v>
      </c>
      <c r="E411" s="52">
        <v>44988</v>
      </c>
      <c r="F411" s="4">
        <f>IF(C411="","Sin Fecha Inicial",IF(E411="","Sin Fecha Solucion",NETWORKDAYS.INTL(C411,E411,1,FESTIVOS!$A$1:$A$17)))</f>
        <v>1</v>
      </c>
    </row>
    <row r="412" spans="1:6" x14ac:dyDescent="0.3">
      <c r="A412" s="47" t="s">
        <v>18</v>
      </c>
      <c r="B412" s="48">
        <v>2023001324</v>
      </c>
      <c r="C412" s="49">
        <v>44988</v>
      </c>
      <c r="D412" s="48" t="s">
        <v>34</v>
      </c>
      <c r="E412" s="49">
        <v>44988</v>
      </c>
      <c r="F412" s="4">
        <f>IF(C412="","Sin Fecha Inicial",IF(E412="","Sin Fecha Solucion",NETWORKDAYS.INTL(C412,E412,1,FESTIVOS!$A$1:$A$17)))</f>
        <v>1</v>
      </c>
    </row>
    <row r="413" spans="1:6" x14ac:dyDescent="0.3">
      <c r="A413" s="50" t="s">
        <v>18</v>
      </c>
      <c r="B413" s="51">
        <v>2023001325</v>
      </c>
      <c r="C413" s="52">
        <v>44988</v>
      </c>
      <c r="D413" s="51" t="s">
        <v>21</v>
      </c>
      <c r="E413" s="52">
        <v>44988</v>
      </c>
      <c r="F413" s="4">
        <f>IF(C413="","Sin Fecha Inicial",IF(E413="","Sin Fecha Solucion",NETWORKDAYS.INTL(C413,E413,1,FESTIVOS!$A$1:$A$17)))</f>
        <v>1</v>
      </c>
    </row>
    <row r="414" spans="1:6" x14ac:dyDescent="0.3">
      <c r="A414" s="47" t="s">
        <v>18</v>
      </c>
      <c r="B414" s="48">
        <v>2023001326</v>
      </c>
      <c r="C414" s="49">
        <v>44988</v>
      </c>
      <c r="D414" s="48" t="s">
        <v>21</v>
      </c>
      <c r="E414" s="49">
        <v>44992</v>
      </c>
      <c r="F414" s="4">
        <f>IF(C414="","Sin Fecha Inicial",IF(E414="","Sin Fecha Solucion",NETWORKDAYS.INTL(C414,E414,1,FESTIVOS!$A$1:$A$17)))</f>
        <v>3</v>
      </c>
    </row>
    <row r="415" spans="1:6" x14ac:dyDescent="0.3">
      <c r="A415" s="50" t="s">
        <v>18</v>
      </c>
      <c r="B415" s="51">
        <v>2023001328</v>
      </c>
      <c r="C415" s="52">
        <v>44988</v>
      </c>
      <c r="D415" s="51" t="s">
        <v>21</v>
      </c>
      <c r="E415" s="52">
        <v>44991</v>
      </c>
      <c r="F415" s="4">
        <f>IF(C415="","Sin Fecha Inicial",IF(E415="","Sin Fecha Solucion",NETWORKDAYS.INTL(C415,E415,1,FESTIVOS!$A$1:$A$17)))</f>
        <v>2</v>
      </c>
    </row>
    <row r="416" spans="1:6" x14ac:dyDescent="0.3">
      <c r="A416" s="47" t="s">
        <v>18</v>
      </c>
      <c r="B416" s="48">
        <v>2023001330</v>
      </c>
      <c r="C416" s="49">
        <v>44988</v>
      </c>
      <c r="D416" s="48" t="s">
        <v>54</v>
      </c>
      <c r="E416" s="49">
        <v>45017</v>
      </c>
      <c r="F416" s="4">
        <f>IF(C416="","Sin Fecha Inicial",IF(E416="","Sin Fecha Solucion",NETWORKDAYS.INTL(C416,E416,1,FESTIVOS!$A$1:$A$17)))</f>
        <v>20</v>
      </c>
    </row>
    <row r="417" spans="1:6" x14ac:dyDescent="0.3">
      <c r="A417" s="50" t="s">
        <v>18</v>
      </c>
      <c r="B417" s="51">
        <v>2023001332</v>
      </c>
      <c r="C417" s="52">
        <v>44988</v>
      </c>
      <c r="D417" s="51" t="s">
        <v>21</v>
      </c>
      <c r="E417" s="52">
        <v>44988</v>
      </c>
      <c r="F417" s="4">
        <f>IF(C417="","Sin Fecha Inicial",IF(E417="","Sin Fecha Solucion",NETWORKDAYS.INTL(C417,E417,1,FESTIVOS!$A$1:$A$17)))</f>
        <v>1</v>
      </c>
    </row>
    <row r="418" spans="1:6" x14ac:dyDescent="0.3">
      <c r="A418" s="47" t="s">
        <v>18</v>
      </c>
      <c r="B418" s="48">
        <v>2023001333</v>
      </c>
      <c r="C418" s="49">
        <v>44988</v>
      </c>
      <c r="D418" s="48" t="s">
        <v>21</v>
      </c>
      <c r="E418" s="49">
        <v>44992</v>
      </c>
      <c r="F418" s="4">
        <f>IF(C418="","Sin Fecha Inicial",IF(E418="","Sin Fecha Solucion",NETWORKDAYS.INTL(C418,E418,1,FESTIVOS!$A$1:$A$17)))</f>
        <v>3</v>
      </c>
    </row>
    <row r="419" spans="1:6" x14ac:dyDescent="0.3">
      <c r="A419" s="50" t="s">
        <v>18</v>
      </c>
      <c r="B419" s="51">
        <v>2023001334</v>
      </c>
      <c r="C419" s="52">
        <v>44988</v>
      </c>
      <c r="D419" s="51" t="s">
        <v>54</v>
      </c>
      <c r="E419" s="52">
        <v>45017</v>
      </c>
      <c r="F419" s="4">
        <f>IF(C419="","Sin Fecha Inicial",IF(E419="","Sin Fecha Solucion",NETWORKDAYS.INTL(C419,E419,1,FESTIVOS!$A$1:$A$17)))</f>
        <v>20</v>
      </c>
    </row>
    <row r="420" spans="1:6" x14ac:dyDescent="0.3">
      <c r="A420" s="47" t="s">
        <v>18</v>
      </c>
      <c r="B420" s="48">
        <v>2023001335</v>
      </c>
      <c r="C420" s="49">
        <v>44988</v>
      </c>
      <c r="D420" s="48" t="s">
        <v>21</v>
      </c>
      <c r="E420" s="49">
        <v>44988</v>
      </c>
      <c r="F420" s="4">
        <f>IF(C420="","Sin Fecha Inicial",IF(E420="","Sin Fecha Solucion",NETWORKDAYS.INTL(C420,E420,1,FESTIVOS!$A$1:$A$17)))</f>
        <v>1</v>
      </c>
    </row>
    <row r="421" spans="1:6" x14ac:dyDescent="0.3">
      <c r="A421" s="50" t="s">
        <v>18</v>
      </c>
      <c r="B421" s="51">
        <v>2023001336</v>
      </c>
      <c r="C421" s="52">
        <v>44988</v>
      </c>
      <c r="D421" s="51" t="s">
        <v>21</v>
      </c>
      <c r="E421" s="52">
        <v>44995</v>
      </c>
      <c r="F421" s="4">
        <f>IF(C421="","Sin Fecha Inicial",IF(E421="","Sin Fecha Solucion",NETWORKDAYS.INTL(C421,E421,1,FESTIVOS!$A$1:$A$17)))</f>
        <v>6</v>
      </c>
    </row>
    <row r="422" spans="1:6" x14ac:dyDescent="0.3">
      <c r="A422" s="47" t="s">
        <v>18</v>
      </c>
      <c r="B422" s="48">
        <v>2023001337</v>
      </c>
      <c r="C422" s="49">
        <v>44988</v>
      </c>
      <c r="D422" s="48" t="s">
        <v>21</v>
      </c>
      <c r="E422" s="49">
        <v>44995</v>
      </c>
      <c r="F422" s="4">
        <f>IF(C422="","Sin Fecha Inicial",IF(E422="","Sin Fecha Solucion",NETWORKDAYS.INTL(C422,E422,1,FESTIVOS!$A$1:$A$17)))</f>
        <v>6</v>
      </c>
    </row>
    <row r="423" spans="1:6" x14ac:dyDescent="0.3">
      <c r="A423" s="50" t="s">
        <v>18</v>
      </c>
      <c r="B423" s="51">
        <v>2023001339</v>
      </c>
      <c r="C423" s="52">
        <v>44988</v>
      </c>
      <c r="D423" s="51" t="s">
        <v>21</v>
      </c>
      <c r="E423" s="52">
        <v>44992</v>
      </c>
      <c r="F423" s="4">
        <f>IF(C423="","Sin Fecha Inicial",IF(E423="","Sin Fecha Solucion",NETWORKDAYS.INTL(C423,E423,1,FESTIVOS!$A$1:$A$17)))</f>
        <v>3</v>
      </c>
    </row>
    <row r="424" spans="1:6" x14ac:dyDescent="0.3">
      <c r="A424" s="47" t="s">
        <v>18</v>
      </c>
      <c r="B424" s="48">
        <v>2023001340</v>
      </c>
      <c r="C424" s="49">
        <v>44988</v>
      </c>
      <c r="D424" s="48" t="s">
        <v>91</v>
      </c>
      <c r="E424" s="49">
        <v>44988</v>
      </c>
      <c r="F424" s="4">
        <f>IF(C424="","Sin Fecha Inicial",IF(E424="","Sin Fecha Solucion",NETWORKDAYS.INTL(C424,E424,1,FESTIVOS!$A$1:$A$17)))</f>
        <v>1</v>
      </c>
    </row>
    <row r="425" spans="1:6" x14ac:dyDescent="0.3">
      <c r="A425" s="50" t="s">
        <v>18</v>
      </c>
      <c r="B425" s="51">
        <v>2023001345</v>
      </c>
      <c r="C425" s="52">
        <v>44988</v>
      </c>
      <c r="D425" s="51" t="s">
        <v>54</v>
      </c>
      <c r="E425" s="52">
        <v>44997</v>
      </c>
      <c r="F425" s="4">
        <f>IF(C425="","Sin Fecha Inicial",IF(E425="","Sin Fecha Solucion",NETWORKDAYS.INTL(C425,E425,1,FESTIVOS!$A$1:$A$17)))</f>
        <v>6</v>
      </c>
    </row>
    <row r="426" spans="1:6" x14ac:dyDescent="0.3">
      <c r="A426" s="47" t="s">
        <v>18</v>
      </c>
      <c r="B426" s="48">
        <v>2023001352</v>
      </c>
      <c r="C426" s="49">
        <v>44988</v>
      </c>
      <c r="D426" s="48" t="s">
        <v>21</v>
      </c>
      <c r="E426" s="49">
        <v>44992</v>
      </c>
      <c r="F426" s="4">
        <f>IF(C426="","Sin Fecha Inicial",IF(E426="","Sin Fecha Solucion",NETWORKDAYS.INTL(C426,E426,1,FESTIVOS!$A$1:$A$17)))</f>
        <v>3</v>
      </c>
    </row>
    <row r="427" spans="1:6" x14ac:dyDescent="0.3">
      <c r="A427" s="50" t="s">
        <v>18</v>
      </c>
      <c r="B427" s="51">
        <v>2023001356</v>
      </c>
      <c r="C427" s="52">
        <v>44991</v>
      </c>
      <c r="D427" s="51" t="s">
        <v>21</v>
      </c>
      <c r="E427" s="52">
        <v>44999</v>
      </c>
      <c r="F427" s="4">
        <f>IF(C427="","Sin Fecha Inicial",IF(E427="","Sin Fecha Solucion",NETWORKDAYS.INTL(C427,E427,1,FESTIVOS!$A$1:$A$17)))</f>
        <v>7</v>
      </c>
    </row>
    <row r="428" spans="1:6" x14ac:dyDescent="0.3">
      <c r="A428" s="47" t="s">
        <v>18</v>
      </c>
      <c r="B428" s="48">
        <v>2023001357</v>
      </c>
      <c r="C428" s="49">
        <v>44991</v>
      </c>
      <c r="D428" s="48" t="s">
        <v>91</v>
      </c>
      <c r="E428" s="49">
        <v>44999</v>
      </c>
      <c r="F428" s="4">
        <f>IF(C428="","Sin Fecha Inicial",IF(E428="","Sin Fecha Solucion",NETWORKDAYS.INTL(C428,E428,1,FESTIVOS!$A$1:$A$17)))</f>
        <v>7</v>
      </c>
    </row>
    <row r="429" spans="1:6" x14ac:dyDescent="0.3">
      <c r="A429" s="50" t="s">
        <v>18</v>
      </c>
      <c r="B429" s="51">
        <v>2023001361</v>
      </c>
      <c r="C429" s="52">
        <v>44991</v>
      </c>
      <c r="D429" s="51" t="s">
        <v>21</v>
      </c>
      <c r="E429" s="52">
        <v>44992</v>
      </c>
      <c r="F429" s="4">
        <f>IF(C429="","Sin Fecha Inicial",IF(E429="","Sin Fecha Solucion",NETWORKDAYS.INTL(C429,E429,1,FESTIVOS!$A$1:$A$17)))</f>
        <v>2</v>
      </c>
    </row>
    <row r="430" spans="1:6" x14ac:dyDescent="0.3">
      <c r="A430" s="47" t="s">
        <v>18</v>
      </c>
      <c r="B430" s="48">
        <v>2023001363</v>
      </c>
      <c r="C430" s="49">
        <v>44991</v>
      </c>
      <c r="D430" s="48" t="s">
        <v>63</v>
      </c>
      <c r="E430" s="49">
        <v>44991</v>
      </c>
      <c r="F430" s="4">
        <f>IF(C430="","Sin Fecha Inicial",IF(E430="","Sin Fecha Solucion",NETWORKDAYS.INTL(C430,E430,1,FESTIVOS!$A$1:$A$17)))</f>
        <v>1</v>
      </c>
    </row>
    <row r="431" spans="1:6" x14ac:dyDescent="0.3">
      <c r="A431" s="50" t="s">
        <v>18</v>
      </c>
      <c r="B431" s="51">
        <v>2023001370</v>
      </c>
      <c r="C431" s="52">
        <v>44991</v>
      </c>
      <c r="D431" s="51" t="s">
        <v>21</v>
      </c>
      <c r="E431" s="52">
        <v>44995</v>
      </c>
      <c r="F431" s="4">
        <f>IF(C431="","Sin Fecha Inicial",IF(E431="","Sin Fecha Solucion",NETWORKDAYS.INTL(C431,E431,1,FESTIVOS!$A$1:$A$17)))</f>
        <v>5</v>
      </c>
    </row>
    <row r="432" spans="1:6" x14ac:dyDescent="0.3">
      <c r="A432" s="47" t="s">
        <v>18</v>
      </c>
      <c r="B432" s="48">
        <v>2023001372</v>
      </c>
      <c r="C432" s="49">
        <v>44991</v>
      </c>
      <c r="D432" s="48" t="s">
        <v>21</v>
      </c>
      <c r="E432" s="49">
        <v>44993</v>
      </c>
      <c r="F432" s="4">
        <f>IF(C432="","Sin Fecha Inicial",IF(E432="","Sin Fecha Solucion",NETWORKDAYS.INTL(C432,E432,1,FESTIVOS!$A$1:$A$17)))</f>
        <v>3</v>
      </c>
    </row>
    <row r="433" spans="1:6" x14ac:dyDescent="0.3">
      <c r="A433" s="50" t="s">
        <v>18</v>
      </c>
      <c r="B433" s="51">
        <v>2023001374</v>
      </c>
      <c r="C433" s="52">
        <v>44991</v>
      </c>
      <c r="D433" s="51" t="s">
        <v>21</v>
      </c>
      <c r="E433" s="52">
        <v>44999</v>
      </c>
      <c r="F433" s="4">
        <f>IF(C433="","Sin Fecha Inicial",IF(E433="","Sin Fecha Solucion",NETWORKDAYS.INTL(C433,E433,1,FESTIVOS!$A$1:$A$17)))</f>
        <v>7</v>
      </c>
    </row>
    <row r="434" spans="1:6" x14ac:dyDescent="0.3">
      <c r="A434" s="47" t="s">
        <v>18</v>
      </c>
      <c r="B434" s="48">
        <v>2023001375</v>
      </c>
      <c r="C434" s="49">
        <v>44991</v>
      </c>
      <c r="D434" s="48" t="s">
        <v>34</v>
      </c>
      <c r="E434" s="49">
        <v>44992</v>
      </c>
      <c r="F434" s="4">
        <f>IF(C434="","Sin Fecha Inicial",IF(E434="","Sin Fecha Solucion",NETWORKDAYS.INTL(C434,E434,1,FESTIVOS!$A$1:$A$17)))</f>
        <v>2</v>
      </c>
    </row>
    <row r="435" spans="1:6" x14ac:dyDescent="0.3">
      <c r="A435" s="50" t="s">
        <v>18</v>
      </c>
      <c r="B435" s="51">
        <v>2023001376</v>
      </c>
      <c r="C435" s="52">
        <v>44991</v>
      </c>
      <c r="D435" s="51" t="s">
        <v>34</v>
      </c>
      <c r="E435" s="52">
        <v>44992</v>
      </c>
      <c r="F435" s="4">
        <f>IF(C435="","Sin Fecha Inicial",IF(E435="","Sin Fecha Solucion",NETWORKDAYS.INTL(C435,E435,1,FESTIVOS!$A$1:$A$17)))</f>
        <v>2</v>
      </c>
    </row>
    <row r="436" spans="1:6" x14ac:dyDescent="0.3">
      <c r="A436" s="47" t="s">
        <v>18</v>
      </c>
      <c r="B436" s="48">
        <v>2023001377</v>
      </c>
      <c r="C436" s="49">
        <v>44991</v>
      </c>
      <c r="D436" s="48" t="s">
        <v>34</v>
      </c>
      <c r="E436" s="49">
        <v>44992</v>
      </c>
      <c r="F436" s="4">
        <f>IF(C436="","Sin Fecha Inicial",IF(E436="","Sin Fecha Solucion",NETWORKDAYS.INTL(C436,E436,1,FESTIVOS!$A$1:$A$17)))</f>
        <v>2</v>
      </c>
    </row>
    <row r="437" spans="1:6" x14ac:dyDescent="0.3">
      <c r="A437" s="50" t="s">
        <v>18</v>
      </c>
      <c r="B437" s="51">
        <v>2023001380</v>
      </c>
      <c r="C437" s="52">
        <v>44991</v>
      </c>
      <c r="D437" s="51" t="s">
        <v>202</v>
      </c>
      <c r="E437" s="52">
        <v>45000</v>
      </c>
      <c r="F437" s="4">
        <f>IF(C437="","Sin Fecha Inicial",IF(E437="","Sin Fecha Solucion",NETWORKDAYS.INTL(C437,E437,1,FESTIVOS!$A$1:$A$17)))</f>
        <v>8</v>
      </c>
    </row>
    <row r="438" spans="1:6" x14ac:dyDescent="0.3">
      <c r="A438" s="47" t="s">
        <v>18</v>
      </c>
      <c r="B438" s="48">
        <v>2023001386</v>
      </c>
      <c r="C438" s="49">
        <v>44991</v>
      </c>
      <c r="D438" s="48" t="s">
        <v>21</v>
      </c>
      <c r="E438" s="49">
        <v>44999</v>
      </c>
      <c r="F438" s="4">
        <f>IF(C438="","Sin Fecha Inicial",IF(E438="","Sin Fecha Solucion",NETWORKDAYS.INTL(C438,E438,1,FESTIVOS!$A$1:$A$17)))</f>
        <v>7</v>
      </c>
    </row>
    <row r="439" spans="1:6" x14ac:dyDescent="0.3">
      <c r="A439" s="50" t="s">
        <v>18</v>
      </c>
      <c r="B439" s="51">
        <v>2023001390</v>
      </c>
      <c r="C439" s="52">
        <v>44991</v>
      </c>
      <c r="D439" s="51" t="s">
        <v>21</v>
      </c>
      <c r="E439" s="52">
        <v>44993</v>
      </c>
      <c r="F439" s="4">
        <f>IF(C439="","Sin Fecha Inicial",IF(E439="","Sin Fecha Solucion",NETWORKDAYS.INTL(C439,E439,1,FESTIVOS!$A$1:$A$17)))</f>
        <v>3</v>
      </c>
    </row>
    <row r="440" spans="1:6" x14ac:dyDescent="0.3">
      <c r="A440" s="47" t="s">
        <v>18</v>
      </c>
      <c r="B440" s="48">
        <v>2023001392</v>
      </c>
      <c r="C440" s="49">
        <v>44991</v>
      </c>
      <c r="D440" s="48" t="s">
        <v>133</v>
      </c>
      <c r="E440" s="49">
        <v>44998</v>
      </c>
      <c r="F440" s="4">
        <f>IF(C440="","Sin Fecha Inicial",IF(E440="","Sin Fecha Solucion",NETWORKDAYS.INTL(C440,E440,1,FESTIVOS!$A$1:$A$17)))</f>
        <v>6</v>
      </c>
    </row>
    <row r="441" spans="1:6" x14ac:dyDescent="0.3">
      <c r="A441" s="50" t="s">
        <v>18</v>
      </c>
      <c r="B441" s="51">
        <v>2023001393</v>
      </c>
      <c r="C441" s="52">
        <v>44991</v>
      </c>
      <c r="D441" s="51" t="s">
        <v>21</v>
      </c>
      <c r="E441" s="52">
        <v>44994</v>
      </c>
      <c r="F441" s="4">
        <f>IF(C441="","Sin Fecha Inicial",IF(E441="","Sin Fecha Solucion",NETWORKDAYS.INTL(C441,E441,1,FESTIVOS!$A$1:$A$17)))</f>
        <v>4</v>
      </c>
    </row>
    <row r="442" spans="1:6" x14ac:dyDescent="0.3">
      <c r="A442" s="47" t="s">
        <v>18</v>
      </c>
      <c r="B442" s="48">
        <v>2023001395</v>
      </c>
      <c r="C442" s="49">
        <v>44991</v>
      </c>
      <c r="D442" s="48" t="s">
        <v>21</v>
      </c>
      <c r="E442" s="49">
        <v>44995</v>
      </c>
      <c r="F442" s="4">
        <f>IF(C442="","Sin Fecha Inicial",IF(E442="","Sin Fecha Solucion",NETWORKDAYS.INTL(C442,E442,1,FESTIVOS!$A$1:$A$17)))</f>
        <v>5</v>
      </c>
    </row>
    <row r="443" spans="1:6" x14ac:dyDescent="0.3">
      <c r="A443" s="50" t="s">
        <v>18</v>
      </c>
      <c r="B443" s="51">
        <v>2023001397</v>
      </c>
      <c r="C443" s="52">
        <v>44991</v>
      </c>
      <c r="D443" s="51" t="s">
        <v>21</v>
      </c>
      <c r="E443" s="52">
        <v>44993</v>
      </c>
      <c r="F443" s="4">
        <f>IF(C443="","Sin Fecha Inicial",IF(E443="","Sin Fecha Solucion",NETWORKDAYS.INTL(C443,E443,1,FESTIVOS!$A$1:$A$17)))</f>
        <v>3</v>
      </c>
    </row>
    <row r="444" spans="1:6" x14ac:dyDescent="0.3">
      <c r="A444" s="47" t="s">
        <v>18</v>
      </c>
      <c r="B444" s="48">
        <v>2023001401</v>
      </c>
      <c r="C444" s="49">
        <v>44992</v>
      </c>
      <c r="D444" s="48" t="s">
        <v>21</v>
      </c>
      <c r="E444" s="49">
        <v>44994</v>
      </c>
      <c r="F444" s="4">
        <f>IF(C444="","Sin Fecha Inicial",IF(E444="","Sin Fecha Solucion",NETWORKDAYS.INTL(C444,E444,1,FESTIVOS!$A$1:$A$17)))</f>
        <v>3</v>
      </c>
    </row>
    <row r="445" spans="1:6" x14ac:dyDescent="0.3">
      <c r="A445" s="50" t="s">
        <v>18</v>
      </c>
      <c r="B445" s="51">
        <v>2023001407</v>
      </c>
      <c r="C445" s="52">
        <v>44992</v>
      </c>
      <c r="D445" s="51" t="s">
        <v>21</v>
      </c>
      <c r="E445" s="52">
        <v>44994</v>
      </c>
      <c r="F445" s="4">
        <f>IF(C445="","Sin Fecha Inicial",IF(E445="","Sin Fecha Solucion",NETWORKDAYS.INTL(C445,E445,1,FESTIVOS!$A$1:$A$17)))</f>
        <v>3</v>
      </c>
    </row>
    <row r="446" spans="1:6" x14ac:dyDescent="0.3">
      <c r="A446" s="47" t="s">
        <v>18</v>
      </c>
      <c r="B446" s="48">
        <v>2023001411</v>
      </c>
      <c r="C446" s="49">
        <v>44992</v>
      </c>
      <c r="D446" s="48" t="s">
        <v>21</v>
      </c>
      <c r="E446" s="49">
        <v>44998</v>
      </c>
      <c r="F446" s="4">
        <f>IF(C446="","Sin Fecha Inicial",IF(E446="","Sin Fecha Solucion",NETWORKDAYS.INTL(C446,E446,1,FESTIVOS!$A$1:$A$17)))</f>
        <v>5</v>
      </c>
    </row>
    <row r="447" spans="1:6" x14ac:dyDescent="0.3">
      <c r="A447" s="50" t="s">
        <v>18</v>
      </c>
      <c r="B447" s="51">
        <v>2023001416</v>
      </c>
      <c r="C447" s="52">
        <v>44992</v>
      </c>
      <c r="D447" s="51" t="s">
        <v>21</v>
      </c>
      <c r="E447" s="52">
        <v>44999</v>
      </c>
      <c r="F447" s="4">
        <f>IF(C447="","Sin Fecha Inicial",IF(E447="","Sin Fecha Solucion",NETWORKDAYS.INTL(C447,E447,1,FESTIVOS!$A$1:$A$17)))</f>
        <v>6</v>
      </c>
    </row>
    <row r="448" spans="1:6" x14ac:dyDescent="0.3">
      <c r="A448" s="47" t="s">
        <v>18</v>
      </c>
      <c r="B448" s="48">
        <v>2023001417</v>
      </c>
      <c r="C448" s="49">
        <v>44992</v>
      </c>
      <c r="D448" s="48" t="s">
        <v>133</v>
      </c>
      <c r="E448" s="49">
        <v>44993</v>
      </c>
      <c r="F448" s="4">
        <f>IF(C448="","Sin Fecha Inicial",IF(E448="","Sin Fecha Solucion",NETWORKDAYS.INTL(C448,E448,1,FESTIVOS!$A$1:$A$17)))</f>
        <v>2</v>
      </c>
    </row>
    <row r="449" spans="1:6" x14ac:dyDescent="0.3">
      <c r="A449" s="50" t="s">
        <v>18</v>
      </c>
      <c r="B449" s="51">
        <v>2023001423</v>
      </c>
      <c r="C449" s="52">
        <v>44992</v>
      </c>
      <c r="D449" s="51" t="s">
        <v>21</v>
      </c>
      <c r="E449" s="52">
        <v>44999</v>
      </c>
      <c r="F449" s="4">
        <f>IF(C449="","Sin Fecha Inicial",IF(E449="","Sin Fecha Solucion",NETWORKDAYS.INTL(C449,E449,1,FESTIVOS!$A$1:$A$17)))</f>
        <v>6</v>
      </c>
    </row>
    <row r="450" spans="1:6" x14ac:dyDescent="0.3">
      <c r="A450" s="47" t="s">
        <v>18</v>
      </c>
      <c r="B450" s="48">
        <v>2023001427</v>
      </c>
      <c r="C450" s="49">
        <v>44993</v>
      </c>
      <c r="D450" s="48" t="s">
        <v>21</v>
      </c>
      <c r="E450" s="49">
        <v>44993</v>
      </c>
      <c r="F450" s="4">
        <f>IF(C450="","Sin Fecha Inicial",IF(E450="","Sin Fecha Solucion",NETWORKDAYS.INTL(C450,E450,1,FESTIVOS!$A$1:$A$17)))</f>
        <v>1</v>
      </c>
    </row>
    <row r="451" spans="1:6" x14ac:dyDescent="0.3">
      <c r="A451" s="50" t="s">
        <v>18</v>
      </c>
      <c r="B451" s="51">
        <v>2023001428</v>
      </c>
      <c r="C451" s="52">
        <v>44993</v>
      </c>
      <c r="D451" s="51" t="s">
        <v>21</v>
      </c>
      <c r="E451" s="52">
        <v>44998</v>
      </c>
      <c r="F451" s="4">
        <f>IF(C451="","Sin Fecha Inicial",IF(E451="","Sin Fecha Solucion",NETWORKDAYS.INTL(C451,E451,1,FESTIVOS!$A$1:$A$17)))</f>
        <v>4</v>
      </c>
    </row>
    <row r="452" spans="1:6" x14ac:dyDescent="0.3">
      <c r="A452" s="47" t="s">
        <v>18</v>
      </c>
      <c r="B452" s="48">
        <v>2023001434</v>
      </c>
      <c r="C452" s="49">
        <v>44993</v>
      </c>
      <c r="D452" s="48" t="s">
        <v>21</v>
      </c>
      <c r="E452" s="49">
        <v>44994</v>
      </c>
      <c r="F452" s="4">
        <f>IF(C452="","Sin Fecha Inicial",IF(E452="","Sin Fecha Solucion",NETWORKDAYS.INTL(C452,E452,1,FESTIVOS!$A$1:$A$17)))</f>
        <v>2</v>
      </c>
    </row>
    <row r="453" spans="1:6" x14ac:dyDescent="0.3">
      <c r="A453" s="50" t="s">
        <v>18</v>
      </c>
      <c r="B453" s="51">
        <v>2023001438</v>
      </c>
      <c r="C453" s="52">
        <v>44993</v>
      </c>
      <c r="D453" s="51" t="s">
        <v>21</v>
      </c>
      <c r="E453" s="52">
        <v>44995</v>
      </c>
      <c r="F453" s="4">
        <f>IF(C453="","Sin Fecha Inicial",IF(E453="","Sin Fecha Solucion",NETWORKDAYS.INTL(C453,E453,1,FESTIVOS!$A$1:$A$17)))</f>
        <v>3</v>
      </c>
    </row>
    <row r="454" spans="1:6" x14ac:dyDescent="0.3">
      <c r="A454" s="47" t="s">
        <v>18</v>
      </c>
      <c r="B454" s="48">
        <v>2023001441</v>
      </c>
      <c r="C454" s="49">
        <v>44993</v>
      </c>
      <c r="D454" s="48" t="s">
        <v>21</v>
      </c>
      <c r="E454" s="49">
        <v>44999</v>
      </c>
      <c r="F454" s="4">
        <f>IF(C454="","Sin Fecha Inicial",IF(E454="","Sin Fecha Solucion",NETWORKDAYS.INTL(C454,E454,1,FESTIVOS!$A$1:$A$17)))</f>
        <v>5</v>
      </c>
    </row>
    <row r="455" spans="1:6" x14ac:dyDescent="0.3">
      <c r="A455" s="50" t="s">
        <v>18</v>
      </c>
      <c r="B455" s="51">
        <v>2023001445</v>
      </c>
      <c r="C455" s="52">
        <v>44993</v>
      </c>
      <c r="D455" s="51" t="s">
        <v>21</v>
      </c>
      <c r="E455" s="52">
        <v>44995</v>
      </c>
      <c r="F455" s="4">
        <f>IF(C455="","Sin Fecha Inicial",IF(E455="","Sin Fecha Solucion",NETWORKDAYS.INTL(C455,E455,1,FESTIVOS!$A$1:$A$17)))</f>
        <v>3</v>
      </c>
    </row>
    <row r="456" spans="1:6" x14ac:dyDescent="0.3">
      <c r="A456" s="47" t="s">
        <v>18</v>
      </c>
      <c r="B456" s="48">
        <v>2023001446</v>
      </c>
      <c r="C456" s="49">
        <v>44993</v>
      </c>
      <c r="D456" s="48" t="s">
        <v>21</v>
      </c>
      <c r="E456" s="49">
        <v>45001</v>
      </c>
      <c r="F456" s="4">
        <f>IF(C456="","Sin Fecha Inicial",IF(E456="","Sin Fecha Solucion",NETWORKDAYS.INTL(C456,E456,1,FESTIVOS!$A$1:$A$17)))</f>
        <v>7</v>
      </c>
    </row>
    <row r="457" spans="1:6" x14ac:dyDescent="0.3">
      <c r="A457" s="50" t="s">
        <v>18</v>
      </c>
      <c r="B457" s="51">
        <v>2023001450</v>
      </c>
      <c r="C457" s="52">
        <v>44993</v>
      </c>
      <c r="D457" s="51" t="s">
        <v>72</v>
      </c>
      <c r="E457" s="52">
        <v>45002</v>
      </c>
      <c r="F457" s="4">
        <f>IF(C457="","Sin Fecha Inicial",IF(E457="","Sin Fecha Solucion",NETWORKDAYS.INTL(C457,E457,1,FESTIVOS!$A$1:$A$17)))</f>
        <v>8</v>
      </c>
    </row>
    <row r="458" spans="1:6" x14ac:dyDescent="0.3">
      <c r="A458" s="47" t="s">
        <v>18</v>
      </c>
      <c r="B458" s="48">
        <v>2023001452</v>
      </c>
      <c r="C458" s="49">
        <v>44993</v>
      </c>
      <c r="D458" s="48" t="s">
        <v>21</v>
      </c>
      <c r="E458" s="49">
        <v>45000</v>
      </c>
      <c r="F458" s="4">
        <f>IF(C458="","Sin Fecha Inicial",IF(E458="","Sin Fecha Solucion",NETWORKDAYS.INTL(C458,E458,1,FESTIVOS!$A$1:$A$17)))</f>
        <v>6</v>
      </c>
    </row>
    <row r="459" spans="1:6" x14ac:dyDescent="0.3">
      <c r="A459" s="50" t="s">
        <v>18</v>
      </c>
      <c r="B459" s="51">
        <v>2023001453</v>
      </c>
      <c r="C459" s="52">
        <v>44993</v>
      </c>
      <c r="D459" s="51" t="s">
        <v>34</v>
      </c>
      <c r="E459" s="52">
        <v>44994</v>
      </c>
      <c r="F459" s="4">
        <f>IF(C459="","Sin Fecha Inicial",IF(E459="","Sin Fecha Solucion",NETWORKDAYS.INTL(C459,E459,1,FESTIVOS!$A$1:$A$17)))</f>
        <v>2</v>
      </c>
    </row>
    <row r="460" spans="1:6" x14ac:dyDescent="0.3">
      <c r="A460" s="50" t="s">
        <v>18</v>
      </c>
      <c r="B460" s="48">
        <v>2023001454</v>
      </c>
      <c r="C460" s="49">
        <v>44993</v>
      </c>
      <c r="D460" s="48" t="s">
        <v>45</v>
      </c>
      <c r="E460" s="49">
        <v>44995</v>
      </c>
      <c r="F460" s="4">
        <f>IF(C460="","Sin Fecha Inicial",IF(E460="","Sin Fecha Solucion",NETWORKDAYS.INTL(C460,E460,1,FESTIVOS!$A$1:$A$17)))</f>
        <v>3</v>
      </c>
    </row>
    <row r="461" spans="1:6" x14ac:dyDescent="0.3">
      <c r="A461" s="50" t="s">
        <v>18</v>
      </c>
      <c r="B461" s="51">
        <v>2023001455</v>
      </c>
      <c r="C461" s="52">
        <v>44993</v>
      </c>
      <c r="D461" s="51" t="s">
        <v>34</v>
      </c>
      <c r="E461" s="52">
        <v>44995</v>
      </c>
      <c r="F461" s="4">
        <f>IF(C461="","Sin Fecha Inicial",IF(E461="","Sin Fecha Solucion",NETWORKDAYS.INTL(C461,E461,1,FESTIVOS!$A$1:$A$17)))</f>
        <v>3</v>
      </c>
    </row>
    <row r="462" spans="1:6" x14ac:dyDescent="0.3">
      <c r="A462" s="47" t="s">
        <v>18</v>
      </c>
      <c r="B462" s="48">
        <v>2023001456</v>
      </c>
      <c r="C462" s="49">
        <v>44993</v>
      </c>
      <c r="D462" s="48" t="s">
        <v>21</v>
      </c>
      <c r="E462" s="49">
        <v>44999</v>
      </c>
      <c r="F462" s="4">
        <f>IF(C462="","Sin Fecha Inicial",IF(E462="","Sin Fecha Solucion",NETWORKDAYS.INTL(C462,E462,1,FESTIVOS!$A$1:$A$17)))</f>
        <v>5</v>
      </c>
    </row>
    <row r="463" spans="1:6" x14ac:dyDescent="0.3">
      <c r="A463" s="50" t="s">
        <v>18</v>
      </c>
      <c r="B463" s="51">
        <v>2023001457</v>
      </c>
      <c r="C463" s="52">
        <v>44993</v>
      </c>
      <c r="D463" s="51" t="s">
        <v>21</v>
      </c>
      <c r="E463" s="52">
        <v>44999</v>
      </c>
      <c r="F463" s="4">
        <f>IF(C463="","Sin Fecha Inicial",IF(E463="","Sin Fecha Solucion",NETWORKDAYS.INTL(C463,E463,1,FESTIVOS!$A$1:$A$17)))</f>
        <v>5</v>
      </c>
    </row>
    <row r="464" spans="1:6" x14ac:dyDescent="0.3">
      <c r="A464" s="47" t="s">
        <v>18</v>
      </c>
      <c r="B464" s="48">
        <v>2023001465</v>
      </c>
      <c r="C464" s="49">
        <v>44994</v>
      </c>
      <c r="D464" s="48" t="s">
        <v>21</v>
      </c>
      <c r="E464" s="49">
        <v>44994</v>
      </c>
      <c r="F464" s="4">
        <f>IF(C464="","Sin Fecha Inicial",IF(E464="","Sin Fecha Solucion",NETWORKDAYS.INTL(C464,E464,1,FESTIVOS!$A$1:$A$17)))</f>
        <v>1</v>
      </c>
    </row>
    <row r="465" spans="1:6" x14ac:dyDescent="0.3">
      <c r="A465" s="50" t="s">
        <v>18</v>
      </c>
      <c r="B465" s="51">
        <v>2023001466</v>
      </c>
      <c r="C465" s="52">
        <v>44994</v>
      </c>
      <c r="D465" s="51" t="s">
        <v>21</v>
      </c>
      <c r="E465" s="52">
        <v>44999</v>
      </c>
      <c r="F465" s="4">
        <f>IF(C465="","Sin Fecha Inicial",IF(E465="","Sin Fecha Solucion",NETWORKDAYS.INTL(C465,E465,1,FESTIVOS!$A$1:$A$17)))</f>
        <v>4</v>
      </c>
    </row>
    <row r="466" spans="1:6" x14ac:dyDescent="0.3">
      <c r="A466" s="47" t="s">
        <v>18</v>
      </c>
      <c r="B466" s="48">
        <v>2023001468</v>
      </c>
      <c r="C466" s="49">
        <v>44994</v>
      </c>
      <c r="D466" s="48" t="s">
        <v>21</v>
      </c>
      <c r="E466" s="49">
        <v>44995</v>
      </c>
      <c r="F466" s="4">
        <f>IF(C466="","Sin Fecha Inicial",IF(E466="","Sin Fecha Solucion",NETWORKDAYS.INTL(C466,E466,1,FESTIVOS!$A$1:$A$17)))</f>
        <v>2</v>
      </c>
    </row>
    <row r="467" spans="1:6" x14ac:dyDescent="0.3">
      <c r="A467" s="50" t="s">
        <v>18</v>
      </c>
      <c r="B467" s="51">
        <v>2023001471</v>
      </c>
      <c r="C467" s="52">
        <v>44994</v>
      </c>
      <c r="D467" s="51" t="s">
        <v>21</v>
      </c>
      <c r="E467" s="52">
        <v>44995</v>
      </c>
      <c r="F467" s="4">
        <f>IF(C467="","Sin Fecha Inicial",IF(E467="","Sin Fecha Solucion",NETWORKDAYS.INTL(C467,E467,1,FESTIVOS!$A$1:$A$17)))</f>
        <v>2</v>
      </c>
    </row>
    <row r="468" spans="1:6" x14ac:dyDescent="0.3">
      <c r="A468" s="47" t="s">
        <v>18</v>
      </c>
      <c r="B468" s="48">
        <v>2023001483</v>
      </c>
      <c r="C468" s="49">
        <v>44994</v>
      </c>
      <c r="D468" s="48" t="s">
        <v>21</v>
      </c>
      <c r="E468" s="49">
        <v>44999</v>
      </c>
      <c r="F468" s="4">
        <f>IF(C468="","Sin Fecha Inicial",IF(E468="","Sin Fecha Solucion",NETWORKDAYS.INTL(C468,E468,1,FESTIVOS!$A$1:$A$17)))</f>
        <v>4</v>
      </c>
    </row>
    <row r="469" spans="1:6" x14ac:dyDescent="0.3">
      <c r="A469" s="69" t="s">
        <v>18</v>
      </c>
      <c r="B469" s="70">
        <v>2023001484</v>
      </c>
      <c r="C469" s="68">
        <v>44994</v>
      </c>
      <c r="D469" s="66" t="s">
        <v>21</v>
      </c>
      <c r="E469" s="68">
        <v>45117</v>
      </c>
      <c r="F469" s="61">
        <f>IF(C469="","Sin Fecha Inicial",IF(E469="","Sin Fecha Solucion",NETWORKDAYS.INTL(C469,E469,1,FESTIVOS!$A$1:$A$17)))</f>
        <v>80</v>
      </c>
    </row>
    <row r="470" spans="1:6" x14ac:dyDescent="0.3">
      <c r="A470" s="50" t="s">
        <v>18</v>
      </c>
      <c r="B470" s="51">
        <v>2023001500</v>
      </c>
      <c r="C470" s="52">
        <v>44995</v>
      </c>
      <c r="D470" s="51" t="s">
        <v>21</v>
      </c>
      <c r="E470" s="52">
        <v>44998</v>
      </c>
      <c r="F470" s="4">
        <f>IF(C470="","Sin Fecha Inicial",IF(E470="","Sin Fecha Solucion",NETWORKDAYS.INTL(C470,E470,1,FESTIVOS!$A$1:$A$17)))</f>
        <v>2</v>
      </c>
    </row>
    <row r="471" spans="1:6" x14ac:dyDescent="0.3">
      <c r="A471" s="47" t="s">
        <v>18</v>
      </c>
      <c r="B471" s="48">
        <v>2023001501</v>
      </c>
      <c r="C471" s="49">
        <v>44995</v>
      </c>
      <c r="D471" s="48" t="s">
        <v>34</v>
      </c>
      <c r="E471" s="49">
        <v>44998</v>
      </c>
      <c r="F471" s="4">
        <f>IF(C471="","Sin Fecha Inicial",IF(E471="","Sin Fecha Solucion",NETWORKDAYS.INTL(C471,E471,1,FESTIVOS!$A$1:$A$17)))</f>
        <v>2</v>
      </c>
    </row>
    <row r="472" spans="1:6" x14ac:dyDescent="0.3">
      <c r="A472" s="50" t="s">
        <v>18</v>
      </c>
      <c r="B472" s="51">
        <v>2023001504</v>
      </c>
      <c r="C472" s="52">
        <v>44995</v>
      </c>
      <c r="D472" s="51" t="s">
        <v>43</v>
      </c>
      <c r="E472" s="52">
        <v>45008</v>
      </c>
      <c r="F472" s="4">
        <f>IF(C472="","Sin Fecha Inicial",IF(E472="","Sin Fecha Solucion",NETWORKDAYS.INTL(C472,E472,1,FESTIVOS!$A$1:$A$17)))</f>
        <v>9</v>
      </c>
    </row>
    <row r="473" spans="1:6" x14ac:dyDescent="0.3">
      <c r="A473" s="47" t="s">
        <v>18</v>
      </c>
      <c r="B473" s="48">
        <v>2023001509</v>
      </c>
      <c r="C473" s="49">
        <v>44995</v>
      </c>
      <c r="D473" s="48" t="s">
        <v>21</v>
      </c>
      <c r="E473" s="49">
        <v>44998</v>
      </c>
      <c r="F473" s="4">
        <f>IF(C473="","Sin Fecha Inicial",IF(E473="","Sin Fecha Solucion",NETWORKDAYS.INTL(C473,E473,1,FESTIVOS!$A$1:$A$17)))</f>
        <v>2</v>
      </c>
    </row>
    <row r="474" spans="1:6" x14ac:dyDescent="0.3">
      <c r="A474" s="50" t="s">
        <v>18</v>
      </c>
      <c r="B474" s="51">
        <v>2023001511</v>
      </c>
      <c r="C474" s="52">
        <v>44995</v>
      </c>
      <c r="D474" s="51" t="s">
        <v>21</v>
      </c>
      <c r="E474" s="52">
        <v>44998</v>
      </c>
      <c r="F474" s="4">
        <f>IF(C474="","Sin Fecha Inicial",IF(E474="","Sin Fecha Solucion",NETWORKDAYS.INTL(C474,E474,1,FESTIVOS!$A$1:$A$17)))</f>
        <v>2</v>
      </c>
    </row>
    <row r="475" spans="1:6" x14ac:dyDescent="0.3">
      <c r="A475" s="47" t="s">
        <v>18</v>
      </c>
      <c r="B475" s="48">
        <v>2023001512</v>
      </c>
      <c r="C475" s="49">
        <v>44995</v>
      </c>
      <c r="D475" s="48" t="s">
        <v>21</v>
      </c>
      <c r="E475" s="49">
        <v>44998</v>
      </c>
      <c r="F475" s="4">
        <f>IF(C475="","Sin Fecha Inicial",IF(E475="","Sin Fecha Solucion",NETWORKDAYS.INTL(C475,E475,1,FESTIVOS!$A$1:$A$17)))</f>
        <v>2</v>
      </c>
    </row>
    <row r="476" spans="1:6" x14ac:dyDescent="0.3">
      <c r="A476" s="50" t="s">
        <v>18</v>
      </c>
      <c r="B476" s="51">
        <v>2023001514</v>
      </c>
      <c r="C476" s="52">
        <v>44995</v>
      </c>
      <c r="D476" s="51" t="s">
        <v>34</v>
      </c>
      <c r="E476" s="52">
        <v>44998</v>
      </c>
      <c r="F476" s="4">
        <f>IF(C476="","Sin Fecha Inicial",IF(E476="","Sin Fecha Solucion",NETWORKDAYS.INTL(C476,E476,1,FESTIVOS!$A$1:$A$17)))</f>
        <v>2</v>
      </c>
    </row>
    <row r="477" spans="1:6" x14ac:dyDescent="0.3">
      <c r="A477" s="47" t="s">
        <v>18</v>
      </c>
      <c r="B477" s="48">
        <v>2023001517</v>
      </c>
      <c r="C477" s="49">
        <v>44995</v>
      </c>
      <c r="D477" s="48" t="s">
        <v>21</v>
      </c>
      <c r="E477" s="49">
        <v>44998</v>
      </c>
      <c r="F477" s="4">
        <f>IF(C477="","Sin Fecha Inicial",IF(E477="","Sin Fecha Solucion",NETWORKDAYS.INTL(C477,E477,1,FESTIVOS!$A$1:$A$17)))</f>
        <v>2</v>
      </c>
    </row>
    <row r="478" spans="1:6" x14ac:dyDescent="0.3">
      <c r="A478" s="50" t="s">
        <v>18</v>
      </c>
      <c r="B478" s="51">
        <v>2023001519</v>
      </c>
      <c r="C478" s="52">
        <v>44995</v>
      </c>
      <c r="D478" s="51" t="s">
        <v>21</v>
      </c>
      <c r="E478" s="52">
        <v>44999</v>
      </c>
      <c r="F478" s="4">
        <f>IF(C478="","Sin Fecha Inicial",IF(E478="","Sin Fecha Solucion",NETWORKDAYS.INTL(C478,E478,1,FESTIVOS!$A$1:$A$17)))</f>
        <v>3</v>
      </c>
    </row>
    <row r="479" spans="1:6" x14ac:dyDescent="0.3">
      <c r="A479" s="47" t="s">
        <v>18</v>
      </c>
      <c r="B479" s="48">
        <v>2023001521</v>
      </c>
      <c r="C479" s="49">
        <v>44995</v>
      </c>
      <c r="D479" s="48" t="s">
        <v>21</v>
      </c>
      <c r="E479" s="49">
        <v>44999</v>
      </c>
      <c r="F479" s="4">
        <f>IF(C479="","Sin Fecha Inicial",IF(E479="","Sin Fecha Solucion",NETWORKDAYS.INTL(C479,E479,1,FESTIVOS!$A$1:$A$17)))</f>
        <v>3</v>
      </c>
    </row>
    <row r="480" spans="1:6" x14ac:dyDescent="0.3">
      <c r="A480" s="50" t="s">
        <v>18</v>
      </c>
      <c r="B480" s="51">
        <v>2023001522</v>
      </c>
      <c r="C480" s="52">
        <v>44995</v>
      </c>
      <c r="D480" s="51" t="s">
        <v>21</v>
      </c>
      <c r="E480" s="52">
        <v>45000</v>
      </c>
      <c r="F480" s="4">
        <f>IF(C480="","Sin Fecha Inicial",IF(E480="","Sin Fecha Solucion",NETWORKDAYS.INTL(C480,E480,1,FESTIVOS!$A$1:$A$17)))</f>
        <v>4</v>
      </c>
    </row>
    <row r="481" spans="1:6" x14ac:dyDescent="0.3">
      <c r="A481" s="47" t="s">
        <v>18</v>
      </c>
      <c r="B481" s="48">
        <v>2023001529</v>
      </c>
      <c r="C481" s="49">
        <v>44995</v>
      </c>
      <c r="D481" s="48" t="s">
        <v>21</v>
      </c>
      <c r="E481" s="49">
        <v>44999</v>
      </c>
      <c r="F481" s="4">
        <f>IF(C481="","Sin Fecha Inicial",IF(E481="","Sin Fecha Solucion",NETWORKDAYS.INTL(C481,E481,1,FESTIVOS!$A$1:$A$17)))</f>
        <v>3</v>
      </c>
    </row>
    <row r="482" spans="1:6" x14ac:dyDescent="0.3">
      <c r="A482" s="50" t="s">
        <v>18</v>
      </c>
      <c r="B482" s="51">
        <v>2023001534</v>
      </c>
      <c r="C482" s="52">
        <v>44995</v>
      </c>
      <c r="D482" s="51" t="s">
        <v>75</v>
      </c>
      <c r="E482" s="52">
        <v>44998</v>
      </c>
      <c r="F482" s="4">
        <f>IF(C482="","Sin Fecha Inicial",IF(E482="","Sin Fecha Solucion",NETWORKDAYS.INTL(C482,E482,1,FESTIVOS!$A$1:$A$17)))</f>
        <v>2</v>
      </c>
    </row>
    <row r="483" spans="1:6" x14ac:dyDescent="0.3">
      <c r="A483" s="47" t="s">
        <v>18</v>
      </c>
      <c r="B483" s="48">
        <v>2023001535</v>
      </c>
      <c r="C483" s="49">
        <v>44995</v>
      </c>
      <c r="D483" s="48" t="s">
        <v>21</v>
      </c>
      <c r="E483" s="49">
        <v>44999</v>
      </c>
      <c r="F483" s="4">
        <f>IF(C483="","Sin Fecha Inicial",IF(E483="","Sin Fecha Solucion",NETWORKDAYS.INTL(C483,E483,1,FESTIVOS!$A$1:$A$17)))</f>
        <v>3</v>
      </c>
    </row>
    <row r="484" spans="1:6" x14ac:dyDescent="0.3">
      <c r="A484" s="50" t="s">
        <v>18</v>
      </c>
      <c r="B484" s="51">
        <v>2023001536</v>
      </c>
      <c r="C484" s="52">
        <v>44995</v>
      </c>
      <c r="D484" s="51" t="s">
        <v>21</v>
      </c>
      <c r="E484" s="52">
        <v>44999</v>
      </c>
      <c r="F484" s="4">
        <f>IF(C484="","Sin Fecha Inicial",IF(E484="","Sin Fecha Solucion",NETWORKDAYS.INTL(C484,E484,1,FESTIVOS!$A$1:$A$17)))</f>
        <v>3</v>
      </c>
    </row>
    <row r="485" spans="1:6" x14ac:dyDescent="0.3">
      <c r="A485" s="47" t="s">
        <v>18</v>
      </c>
      <c r="B485" s="48">
        <v>2023001540</v>
      </c>
      <c r="C485" s="49">
        <v>44998</v>
      </c>
      <c r="D485" s="48" t="s">
        <v>21</v>
      </c>
      <c r="E485" s="49">
        <v>44999</v>
      </c>
      <c r="F485" s="4">
        <f>IF(C485="","Sin Fecha Inicial",IF(E485="","Sin Fecha Solucion",NETWORKDAYS.INTL(C485,E485,1,FESTIVOS!$A$1:$A$17)))</f>
        <v>2</v>
      </c>
    </row>
    <row r="486" spans="1:6" x14ac:dyDescent="0.3">
      <c r="A486" s="50" t="s">
        <v>18</v>
      </c>
      <c r="B486" s="51">
        <v>2023001542</v>
      </c>
      <c r="C486" s="52">
        <v>44998</v>
      </c>
      <c r="D486" s="51" t="s">
        <v>21</v>
      </c>
      <c r="E486" s="52">
        <v>44999</v>
      </c>
      <c r="F486" s="4">
        <f>IF(C486="","Sin Fecha Inicial",IF(E486="","Sin Fecha Solucion",NETWORKDAYS.INTL(C486,E486,1,FESTIVOS!$A$1:$A$17)))</f>
        <v>2</v>
      </c>
    </row>
    <row r="487" spans="1:6" x14ac:dyDescent="0.3">
      <c r="A487" s="47" t="s">
        <v>18</v>
      </c>
      <c r="B487" s="48">
        <v>2023001545</v>
      </c>
      <c r="C487" s="49">
        <v>44998</v>
      </c>
      <c r="D487" s="48" t="s">
        <v>21</v>
      </c>
      <c r="E487" s="49">
        <v>44998</v>
      </c>
      <c r="F487" s="4">
        <f>IF(C487="","Sin Fecha Inicial",IF(E487="","Sin Fecha Solucion",NETWORKDAYS.INTL(C487,E487,1,FESTIVOS!$A$1:$A$17)))</f>
        <v>1</v>
      </c>
    </row>
    <row r="488" spans="1:6" x14ac:dyDescent="0.3">
      <c r="A488" s="50" t="s">
        <v>18</v>
      </c>
      <c r="B488" s="51">
        <v>2023001546</v>
      </c>
      <c r="C488" s="52">
        <v>44998</v>
      </c>
      <c r="D488" s="51" t="s">
        <v>21</v>
      </c>
      <c r="E488" s="52">
        <v>45000</v>
      </c>
      <c r="F488" s="4">
        <f>IF(C488="","Sin Fecha Inicial",IF(E488="","Sin Fecha Solucion",NETWORKDAYS.INTL(C488,E488,1,FESTIVOS!$A$1:$A$17)))</f>
        <v>3</v>
      </c>
    </row>
    <row r="489" spans="1:6" x14ac:dyDescent="0.3">
      <c r="A489" s="47" t="s">
        <v>18</v>
      </c>
      <c r="B489" s="48">
        <v>2023001549</v>
      </c>
      <c r="C489" s="49">
        <v>44998</v>
      </c>
      <c r="D489" s="48" t="s">
        <v>21</v>
      </c>
      <c r="E489" s="49">
        <v>45001</v>
      </c>
      <c r="F489" s="4">
        <f>IF(C489="","Sin Fecha Inicial",IF(E489="","Sin Fecha Solucion",NETWORKDAYS.INTL(C489,E489,1,FESTIVOS!$A$1:$A$17)))</f>
        <v>4</v>
      </c>
    </row>
    <row r="490" spans="1:6" x14ac:dyDescent="0.3">
      <c r="A490" s="50" t="s">
        <v>18</v>
      </c>
      <c r="B490" s="51">
        <v>2023001550</v>
      </c>
      <c r="C490" s="52">
        <v>44998</v>
      </c>
      <c r="D490" s="51" t="s">
        <v>21</v>
      </c>
      <c r="E490" s="52">
        <v>44999</v>
      </c>
      <c r="F490" s="4">
        <f>IF(C490="","Sin Fecha Inicial",IF(E490="","Sin Fecha Solucion",NETWORKDAYS.INTL(C490,E490,1,FESTIVOS!$A$1:$A$17)))</f>
        <v>2</v>
      </c>
    </row>
    <row r="491" spans="1:6" x14ac:dyDescent="0.3">
      <c r="A491" s="47" t="s">
        <v>18</v>
      </c>
      <c r="B491" s="48">
        <v>2023001551</v>
      </c>
      <c r="C491" s="49">
        <v>44998</v>
      </c>
      <c r="D491" s="48" t="s">
        <v>21</v>
      </c>
      <c r="E491" s="49">
        <v>45000</v>
      </c>
      <c r="F491" s="4">
        <f>IF(C491="","Sin Fecha Inicial",IF(E491="","Sin Fecha Solucion",NETWORKDAYS.INTL(C491,E491,1,FESTIVOS!$A$1:$A$17)))</f>
        <v>3</v>
      </c>
    </row>
    <row r="492" spans="1:6" x14ac:dyDescent="0.3">
      <c r="A492" s="50" t="s">
        <v>18</v>
      </c>
      <c r="B492" s="51">
        <v>2023001553</v>
      </c>
      <c r="C492" s="52">
        <v>44998</v>
      </c>
      <c r="D492" s="51" t="s">
        <v>21</v>
      </c>
      <c r="E492" s="52">
        <v>44999</v>
      </c>
      <c r="F492" s="4">
        <f>IF(C492="","Sin Fecha Inicial",IF(E492="","Sin Fecha Solucion",NETWORKDAYS.INTL(C492,E492,1,FESTIVOS!$A$1:$A$17)))</f>
        <v>2</v>
      </c>
    </row>
    <row r="493" spans="1:6" x14ac:dyDescent="0.3">
      <c r="A493" s="47" t="s">
        <v>18</v>
      </c>
      <c r="B493" s="48">
        <v>2023001554</v>
      </c>
      <c r="C493" s="49">
        <v>44998</v>
      </c>
      <c r="D493" s="48" t="s">
        <v>21</v>
      </c>
      <c r="E493" s="49">
        <v>45000</v>
      </c>
      <c r="F493" s="4">
        <f>IF(C493="","Sin Fecha Inicial",IF(E493="","Sin Fecha Solucion",NETWORKDAYS.INTL(C493,E493,1,FESTIVOS!$A$1:$A$17)))</f>
        <v>3</v>
      </c>
    </row>
    <row r="494" spans="1:6" x14ac:dyDescent="0.3">
      <c r="A494" s="50" t="s">
        <v>18</v>
      </c>
      <c r="B494" s="51">
        <v>2023001556</v>
      </c>
      <c r="C494" s="52">
        <v>44998</v>
      </c>
      <c r="D494" s="51" t="s">
        <v>21</v>
      </c>
      <c r="E494" s="52">
        <v>45000</v>
      </c>
      <c r="F494" s="4">
        <f>IF(C494="","Sin Fecha Inicial",IF(E494="","Sin Fecha Solucion",NETWORKDAYS.INTL(C494,E494,1,FESTIVOS!$A$1:$A$17)))</f>
        <v>3</v>
      </c>
    </row>
    <row r="495" spans="1:6" x14ac:dyDescent="0.3">
      <c r="A495" s="47" t="s">
        <v>18</v>
      </c>
      <c r="B495" s="48">
        <v>2023001557</v>
      </c>
      <c r="C495" s="49">
        <v>44998</v>
      </c>
      <c r="D495" s="48" t="s">
        <v>21</v>
      </c>
      <c r="E495" s="49">
        <v>44999</v>
      </c>
      <c r="F495" s="4">
        <f>IF(C495="","Sin Fecha Inicial",IF(E495="","Sin Fecha Solucion",NETWORKDAYS.INTL(C495,E495,1,FESTIVOS!$A$1:$A$17)))</f>
        <v>2</v>
      </c>
    </row>
    <row r="496" spans="1:6" x14ac:dyDescent="0.3">
      <c r="A496" s="50" t="s">
        <v>18</v>
      </c>
      <c r="B496" s="51">
        <v>2023001558</v>
      </c>
      <c r="C496" s="52">
        <v>44998</v>
      </c>
      <c r="D496" s="51" t="s">
        <v>21</v>
      </c>
      <c r="E496" s="52">
        <v>44999</v>
      </c>
      <c r="F496" s="4">
        <f>IF(C496="","Sin Fecha Inicial",IF(E496="","Sin Fecha Solucion",NETWORKDAYS.INTL(C496,E496,1,FESTIVOS!$A$1:$A$17)))</f>
        <v>2</v>
      </c>
    </row>
    <row r="497" spans="1:6" x14ac:dyDescent="0.3">
      <c r="A497" s="47" t="s">
        <v>18</v>
      </c>
      <c r="B497" s="48">
        <v>2023001559</v>
      </c>
      <c r="C497" s="49">
        <v>44998</v>
      </c>
      <c r="D497" s="48" t="s">
        <v>21</v>
      </c>
      <c r="E497" s="49">
        <v>45000</v>
      </c>
      <c r="F497" s="4">
        <f>IF(C497="","Sin Fecha Inicial",IF(E497="","Sin Fecha Solucion",NETWORKDAYS.INTL(C497,E497,1,FESTIVOS!$A$1:$A$17)))</f>
        <v>3</v>
      </c>
    </row>
    <row r="498" spans="1:6" x14ac:dyDescent="0.3">
      <c r="A498" s="50" t="s">
        <v>18</v>
      </c>
      <c r="B498" s="51">
        <v>2023001560</v>
      </c>
      <c r="C498" s="52">
        <v>44998</v>
      </c>
      <c r="D498" s="51" t="s">
        <v>21</v>
      </c>
      <c r="E498" s="52">
        <v>45000</v>
      </c>
      <c r="F498" s="4">
        <f>IF(C498="","Sin Fecha Inicial",IF(E498="","Sin Fecha Solucion",NETWORKDAYS.INTL(C498,E498,1,FESTIVOS!$A$1:$A$17)))</f>
        <v>3</v>
      </c>
    </row>
    <row r="499" spans="1:6" x14ac:dyDescent="0.3">
      <c r="A499" s="47" t="s">
        <v>18</v>
      </c>
      <c r="B499" s="48">
        <v>2023001561</v>
      </c>
      <c r="C499" s="49">
        <v>44998</v>
      </c>
      <c r="D499" s="48" t="s">
        <v>21</v>
      </c>
      <c r="E499" s="49">
        <v>45002</v>
      </c>
      <c r="F499" s="4">
        <f>IF(C499="","Sin Fecha Inicial",IF(E499="","Sin Fecha Solucion",NETWORKDAYS.INTL(C499,E499,1,FESTIVOS!$A$1:$A$17)))</f>
        <v>5</v>
      </c>
    </row>
    <row r="500" spans="1:6" x14ac:dyDescent="0.3">
      <c r="A500" s="50" t="s">
        <v>18</v>
      </c>
      <c r="B500" s="51">
        <v>2023001563</v>
      </c>
      <c r="C500" s="52">
        <v>44998</v>
      </c>
      <c r="D500" s="51" t="s">
        <v>21</v>
      </c>
      <c r="E500" s="52">
        <v>45001</v>
      </c>
      <c r="F500" s="4">
        <f>IF(C500="","Sin Fecha Inicial",IF(E500="","Sin Fecha Solucion",NETWORKDAYS.INTL(C500,E500,1,FESTIVOS!$A$1:$A$17)))</f>
        <v>4</v>
      </c>
    </row>
    <row r="501" spans="1:6" x14ac:dyDescent="0.3">
      <c r="A501" s="47" t="s">
        <v>18</v>
      </c>
      <c r="B501" s="48">
        <v>2023001566</v>
      </c>
      <c r="C501" s="49">
        <v>44998</v>
      </c>
      <c r="D501" s="48" t="s">
        <v>21</v>
      </c>
      <c r="E501" s="49">
        <v>45001</v>
      </c>
      <c r="F501" s="4">
        <f>IF(C501="","Sin Fecha Inicial",IF(E501="","Sin Fecha Solucion",NETWORKDAYS.INTL(C501,E501,1,FESTIVOS!$A$1:$A$17)))</f>
        <v>4</v>
      </c>
    </row>
    <row r="502" spans="1:6" x14ac:dyDescent="0.3">
      <c r="A502" s="50" t="s">
        <v>18</v>
      </c>
      <c r="B502" s="51">
        <v>2023001567</v>
      </c>
      <c r="C502" s="52">
        <v>44998</v>
      </c>
      <c r="D502" s="51" t="s">
        <v>21</v>
      </c>
      <c r="E502" s="52">
        <v>45001</v>
      </c>
      <c r="F502" s="4">
        <f>IF(C502="","Sin Fecha Inicial",IF(E502="","Sin Fecha Solucion",NETWORKDAYS.INTL(C502,E502,1,FESTIVOS!$A$1:$A$17)))</f>
        <v>4</v>
      </c>
    </row>
    <row r="503" spans="1:6" x14ac:dyDescent="0.3">
      <c r="A503" s="47" t="s">
        <v>18</v>
      </c>
      <c r="B503" s="48">
        <v>2023001573</v>
      </c>
      <c r="C503" s="49">
        <v>44998</v>
      </c>
      <c r="D503" s="48" t="s">
        <v>21</v>
      </c>
      <c r="E503" s="49">
        <v>45001</v>
      </c>
      <c r="F503" s="4">
        <f>IF(C503="","Sin Fecha Inicial",IF(E503="","Sin Fecha Solucion",NETWORKDAYS.INTL(C503,E503,1,FESTIVOS!$A$1:$A$17)))</f>
        <v>4</v>
      </c>
    </row>
    <row r="504" spans="1:6" x14ac:dyDescent="0.3">
      <c r="A504" s="50" t="s">
        <v>18</v>
      </c>
      <c r="B504" s="51">
        <v>2023001574</v>
      </c>
      <c r="C504" s="52">
        <v>44998</v>
      </c>
      <c r="D504" s="51" t="s">
        <v>21</v>
      </c>
      <c r="E504" s="52">
        <v>45001</v>
      </c>
      <c r="F504" s="4">
        <f>IF(C504="","Sin Fecha Inicial",IF(E504="","Sin Fecha Solucion",NETWORKDAYS.INTL(C504,E504,1,FESTIVOS!$A$1:$A$17)))</f>
        <v>4</v>
      </c>
    </row>
    <row r="505" spans="1:6" x14ac:dyDescent="0.3">
      <c r="A505" s="47" t="s">
        <v>18</v>
      </c>
      <c r="B505" s="48">
        <v>2023001583</v>
      </c>
      <c r="C505" s="49">
        <v>44998</v>
      </c>
      <c r="D505" s="48" t="s">
        <v>21</v>
      </c>
      <c r="E505" s="49">
        <v>45001</v>
      </c>
      <c r="F505" s="4">
        <f>IF(C505="","Sin Fecha Inicial",IF(E505="","Sin Fecha Solucion",NETWORKDAYS.INTL(C505,E505,1,FESTIVOS!$A$1:$A$17)))</f>
        <v>4</v>
      </c>
    </row>
    <row r="506" spans="1:6" x14ac:dyDescent="0.3">
      <c r="A506" s="50" t="s">
        <v>18</v>
      </c>
      <c r="B506" s="51">
        <v>2023001586</v>
      </c>
      <c r="C506" s="52">
        <v>44999</v>
      </c>
      <c r="D506" s="51" t="s">
        <v>21</v>
      </c>
      <c r="E506" s="52">
        <v>45006</v>
      </c>
      <c r="F506" s="4">
        <f>IF(C506="","Sin Fecha Inicial",IF(E506="","Sin Fecha Solucion",NETWORKDAYS.INTL(C506,E506,1,FESTIVOS!$A$1:$A$17)))</f>
        <v>5</v>
      </c>
    </row>
    <row r="507" spans="1:6" x14ac:dyDescent="0.3">
      <c r="A507" s="47" t="s">
        <v>18</v>
      </c>
      <c r="B507" s="48">
        <v>2023001588</v>
      </c>
      <c r="C507" s="49">
        <v>44999</v>
      </c>
      <c r="D507" s="48" t="s">
        <v>21</v>
      </c>
      <c r="E507" s="49">
        <v>45001</v>
      </c>
      <c r="F507" s="4">
        <f>IF(C507="","Sin Fecha Inicial",IF(E507="","Sin Fecha Solucion",NETWORKDAYS.INTL(C507,E507,1,FESTIVOS!$A$1:$A$17)))</f>
        <v>3</v>
      </c>
    </row>
    <row r="508" spans="1:6" x14ac:dyDescent="0.3">
      <c r="A508" s="50" t="s">
        <v>18</v>
      </c>
      <c r="B508" s="51">
        <v>2023001592</v>
      </c>
      <c r="C508" s="52">
        <v>44999</v>
      </c>
      <c r="D508" s="51" t="s">
        <v>21</v>
      </c>
      <c r="E508" s="52">
        <v>45002</v>
      </c>
      <c r="F508" s="4">
        <f>IF(C508="","Sin Fecha Inicial",IF(E508="","Sin Fecha Solucion",NETWORKDAYS.INTL(C508,E508,1,FESTIVOS!$A$1:$A$17)))</f>
        <v>4</v>
      </c>
    </row>
    <row r="509" spans="1:6" x14ac:dyDescent="0.3">
      <c r="A509" s="47" t="s">
        <v>18</v>
      </c>
      <c r="B509" s="48">
        <v>2023001593</v>
      </c>
      <c r="C509" s="49">
        <v>44999</v>
      </c>
      <c r="D509" s="48" t="s">
        <v>21</v>
      </c>
      <c r="E509" s="49">
        <v>45013</v>
      </c>
      <c r="F509" s="4">
        <f>IF(C509="","Sin Fecha Inicial",IF(E509="","Sin Fecha Solucion",NETWORKDAYS.INTL(C509,E509,1,FESTIVOS!$A$1:$A$17)))</f>
        <v>10</v>
      </c>
    </row>
    <row r="510" spans="1:6" x14ac:dyDescent="0.3">
      <c r="A510" s="50" t="s">
        <v>18</v>
      </c>
      <c r="B510" s="51">
        <v>2023001595</v>
      </c>
      <c r="C510" s="52">
        <v>44999</v>
      </c>
      <c r="D510" s="51" t="s">
        <v>21</v>
      </c>
      <c r="E510" s="52">
        <v>45002</v>
      </c>
      <c r="F510" s="4">
        <f>IF(C510="","Sin Fecha Inicial",IF(E510="","Sin Fecha Solucion",NETWORKDAYS.INTL(C510,E510,1,FESTIVOS!$A$1:$A$17)))</f>
        <v>4</v>
      </c>
    </row>
    <row r="511" spans="1:6" x14ac:dyDescent="0.3">
      <c r="A511" s="47" t="s">
        <v>18</v>
      </c>
      <c r="B511" s="48">
        <v>2023001597</v>
      </c>
      <c r="C511" s="49">
        <v>44999</v>
      </c>
      <c r="D511" s="48" t="s">
        <v>21</v>
      </c>
      <c r="E511" s="49">
        <v>45002</v>
      </c>
      <c r="F511" s="4">
        <f>IF(C511="","Sin Fecha Inicial",IF(E511="","Sin Fecha Solucion",NETWORKDAYS.INTL(C511,E511,1,FESTIVOS!$A$1:$A$17)))</f>
        <v>4</v>
      </c>
    </row>
    <row r="512" spans="1:6" x14ac:dyDescent="0.3">
      <c r="A512" s="50" t="s">
        <v>18</v>
      </c>
      <c r="B512" s="51">
        <v>2023001599</v>
      </c>
      <c r="C512" s="52">
        <v>44999</v>
      </c>
      <c r="D512" s="51" t="s">
        <v>21</v>
      </c>
      <c r="E512" s="52">
        <v>45002</v>
      </c>
      <c r="F512" s="4">
        <f>IF(C512="","Sin Fecha Inicial",IF(E512="","Sin Fecha Solucion",NETWORKDAYS.INTL(C512,E512,1,FESTIVOS!$A$1:$A$17)))</f>
        <v>4</v>
      </c>
    </row>
    <row r="513" spans="1:6" x14ac:dyDescent="0.3">
      <c r="A513" s="47" t="s">
        <v>18</v>
      </c>
      <c r="B513" s="48">
        <v>2023001601</v>
      </c>
      <c r="C513" s="49">
        <v>44999</v>
      </c>
      <c r="D513" s="48" t="s">
        <v>21</v>
      </c>
      <c r="E513" s="49">
        <v>45002</v>
      </c>
      <c r="F513" s="4">
        <f>IF(C513="","Sin Fecha Inicial",IF(E513="","Sin Fecha Solucion",NETWORKDAYS.INTL(C513,E513,1,FESTIVOS!$A$1:$A$17)))</f>
        <v>4</v>
      </c>
    </row>
    <row r="514" spans="1:6" x14ac:dyDescent="0.3">
      <c r="A514" s="50" t="s">
        <v>18</v>
      </c>
      <c r="B514" s="51">
        <v>2023001602</v>
      </c>
      <c r="C514" s="52">
        <v>44999</v>
      </c>
      <c r="D514" s="51" t="s">
        <v>21</v>
      </c>
      <c r="E514" s="52">
        <v>45006</v>
      </c>
      <c r="F514" s="4">
        <f>IF(C514="","Sin Fecha Inicial",IF(E514="","Sin Fecha Solucion",NETWORKDAYS.INTL(C514,E514,1,FESTIVOS!$A$1:$A$17)))</f>
        <v>5</v>
      </c>
    </row>
    <row r="515" spans="1:6" x14ac:dyDescent="0.3">
      <c r="A515" s="47" t="s">
        <v>18</v>
      </c>
      <c r="B515" s="48">
        <v>2023001603</v>
      </c>
      <c r="C515" s="49">
        <v>44999</v>
      </c>
      <c r="D515" s="48" t="s">
        <v>21</v>
      </c>
      <c r="E515" s="49">
        <v>45006</v>
      </c>
      <c r="F515" s="4">
        <f>IF(C515="","Sin Fecha Inicial",IF(E515="","Sin Fecha Solucion",NETWORKDAYS.INTL(C515,E515,1,FESTIVOS!$A$1:$A$17)))</f>
        <v>5</v>
      </c>
    </row>
    <row r="516" spans="1:6" x14ac:dyDescent="0.3">
      <c r="A516" s="50" t="s">
        <v>18</v>
      </c>
      <c r="B516" s="51">
        <v>2023001613</v>
      </c>
      <c r="C516" s="52">
        <v>44999</v>
      </c>
      <c r="D516" s="51" t="s">
        <v>21</v>
      </c>
      <c r="E516" s="52">
        <v>45002</v>
      </c>
      <c r="F516" s="4">
        <f>IF(C516="","Sin Fecha Inicial",IF(E516="","Sin Fecha Solucion",NETWORKDAYS.INTL(C516,E516,1,FESTIVOS!$A$1:$A$17)))</f>
        <v>4</v>
      </c>
    </row>
    <row r="517" spans="1:6" x14ac:dyDescent="0.3">
      <c r="A517" s="47" t="s">
        <v>18</v>
      </c>
      <c r="B517" s="48">
        <v>2023001617</v>
      </c>
      <c r="C517" s="49">
        <v>44999</v>
      </c>
      <c r="D517" s="48" t="s">
        <v>21</v>
      </c>
      <c r="E517" s="49">
        <v>45007</v>
      </c>
      <c r="F517" s="4">
        <f>IF(C517="","Sin Fecha Inicial",IF(E517="","Sin Fecha Solucion",NETWORKDAYS.INTL(C517,E517,1,FESTIVOS!$A$1:$A$17)))</f>
        <v>6</v>
      </c>
    </row>
    <row r="518" spans="1:6" x14ac:dyDescent="0.3">
      <c r="A518" s="50" t="s">
        <v>18</v>
      </c>
      <c r="B518" s="51">
        <v>2023001618</v>
      </c>
      <c r="C518" s="52">
        <v>44999</v>
      </c>
      <c r="D518" s="51" t="s">
        <v>21</v>
      </c>
      <c r="E518" s="52">
        <v>45002</v>
      </c>
      <c r="F518" s="4">
        <f>IF(C518="","Sin Fecha Inicial",IF(E518="","Sin Fecha Solucion",NETWORKDAYS.INTL(C518,E518,1,FESTIVOS!$A$1:$A$17)))</f>
        <v>4</v>
      </c>
    </row>
    <row r="519" spans="1:6" x14ac:dyDescent="0.3">
      <c r="A519" s="47" t="s">
        <v>18</v>
      </c>
      <c r="B519" s="48">
        <v>2023001619</v>
      </c>
      <c r="C519" s="49">
        <v>44999</v>
      </c>
      <c r="D519" s="48" t="s">
        <v>21</v>
      </c>
      <c r="E519" s="49">
        <v>45002</v>
      </c>
      <c r="F519" s="4">
        <f>IF(C519="","Sin Fecha Inicial",IF(E519="","Sin Fecha Solucion",NETWORKDAYS.INTL(C519,E519,1,FESTIVOS!$A$1:$A$17)))</f>
        <v>4</v>
      </c>
    </row>
    <row r="520" spans="1:6" x14ac:dyDescent="0.3">
      <c r="A520" s="50" t="s">
        <v>18</v>
      </c>
      <c r="B520" s="51">
        <v>2023001623</v>
      </c>
      <c r="C520" s="52">
        <v>44999</v>
      </c>
      <c r="D520" s="51" t="s">
        <v>54</v>
      </c>
      <c r="E520" s="52">
        <v>45014</v>
      </c>
      <c r="F520" s="4">
        <f>IF(C520="","Sin Fecha Inicial",IF(E520="","Sin Fecha Solucion",NETWORKDAYS.INTL(C520,E520,1,FESTIVOS!$A$1:$A$17)))</f>
        <v>11</v>
      </c>
    </row>
    <row r="521" spans="1:6" x14ac:dyDescent="0.3">
      <c r="A521" s="47" t="s">
        <v>18</v>
      </c>
      <c r="B521" s="48">
        <v>2023001627</v>
      </c>
      <c r="C521" s="49">
        <v>45000</v>
      </c>
      <c r="D521" s="48" t="s">
        <v>21</v>
      </c>
      <c r="E521" s="49">
        <v>45006</v>
      </c>
      <c r="F521" s="4">
        <f>IF(C521="","Sin Fecha Inicial",IF(E521="","Sin Fecha Solucion",NETWORKDAYS.INTL(C521,E521,1,FESTIVOS!$A$1:$A$17)))</f>
        <v>4</v>
      </c>
    </row>
    <row r="522" spans="1:6" x14ac:dyDescent="0.3">
      <c r="A522" s="50" t="s">
        <v>18</v>
      </c>
      <c r="B522" s="51">
        <v>2023001628</v>
      </c>
      <c r="C522" s="52">
        <v>45000</v>
      </c>
      <c r="D522" s="51" t="s">
        <v>21</v>
      </c>
      <c r="E522" s="52">
        <v>45003</v>
      </c>
      <c r="F522" s="4">
        <f>IF(C522="","Sin Fecha Inicial",IF(E522="","Sin Fecha Solucion",NETWORKDAYS.INTL(C522,E522,1,FESTIVOS!$A$1:$A$17)))</f>
        <v>3</v>
      </c>
    </row>
    <row r="523" spans="1:6" x14ac:dyDescent="0.3">
      <c r="A523" s="47" t="s">
        <v>18</v>
      </c>
      <c r="B523" s="48">
        <v>2023001629</v>
      </c>
      <c r="C523" s="49">
        <v>45000</v>
      </c>
      <c r="D523" s="48" t="s">
        <v>21</v>
      </c>
      <c r="E523" s="49">
        <v>45001</v>
      </c>
      <c r="F523" s="4">
        <f>IF(C523="","Sin Fecha Inicial",IF(E523="","Sin Fecha Solucion",NETWORKDAYS.INTL(C523,E523,1,FESTIVOS!$A$1:$A$17)))</f>
        <v>2</v>
      </c>
    </row>
    <row r="524" spans="1:6" x14ac:dyDescent="0.3">
      <c r="A524" s="50" t="s">
        <v>18</v>
      </c>
      <c r="B524" s="51">
        <v>2023001630</v>
      </c>
      <c r="C524" s="52">
        <v>45000</v>
      </c>
      <c r="D524" s="51" t="s">
        <v>21</v>
      </c>
      <c r="E524" s="52">
        <v>45001</v>
      </c>
      <c r="F524" s="4">
        <f>IF(C524="","Sin Fecha Inicial",IF(E524="","Sin Fecha Solucion",NETWORKDAYS.INTL(C524,E524,1,FESTIVOS!$A$1:$A$17)))</f>
        <v>2</v>
      </c>
    </row>
    <row r="525" spans="1:6" x14ac:dyDescent="0.3">
      <c r="A525" s="47" t="s">
        <v>18</v>
      </c>
      <c r="B525" s="48">
        <v>2023001631</v>
      </c>
      <c r="C525" s="49">
        <v>45000</v>
      </c>
      <c r="D525" s="48" t="s">
        <v>21</v>
      </c>
      <c r="E525" s="49">
        <v>45001</v>
      </c>
      <c r="F525" s="4">
        <f>IF(C525="","Sin Fecha Inicial",IF(E525="","Sin Fecha Solucion",NETWORKDAYS.INTL(C525,E525,1,FESTIVOS!$A$1:$A$17)))</f>
        <v>2</v>
      </c>
    </row>
    <row r="526" spans="1:6" x14ac:dyDescent="0.3">
      <c r="A526" s="50" t="s">
        <v>18</v>
      </c>
      <c r="B526" s="51">
        <v>2023001632</v>
      </c>
      <c r="C526" s="52">
        <v>45000</v>
      </c>
      <c r="D526" s="51" t="s">
        <v>21</v>
      </c>
      <c r="E526" s="52">
        <v>45001</v>
      </c>
      <c r="F526" s="4">
        <f>IF(C526="","Sin Fecha Inicial",IF(E526="","Sin Fecha Solucion",NETWORKDAYS.INTL(C526,E526,1,FESTIVOS!$A$1:$A$17)))</f>
        <v>2</v>
      </c>
    </row>
    <row r="527" spans="1:6" x14ac:dyDescent="0.3">
      <c r="A527" s="47" t="s">
        <v>18</v>
      </c>
      <c r="B527" s="48">
        <v>2023001633</v>
      </c>
      <c r="C527" s="49">
        <v>45000</v>
      </c>
      <c r="D527" s="48" t="s">
        <v>21</v>
      </c>
      <c r="E527" s="49">
        <v>45001</v>
      </c>
      <c r="F527" s="4">
        <f>IF(C527="","Sin Fecha Inicial",IF(E527="","Sin Fecha Solucion",NETWORKDAYS.INTL(C527,E527,1,FESTIVOS!$A$1:$A$17)))</f>
        <v>2</v>
      </c>
    </row>
    <row r="528" spans="1:6" x14ac:dyDescent="0.3">
      <c r="A528" s="50" t="s">
        <v>18</v>
      </c>
      <c r="B528" s="51">
        <v>2023001637</v>
      </c>
      <c r="C528" s="52">
        <v>45000</v>
      </c>
      <c r="D528" s="51" t="s">
        <v>21</v>
      </c>
      <c r="E528" s="52">
        <v>45002</v>
      </c>
      <c r="F528" s="4">
        <f>IF(C528="","Sin Fecha Inicial",IF(E528="","Sin Fecha Solucion",NETWORKDAYS.INTL(C528,E528,1,FESTIVOS!$A$1:$A$17)))</f>
        <v>3</v>
      </c>
    </row>
    <row r="529" spans="1:6" x14ac:dyDescent="0.3">
      <c r="A529" s="47" t="s">
        <v>18</v>
      </c>
      <c r="B529" s="48">
        <v>2023001647</v>
      </c>
      <c r="C529" s="49">
        <v>45000</v>
      </c>
      <c r="D529" s="48" t="s">
        <v>21</v>
      </c>
      <c r="E529" s="49">
        <v>45001</v>
      </c>
      <c r="F529" s="4">
        <f>IF(C529="","Sin Fecha Inicial",IF(E529="","Sin Fecha Solucion",NETWORKDAYS.INTL(C529,E529,1,FESTIVOS!$A$1:$A$17)))</f>
        <v>2</v>
      </c>
    </row>
    <row r="530" spans="1:6" x14ac:dyDescent="0.3">
      <c r="A530" s="50" t="s">
        <v>18</v>
      </c>
      <c r="B530" s="51">
        <v>2023001650</v>
      </c>
      <c r="C530" s="52">
        <v>45000</v>
      </c>
      <c r="D530" s="51" t="s">
        <v>21</v>
      </c>
      <c r="E530" s="52">
        <v>45002</v>
      </c>
      <c r="F530" s="4">
        <f>IF(C530="","Sin Fecha Inicial",IF(E530="","Sin Fecha Solucion",NETWORKDAYS.INTL(C530,E530,1,FESTIVOS!$A$1:$A$17)))</f>
        <v>3</v>
      </c>
    </row>
    <row r="531" spans="1:6" x14ac:dyDescent="0.3">
      <c r="A531" s="47" t="s">
        <v>18</v>
      </c>
      <c r="B531" s="48">
        <v>2023001657</v>
      </c>
      <c r="C531" s="49">
        <v>45001</v>
      </c>
      <c r="D531" s="48" t="s">
        <v>21</v>
      </c>
      <c r="E531" s="49">
        <v>45002</v>
      </c>
      <c r="F531" s="4">
        <f>IF(C531="","Sin Fecha Inicial",IF(E531="","Sin Fecha Solucion",NETWORKDAYS.INTL(C531,E531,1,FESTIVOS!$A$1:$A$17)))</f>
        <v>2</v>
      </c>
    </row>
    <row r="532" spans="1:6" x14ac:dyDescent="0.3">
      <c r="A532" s="50" t="s">
        <v>18</v>
      </c>
      <c r="B532" s="51">
        <v>2023001658</v>
      </c>
      <c r="C532" s="52">
        <v>45001</v>
      </c>
      <c r="D532" s="51" t="s">
        <v>21</v>
      </c>
      <c r="E532" s="52">
        <v>45002</v>
      </c>
      <c r="F532" s="4">
        <f>IF(C532="","Sin Fecha Inicial",IF(E532="","Sin Fecha Solucion",NETWORKDAYS.INTL(C532,E532,1,FESTIVOS!$A$1:$A$17)))</f>
        <v>2</v>
      </c>
    </row>
    <row r="533" spans="1:6" x14ac:dyDescent="0.3">
      <c r="A533" s="47" t="s">
        <v>18</v>
      </c>
      <c r="B533" s="48">
        <v>2023001659</v>
      </c>
      <c r="C533" s="49">
        <v>45001</v>
      </c>
      <c r="D533" s="48" t="s">
        <v>21</v>
      </c>
      <c r="E533" s="49">
        <v>45002</v>
      </c>
      <c r="F533" s="4">
        <f>IF(C533="","Sin Fecha Inicial",IF(E533="","Sin Fecha Solucion",NETWORKDAYS.INTL(C533,E533,1,FESTIVOS!$A$1:$A$17)))</f>
        <v>2</v>
      </c>
    </row>
    <row r="534" spans="1:6" x14ac:dyDescent="0.3">
      <c r="A534" s="50" t="s">
        <v>18</v>
      </c>
      <c r="B534" s="51">
        <v>2023001660</v>
      </c>
      <c r="C534" s="52">
        <v>45001</v>
      </c>
      <c r="D534" s="51" t="s">
        <v>21</v>
      </c>
      <c r="E534" s="52">
        <v>45002</v>
      </c>
      <c r="F534" s="4">
        <f>IF(C534="","Sin Fecha Inicial",IF(E534="","Sin Fecha Solucion",NETWORKDAYS.INTL(C534,E534,1,FESTIVOS!$A$1:$A$17)))</f>
        <v>2</v>
      </c>
    </row>
    <row r="535" spans="1:6" x14ac:dyDescent="0.3">
      <c r="A535" s="47" t="s">
        <v>18</v>
      </c>
      <c r="B535" s="48">
        <v>2023001664</v>
      </c>
      <c r="C535" s="49">
        <v>45001</v>
      </c>
      <c r="D535" s="48" t="s">
        <v>54</v>
      </c>
      <c r="E535" s="49">
        <v>45009</v>
      </c>
      <c r="F535" s="4">
        <f>IF(C535="","Sin Fecha Inicial",IF(E535="","Sin Fecha Solucion",NETWORKDAYS.INTL(C535,E535,1,FESTIVOS!$A$1:$A$17)))</f>
        <v>6</v>
      </c>
    </row>
    <row r="536" spans="1:6" x14ac:dyDescent="0.3">
      <c r="A536" s="50" t="s">
        <v>18</v>
      </c>
      <c r="B536" s="51">
        <v>2023001665</v>
      </c>
      <c r="C536" s="52">
        <v>45001</v>
      </c>
      <c r="D536" s="51" t="s">
        <v>73</v>
      </c>
      <c r="E536" s="52">
        <v>45016</v>
      </c>
      <c r="F536" s="4">
        <f>IF(C536="","Sin Fecha Inicial",IF(E536="","Sin Fecha Solucion",NETWORKDAYS.INTL(C536,E536,1,FESTIVOS!$A$1:$A$17)))</f>
        <v>11</v>
      </c>
    </row>
    <row r="537" spans="1:6" x14ac:dyDescent="0.3">
      <c r="A537" s="47" t="s">
        <v>18</v>
      </c>
      <c r="B537" s="48">
        <v>2023001668</v>
      </c>
      <c r="C537" s="49">
        <v>45001</v>
      </c>
      <c r="D537" s="48" t="s">
        <v>21</v>
      </c>
      <c r="E537" s="49">
        <v>45013</v>
      </c>
      <c r="F537" s="4">
        <f>IF(C537="","Sin Fecha Inicial",IF(E537="","Sin Fecha Solucion",NETWORKDAYS.INTL(C537,E537,1,FESTIVOS!$A$1:$A$17)))</f>
        <v>8</v>
      </c>
    </row>
    <row r="538" spans="1:6" x14ac:dyDescent="0.3">
      <c r="A538" s="50" t="s">
        <v>18</v>
      </c>
      <c r="B538" s="51">
        <v>2023001669</v>
      </c>
      <c r="C538" s="52">
        <v>45001</v>
      </c>
      <c r="D538" s="51" t="s">
        <v>21</v>
      </c>
      <c r="E538" s="52">
        <v>45006</v>
      </c>
      <c r="F538" s="4">
        <f>IF(C538="","Sin Fecha Inicial",IF(E538="","Sin Fecha Solucion",NETWORKDAYS.INTL(C538,E538,1,FESTIVOS!$A$1:$A$17)))</f>
        <v>3</v>
      </c>
    </row>
    <row r="539" spans="1:6" x14ac:dyDescent="0.3">
      <c r="A539" s="47" t="s">
        <v>18</v>
      </c>
      <c r="B539" s="48">
        <v>2023001671</v>
      </c>
      <c r="C539" s="49">
        <v>45001</v>
      </c>
      <c r="D539" s="48" t="s">
        <v>21</v>
      </c>
      <c r="E539" s="49">
        <v>45006</v>
      </c>
      <c r="F539" s="4">
        <f>IF(C539="","Sin Fecha Inicial",IF(E539="","Sin Fecha Solucion",NETWORKDAYS.INTL(C539,E539,1,FESTIVOS!$A$1:$A$17)))</f>
        <v>3</v>
      </c>
    </row>
    <row r="540" spans="1:6" x14ac:dyDescent="0.3">
      <c r="A540" s="50" t="s">
        <v>18</v>
      </c>
      <c r="B540" s="51">
        <v>2023001672</v>
      </c>
      <c r="C540" s="52">
        <v>45001</v>
      </c>
      <c r="D540" s="51" t="s">
        <v>21</v>
      </c>
      <c r="E540" s="52">
        <v>45006</v>
      </c>
      <c r="F540" s="4">
        <f>IF(C540="","Sin Fecha Inicial",IF(E540="","Sin Fecha Solucion",NETWORKDAYS.INTL(C540,E540,1,FESTIVOS!$A$1:$A$17)))</f>
        <v>3</v>
      </c>
    </row>
    <row r="541" spans="1:6" x14ac:dyDescent="0.3">
      <c r="A541" s="47" t="s">
        <v>18</v>
      </c>
      <c r="B541" s="48">
        <v>2023001674</v>
      </c>
      <c r="C541" s="49">
        <v>45001</v>
      </c>
      <c r="D541" s="48" t="s">
        <v>21</v>
      </c>
      <c r="E541" s="49">
        <v>45006</v>
      </c>
      <c r="F541" s="4">
        <f>IF(C541="","Sin Fecha Inicial",IF(E541="","Sin Fecha Solucion",NETWORKDAYS.INTL(C541,E541,1,FESTIVOS!$A$1:$A$17)))</f>
        <v>3</v>
      </c>
    </row>
    <row r="542" spans="1:6" x14ac:dyDescent="0.3">
      <c r="A542" s="50" t="s">
        <v>18</v>
      </c>
      <c r="B542" s="51">
        <v>2023001678</v>
      </c>
      <c r="C542" s="52">
        <v>45001</v>
      </c>
      <c r="D542" s="51" t="s">
        <v>34</v>
      </c>
      <c r="E542" s="52">
        <v>45007</v>
      </c>
      <c r="F542" s="4">
        <f>IF(C542="","Sin Fecha Inicial",IF(E542="","Sin Fecha Solucion",NETWORKDAYS.INTL(C542,E542,1,FESTIVOS!$A$1:$A$17)))</f>
        <v>4</v>
      </c>
    </row>
    <row r="543" spans="1:6" x14ac:dyDescent="0.3">
      <c r="A543" s="47" t="s">
        <v>18</v>
      </c>
      <c r="B543" s="48">
        <v>2023001680</v>
      </c>
      <c r="C543" s="49">
        <v>45001</v>
      </c>
      <c r="D543" s="48" t="s">
        <v>54</v>
      </c>
      <c r="E543" s="49">
        <v>45002</v>
      </c>
      <c r="F543" s="4">
        <f>IF(C543="","Sin Fecha Inicial",IF(E543="","Sin Fecha Solucion",NETWORKDAYS.INTL(C543,E543,1,FESTIVOS!$A$1:$A$17)))</f>
        <v>2</v>
      </c>
    </row>
    <row r="544" spans="1:6" x14ac:dyDescent="0.3">
      <c r="A544" s="50" t="s">
        <v>18</v>
      </c>
      <c r="B544" s="51">
        <v>2023001681</v>
      </c>
      <c r="C544" s="52">
        <v>45001</v>
      </c>
      <c r="D544" s="51" t="s">
        <v>54</v>
      </c>
      <c r="E544" s="52">
        <v>45002</v>
      </c>
      <c r="F544" s="4">
        <f>IF(C544="","Sin Fecha Inicial",IF(E544="","Sin Fecha Solucion",NETWORKDAYS.INTL(C544,E544,1,FESTIVOS!$A$1:$A$17)))</f>
        <v>2</v>
      </c>
    </row>
    <row r="545" spans="1:6" x14ac:dyDescent="0.3">
      <c r="A545" s="47" t="s">
        <v>18</v>
      </c>
      <c r="B545" s="48">
        <v>2023001683</v>
      </c>
      <c r="C545" s="49">
        <v>45001</v>
      </c>
      <c r="D545" s="48" t="s">
        <v>21</v>
      </c>
      <c r="E545" s="49">
        <v>45002</v>
      </c>
      <c r="F545" s="4">
        <f>IF(C545="","Sin Fecha Inicial",IF(E545="","Sin Fecha Solucion",NETWORKDAYS.INTL(C545,E545,1,FESTIVOS!$A$1:$A$17)))</f>
        <v>2</v>
      </c>
    </row>
    <row r="546" spans="1:6" x14ac:dyDescent="0.3">
      <c r="A546" s="50" t="s">
        <v>18</v>
      </c>
      <c r="B546" s="51">
        <v>2023001690</v>
      </c>
      <c r="C546" s="52">
        <v>45001</v>
      </c>
      <c r="D546" s="51" t="s">
        <v>21</v>
      </c>
      <c r="E546" s="52">
        <v>45006</v>
      </c>
      <c r="F546" s="4">
        <f>IF(C546="","Sin Fecha Inicial",IF(E546="","Sin Fecha Solucion",NETWORKDAYS.INTL(C546,E546,1,FESTIVOS!$A$1:$A$17)))</f>
        <v>3</v>
      </c>
    </row>
    <row r="547" spans="1:6" x14ac:dyDescent="0.3">
      <c r="A547" s="47" t="s">
        <v>18</v>
      </c>
      <c r="B547" s="48">
        <v>2023001695</v>
      </c>
      <c r="C547" s="49">
        <v>45001</v>
      </c>
      <c r="D547" s="48" t="s">
        <v>21</v>
      </c>
      <c r="E547" s="49">
        <v>45006</v>
      </c>
      <c r="F547" s="4">
        <f>IF(C547="","Sin Fecha Inicial",IF(E547="","Sin Fecha Solucion",NETWORKDAYS.INTL(C547,E547,1,FESTIVOS!$A$1:$A$17)))</f>
        <v>3</v>
      </c>
    </row>
    <row r="548" spans="1:6" x14ac:dyDescent="0.3">
      <c r="A548" s="50" t="s">
        <v>18</v>
      </c>
      <c r="B548" s="51">
        <v>2023001700</v>
      </c>
      <c r="C548" s="52">
        <v>45002</v>
      </c>
      <c r="D548" s="51" t="s">
        <v>21</v>
      </c>
      <c r="E548" s="52">
        <v>45006</v>
      </c>
      <c r="F548" s="4">
        <f>IF(C548="","Sin Fecha Inicial",IF(E548="","Sin Fecha Solucion",NETWORKDAYS.INTL(C548,E548,1,FESTIVOS!$A$1:$A$17)))</f>
        <v>2</v>
      </c>
    </row>
    <row r="549" spans="1:6" x14ac:dyDescent="0.3">
      <c r="A549" s="47" t="s">
        <v>18</v>
      </c>
      <c r="B549" s="48">
        <v>2023001701</v>
      </c>
      <c r="C549" s="49">
        <v>45002</v>
      </c>
      <c r="D549" s="48" t="s">
        <v>62</v>
      </c>
      <c r="E549" s="49">
        <v>45002</v>
      </c>
      <c r="F549" s="4">
        <f>IF(C549="","Sin Fecha Inicial",IF(E549="","Sin Fecha Solucion",NETWORKDAYS.INTL(C549,E549,1,FESTIVOS!$A$1:$A$17)))</f>
        <v>1</v>
      </c>
    </row>
    <row r="550" spans="1:6" x14ac:dyDescent="0.3">
      <c r="A550" s="50" t="s">
        <v>18</v>
      </c>
      <c r="B550" s="51">
        <v>2023001702</v>
      </c>
      <c r="C550" s="52">
        <v>45002</v>
      </c>
      <c r="D550" s="51" t="s">
        <v>34</v>
      </c>
      <c r="E550" s="52">
        <v>45007</v>
      </c>
      <c r="F550" s="4">
        <f>IF(C550="","Sin Fecha Inicial",IF(E550="","Sin Fecha Solucion",NETWORKDAYS.INTL(C550,E550,1,FESTIVOS!$A$1:$A$17)))</f>
        <v>3</v>
      </c>
    </row>
    <row r="551" spans="1:6" x14ac:dyDescent="0.3">
      <c r="A551" s="47" t="s">
        <v>18</v>
      </c>
      <c r="B551" s="48">
        <v>2023001706</v>
      </c>
      <c r="C551" s="49">
        <v>45002</v>
      </c>
      <c r="D551" s="48" t="s">
        <v>21</v>
      </c>
      <c r="E551" s="49">
        <v>45007</v>
      </c>
      <c r="F551" s="4">
        <f>IF(C551="","Sin Fecha Inicial",IF(E551="","Sin Fecha Solucion",NETWORKDAYS.INTL(C551,E551,1,FESTIVOS!$A$1:$A$17)))</f>
        <v>3</v>
      </c>
    </row>
    <row r="552" spans="1:6" x14ac:dyDescent="0.3">
      <c r="A552" s="50" t="s">
        <v>18</v>
      </c>
      <c r="B552" s="51">
        <v>2023001707</v>
      </c>
      <c r="C552" s="52">
        <v>45002</v>
      </c>
      <c r="D552" s="51" t="s">
        <v>54</v>
      </c>
      <c r="E552" s="52">
        <v>45013</v>
      </c>
      <c r="F552" s="4">
        <f>IF(C552="","Sin Fecha Inicial",IF(E552="","Sin Fecha Solucion",NETWORKDAYS.INTL(C552,E552,1,FESTIVOS!$A$1:$A$17)))</f>
        <v>7</v>
      </c>
    </row>
    <row r="553" spans="1:6" x14ac:dyDescent="0.3">
      <c r="A553" s="47" t="s">
        <v>18</v>
      </c>
      <c r="B553" s="48">
        <v>2023001709</v>
      </c>
      <c r="C553" s="49">
        <v>45002</v>
      </c>
      <c r="D553" s="48" t="s">
        <v>21</v>
      </c>
      <c r="E553" s="49">
        <v>45007</v>
      </c>
      <c r="F553" s="4">
        <f>IF(C553="","Sin Fecha Inicial",IF(E553="","Sin Fecha Solucion",NETWORKDAYS.INTL(C553,E553,1,FESTIVOS!$A$1:$A$17)))</f>
        <v>3</v>
      </c>
    </row>
    <row r="554" spans="1:6" x14ac:dyDescent="0.3">
      <c r="A554" s="50" t="s">
        <v>18</v>
      </c>
      <c r="B554" s="51">
        <v>2023001716</v>
      </c>
      <c r="C554" s="52">
        <v>45002</v>
      </c>
      <c r="D554" s="51" t="s">
        <v>144</v>
      </c>
      <c r="E554" s="52">
        <v>45016</v>
      </c>
      <c r="F554" s="4">
        <f>IF(C554="","Sin Fecha Inicial",IF(E554="","Sin Fecha Solucion",NETWORKDAYS.INTL(C554,E554,1,FESTIVOS!$A$1:$A$17)))</f>
        <v>10</v>
      </c>
    </row>
    <row r="555" spans="1:6" x14ac:dyDescent="0.3">
      <c r="A555" s="47" t="s">
        <v>18</v>
      </c>
      <c r="B555" s="48">
        <v>2023001719</v>
      </c>
      <c r="C555" s="49">
        <v>45002</v>
      </c>
      <c r="D555" s="48" t="s">
        <v>91</v>
      </c>
      <c r="E555" s="49">
        <v>45009</v>
      </c>
      <c r="F555" s="4">
        <f>IF(C555="","Sin Fecha Inicial",IF(E555="","Sin Fecha Solucion",NETWORKDAYS.INTL(C555,E555,1,FESTIVOS!$A$1:$A$17)))</f>
        <v>5</v>
      </c>
    </row>
    <row r="556" spans="1:6" x14ac:dyDescent="0.3">
      <c r="A556" s="50" t="s">
        <v>18</v>
      </c>
      <c r="B556" s="51">
        <v>2023001729</v>
      </c>
      <c r="C556" s="52">
        <v>45006</v>
      </c>
      <c r="D556" s="51" t="s">
        <v>91</v>
      </c>
      <c r="E556" s="52">
        <v>45006</v>
      </c>
      <c r="F556" s="4">
        <f>IF(C556="","Sin Fecha Inicial",IF(E556="","Sin Fecha Solucion",NETWORKDAYS.INTL(C556,E556,1,FESTIVOS!$A$1:$A$17)))</f>
        <v>1</v>
      </c>
    </row>
    <row r="557" spans="1:6" x14ac:dyDescent="0.3">
      <c r="A557" s="47" t="s">
        <v>18</v>
      </c>
      <c r="B557" s="48">
        <v>2023001732</v>
      </c>
      <c r="C557" s="49">
        <v>45006</v>
      </c>
      <c r="D557" s="48" t="s">
        <v>54</v>
      </c>
      <c r="E557" s="49">
        <v>45007</v>
      </c>
      <c r="F557" s="4">
        <f>IF(C557="","Sin Fecha Inicial",IF(E557="","Sin Fecha Solucion",NETWORKDAYS.INTL(C557,E557,1,FESTIVOS!$A$1:$A$17)))</f>
        <v>2</v>
      </c>
    </row>
    <row r="558" spans="1:6" x14ac:dyDescent="0.3">
      <c r="A558" s="50" t="s">
        <v>18</v>
      </c>
      <c r="B558" s="51">
        <v>2023001733</v>
      </c>
      <c r="C558" s="52">
        <v>45006</v>
      </c>
      <c r="D558" s="51" t="s">
        <v>21</v>
      </c>
      <c r="E558" s="52">
        <v>45006</v>
      </c>
      <c r="F558" s="4">
        <f>IF(C558="","Sin Fecha Inicial",IF(E558="","Sin Fecha Solucion",NETWORKDAYS.INTL(C558,E558,1,FESTIVOS!$A$1:$A$17)))</f>
        <v>1</v>
      </c>
    </row>
    <row r="559" spans="1:6" x14ac:dyDescent="0.3">
      <c r="A559" s="47" t="s">
        <v>18</v>
      </c>
      <c r="B559" s="48">
        <v>2023001737</v>
      </c>
      <c r="C559" s="49">
        <v>45006</v>
      </c>
      <c r="D559" s="48" t="s">
        <v>131</v>
      </c>
      <c r="E559" s="49">
        <v>45012</v>
      </c>
      <c r="F559" s="4">
        <f>IF(C559="","Sin Fecha Inicial",IF(E559="","Sin Fecha Solucion",NETWORKDAYS.INTL(C559,E559,1,FESTIVOS!$A$1:$A$17)))</f>
        <v>5</v>
      </c>
    </row>
    <row r="560" spans="1:6" x14ac:dyDescent="0.3">
      <c r="A560" s="50" t="s">
        <v>18</v>
      </c>
      <c r="B560" s="51">
        <v>2023001741</v>
      </c>
      <c r="C560" s="52">
        <v>45006</v>
      </c>
      <c r="D560" s="51" t="s">
        <v>21</v>
      </c>
      <c r="E560" s="52">
        <v>45008</v>
      </c>
      <c r="F560" s="4">
        <f>IF(C560="","Sin Fecha Inicial",IF(E560="","Sin Fecha Solucion",NETWORKDAYS.INTL(C560,E560,1,FESTIVOS!$A$1:$A$17)))</f>
        <v>3</v>
      </c>
    </row>
    <row r="561" spans="1:6" x14ac:dyDescent="0.3">
      <c r="A561" s="47" t="s">
        <v>18</v>
      </c>
      <c r="B561" s="48">
        <v>2023001746</v>
      </c>
      <c r="C561" s="49">
        <v>45006</v>
      </c>
      <c r="D561" s="48" t="s">
        <v>21</v>
      </c>
      <c r="E561" s="49">
        <v>45007</v>
      </c>
      <c r="F561" s="4">
        <f>IF(C561="","Sin Fecha Inicial",IF(E561="","Sin Fecha Solucion",NETWORKDAYS.INTL(C561,E561,1,FESTIVOS!$A$1:$A$17)))</f>
        <v>2</v>
      </c>
    </row>
    <row r="562" spans="1:6" x14ac:dyDescent="0.3">
      <c r="A562" s="50" t="s">
        <v>18</v>
      </c>
      <c r="B562" s="51">
        <v>2023001748</v>
      </c>
      <c r="C562" s="52">
        <v>45006</v>
      </c>
      <c r="D562" s="51" t="s">
        <v>21</v>
      </c>
      <c r="E562" s="52">
        <v>45008</v>
      </c>
      <c r="F562" s="4">
        <f>IF(C562="","Sin Fecha Inicial",IF(E562="","Sin Fecha Solucion",NETWORKDAYS.INTL(C562,E562,1,FESTIVOS!$A$1:$A$17)))</f>
        <v>3</v>
      </c>
    </row>
    <row r="563" spans="1:6" x14ac:dyDescent="0.3">
      <c r="A563" s="47" t="s">
        <v>18</v>
      </c>
      <c r="B563" s="48">
        <v>2023001752</v>
      </c>
      <c r="C563" s="49">
        <v>45006</v>
      </c>
      <c r="D563" s="48" t="s">
        <v>45</v>
      </c>
      <c r="E563" s="49">
        <v>45012</v>
      </c>
      <c r="F563" s="4">
        <f>IF(C563="","Sin Fecha Inicial",IF(E563="","Sin Fecha Solucion",NETWORKDAYS.INTL(C563,E563,1,FESTIVOS!$A$1:$A$17)))</f>
        <v>5</v>
      </c>
    </row>
    <row r="564" spans="1:6" x14ac:dyDescent="0.3">
      <c r="A564" s="50" t="s">
        <v>18</v>
      </c>
      <c r="B564" s="51">
        <v>2023001753</v>
      </c>
      <c r="C564" s="52">
        <v>45006</v>
      </c>
      <c r="D564" s="51" t="s">
        <v>21</v>
      </c>
      <c r="E564" s="52">
        <v>45006</v>
      </c>
      <c r="F564" s="4">
        <f>IF(C564="","Sin Fecha Inicial",IF(E564="","Sin Fecha Solucion",NETWORKDAYS.INTL(C564,E564,1,FESTIVOS!$A$1:$A$17)))</f>
        <v>1</v>
      </c>
    </row>
    <row r="565" spans="1:6" x14ac:dyDescent="0.3">
      <c r="A565" s="47" t="s">
        <v>18</v>
      </c>
      <c r="B565" s="48">
        <v>2023001755</v>
      </c>
      <c r="C565" s="49">
        <v>45006</v>
      </c>
      <c r="D565" s="48" t="s">
        <v>21</v>
      </c>
      <c r="E565" s="49">
        <v>45007</v>
      </c>
      <c r="F565" s="4">
        <f>IF(C565="","Sin Fecha Inicial",IF(E565="","Sin Fecha Solucion",NETWORKDAYS.INTL(C565,E565,1,FESTIVOS!$A$1:$A$17)))</f>
        <v>2</v>
      </c>
    </row>
    <row r="566" spans="1:6" x14ac:dyDescent="0.3">
      <c r="A566" s="50" t="s">
        <v>18</v>
      </c>
      <c r="B566" s="51">
        <v>2023001756</v>
      </c>
      <c r="C566" s="52">
        <v>45006</v>
      </c>
      <c r="D566" s="51" t="s">
        <v>21</v>
      </c>
      <c r="E566" s="52">
        <v>45007</v>
      </c>
      <c r="F566" s="4">
        <f>IF(C566="","Sin Fecha Inicial",IF(E566="","Sin Fecha Solucion",NETWORKDAYS.INTL(C566,E566,1,FESTIVOS!$A$1:$A$17)))</f>
        <v>2</v>
      </c>
    </row>
    <row r="567" spans="1:6" x14ac:dyDescent="0.3">
      <c r="A567" s="47" t="s">
        <v>18</v>
      </c>
      <c r="B567" s="48">
        <v>2023001757</v>
      </c>
      <c r="C567" s="49">
        <v>45006</v>
      </c>
      <c r="D567" s="48" t="s">
        <v>34</v>
      </c>
      <c r="E567" s="49">
        <v>45007</v>
      </c>
      <c r="F567" s="4">
        <f>IF(C567="","Sin Fecha Inicial",IF(E567="","Sin Fecha Solucion",NETWORKDAYS.INTL(C567,E567,1,FESTIVOS!$A$1:$A$17)))</f>
        <v>2</v>
      </c>
    </row>
    <row r="568" spans="1:6" x14ac:dyDescent="0.3">
      <c r="A568" s="50" t="s">
        <v>18</v>
      </c>
      <c r="B568" s="51">
        <v>2023001761</v>
      </c>
      <c r="C568" s="52">
        <v>45006</v>
      </c>
      <c r="D568" s="51" t="s">
        <v>21</v>
      </c>
      <c r="E568" s="52">
        <v>45007</v>
      </c>
      <c r="F568" s="4">
        <f>IF(C568="","Sin Fecha Inicial",IF(E568="","Sin Fecha Solucion",NETWORKDAYS.INTL(C568,E568,1,FESTIVOS!$A$1:$A$17)))</f>
        <v>2</v>
      </c>
    </row>
    <row r="569" spans="1:6" x14ac:dyDescent="0.3">
      <c r="A569" s="47" t="s">
        <v>18</v>
      </c>
      <c r="B569" s="48">
        <v>2023001762</v>
      </c>
      <c r="C569" s="49">
        <v>45006</v>
      </c>
      <c r="D569" s="48" t="s">
        <v>21</v>
      </c>
      <c r="E569" s="49">
        <v>45007</v>
      </c>
      <c r="F569" s="4">
        <f>IF(C569="","Sin Fecha Inicial",IF(E569="","Sin Fecha Solucion",NETWORKDAYS.INTL(C569,E569,1,FESTIVOS!$A$1:$A$17)))</f>
        <v>2</v>
      </c>
    </row>
    <row r="570" spans="1:6" x14ac:dyDescent="0.3">
      <c r="A570" s="50" t="s">
        <v>18</v>
      </c>
      <c r="B570" s="51">
        <v>2023001767</v>
      </c>
      <c r="C570" s="52">
        <v>45007</v>
      </c>
      <c r="D570" s="51" t="s">
        <v>21</v>
      </c>
      <c r="E570" s="52">
        <v>45008</v>
      </c>
      <c r="F570" s="4">
        <f>IF(C570="","Sin Fecha Inicial",IF(E570="","Sin Fecha Solucion",NETWORKDAYS.INTL(C570,E570,1,FESTIVOS!$A$1:$A$17)))</f>
        <v>2</v>
      </c>
    </row>
    <row r="571" spans="1:6" x14ac:dyDescent="0.3">
      <c r="A571" s="47" t="s">
        <v>18</v>
      </c>
      <c r="B571" s="48">
        <v>2023001773</v>
      </c>
      <c r="C571" s="49">
        <v>45007</v>
      </c>
      <c r="D571" s="48" t="s">
        <v>21</v>
      </c>
      <c r="E571" s="49">
        <v>45019</v>
      </c>
      <c r="F571" s="4">
        <f>IF(C571="","Sin Fecha Inicial",IF(E571="","Sin Fecha Solucion",NETWORKDAYS.INTL(C571,E571,1,FESTIVOS!$A$1:$A$17)))</f>
        <v>9</v>
      </c>
    </row>
    <row r="572" spans="1:6" x14ac:dyDescent="0.3">
      <c r="A572" s="50" t="s">
        <v>18</v>
      </c>
      <c r="B572" s="51">
        <v>2023001776</v>
      </c>
      <c r="C572" s="52">
        <v>45007</v>
      </c>
      <c r="D572" s="51" t="s">
        <v>45</v>
      </c>
      <c r="E572" s="52">
        <v>45015</v>
      </c>
      <c r="F572" s="4">
        <f>IF(C572="","Sin Fecha Inicial",IF(E572="","Sin Fecha Solucion",NETWORKDAYS.INTL(C572,E572,1,FESTIVOS!$A$1:$A$17)))</f>
        <v>7</v>
      </c>
    </row>
    <row r="573" spans="1:6" x14ac:dyDescent="0.3">
      <c r="A573" s="47" t="s">
        <v>18</v>
      </c>
      <c r="B573" s="48">
        <v>2023001777</v>
      </c>
      <c r="C573" s="49">
        <v>45007</v>
      </c>
      <c r="D573" s="48" t="s">
        <v>91</v>
      </c>
      <c r="E573" s="49">
        <v>45007</v>
      </c>
      <c r="F573" s="4">
        <f>IF(C573="","Sin Fecha Inicial",IF(E573="","Sin Fecha Solucion",NETWORKDAYS.INTL(C573,E573,1,FESTIVOS!$A$1:$A$17)))</f>
        <v>1</v>
      </c>
    </row>
    <row r="574" spans="1:6" x14ac:dyDescent="0.3">
      <c r="A574" s="50" t="s">
        <v>18</v>
      </c>
      <c r="B574" s="51">
        <v>2023001784</v>
      </c>
      <c r="C574" s="52">
        <v>45007</v>
      </c>
      <c r="D574" s="51" t="s">
        <v>21</v>
      </c>
      <c r="E574" s="52">
        <v>45008</v>
      </c>
      <c r="F574" s="4">
        <f>IF(C574="","Sin Fecha Inicial",IF(E574="","Sin Fecha Solucion",NETWORKDAYS.INTL(C574,E574,1,FESTIVOS!$A$1:$A$17)))</f>
        <v>2</v>
      </c>
    </row>
    <row r="575" spans="1:6" x14ac:dyDescent="0.3">
      <c r="A575" s="47" t="s">
        <v>18</v>
      </c>
      <c r="B575" s="48">
        <v>2023001789</v>
      </c>
      <c r="C575" s="49">
        <v>45007</v>
      </c>
      <c r="D575" s="48" t="s">
        <v>54</v>
      </c>
      <c r="E575" s="49">
        <v>45012</v>
      </c>
      <c r="F575" s="4">
        <f>IF(C575="","Sin Fecha Inicial",IF(E575="","Sin Fecha Solucion",NETWORKDAYS.INTL(C575,E575,1,FESTIVOS!$A$1:$A$17)))</f>
        <v>4</v>
      </c>
    </row>
    <row r="576" spans="1:6" x14ac:dyDescent="0.3">
      <c r="A576" s="50" t="s">
        <v>18</v>
      </c>
      <c r="B576" s="51">
        <v>2023001791</v>
      </c>
      <c r="C576" s="52">
        <v>45007</v>
      </c>
      <c r="D576" s="51" t="s">
        <v>79</v>
      </c>
      <c r="E576" s="52">
        <v>45009</v>
      </c>
      <c r="F576" s="4">
        <f>IF(C576="","Sin Fecha Inicial",IF(E576="","Sin Fecha Solucion",NETWORKDAYS.INTL(C576,E576,1,FESTIVOS!$A$1:$A$17)))</f>
        <v>3</v>
      </c>
    </row>
    <row r="577" spans="1:6" x14ac:dyDescent="0.3">
      <c r="A577" s="47" t="s">
        <v>18</v>
      </c>
      <c r="B577" s="48">
        <v>2023001792</v>
      </c>
      <c r="C577" s="49">
        <v>45007</v>
      </c>
      <c r="D577" s="48" t="s">
        <v>54</v>
      </c>
      <c r="E577" s="49">
        <v>45008</v>
      </c>
      <c r="F577" s="4">
        <f>IF(C577="","Sin Fecha Inicial",IF(E577="","Sin Fecha Solucion",NETWORKDAYS.INTL(C577,E577,1,FESTIVOS!$A$1:$A$17)))</f>
        <v>2</v>
      </c>
    </row>
    <row r="578" spans="1:6" x14ac:dyDescent="0.3">
      <c r="A578" s="50" t="s">
        <v>18</v>
      </c>
      <c r="B578" s="51">
        <v>2023001807</v>
      </c>
      <c r="C578" s="52">
        <v>45008</v>
      </c>
      <c r="D578" s="51" t="s">
        <v>78</v>
      </c>
      <c r="E578" s="52">
        <v>45008</v>
      </c>
      <c r="F578" s="4">
        <f>IF(C578="","Sin Fecha Inicial",IF(E578="","Sin Fecha Solucion",NETWORKDAYS.INTL(C578,E578,1,FESTIVOS!$A$1:$A$17)))</f>
        <v>1</v>
      </c>
    </row>
    <row r="579" spans="1:6" x14ac:dyDescent="0.3">
      <c r="A579" s="47" t="s">
        <v>18</v>
      </c>
      <c r="B579" s="48">
        <v>2023001814</v>
      </c>
      <c r="C579" s="49">
        <v>45008</v>
      </c>
      <c r="D579" s="48" t="s">
        <v>21</v>
      </c>
      <c r="E579" s="49">
        <v>45009</v>
      </c>
      <c r="F579" s="4">
        <f>IF(C579="","Sin Fecha Inicial",IF(E579="","Sin Fecha Solucion",NETWORKDAYS.INTL(C579,E579,1,FESTIVOS!$A$1:$A$17)))</f>
        <v>2</v>
      </c>
    </row>
    <row r="580" spans="1:6" x14ac:dyDescent="0.3">
      <c r="A580" s="50" t="s">
        <v>18</v>
      </c>
      <c r="B580" s="51">
        <v>2023001820</v>
      </c>
      <c r="C580" s="52">
        <v>45008</v>
      </c>
      <c r="D580" s="51" t="s">
        <v>21</v>
      </c>
      <c r="E580" s="52">
        <v>45009</v>
      </c>
      <c r="F580" s="4">
        <f>IF(C580="","Sin Fecha Inicial",IF(E580="","Sin Fecha Solucion",NETWORKDAYS.INTL(C580,E580,1,FESTIVOS!$A$1:$A$17)))</f>
        <v>2</v>
      </c>
    </row>
    <row r="581" spans="1:6" x14ac:dyDescent="0.3">
      <c r="A581" s="47" t="s">
        <v>18</v>
      </c>
      <c r="B581" s="48">
        <v>2023001821</v>
      </c>
      <c r="C581" s="49">
        <v>45008</v>
      </c>
      <c r="D581" s="48" t="s">
        <v>21</v>
      </c>
      <c r="E581" s="49">
        <v>45010</v>
      </c>
      <c r="F581" s="4">
        <f>IF(C581="","Sin Fecha Inicial",IF(E581="","Sin Fecha Solucion",NETWORKDAYS.INTL(C581,E581,1,FESTIVOS!$A$1:$A$17)))</f>
        <v>2</v>
      </c>
    </row>
    <row r="582" spans="1:6" x14ac:dyDescent="0.3">
      <c r="A582" s="50" t="s">
        <v>18</v>
      </c>
      <c r="B582" s="51">
        <v>2023001822</v>
      </c>
      <c r="C582" s="52">
        <v>45008</v>
      </c>
      <c r="D582" s="51" t="s">
        <v>54</v>
      </c>
      <c r="E582" s="52">
        <v>45012</v>
      </c>
      <c r="F582" s="4">
        <f>IF(C582="","Sin Fecha Inicial",IF(E582="","Sin Fecha Solucion",NETWORKDAYS.INTL(C582,E582,1,FESTIVOS!$A$1:$A$17)))</f>
        <v>3</v>
      </c>
    </row>
    <row r="583" spans="1:6" x14ac:dyDescent="0.3">
      <c r="A583" s="47" t="s">
        <v>18</v>
      </c>
      <c r="B583" s="48">
        <v>2023001824</v>
      </c>
      <c r="C583" s="49">
        <v>45008</v>
      </c>
      <c r="D583" s="48" t="s">
        <v>34</v>
      </c>
      <c r="E583" s="49">
        <v>45010</v>
      </c>
      <c r="F583" s="4">
        <f>IF(C583="","Sin Fecha Inicial",IF(E583="","Sin Fecha Solucion",NETWORKDAYS.INTL(C583,E583,1,FESTIVOS!$A$1:$A$17)))</f>
        <v>2</v>
      </c>
    </row>
    <row r="584" spans="1:6" x14ac:dyDescent="0.3">
      <c r="A584" s="50" t="s">
        <v>18</v>
      </c>
      <c r="B584" s="51">
        <v>2023001825</v>
      </c>
      <c r="C584" s="52">
        <v>45008</v>
      </c>
      <c r="D584" s="51" t="s">
        <v>21</v>
      </c>
      <c r="E584" s="52">
        <v>45014</v>
      </c>
      <c r="F584" s="4">
        <f>IF(C584="","Sin Fecha Inicial",IF(E584="","Sin Fecha Solucion",NETWORKDAYS.INTL(C584,E584,1,FESTIVOS!$A$1:$A$17)))</f>
        <v>5</v>
      </c>
    </row>
    <row r="585" spans="1:6" x14ac:dyDescent="0.3">
      <c r="A585" s="47" t="s">
        <v>18</v>
      </c>
      <c r="B585" s="48">
        <v>2023001826</v>
      </c>
      <c r="C585" s="49">
        <v>45008</v>
      </c>
      <c r="D585" s="48" t="s">
        <v>72</v>
      </c>
      <c r="E585" s="49">
        <v>45014</v>
      </c>
      <c r="F585" s="4">
        <f>IF(C585="","Sin Fecha Inicial",IF(E585="","Sin Fecha Solucion",NETWORKDAYS.INTL(C585,E585,1,FESTIVOS!$A$1:$A$17)))</f>
        <v>5</v>
      </c>
    </row>
    <row r="586" spans="1:6" x14ac:dyDescent="0.3">
      <c r="A586" s="50" t="s">
        <v>18</v>
      </c>
      <c r="B586" s="51">
        <v>2023001829</v>
      </c>
      <c r="C586" s="52">
        <v>45008</v>
      </c>
      <c r="D586" s="51" t="s">
        <v>21</v>
      </c>
      <c r="E586" s="52">
        <v>45010</v>
      </c>
      <c r="F586" s="4">
        <f>IF(C586="","Sin Fecha Inicial",IF(E586="","Sin Fecha Solucion",NETWORKDAYS.INTL(C586,E586,1,FESTIVOS!$A$1:$A$17)))</f>
        <v>2</v>
      </c>
    </row>
    <row r="587" spans="1:6" x14ac:dyDescent="0.3">
      <c r="A587" s="47" t="s">
        <v>18</v>
      </c>
      <c r="B587" s="48">
        <v>2023001830</v>
      </c>
      <c r="C587" s="49">
        <v>45008</v>
      </c>
      <c r="D587" s="48" t="s">
        <v>21</v>
      </c>
      <c r="E587" s="49">
        <v>45010</v>
      </c>
      <c r="F587" s="4">
        <f>IF(C587="","Sin Fecha Inicial",IF(E587="","Sin Fecha Solucion",NETWORKDAYS.INTL(C587,E587,1,FESTIVOS!$A$1:$A$17)))</f>
        <v>2</v>
      </c>
    </row>
    <row r="588" spans="1:6" x14ac:dyDescent="0.3">
      <c r="A588" s="50" t="s">
        <v>18</v>
      </c>
      <c r="B588" s="51">
        <v>2023001831</v>
      </c>
      <c r="C588" s="52">
        <v>45008</v>
      </c>
      <c r="D588" s="51" t="s">
        <v>21</v>
      </c>
      <c r="E588" s="52">
        <v>45013</v>
      </c>
      <c r="F588" s="4">
        <f>IF(C588="","Sin Fecha Inicial",IF(E588="","Sin Fecha Solucion",NETWORKDAYS.INTL(C588,E588,1,FESTIVOS!$A$1:$A$17)))</f>
        <v>4</v>
      </c>
    </row>
    <row r="589" spans="1:6" x14ac:dyDescent="0.3">
      <c r="A589" s="47" t="s">
        <v>18</v>
      </c>
      <c r="B589" s="48">
        <v>2023001837</v>
      </c>
      <c r="C589" s="49">
        <v>45009</v>
      </c>
      <c r="D589" s="48" t="s">
        <v>21</v>
      </c>
      <c r="E589" s="49">
        <v>45013</v>
      </c>
      <c r="F589" s="4">
        <f>IF(C589="","Sin Fecha Inicial",IF(E589="","Sin Fecha Solucion",NETWORKDAYS.INTL(C589,E589,1,FESTIVOS!$A$1:$A$17)))</f>
        <v>3</v>
      </c>
    </row>
    <row r="590" spans="1:6" x14ac:dyDescent="0.3">
      <c r="A590" s="50" t="s">
        <v>18</v>
      </c>
      <c r="B590" s="51">
        <v>2023001840</v>
      </c>
      <c r="C590" s="52">
        <v>45009</v>
      </c>
      <c r="D590" s="51" t="s">
        <v>43</v>
      </c>
      <c r="E590" s="52">
        <v>45009</v>
      </c>
      <c r="F590" s="4">
        <f>IF(C590="","Sin Fecha Inicial",IF(E590="","Sin Fecha Solucion",NETWORKDAYS.INTL(C590,E590,1,FESTIVOS!$A$1:$A$17)))</f>
        <v>1</v>
      </c>
    </row>
    <row r="591" spans="1:6" x14ac:dyDescent="0.3">
      <c r="A591" s="47" t="s">
        <v>18</v>
      </c>
      <c r="B591" s="48">
        <v>2023001856</v>
      </c>
      <c r="C591" s="49">
        <v>45009</v>
      </c>
      <c r="D591" s="48" t="s">
        <v>21</v>
      </c>
      <c r="E591" s="49">
        <v>45012</v>
      </c>
      <c r="F591" s="4">
        <f>IF(C591="","Sin Fecha Inicial",IF(E591="","Sin Fecha Solucion",NETWORKDAYS.INTL(C591,E591,1,FESTIVOS!$A$1:$A$17)))</f>
        <v>2</v>
      </c>
    </row>
    <row r="592" spans="1:6" x14ac:dyDescent="0.3">
      <c r="A592" s="50" t="s">
        <v>18</v>
      </c>
      <c r="B592" s="51">
        <v>2023001857</v>
      </c>
      <c r="C592" s="52">
        <v>45009</v>
      </c>
      <c r="D592" s="51" t="s">
        <v>72</v>
      </c>
      <c r="E592" s="52">
        <v>45016</v>
      </c>
      <c r="F592" s="4">
        <f>IF(C592="","Sin Fecha Inicial",IF(E592="","Sin Fecha Solucion",NETWORKDAYS.INTL(C592,E592,1,FESTIVOS!$A$1:$A$17)))</f>
        <v>6</v>
      </c>
    </row>
    <row r="593" spans="1:6" x14ac:dyDescent="0.3">
      <c r="A593" s="47" t="s">
        <v>18</v>
      </c>
      <c r="B593" s="48">
        <v>2023001861</v>
      </c>
      <c r="C593" s="49">
        <v>45009</v>
      </c>
      <c r="D593" s="48" t="s">
        <v>21</v>
      </c>
      <c r="E593" s="49">
        <v>45012</v>
      </c>
      <c r="F593" s="4">
        <f>IF(C593="","Sin Fecha Inicial",IF(E593="","Sin Fecha Solucion",NETWORKDAYS.INTL(C593,E593,1,FESTIVOS!$A$1:$A$17)))</f>
        <v>2</v>
      </c>
    </row>
    <row r="594" spans="1:6" x14ac:dyDescent="0.3">
      <c r="A594" s="50" t="s">
        <v>18</v>
      </c>
      <c r="B594" s="51">
        <v>2023001863</v>
      </c>
      <c r="C594" s="52">
        <v>45009</v>
      </c>
      <c r="D594" s="51" t="s">
        <v>21</v>
      </c>
      <c r="E594" s="52">
        <v>45012</v>
      </c>
      <c r="F594" s="4">
        <f>IF(C594="","Sin Fecha Inicial",IF(E594="","Sin Fecha Solucion",NETWORKDAYS.INTL(C594,E594,1,FESTIVOS!$A$1:$A$17)))</f>
        <v>2</v>
      </c>
    </row>
    <row r="595" spans="1:6" x14ac:dyDescent="0.3">
      <c r="A595" s="47" t="s">
        <v>18</v>
      </c>
      <c r="B595" s="48">
        <v>2023001884</v>
      </c>
      <c r="C595" s="49">
        <v>45010</v>
      </c>
      <c r="D595" s="48" t="s">
        <v>21</v>
      </c>
      <c r="E595" s="49">
        <v>45012</v>
      </c>
      <c r="F595" s="4">
        <f>IF(C595="","Sin Fecha Inicial",IF(E595="","Sin Fecha Solucion",NETWORKDAYS.INTL(C595,E595,1,FESTIVOS!$A$1:$A$17)))</f>
        <v>1</v>
      </c>
    </row>
    <row r="596" spans="1:6" x14ac:dyDescent="0.3">
      <c r="A596" s="50" t="s">
        <v>18</v>
      </c>
      <c r="B596" s="51">
        <v>2023001885</v>
      </c>
      <c r="C596" s="52">
        <v>45010</v>
      </c>
      <c r="D596" s="51" t="s">
        <v>21</v>
      </c>
      <c r="E596" s="52">
        <v>45013</v>
      </c>
      <c r="F596" s="4">
        <f>IF(C596="","Sin Fecha Inicial",IF(E596="","Sin Fecha Solucion",NETWORKDAYS.INTL(C596,E596,1,FESTIVOS!$A$1:$A$17)))</f>
        <v>2</v>
      </c>
    </row>
    <row r="597" spans="1:6" x14ac:dyDescent="0.3">
      <c r="A597" s="47" t="s">
        <v>18</v>
      </c>
      <c r="B597" s="48">
        <v>2023001888</v>
      </c>
      <c r="C597" s="49">
        <v>45010</v>
      </c>
      <c r="D597" s="48" t="s">
        <v>21</v>
      </c>
      <c r="E597" s="49">
        <v>45013</v>
      </c>
      <c r="F597" s="4">
        <f>IF(C597="","Sin Fecha Inicial",IF(E597="","Sin Fecha Solucion",NETWORKDAYS.INTL(C597,E597,1,FESTIVOS!$A$1:$A$17)))</f>
        <v>2</v>
      </c>
    </row>
    <row r="598" spans="1:6" x14ac:dyDescent="0.3">
      <c r="A598" s="50" t="s">
        <v>18</v>
      </c>
      <c r="B598" s="51">
        <v>2023001889</v>
      </c>
      <c r="C598" s="52">
        <v>45010</v>
      </c>
      <c r="D598" s="51" t="s">
        <v>21</v>
      </c>
      <c r="E598" s="52">
        <v>45013</v>
      </c>
      <c r="F598" s="4">
        <f>IF(C598="","Sin Fecha Inicial",IF(E598="","Sin Fecha Solucion",NETWORKDAYS.INTL(C598,E598,1,FESTIVOS!$A$1:$A$17)))</f>
        <v>2</v>
      </c>
    </row>
    <row r="599" spans="1:6" x14ac:dyDescent="0.3">
      <c r="A599" s="47" t="s">
        <v>18</v>
      </c>
      <c r="B599" s="48">
        <v>2023001890</v>
      </c>
      <c r="C599" s="49">
        <v>45010</v>
      </c>
      <c r="D599" s="48" t="s">
        <v>21</v>
      </c>
      <c r="E599" s="49">
        <v>45019</v>
      </c>
      <c r="F599" s="4">
        <f>IF(C599="","Sin Fecha Inicial",IF(E599="","Sin Fecha Solucion",NETWORKDAYS.INTL(C599,E599,1,FESTIVOS!$A$1:$A$17)))</f>
        <v>6</v>
      </c>
    </row>
    <row r="600" spans="1:6" x14ac:dyDescent="0.3">
      <c r="A600" s="50" t="s">
        <v>18</v>
      </c>
      <c r="B600" s="51">
        <v>2023001891</v>
      </c>
      <c r="C600" s="52">
        <v>45010</v>
      </c>
      <c r="D600" s="51" t="s">
        <v>21</v>
      </c>
      <c r="E600" s="52">
        <v>45013</v>
      </c>
      <c r="F600" s="4">
        <f>IF(C600="","Sin Fecha Inicial",IF(E600="","Sin Fecha Solucion",NETWORKDAYS.INTL(C600,E600,1,FESTIVOS!$A$1:$A$17)))</f>
        <v>2</v>
      </c>
    </row>
    <row r="601" spans="1:6" x14ac:dyDescent="0.3">
      <c r="A601" s="47" t="s">
        <v>18</v>
      </c>
      <c r="B601" s="48">
        <v>2023001892</v>
      </c>
      <c r="C601" s="49">
        <v>45010</v>
      </c>
      <c r="D601" s="48" t="s">
        <v>21</v>
      </c>
      <c r="E601" s="49">
        <v>45013</v>
      </c>
      <c r="F601" s="4">
        <f>IF(C601="","Sin Fecha Inicial",IF(E601="","Sin Fecha Solucion",NETWORKDAYS.INTL(C601,E601,1,FESTIVOS!$A$1:$A$17)))</f>
        <v>2</v>
      </c>
    </row>
    <row r="602" spans="1:6" x14ac:dyDescent="0.3">
      <c r="A602" s="50" t="s">
        <v>18</v>
      </c>
      <c r="B602" s="51">
        <v>2023001893</v>
      </c>
      <c r="C602" s="52">
        <v>45010</v>
      </c>
      <c r="D602" s="51" t="s">
        <v>133</v>
      </c>
      <c r="E602" s="52">
        <v>45013</v>
      </c>
      <c r="F602" s="4">
        <f>IF(C602="","Sin Fecha Inicial",IF(E602="","Sin Fecha Solucion",NETWORKDAYS.INTL(C602,E602,1,FESTIVOS!$A$1:$A$17)))</f>
        <v>2</v>
      </c>
    </row>
    <row r="603" spans="1:6" x14ac:dyDescent="0.3">
      <c r="A603" s="47" t="s">
        <v>18</v>
      </c>
      <c r="B603" s="48">
        <v>2023001895</v>
      </c>
      <c r="C603" s="49">
        <v>45010</v>
      </c>
      <c r="D603" s="48" t="s">
        <v>21</v>
      </c>
      <c r="E603" s="49">
        <v>45015</v>
      </c>
      <c r="F603" s="4">
        <f>IF(C603="","Sin Fecha Inicial",IF(E603="","Sin Fecha Solucion",NETWORKDAYS.INTL(C603,E603,1,FESTIVOS!$A$1:$A$17)))</f>
        <v>4</v>
      </c>
    </row>
    <row r="604" spans="1:6" x14ac:dyDescent="0.3">
      <c r="A604" s="50" t="s">
        <v>18</v>
      </c>
      <c r="B604" s="51">
        <v>2023001896</v>
      </c>
      <c r="C604" s="52">
        <v>45010</v>
      </c>
      <c r="D604" s="51" t="s">
        <v>21</v>
      </c>
      <c r="E604" s="52">
        <v>45015</v>
      </c>
      <c r="F604" s="4">
        <f>IF(C604="","Sin Fecha Inicial",IF(E604="","Sin Fecha Solucion",NETWORKDAYS.INTL(C604,E604,1,FESTIVOS!$A$1:$A$17)))</f>
        <v>4</v>
      </c>
    </row>
    <row r="605" spans="1:6" x14ac:dyDescent="0.3">
      <c r="A605" s="47" t="s">
        <v>18</v>
      </c>
      <c r="B605" s="48">
        <v>2023001898</v>
      </c>
      <c r="C605" s="49">
        <v>45010</v>
      </c>
      <c r="D605" s="48" t="s">
        <v>21</v>
      </c>
      <c r="E605" s="49">
        <v>45014</v>
      </c>
      <c r="F605" s="4">
        <f>IF(C605="","Sin Fecha Inicial",IF(E605="","Sin Fecha Solucion",NETWORKDAYS.INTL(C605,E605,1,FESTIVOS!$A$1:$A$17)))</f>
        <v>3</v>
      </c>
    </row>
    <row r="606" spans="1:6" x14ac:dyDescent="0.3">
      <c r="A606" s="50" t="s">
        <v>18</v>
      </c>
      <c r="B606" s="51">
        <v>2023001900</v>
      </c>
      <c r="C606" s="52">
        <v>45010</v>
      </c>
      <c r="D606" s="51" t="s">
        <v>21</v>
      </c>
      <c r="E606" s="52">
        <v>45014</v>
      </c>
      <c r="F606" s="4">
        <f>IF(C606="","Sin Fecha Inicial",IF(E606="","Sin Fecha Solucion",NETWORKDAYS.INTL(C606,E606,1,FESTIVOS!$A$1:$A$17)))</f>
        <v>3</v>
      </c>
    </row>
    <row r="607" spans="1:6" x14ac:dyDescent="0.3">
      <c r="A607" s="47" t="s">
        <v>18</v>
      </c>
      <c r="B607" s="48">
        <v>2023001905</v>
      </c>
      <c r="C607" s="49">
        <v>45010</v>
      </c>
      <c r="D607" s="48" t="s">
        <v>80</v>
      </c>
      <c r="E607" s="49">
        <v>45012</v>
      </c>
      <c r="F607" s="4">
        <f>IF(C607="","Sin Fecha Inicial",IF(E607="","Sin Fecha Solucion",NETWORKDAYS.INTL(C607,E607,1,FESTIVOS!$A$1:$A$17)))</f>
        <v>1</v>
      </c>
    </row>
    <row r="608" spans="1:6" x14ac:dyDescent="0.3">
      <c r="A608" s="50" t="s">
        <v>18</v>
      </c>
      <c r="B608" s="51">
        <v>2023001906</v>
      </c>
      <c r="C608" s="52">
        <v>45010</v>
      </c>
      <c r="D608" s="51" t="s">
        <v>21</v>
      </c>
      <c r="E608" s="52">
        <v>45014</v>
      </c>
      <c r="F608" s="4">
        <f>IF(C608="","Sin Fecha Inicial",IF(E608="","Sin Fecha Solucion",NETWORKDAYS.INTL(C608,E608,1,FESTIVOS!$A$1:$A$17)))</f>
        <v>3</v>
      </c>
    </row>
    <row r="609" spans="1:6" x14ac:dyDescent="0.3">
      <c r="A609" s="47" t="s">
        <v>18</v>
      </c>
      <c r="B609" s="48">
        <v>2023001909</v>
      </c>
      <c r="C609" s="49">
        <v>45010</v>
      </c>
      <c r="D609" s="48" t="s">
        <v>54</v>
      </c>
      <c r="E609" s="49">
        <v>45021</v>
      </c>
      <c r="F609" s="4">
        <f>IF(C609="","Sin Fecha Inicial",IF(E609="","Sin Fecha Solucion",NETWORKDAYS.INTL(C609,E609,1,FESTIVOS!$A$1:$A$17)))</f>
        <v>8</v>
      </c>
    </row>
    <row r="610" spans="1:6" x14ac:dyDescent="0.3">
      <c r="A610" s="50" t="s">
        <v>18</v>
      </c>
      <c r="B610" s="51">
        <v>2023001914</v>
      </c>
      <c r="C610" s="52">
        <v>45012</v>
      </c>
      <c r="D610" s="51" t="s">
        <v>21</v>
      </c>
      <c r="E610" s="52">
        <v>45012</v>
      </c>
      <c r="F610" s="4">
        <f>IF(C610="","Sin Fecha Inicial",IF(E610="","Sin Fecha Solucion",NETWORKDAYS.INTL(C610,E610,1,FESTIVOS!$A$1:$A$17)))</f>
        <v>1</v>
      </c>
    </row>
    <row r="611" spans="1:6" x14ac:dyDescent="0.3">
      <c r="A611" s="47" t="s">
        <v>18</v>
      </c>
      <c r="B611" s="48">
        <v>2023001917</v>
      </c>
      <c r="C611" s="49">
        <v>45012</v>
      </c>
      <c r="D611" s="48" t="s">
        <v>78</v>
      </c>
      <c r="E611" s="49">
        <v>45012</v>
      </c>
      <c r="F611" s="4">
        <f>IF(C611="","Sin Fecha Inicial",IF(E611="","Sin Fecha Solucion",NETWORKDAYS.INTL(C611,E611,1,FESTIVOS!$A$1:$A$17)))</f>
        <v>1</v>
      </c>
    </row>
    <row r="612" spans="1:6" x14ac:dyDescent="0.3">
      <c r="A612" s="50" t="s">
        <v>18</v>
      </c>
      <c r="B612" s="51">
        <v>2023001920</v>
      </c>
      <c r="C612" s="52">
        <v>45012</v>
      </c>
      <c r="D612" s="51" t="s">
        <v>21</v>
      </c>
      <c r="E612" s="52">
        <v>45012</v>
      </c>
      <c r="F612" s="4">
        <f>IF(C612="","Sin Fecha Inicial",IF(E612="","Sin Fecha Solucion",NETWORKDAYS.INTL(C612,E612,1,FESTIVOS!$A$1:$A$17)))</f>
        <v>1</v>
      </c>
    </row>
    <row r="613" spans="1:6" x14ac:dyDescent="0.3">
      <c r="A613" s="47" t="s">
        <v>18</v>
      </c>
      <c r="B613" s="48">
        <v>2023001922</v>
      </c>
      <c r="C613" s="49">
        <v>45012</v>
      </c>
      <c r="D613" s="48" t="s">
        <v>21</v>
      </c>
      <c r="E613" s="49">
        <v>45012</v>
      </c>
      <c r="F613" s="4">
        <f>IF(C613="","Sin Fecha Inicial",IF(E613="","Sin Fecha Solucion",NETWORKDAYS.INTL(C613,E613,1,FESTIVOS!$A$1:$A$17)))</f>
        <v>1</v>
      </c>
    </row>
    <row r="614" spans="1:6" x14ac:dyDescent="0.3">
      <c r="A614" s="50" t="s">
        <v>18</v>
      </c>
      <c r="B614" s="51">
        <v>2023001926</v>
      </c>
      <c r="C614" s="52">
        <v>45012</v>
      </c>
      <c r="D614" s="51" t="s">
        <v>91</v>
      </c>
      <c r="E614" s="52">
        <v>45015</v>
      </c>
      <c r="F614" s="4">
        <f>IF(C614="","Sin Fecha Inicial",IF(E614="","Sin Fecha Solucion",NETWORKDAYS.INTL(C614,E614,1,FESTIVOS!$A$1:$A$17)))</f>
        <v>4</v>
      </c>
    </row>
    <row r="615" spans="1:6" x14ac:dyDescent="0.3">
      <c r="A615" s="47" t="s">
        <v>18</v>
      </c>
      <c r="B615" s="48">
        <v>2023001932</v>
      </c>
      <c r="C615" s="49">
        <v>45012</v>
      </c>
      <c r="D615" s="48" t="s">
        <v>21</v>
      </c>
      <c r="E615" s="49">
        <v>45020</v>
      </c>
      <c r="F615" s="4">
        <f>IF(C615="","Sin Fecha Inicial",IF(E615="","Sin Fecha Solucion",NETWORKDAYS.INTL(C615,E615,1,FESTIVOS!$A$1:$A$17)))</f>
        <v>7</v>
      </c>
    </row>
    <row r="616" spans="1:6" x14ac:dyDescent="0.3">
      <c r="A616" s="50" t="s">
        <v>18</v>
      </c>
      <c r="B616" s="51">
        <v>2023001936</v>
      </c>
      <c r="C616" s="52">
        <v>45012</v>
      </c>
      <c r="D616" s="51" t="s">
        <v>21</v>
      </c>
      <c r="E616" s="52">
        <v>45014</v>
      </c>
      <c r="F616" s="4">
        <f>IF(C616="","Sin Fecha Inicial",IF(E616="","Sin Fecha Solucion",NETWORKDAYS.INTL(C616,E616,1,FESTIVOS!$A$1:$A$17)))</f>
        <v>3</v>
      </c>
    </row>
    <row r="617" spans="1:6" x14ac:dyDescent="0.3">
      <c r="A617" s="47" t="s">
        <v>18</v>
      </c>
      <c r="B617" s="48">
        <v>2023001942</v>
      </c>
      <c r="C617" s="49">
        <v>45012</v>
      </c>
      <c r="D617" s="48" t="s">
        <v>54</v>
      </c>
      <c r="E617" s="49">
        <v>45017</v>
      </c>
      <c r="F617" s="4">
        <f>IF(C617="","Sin Fecha Inicial",IF(E617="","Sin Fecha Solucion",NETWORKDAYS.INTL(C617,E617,1,FESTIVOS!$A$1:$A$17)))</f>
        <v>5</v>
      </c>
    </row>
    <row r="618" spans="1:6" x14ac:dyDescent="0.3">
      <c r="A618" s="50" t="s">
        <v>18</v>
      </c>
      <c r="B618" s="51">
        <v>2023001945</v>
      </c>
      <c r="C618" s="52">
        <v>45012</v>
      </c>
      <c r="D618" s="51" t="s">
        <v>21</v>
      </c>
      <c r="E618" s="52">
        <v>45012</v>
      </c>
      <c r="F618" s="4">
        <f>IF(C618="","Sin Fecha Inicial",IF(E618="","Sin Fecha Solucion",NETWORKDAYS.INTL(C618,E618,1,FESTIVOS!$A$1:$A$17)))</f>
        <v>1</v>
      </c>
    </row>
    <row r="619" spans="1:6" x14ac:dyDescent="0.3">
      <c r="A619" s="47" t="s">
        <v>18</v>
      </c>
      <c r="B619" s="48">
        <v>2023001949</v>
      </c>
      <c r="C619" s="49">
        <v>45012</v>
      </c>
      <c r="D619" s="48" t="s">
        <v>21</v>
      </c>
      <c r="E619" s="49">
        <v>45015</v>
      </c>
      <c r="F619" s="4">
        <f>IF(C619="","Sin Fecha Inicial",IF(E619="","Sin Fecha Solucion",NETWORKDAYS.INTL(C619,E619,1,FESTIVOS!$A$1:$A$17)))</f>
        <v>4</v>
      </c>
    </row>
    <row r="620" spans="1:6" x14ac:dyDescent="0.3">
      <c r="A620" s="50" t="s">
        <v>18</v>
      </c>
      <c r="B620" s="51">
        <v>2023001951</v>
      </c>
      <c r="C620" s="52">
        <v>45012</v>
      </c>
      <c r="D620" s="51" t="s">
        <v>21</v>
      </c>
      <c r="E620" s="52">
        <v>45020</v>
      </c>
      <c r="F620" s="4">
        <f>IF(C620="","Sin Fecha Inicial",IF(E620="","Sin Fecha Solucion",NETWORKDAYS.INTL(C620,E620,1,FESTIVOS!$A$1:$A$17)))</f>
        <v>7</v>
      </c>
    </row>
    <row r="621" spans="1:6" x14ac:dyDescent="0.3">
      <c r="A621" s="47" t="s">
        <v>18</v>
      </c>
      <c r="B621" s="48">
        <v>2023001953</v>
      </c>
      <c r="C621" s="49">
        <v>45012</v>
      </c>
      <c r="D621" s="48" t="s">
        <v>21</v>
      </c>
      <c r="E621" s="49">
        <v>45020</v>
      </c>
      <c r="F621" s="4">
        <f>IF(C621="","Sin Fecha Inicial",IF(E621="","Sin Fecha Solucion",NETWORKDAYS.INTL(C621,E621,1,FESTIVOS!$A$1:$A$17)))</f>
        <v>7</v>
      </c>
    </row>
    <row r="622" spans="1:6" x14ac:dyDescent="0.3">
      <c r="A622" s="50" t="s">
        <v>18</v>
      </c>
      <c r="B622" s="51">
        <v>2023001955</v>
      </c>
      <c r="C622" s="52">
        <v>45012</v>
      </c>
      <c r="D622" s="51" t="s">
        <v>21</v>
      </c>
      <c r="E622" s="52">
        <v>45020</v>
      </c>
      <c r="F622" s="4">
        <f>IF(C622="","Sin Fecha Inicial",IF(E622="","Sin Fecha Solucion",NETWORKDAYS.INTL(C622,E622,1,FESTIVOS!$A$1:$A$17)))</f>
        <v>7</v>
      </c>
    </row>
    <row r="623" spans="1:6" x14ac:dyDescent="0.3">
      <c r="A623" s="47" t="s">
        <v>18</v>
      </c>
      <c r="B623" s="48">
        <v>2023001960</v>
      </c>
      <c r="C623" s="49">
        <v>45012</v>
      </c>
      <c r="D623" s="48" t="s">
        <v>21</v>
      </c>
      <c r="E623" s="49">
        <v>45016</v>
      </c>
      <c r="F623" s="4">
        <f>IF(C623="","Sin Fecha Inicial",IF(E623="","Sin Fecha Solucion",NETWORKDAYS.INTL(C623,E623,1,FESTIVOS!$A$1:$A$17)))</f>
        <v>5</v>
      </c>
    </row>
    <row r="624" spans="1:6" x14ac:dyDescent="0.3">
      <c r="A624" s="50" t="s">
        <v>18</v>
      </c>
      <c r="B624" s="51">
        <v>2023001964</v>
      </c>
      <c r="C624" s="52">
        <v>45013</v>
      </c>
      <c r="D624" s="51" t="s">
        <v>123</v>
      </c>
      <c r="E624" s="52">
        <v>45013</v>
      </c>
      <c r="F624" s="4">
        <f>IF(C624="","Sin Fecha Inicial",IF(E624="","Sin Fecha Solucion",NETWORKDAYS.INTL(C624,E624,1,FESTIVOS!$A$1:$A$17)))</f>
        <v>1</v>
      </c>
    </row>
    <row r="625" spans="1:6" x14ac:dyDescent="0.3">
      <c r="A625" s="47" t="s">
        <v>18</v>
      </c>
      <c r="B625" s="48">
        <v>2023001965</v>
      </c>
      <c r="C625" s="49">
        <v>45013</v>
      </c>
      <c r="D625" s="48" t="s">
        <v>21</v>
      </c>
      <c r="E625" s="49">
        <v>45013</v>
      </c>
      <c r="F625" s="4">
        <f>IF(C625="","Sin Fecha Inicial",IF(E625="","Sin Fecha Solucion",NETWORKDAYS.INTL(C625,E625,1,FESTIVOS!$A$1:$A$17)))</f>
        <v>1</v>
      </c>
    </row>
    <row r="626" spans="1:6" x14ac:dyDescent="0.3">
      <c r="A626" s="50" t="s">
        <v>18</v>
      </c>
      <c r="B626" s="51">
        <v>2023001967</v>
      </c>
      <c r="C626" s="52">
        <v>45013</v>
      </c>
      <c r="D626" s="51" t="s">
        <v>21</v>
      </c>
      <c r="E626" s="52">
        <v>45021</v>
      </c>
      <c r="F626" s="4">
        <f>IF(C626="","Sin Fecha Inicial",IF(E626="","Sin Fecha Solucion",NETWORKDAYS.INTL(C626,E626,1,FESTIVOS!$A$1:$A$17)))</f>
        <v>7</v>
      </c>
    </row>
    <row r="627" spans="1:6" x14ac:dyDescent="0.3">
      <c r="A627" s="47" t="s">
        <v>18</v>
      </c>
      <c r="B627" s="48">
        <v>2023001968</v>
      </c>
      <c r="C627" s="49">
        <v>45013</v>
      </c>
      <c r="D627" s="48" t="s">
        <v>21</v>
      </c>
      <c r="E627" s="49">
        <v>45014</v>
      </c>
      <c r="F627" s="4">
        <f>IF(C627="","Sin Fecha Inicial",IF(E627="","Sin Fecha Solucion",NETWORKDAYS.INTL(C627,E627,1,FESTIVOS!$A$1:$A$17)))</f>
        <v>2</v>
      </c>
    </row>
    <row r="628" spans="1:6" x14ac:dyDescent="0.3">
      <c r="A628" s="50" t="s">
        <v>18</v>
      </c>
      <c r="B628" s="51">
        <v>2023001971</v>
      </c>
      <c r="C628" s="52">
        <v>45013</v>
      </c>
      <c r="D628" s="51" t="s">
        <v>21</v>
      </c>
      <c r="E628" s="52">
        <v>45020</v>
      </c>
      <c r="F628" s="4">
        <f>IF(C628="","Sin Fecha Inicial",IF(E628="","Sin Fecha Solucion",NETWORKDAYS.INTL(C628,E628,1,FESTIVOS!$A$1:$A$17)))</f>
        <v>6</v>
      </c>
    </row>
    <row r="629" spans="1:6" x14ac:dyDescent="0.3">
      <c r="A629" s="47" t="s">
        <v>18</v>
      </c>
      <c r="B629" s="48">
        <v>2023001972</v>
      </c>
      <c r="C629" s="49">
        <v>45013</v>
      </c>
      <c r="D629" s="48" t="s">
        <v>21</v>
      </c>
      <c r="E629" s="49">
        <v>45020</v>
      </c>
      <c r="F629" s="4">
        <f>IF(C629="","Sin Fecha Inicial",IF(E629="","Sin Fecha Solucion",NETWORKDAYS.INTL(C629,E629,1,FESTIVOS!$A$1:$A$17)))</f>
        <v>6</v>
      </c>
    </row>
    <row r="630" spans="1:6" x14ac:dyDescent="0.3">
      <c r="A630" s="50" t="s">
        <v>18</v>
      </c>
      <c r="B630" s="51">
        <v>2023001981</v>
      </c>
      <c r="C630" s="52">
        <v>45013</v>
      </c>
      <c r="D630" s="51" t="s">
        <v>21</v>
      </c>
      <c r="E630" s="52">
        <v>45020</v>
      </c>
      <c r="F630" s="4">
        <f>IF(C630="","Sin Fecha Inicial",IF(E630="","Sin Fecha Solucion",NETWORKDAYS.INTL(C630,E630,1,FESTIVOS!$A$1:$A$17)))</f>
        <v>6</v>
      </c>
    </row>
    <row r="631" spans="1:6" x14ac:dyDescent="0.3">
      <c r="A631" s="47" t="s">
        <v>18</v>
      </c>
      <c r="B631" s="48">
        <v>2023001995</v>
      </c>
      <c r="C631" s="49">
        <v>45013</v>
      </c>
      <c r="D631" s="48" t="s">
        <v>204</v>
      </c>
      <c r="E631" s="49">
        <v>45013</v>
      </c>
      <c r="F631" s="4">
        <f>IF(C631="","Sin Fecha Inicial",IF(E631="","Sin Fecha Solucion",NETWORKDAYS.INTL(C631,E631,1,FESTIVOS!$A$1:$A$17)))</f>
        <v>1</v>
      </c>
    </row>
    <row r="632" spans="1:6" x14ac:dyDescent="0.3">
      <c r="A632" s="50" t="s">
        <v>18</v>
      </c>
      <c r="B632" s="51">
        <v>2023001996</v>
      </c>
      <c r="C632" s="52">
        <v>45013</v>
      </c>
      <c r="D632" s="51" t="s">
        <v>21</v>
      </c>
      <c r="E632" s="52">
        <v>45020</v>
      </c>
      <c r="F632" s="4">
        <f>IF(C632="","Sin Fecha Inicial",IF(E632="","Sin Fecha Solucion",NETWORKDAYS.INTL(C632,E632,1,FESTIVOS!$A$1:$A$17)))</f>
        <v>6</v>
      </c>
    </row>
    <row r="633" spans="1:6" x14ac:dyDescent="0.3">
      <c r="A633" s="47" t="s">
        <v>18</v>
      </c>
      <c r="B633" s="48">
        <v>2023001998</v>
      </c>
      <c r="C633" s="49">
        <v>45013</v>
      </c>
      <c r="D633" s="48" t="s">
        <v>54</v>
      </c>
      <c r="E633" s="49">
        <v>45013</v>
      </c>
      <c r="F633" s="4">
        <f>IF(C633="","Sin Fecha Inicial",IF(E633="","Sin Fecha Solucion",NETWORKDAYS.INTL(C633,E633,1,FESTIVOS!$A$1:$A$17)))</f>
        <v>1</v>
      </c>
    </row>
    <row r="634" spans="1:6" x14ac:dyDescent="0.3">
      <c r="A634" s="50" t="s">
        <v>18</v>
      </c>
      <c r="B634" s="51">
        <v>2023001999</v>
      </c>
      <c r="C634" s="52">
        <v>45013</v>
      </c>
      <c r="D634" s="51" t="s">
        <v>54</v>
      </c>
      <c r="E634" s="52">
        <v>45013</v>
      </c>
      <c r="F634" s="4">
        <f>IF(C634="","Sin Fecha Inicial",IF(E634="","Sin Fecha Solucion",NETWORKDAYS.INTL(C634,E634,1,FESTIVOS!$A$1:$A$17)))</f>
        <v>1</v>
      </c>
    </row>
    <row r="635" spans="1:6" x14ac:dyDescent="0.3">
      <c r="A635" s="47" t="s">
        <v>18</v>
      </c>
      <c r="B635" s="48">
        <v>2023002001</v>
      </c>
      <c r="C635" s="49">
        <v>45013</v>
      </c>
      <c r="D635" s="48" t="s">
        <v>34</v>
      </c>
      <c r="E635" s="49">
        <v>45019</v>
      </c>
      <c r="F635" s="4">
        <f>IF(C635="","Sin Fecha Inicial",IF(E635="","Sin Fecha Solucion",NETWORKDAYS.INTL(C635,E635,1,FESTIVOS!$A$1:$A$17)))</f>
        <v>5</v>
      </c>
    </row>
    <row r="636" spans="1:6" x14ac:dyDescent="0.3">
      <c r="A636" s="50" t="s">
        <v>18</v>
      </c>
      <c r="B636" s="51">
        <v>2023002005</v>
      </c>
      <c r="C636" s="52">
        <v>45013</v>
      </c>
      <c r="D636" s="51" t="s">
        <v>45</v>
      </c>
      <c r="E636" s="52">
        <v>45014</v>
      </c>
      <c r="F636" s="4">
        <f>IF(C636="","Sin Fecha Inicial",IF(E636="","Sin Fecha Solucion",NETWORKDAYS.INTL(C636,E636,1,FESTIVOS!$A$1:$A$17)))</f>
        <v>2</v>
      </c>
    </row>
    <row r="637" spans="1:6" x14ac:dyDescent="0.3">
      <c r="A637" s="47" t="s">
        <v>18</v>
      </c>
      <c r="B637" s="48">
        <v>2023002008</v>
      </c>
      <c r="C637" s="49">
        <v>45013</v>
      </c>
      <c r="D637" s="48" t="s">
        <v>21</v>
      </c>
      <c r="E637" s="49">
        <v>45020</v>
      </c>
      <c r="F637" s="4">
        <f>IF(C637="","Sin Fecha Inicial",IF(E637="","Sin Fecha Solucion",NETWORKDAYS.INTL(C637,E637,1,FESTIVOS!$A$1:$A$17)))</f>
        <v>6</v>
      </c>
    </row>
    <row r="638" spans="1:6" x14ac:dyDescent="0.3">
      <c r="A638" s="50" t="s">
        <v>18</v>
      </c>
      <c r="B638" s="51">
        <v>2023002018</v>
      </c>
      <c r="C638" s="52">
        <v>45014</v>
      </c>
      <c r="D638" s="51" t="s">
        <v>21</v>
      </c>
      <c r="E638" s="52">
        <v>45016</v>
      </c>
      <c r="F638" s="4">
        <f>IF(C638="","Sin Fecha Inicial",IF(E638="","Sin Fecha Solucion",NETWORKDAYS.INTL(C638,E638,1,FESTIVOS!$A$1:$A$17)))</f>
        <v>3</v>
      </c>
    </row>
    <row r="639" spans="1:6" x14ac:dyDescent="0.3">
      <c r="A639" s="47" t="s">
        <v>18</v>
      </c>
      <c r="B639" s="48">
        <v>2023002019</v>
      </c>
      <c r="C639" s="49">
        <v>45014</v>
      </c>
      <c r="D639" s="48" t="s">
        <v>21</v>
      </c>
      <c r="E639" s="49">
        <v>45016</v>
      </c>
      <c r="F639" s="4">
        <f>IF(C639="","Sin Fecha Inicial",IF(E639="","Sin Fecha Solucion",NETWORKDAYS.INTL(C639,E639,1,FESTIVOS!$A$1:$A$17)))</f>
        <v>3</v>
      </c>
    </row>
    <row r="640" spans="1:6" x14ac:dyDescent="0.3">
      <c r="A640" s="50" t="s">
        <v>18</v>
      </c>
      <c r="B640" s="51">
        <v>2023002020</v>
      </c>
      <c r="C640" s="52">
        <v>45014</v>
      </c>
      <c r="D640" s="51" t="s">
        <v>21</v>
      </c>
      <c r="E640" s="52">
        <v>45016</v>
      </c>
      <c r="F640" s="4">
        <f>IF(C640="","Sin Fecha Inicial",IF(E640="","Sin Fecha Solucion",NETWORKDAYS.INTL(C640,E640,1,FESTIVOS!$A$1:$A$17)))</f>
        <v>3</v>
      </c>
    </row>
    <row r="641" spans="1:6" x14ac:dyDescent="0.3">
      <c r="A641" s="47" t="s">
        <v>18</v>
      </c>
      <c r="B641" s="48">
        <v>2023002023</v>
      </c>
      <c r="C641" s="49">
        <v>45014</v>
      </c>
      <c r="D641" s="48" t="s">
        <v>49</v>
      </c>
      <c r="E641" s="49">
        <v>45019</v>
      </c>
      <c r="F641" s="4">
        <f>IF(C641="","Sin Fecha Inicial",IF(E641="","Sin Fecha Solucion",NETWORKDAYS.INTL(C641,E641,1,FESTIVOS!$A$1:$A$17)))</f>
        <v>4</v>
      </c>
    </row>
    <row r="642" spans="1:6" x14ac:dyDescent="0.3">
      <c r="A642" s="50" t="s">
        <v>18</v>
      </c>
      <c r="B642" s="51">
        <v>2023002024</v>
      </c>
      <c r="C642" s="52">
        <v>45014</v>
      </c>
      <c r="D642" s="51" t="s">
        <v>21</v>
      </c>
      <c r="E642" s="52">
        <v>45016</v>
      </c>
      <c r="F642" s="4">
        <f>IF(C642="","Sin Fecha Inicial",IF(E642="","Sin Fecha Solucion",NETWORKDAYS.INTL(C642,E642,1,FESTIVOS!$A$1:$A$17)))</f>
        <v>3</v>
      </c>
    </row>
    <row r="643" spans="1:6" x14ac:dyDescent="0.3">
      <c r="A643" s="47" t="s">
        <v>18</v>
      </c>
      <c r="B643" s="48">
        <v>2023002027</v>
      </c>
      <c r="C643" s="49">
        <v>45014</v>
      </c>
      <c r="D643" s="48" t="s">
        <v>21</v>
      </c>
      <c r="E643" s="49">
        <v>45016</v>
      </c>
      <c r="F643" s="4">
        <f>IF(C643="","Sin Fecha Inicial",IF(E643="","Sin Fecha Solucion",NETWORKDAYS.INTL(C643,E643,1,FESTIVOS!$A$1:$A$17)))</f>
        <v>3</v>
      </c>
    </row>
    <row r="644" spans="1:6" x14ac:dyDescent="0.3">
      <c r="A644" s="50" t="s">
        <v>18</v>
      </c>
      <c r="B644" s="51">
        <v>2023002034</v>
      </c>
      <c r="C644" s="52">
        <v>45014</v>
      </c>
      <c r="D644" s="51" t="s">
        <v>43</v>
      </c>
      <c r="E644" s="52">
        <v>45026</v>
      </c>
      <c r="F644" s="4">
        <f>IF(C644="","Sin Fecha Inicial",IF(E644="","Sin Fecha Solucion",NETWORKDAYS.INTL(C644,E644,1,FESTIVOS!$A$1:$A$17)))</f>
        <v>7</v>
      </c>
    </row>
    <row r="645" spans="1:6" x14ac:dyDescent="0.3">
      <c r="A645" s="47" t="s">
        <v>18</v>
      </c>
      <c r="B645" s="48">
        <v>2023002035</v>
      </c>
      <c r="C645" s="49">
        <v>45014</v>
      </c>
      <c r="D645" s="48" t="s">
        <v>54</v>
      </c>
      <c r="E645" s="49">
        <v>45015</v>
      </c>
      <c r="F645" s="4">
        <f>IF(C645="","Sin Fecha Inicial",IF(E645="","Sin Fecha Solucion",NETWORKDAYS.INTL(C645,E645,1,FESTIVOS!$A$1:$A$17)))</f>
        <v>2</v>
      </c>
    </row>
    <row r="646" spans="1:6" x14ac:dyDescent="0.3">
      <c r="A646" s="50" t="s">
        <v>18</v>
      </c>
      <c r="B646" s="51">
        <v>2023002039</v>
      </c>
      <c r="C646" s="52">
        <v>45014</v>
      </c>
      <c r="D646" s="51" t="s">
        <v>21</v>
      </c>
      <c r="E646" s="52">
        <v>45016</v>
      </c>
      <c r="F646" s="4">
        <f>IF(C646="","Sin Fecha Inicial",IF(E646="","Sin Fecha Solucion",NETWORKDAYS.INTL(C646,E646,1,FESTIVOS!$A$1:$A$17)))</f>
        <v>3</v>
      </c>
    </row>
    <row r="647" spans="1:6" x14ac:dyDescent="0.3">
      <c r="A647" s="47" t="s">
        <v>18</v>
      </c>
      <c r="B647" s="48">
        <v>2023002046</v>
      </c>
      <c r="C647" s="49">
        <v>45014</v>
      </c>
      <c r="D647" s="48" t="s">
        <v>21</v>
      </c>
      <c r="E647" s="49">
        <v>45016</v>
      </c>
      <c r="F647" s="4">
        <f>IF(C647="","Sin Fecha Inicial",IF(E647="","Sin Fecha Solucion",NETWORKDAYS.INTL(C647,E647,1,FESTIVOS!$A$1:$A$17)))</f>
        <v>3</v>
      </c>
    </row>
    <row r="648" spans="1:6" x14ac:dyDescent="0.3">
      <c r="A648" s="50" t="s">
        <v>18</v>
      </c>
      <c r="B648" s="51">
        <v>2023002052</v>
      </c>
      <c r="C648" s="52">
        <v>45014</v>
      </c>
      <c r="D648" s="51" t="s">
        <v>21</v>
      </c>
      <c r="E648" s="52">
        <v>45017</v>
      </c>
      <c r="F648" s="4">
        <f>IF(C648="","Sin Fecha Inicial",IF(E648="","Sin Fecha Solucion",NETWORKDAYS.INTL(C648,E648,1,FESTIVOS!$A$1:$A$17)))</f>
        <v>3</v>
      </c>
    </row>
    <row r="649" spans="1:6" x14ac:dyDescent="0.3">
      <c r="A649" s="47" t="s">
        <v>18</v>
      </c>
      <c r="B649" s="48">
        <v>2023002054</v>
      </c>
      <c r="C649" s="49">
        <v>45014</v>
      </c>
      <c r="D649" s="48" t="s">
        <v>21</v>
      </c>
      <c r="E649" s="49">
        <v>45020</v>
      </c>
      <c r="F649" s="4">
        <f>IF(C649="","Sin Fecha Inicial",IF(E649="","Sin Fecha Solucion",NETWORKDAYS.INTL(C649,E649,1,FESTIVOS!$A$1:$A$17)))</f>
        <v>5</v>
      </c>
    </row>
    <row r="650" spans="1:6" x14ac:dyDescent="0.3">
      <c r="A650" s="50" t="s">
        <v>18</v>
      </c>
      <c r="B650" s="51">
        <v>2023002057</v>
      </c>
      <c r="C650" s="52">
        <v>45014</v>
      </c>
      <c r="D650" s="51" t="s">
        <v>21</v>
      </c>
      <c r="E650" s="52">
        <v>45020</v>
      </c>
      <c r="F650" s="4">
        <f>IF(C650="","Sin Fecha Inicial",IF(E650="","Sin Fecha Solucion",NETWORKDAYS.INTL(C650,E650,1,FESTIVOS!$A$1:$A$17)))</f>
        <v>5</v>
      </c>
    </row>
    <row r="651" spans="1:6" x14ac:dyDescent="0.3">
      <c r="A651" s="47" t="s">
        <v>18</v>
      </c>
      <c r="B651" s="48">
        <v>2023002058</v>
      </c>
      <c r="C651" s="49">
        <v>45014</v>
      </c>
      <c r="D651" s="48" t="s">
        <v>21</v>
      </c>
      <c r="E651" s="49">
        <v>45017</v>
      </c>
      <c r="F651" s="4">
        <f>IF(C651="","Sin Fecha Inicial",IF(E651="","Sin Fecha Solucion",NETWORKDAYS.INTL(C651,E651,1,FESTIVOS!$A$1:$A$17)))</f>
        <v>3</v>
      </c>
    </row>
    <row r="652" spans="1:6" x14ac:dyDescent="0.3">
      <c r="A652" s="50" t="s">
        <v>18</v>
      </c>
      <c r="B652" s="51">
        <v>2023002059</v>
      </c>
      <c r="C652" s="52">
        <v>45014</v>
      </c>
      <c r="D652" s="51" t="s">
        <v>21</v>
      </c>
      <c r="E652" s="52">
        <v>45020</v>
      </c>
      <c r="F652" s="4">
        <f>IF(C652="","Sin Fecha Inicial",IF(E652="","Sin Fecha Solucion",NETWORKDAYS.INTL(C652,E652,1,FESTIVOS!$A$1:$A$17)))</f>
        <v>5</v>
      </c>
    </row>
    <row r="653" spans="1:6" x14ac:dyDescent="0.3">
      <c r="A653" s="47" t="s">
        <v>18</v>
      </c>
      <c r="B653" s="48">
        <v>2023002060</v>
      </c>
      <c r="C653" s="49">
        <v>45014</v>
      </c>
      <c r="D653" s="48" t="s">
        <v>21</v>
      </c>
      <c r="E653" s="49">
        <v>45015</v>
      </c>
      <c r="F653" s="4">
        <f>IF(C653="","Sin Fecha Inicial",IF(E653="","Sin Fecha Solucion",NETWORKDAYS.INTL(C653,E653,1,FESTIVOS!$A$1:$A$17)))</f>
        <v>2</v>
      </c>
    </row>
    <row r="654" spans="1:6" x14ac:dyDescent="0.3">
      <c r="A654" s="50" t="s">
        <v>18</v>
      </c>
      <c r="B654" s="51">
        <v>2023002062</v>
      </c>
      <c r="C654" s="52">
        <v>45014</v>
      </c>
      <c r="D654" s="51" t="s">
        <v>21</v>
      </c>
      <c r="E654" s="52">
        <v>45015</v>
      </c>
      <c r="F654" s="4">
        <f>IF(C654="","Sin Fecha Inicial",IF(E654="","Sin Fecha Solucion",NETWORKDAYS.INTL(C654,E654,1,FESTIVOS!$A$1:$A$17)))</f>
        <v>2</v>
      </c>
    </row>
    <row r="655" spans="1:6" x14ac:dyDescent="0.3">
      <c r="A655" s="47" t="s">
        <v>18</v>
      </c>
      <c r="B655" s="48">
        <v>2023002064</v>
      </c>
      <c r="C655" s="49">
        <v>45014</v>
      </c>
      <c r="D655" s="48" t="s">
        <v>21</v>
      </c>
      <c r="E655" s="49">
        <v>45020</v>
      </c>
      <c r="F655" s="4">
        <f>IF(C655="","Sin Fecha Inicial",IF(E655="","Sin Fecha Solucion",NETWORKDAYS.INTL(C655,E655,1,FESTIVOS!$A$1:$A$17)))</f>
        <v>5</v>
      </c>
    </row>
    <row r="656" spans="1:6" x14ac:dyDescent="0.3">
      <c r="A656" s="50" t="s">
        <v>18</v>
      </c>
      <c r="B656" s="51">
        <v>2023002066</v>
      </c>
      <c r="C656" s="52">
        <v>45014</v>
      </c>
      <c r="D656" s="51" t="s">
        <v>21</v>
      </c>
      <c r="E656" s="52">
        <v>45020</v>
      </c>
      <c r="F656" s="4">
        <f>IF(C656="","Sin Fecha Inicial",IF(E656="","Sin Fecha Solucion",NETWORKDAYS.INTL(C656,E656,1,FESTIVOS!$A$1:$A$17)))</f>
        <v>5</v>
      </c>
    </row>
    <row r="657" spans="1:6" x14ac:dyDescent="0.3">
      <c r="A657" s="47" t="s">
        <v>18</v>
      </c>
      <c r="B657" s="48">
        <v>2023002068</v>
      </c>
      <c r="C657" s="49">
        <v>45014</v>
      </c>
      <c r="D657" s="48" t="s">
        <v>21</v>
      </c>
      <c r="E657" s="49">
        <v>45015</v>
      </c>
      <c r="F657" s="4">
        <f>IF(C657="","Sin Fecha Inicial",IF(E657="","Sin Fecha Solucion",NETWORKDAYS.INTL(C657,E657,1,FESTIVOS!$A$1:$A$17)))</f>
        <v>2</v>
      </c>
    </row>
    <row r="658" spans="1:6" x14ac:dyDescent="0.3">
      <c r="A658" s="50" t="s">
        <v>18</v>
      </c>
      <c r="B658" s="51">
        <v>2023002076</v>
      </c>
      <c r="C658" s="52">
        <v>45015</v>
      </c>
      <c r="D658" s="51" t="s">
        <v>21</v>
      </c>
      <c r="E658" s="52">
        <v>45017</v>
      </c>
      <c r="F658" s="4">
        <f>IF(C658="","Sin Fecha Inicial",IF(E658="","Sin Fecha Solucion",NETWORKDAYS.INTL(C658,E658,1,FESTIVOS!$A$1:$A$17)))</f>
        <v>2</v>
      </c>
    </row>
    <row r="659" spans="1:6" x14ac:dyDescent="0.3">
      <c r="A659" s="47" t="s">
        <v>18</v>
      </c>
      <c r="B659" s="48">
        <v>2023002078</v>
      </c>
      <c r="C659" s="49">
        <v>45015</v>
      </c>
      <c r="D659" s="48" t="s">
        <v>21</v>
      </c>
      <c r="E659" s="49">
        <v>45017</v>
      </c>
      <c r="F659" s="4">
        <f>IF(C659="","Sin Fecha Inicial",IF(E659="","Sin Fecha Solucion",NETWORKDAYS.INTL(C659,E659,1,FESTIVOS!$A$1:$A$17)))</f>
        <v>2</v>
      </c>
    </row>
    <row r="660" spans="1:6" x14ac:dyDescent="0.3">
      <c r="A660" s="50" t="s">
        <v>18</v>
      </c>
      <c r="B660" s="51">
        <v>2023002081</v>
      </c>
      <c r="C660" s="52">
        <v>45015</v>
      </c>
      <c r="D660" s="51" t="s">
        <v>54</v>
      </c>
      <c r="E660" s="52">
        <v>45015</v>
      </c>
      <c r="F660" s="4">
        <f>IF(C660="","Sin Fecha Inicial",IF(E660="","Sin Fecha Solucion",NETWORKDAYS.INTL(C660,E660,1,FESTIVOS!$A$1:$A$17)))</f>
        <v>1</v>
      </c>
    </row>
    <row r="661" spans="1:6" x14ac:dyDescent="0.3">
      <c r="A661" s="47" t="s">
        <v>18</v>
      </c>
      <c r="B661" s="48">
        <v>2023002082</v>
      </c>
      <c r="C661" s="49">
        <v>45015</v>
      </c>
      <c r="D661" s="48" t="s">
        <v>87</v>
      </c>
      <c r="E661" s="49">
        <v>45015</v>
      </c>
      <c r="F661" s="4">
        <f>IF(C661="","Sin Fecha Inicial",IF(E661="","Sin Fecha Solucion",NETWORKDAYS.INTL(C661,E661,1,FESTIVOS!$A$1:$A$17)))</f>
        <v>1</v>
      </c>
    </row>
    <row r="662" spans="1:6" x14ac:dyDescent="0.3">
      <c r="A662" s="50" t="s">
        <v>18</v>
      </c>
      <c r="B662" s="51">
        <v>2023002083</v>
      </c>
      <c r="C662" s="52">
        <v>45015</v>
      </c>
      <c r="D662" s="51" t="s">
        <v>54</v>
      </c>
      <c r="E662" s="52">
        <v>45020</v>
      </c>
      <c r="F662" s="4">
        <f>IF(C662="","Sin Fecha Inicial",IF(E662="","Sin Fecha Solucion",NETWORKDAYS.INTL(C662,E662,1,FESTIVOS!$A$1:$A$17)))</f>
        <v>4</v>
      </c>
    </row>
    <row r="663" spans="1:6" x14ac:dyDescent="0.3">
      <c r="A663" s="47" t="s">
        <v>18</v>
      </c>
      <c r="B663" s="48">
        <v>2023002084</v>
      </c>
      <c r="C663" s="49">
        <v>45015</v>
      </c>
      <c r="D663" s="48" t="s">
        <v>54</v>
      </c>
      <c r="E663" s="49">
        <v>45020</v>
      </c>
      <c r="F663" s="4">
        <f>IF(C663="","Sin Fecha Inicial",IF(E663="","Sin Fecha Solucion",NETWORKDAYS.INTL(C663,E663,1,FESTIVOS!$A$1:$A$17)))</f>
        <v>4</v>
      </c>
    </row>
    <row r="664" spans="1:6" x14ac:dyDescent="0.3">
      <c r="A664" s="50" t="s">
        <v>18</v>
      </c>
      <c r="B664" s="51">
        <v>2023002086</v>
      </c>
      <c r="C664" s="52">
        <v>45015</v>
      </c>
      <c r="D664" s="51" t="s">
        <v>21</v>
      </c>
      <c r="E664" s="52">
        <v>45017</v>
      </c>
      <c r="F664" s="4">
        <f>IF(C664="","Sin Fecha Inicial",IF(E664="","Sin Fecha Solucion",NETWORKDAYS.INTL(C664,E664,1,FESTIVOS!$A$1:$A$17)))</f>
        <v>2</v>
      </c>
    </row>
    <row r="665" spans="1:6" x14ac:dyDescent="0.3">
      <c r="A665" s="47" t="s">
        <v>18</v>
      </c>
      <c r="B665" s="48">
        <v>2023002102</v>
      </c>
      <c r="C665" s="49">
        <v>45015</v>
      </c>
      <c r="D665" s="48" t="s">
        <v>21</v>
      </c>
      <c r="E665" s="49">
        <v>45020</v>
      </c>
      <c r="F665" s="4">
        <f>IF(C665="","Sin Fecha Inicial",IF(E665="","Sin Fecha Solucion",NETWORKDAYS.INTL(C665,E665,1,FESTIVOS!$A$1:$A$17)))</f>
        <v>4</v>
      </c>
    </row>
    <row r="666" spans="1:6" x14ac:dyDescent="0.3">
      <c r="A666" s="50" t="s">
        <v>18</v>
      </c>
      <c r="B666" s="51">
        <v>2023002104</v>
      </c>
      <c r="C666" s="52">
        <v>45015</v>
      </c>
      <c r="D666" s="51" t="s">
        <v>21</v>
      </c>
      <c r="E666" s="52">
        <v>45020</v>
      </c>
      <c r="F666" s="4">
        <f>IF(C666="","Sin Fecha Inicial",IF(E666="","Sin Fecha Solucion",NETWORKDAYS.INTL(C666,E666,1,FESTIVOS!$A$1:$A$17)))</f>
        <v>4</v>
      </c>
    </row>
    <row r="667" spans="1:6" x14ac:dyDescent="0.3">
      <c r="A667" s="47" t="s">
        <v>18</v>
      </c>
      <c r="B667" s="48">
        <v>2023002106</v>
      </c>
      <c r="C667" s="49">
        <v>45015</v>
      </c>
      <c r="D667" s="48" t="s">
        <v>21</v>
      </c>
      <c r="E667" s="49">
        <v>45015</v>
      </c>
      <c r="F667" s="4">
        <f>IF(C667="","Sin Fecha Inicial",IF(E667="","Sin Fecha Solucion",NETWORKDAYS.INTL(C667,E667,1,FESTIVOS!$A$1:$A$17)))</f>
        <v>1</v>
      </c>
    </row>
    <row r="668" spans="1:6" x14ac:dyDescent="0.3">
      <c r="A668" s="50" t="s">
        <v>18</v>
      </c>
      <c r="B668" s="51">
        <v>2023002116</v>
      </c>
      <c r="C668" s="52">
        <v>45015</v>
      </c>
      <c r="D668" s="51" t="s">
        <v>43</v>
      </c>
      <c r="E668" s="52">
        <v>45016</v>
      </c>
      <c r="F668" s="4">
        <f>IF(C668="","Sin Fecha Inicial",IF(E668="","Sin Fecha Solucion",NETWORKDAYS.INTL(C668,E668,1,FESTIVOS!$A$1:$A$17)))</f>
        <v>2</v>
      </c>
    </row>
    <row r="669" spans="1:6" x14ac:dyDescent="0.3">
      <c r="A669" s="47" t="s">
        <v>18</v>
      </c>
      <c r="B669" s="48">
        <v>2023002120</v>
      </c>
      <c r="C669" s="49">
        <v>45016</v>
      </c>
      <c r="D669" s="48" t="s">
        <v>21</v>
      </c>
      <c r="E669" s="49">
        <v>45016</v>
      </c>
      <c r="F669" s="4">
        <f>IF(C669="","Sin Fecha Inicial",IF(E669="","Sin Fecha Solucion",NETWORKDAYS.INTL(C669,E669,1,FESTIVOS!$A$1:$A$17)))</f>
        <v>1</v>
      </c>
    </row>
    <row r="670" spans="1:6" x14ac:dyDescent="0.3">
      <c r="A670" s="50" t="s">
        <v>18</v>
      </c>
      <c r="B670" s="51">
        <v>2023002122</v>
      </c>
      <c r="C670" s="52">
        <v>45016</v>
      </c>
      <c r="D670" s="51" t="s">
        <v>21</v>
      </c>
      <c r="E670" s="52">
        <v>45020</v>
      </c>
      <c r="F670" s="4">
        <f>IF(C670="","Sin Fecha Inicial",IF(E670="","Sin Fecha Solucion",NETWORKDAYS.INTL(C670,E670,1,FESTIVOS!$A$1:$A$17)))</f>
        <v>3</v>
      </c>
    </row>
    <row r="671" spans="1:6" x14ac:dyDescent="0.3">
      <c r="A671" s="47" t="s">
        <v>18</v>
      </c>
      <c r="B671" s="48">
        <v>2023002124</v>
      </c>
      <c r="C671" s="49">
        <v>45016</v>
      </c>
      <c r="D671" s="48" t="s">
        <v>21</v>
      </c>
      <c r="E671" s="49">
        <v>45020</v>
      </c>
      <c r="F671" s="4">
        <f>IF(C671="","Sin Fecha Inicial",IF(E671="","Sin Fecha Solucion",NETWORKDAYS.INTL(C671,E671,1,FESTIVOS!$A$1:$A$17)))</f>
        <v>3</v>
      </c>
    </row>
    <row r="672" spans="1:6" x14ac:dyDescent="0.3">
      <c r="A672" s="50" t="s">
        <v>18</v>
      </c>
      <c r="B672" s="51">
        <v>2023002126</v>
      </c>
      <c r="C672" s="52">
        <v>45016</v>
      </c>
      <c r="D672" s="51" t="s">
        <v>21</v>
      </c>
      <c r="E672" s="52">
        <v>45017</v>
      </c>
      <c r="F672" s="4">
        <f>IF(C672="","Sin Fecha Inicial",IF(E672="","Sin Fecha Solucion",NETWORKDAYS.INTL(C672,E672,1,FESTIVOS!$A$1:$A$17)))</f>
        <v>1</v>
      </c>
    </row>
    <row r="673" spans="1:6" x14ac:dyDescent="0.3">
      <c r="A673" s="47" t="s">
        <v>18</v>
      </c>
      <c r="B673" s="48">
        <v>2023002128</v>
      </c>
      <c r="C673" s="49">
        <v>45016</v>
      </c>
      <c r="D673" s="48" t="s">
        <v>21</v>
      </c>
      <c r="E673" s="49">
        <v>45017</v>
      </c>
      <c r="F673" s="4">
        <f>IF(C673="","Sin Fecha Inicial",IF(E673="","Sin Fecha Solucion",NETWORKDAYS.INTL(C673,E673,1,FESTIVOS!$A$1:$A$17)))</f>
        <v>1</v>
      </c>
    </row>
    <row r="674" spans="1:6" x14ac:dyDescent="0.3">
      <c r="A674" s="50" t="s">
        <v>18</v>
      </c>
      <c r="B674" s="51">
        <v>2023002130</v>
      </c>
      <c r="C674" s="52">
        <v>45016</v>
      </c>
      <c r="D674" s="51" t="s">
        <v>21</v>
      </c>
      <c r="E674" s="52">
        <v>45020</v>
      </c>
      <c r="F674" s="4">
        <f>IF(C674="","Sin Fecha Inicial",IF(E674="","Sin Fecha Solucion",NETWORKDAYS.INTL(C674,E674,1,FESTIVOS!$A$1:$A$17)))</f>
        <v>3</v>
      </c>
    </row>
    <row r="675" spans="1:6" x14ac:dyDescent="0.3">
      <c r="A675" s="47" t="s">
        <v>18</v>
      </c>
      <c r="B675" s="48">
        <v>2023002131</v>
      </c>
      <c r="C675" s="49">
        <v>45016</v>
      </c>
      <c r="D675" s="48" t="s">
        <v>21</v>
      </c>
      <c r="E675" s="49">
        <v>45020</v>
      </c>
      <c r="F675" s="4">
        <f>IF(C675="","Sin Fecha Inicial",IF(E675="","Sin Fecha Solucion",NETWORKDAYS.INTL(C675,E675,1,FESTIVOS!$A$1:$A$17)))</f>
        <v>3</v>
      </c>
    </row>
    <row r="676" spans="1:6" x14ac:dyDescent="0.3">
      <c r="A676" s="50" t="s">
        <v>18</v>
      </c>
      <c r="B676" s="51">
        <v>2023002133</v>
      </c>
      <c r="C676" s="52">
        <v>45016</v>
      </c>
      <c r="D676" s="51" t="s">
        <v>21</v>
      </c>
      <c r="E676" s="52">
        <v>45017</v>
      </c>
      <c r="F676" s="4">
        <f>IF(C676="","Sin Fecha Inicial",IF(E676="","Sin Fecha Solucion",NETWORKDAYS.INTL(C676,E676,1,FESTIVOS!$A$1:$A$17)))</f>
        <v>1</v>
      </c>
    </row>
    <row r="677" spans="1:6" x14ac:dyDescent="0.3">
      <c r="A677" s="47" t="s">
        <v>18</v>
      </c>
      <c r="B677" s="48">
        <v>2023002136</v>
      </c>
      <c r="C677" s="49">
        <v>45016</v>
      </c>
      <c r="D677" s="48" t="s">
        <v>21</v>
      </c>
      <c r="E677" s="49">
        <v>45021</v>
      </c>
      <c r="F677" s="4">
        <f>IF(C677="","Sin Fecha Inicial",IF(E677="","Sin Fecha Solucion",NETWORKDAYS.INTL(C677,E677,1,FESTIVOS!$A$1:$A$17)))</f>
        <v>4</v>
      </c>
    </row>
    <row r="678" spans="1:6" x14ac:dyDescent="0.3">
      <c r="A678" s="50" t="s">
        <v>18</v>
      </c>
      <c r="B678" s="51">
        <v>2023002148</v>
      </c>
      <c r="C678" s="52">
        <v>45016</v>
      </c>
      <c r="D678" s="51" t="s">
        <v>21</v>
      </c>
      <c r="E678" s="52">
        <v>45021</v>
      </c>
      <c r="F678" s="4">
        <f>IF(C678="","Sin Fecha Inicial",IF(E678="","Sin Fecha Solucion",NETWORKDAYS.INTL(C678,E678,1,FESTIVOS!$A$1:$A$17)))</f>
        <v>4</v>
      </c>
    </row>
    <row r="679" spans="1:6" x14ac:dyDescent="0.3">
      <c r="A679" s="47" t="s">
        <v>18</v>
      </c>
      <c r="B679" s="48">
        <v>2023002156</v>
      </c>
      <c r="C679" s="49">
        <v>45016</v>
      </c>
      <c r="D679" s="48" t="s">
        <v>54</v>
      </c>
      <c r="E679" s="49">
        <v>45017</v>
      </c>
      <c r="F679" s="4">
        <f>IF(C679="","Sin Fecha Inicial",IF(E679="","Sin Fecha Solucion",NETWORKDAYS.INTL(C679,E679,1,FESTIVOS!$A$1:$A$17)))</f>
        <v>1</v>
      </c>
    </row>
    <row r="680" spans="1:6" x14ac:dyDescent="0.3">
      <c r="A680" s="50" t="s">
        <v>18</v>
      </c>
      <c r="B680" s="51">
        <v>2023002157</v>
      </c>
      <c r="C680" s="52">
        <v>45016</v>
      </c>
      <c r="D680" s="51" t="s">
        <v>21</v>
      </c>
      <c r="E680" s="52">
        <v>45028</v>
      </c>
      <c r="F680" s="4">
        <f>IF(C680="","Sin Fecha Inicial",IF(E680="","Sin Fecha Solucion",NETWORKDAYS.INTL(C680,E680,1,FESTIVOS!$A$1:$A$17)))</f>
        <v>7</v>
      </c>
    </row>
    <row r="681" spans="1:6" x14ac:dyDescent="0.3">
      <c r="A681" s="47" t="s">
        <v>18</v>
      </c>
      <c r="B681" s="48">
        <v>2023002158</v>
      </c>
      <c r="C681" s="49">
        <v>45016</v>
      </c>
      <c r="D681" s="48" t="s">
        <v>21</v>
      </c>
      <c r="E681" s="49">
        <v>45021</v>
      </c>
      <c r="F681" s="4">
        <f>IF(C681="","Sin Fecha Inicial",IF(E681="","Sin Fecha Solucion",NETWORKDAYS.INTL(C681,E681,1,FESTIVOS!$A$1:$A$17)))</f>
        <v>4</v>
      </c>
    </row>
    <row r="682" spans="1:6" x14ac:dyDescent="0.3">
      <c r="A682" s="50" t="s">
        <v>18</v>
      </c>
      <c r="B682" s="51">
        <v>2023002161</v>
      </c>
      <c r="C682" s="52">
        <v>45016</v>
      </c>
      <c r="D682" s="51" t="s">
        <v>21</v>
      </c>
      <c r="E682" s="52">
        <v>45021</v>
      </c>
      <c r="F682" s="4">
        <f>IF(C682="","Sin Fecha Inicial",IF(E682="","Sin Fecha Solucion",NETWORKDAYS.INTL(C682,E682,1,FESTIVOS!$A$1:$A$17)))</f>
        <v>4</v>
      </c>
    </row>
    <row r="683" spans="1:6" x14ac:dyDescent="0.3">
      <c r="A683" s="47" t="s">
        <v>18</v>
      </c>
      <c r="B683" s="48">
        <v>2023002165</v>
      </c>
      <c r="C683" s="49">
        <v>45016</v>
      </c>
      <c r="D683" s="48" t="s">
        <v>21</v>
      </c>
      <c r="E683" s="49">
        <v>45028</v>
      </c>
      <c r="F683" s="4">
        <f>IF(C683="","Sin Fecha Inicial",IF(E683="","Sin Fecha Solucion",NETWORKDAYS.INTL(C683,E683,1,FESTIVOS!$A$1:$A$17)))</f>
        <v>7</v>
      </c>
    </row>
    <row r="684" spans="1:6" x14ac:dyDescent="0.3">
      <c r="A684" s="50" t="s">
        <v>18</v>
      </c>
      <c r="B684" s="51">
        <v>2023002166</v>
      </c>
      <c r="C684" s="52">
        <v>45016</v>
      </c>
      <c r="D684" s="51" t="s">
        <v>21</v>
      </c>
      <c r="E684" s="52">
        <v>45021</v>
      </c>
      <c r="F684" s="4">
        <f>IF(C684="","Sin Fecha Inicial",IF(E684="","Sin Fecha Solucion",NETWORKDAYS.INTL(C684,E684,1,FESTIVOS!$A$1:$A$17)))</f>
        <v>4</v>
      </c>
    </row>
    <row r="685" spans="1:6" x14ac:dyDescent="0.3">
      <c r="A685" s="47" t="s">
        <v>18</v>
      </c>
      <c r="B685" s="48">
        <v>2023002170</v>
      </c>
      <c r="C685" s="49">
        <v>45016</v>
      </c>
      <c r="D685" s="48" t="s">
        <v>21</v>
      </c>
      <c r="E685" s="49">
        <v>45020</v>
      </c>
      <c r="F685" s="4">
        <f>IF(C685="","Sin Fecha Inicial",IF(E685="","Sin Fecha Solucion",NETWORKDAYS.INTL(C685,E685,1,FESTIVOS!$A$1:$A$17)))</f>
        <v>3</v>
      </c>
    </row>
    <row r="686" spans="1:6" x14ac:dyDescent="0.3">
      <c r="A686" s="50" t="s">
        <v>18</v>
      </c>
      <c r="B686" s="51">
        <v>2023002172</v>
      </c>
      <c r="C686" s="52">
        <v>45016</v>
      </c>
      <c r="D686" s="51" t="s">
        <v>21</v>
      </c>
      <c r="E686" s="52">
        <v>45020</v>
      </c>
      <c r="F686" s="4">
        <f>IF(C686="","Sin Fecha Inicial",IF(E686="","Sin Fecha Solucion",NETWORKDAYS.INTL(C686,E686,1,FESTIVOS!$A$1:$A$17)))</f>
        <v>3</v>
      </c>
    </row>
    <row r="687" spans="1:6" x14ac:dyDescent="0.3">
      <c r="A687" s="47" t="s">
        <v>18</v>
      </c>
      <c r="B687" s="48">
        <v>2023002179</v>
      </c>
      <c r="C687" s="49">
        <v>45016</v>
      </c>
      <c r="D687" s="48" t="s">
        <v>21</v>
      </c>
      <c r="E687" s="49">
        <v>45021</v>
      </c>
      <c r="F687" s="4">
        <f>IF(C687="","Sin Fecha Inicial",IF(E687="","Sin Fecha Solucion",NETWORKDAYS.INTL(C687,E687,1,FESTIVOS!$A$1:$A$17)))</f>
        <v>4</v>
      </c>
    </row>
    <row r="688" spans="1:6" x14ac:dyDescent="0.3">
      <c r="A688" s="50" t="s">
        <v>18</v>
      </c>
      <c r="B688" s="51">
        <v>2023002180</v>
      </c>
      <c r="C688" s="52">
        <v>45016</v>
      </c>
      <c r="D688" s="51" t="s">
        <v>21</v>
      </c>
      <c r="E688" s="52">
        <v>45020</v>
      </c>
      <c r="F688" s="4">
        <f>IF(C688="","Sin Fecha Inicial",IF(E688="","Sin Fecha Solucion",NETWORKDAYS.INTL(C688,E688,1,FESTIVOS!$A$1:$A$17)))</f>
        <v>3</v>
      </c>
    </row>
    <row r="689" spans="1:6" x14ac:dyDescent="0.3">
      <c r="A689" s="47" t="s">
        <v>18</v>
      </c>
      <c r="B689" s="48">
        <v>2023002181</v>
      </c>
      <c r="C689" s="49">
        <v>45016</v>
      </c>
      <c r="D689" s="48" t="s">
        <v>21</v>
      </c>
      <c r="E689" s="49">
        <v>45021</v>
      </c>
      <c r="F689" s="4">
        <f>IF(C689="","Sin Fecha Inicial",IF(E689="","Sin Fecha Solucion",NETWORKDAYS.INTL(C689,E689,1,FESTIVOS!$A$1:$A$17)))</f>
        <v>4</v>
      </c>
    </row>
    <row r="690" spans="1:6" x14ac:dyDescent="0.3">
      <c r="A690" s="50" t="s">
        <v>18</v>
      </c>
      <c r="B690" s="51">
        <v>2023002198</v>
      </c>
      <c r="C690" s="52">
        <v>45019</v>
      </c>
      <c r="D690" s="51" t="s">
        <v>54</v>
      </c>
      <c r="E690" s="52">
        <v>45019</v>
      </c>
      <c r="F690" s="4">
        <f>IF(C690="","Sin Fecha Inicial",IF(E690="","Sin Fecha Solucion",NETWORKDAYS.INTL(C690,E690,1,FESTIVOS!$A$1:$A$17)))</f>
        <v>1</v>
      </c>
    </row>
    <row r="691" spans="1:6" x14ac:dyDescent="0.3">
      <c r="A691" s="47" t="s">
        <v>18</v>
      </c>
      <c r="B691" s="48">
        <v>2023002208</v>
      </c>
      <c r="C691" s="49">
        <v>45019</v>
      </c>
      <c r="D691" s="48" t="s">
        <v>21</v>
      </c>
      <c r="E691" s="49">
        <v>45021</v>
      </c>
      <c r="F691" s="4">
        <f>IF(C691="","Sin Fecha Inicial",IF(E691="","Sin Fecha Solucion",NETWORKDAYS.INTL(C691,E691,1,FESTIVOS!$A$1:$A$17)))</f>
        <v>3</v>
      </c>
    </row>
    <row r="692" spans="1:6" x14ac:dyDescent="0.3">
      <c r="A692" s="50" t="s">
        <v>18</v>
      </c>
      <c r="B692" s="51">
        <v>2023002211</v>
      </c>
      <c r="C692" s="52">
        <v>45019</v>
      </c>
      <c r="D692" s="51" t="s">
        <v>21</v>
      </c>
      <c r="E692" s="52">
        <v>45021</v>
      </c>
      <c r="F692" s="4">
        <f>IF(C692="","Sin Fecha Inicial",IF(E692="","Sin Fecha Solucion",NETWORKDAYS.INTL(C692,E692,1,FESTIVOS!$A$1:$A$17)))</f>
        <v>3</v>
      </c>
    </row>
    <row r="693" spans="1:6" x14ac:dyDescent="0.3">
      <c r="A693" s="47" t="s">
        <v>18</v>
      </c>
      <c r="B693" s="48">
        <v>2023002212</v>
      </c>
      <c r="C693" s="49">
        <v>45019</v>
      </c>
      <c r="D693" s="48" t="s">
        <v>21</v>
      </c>
      <c r="E693" s="49">
        <v>45021</v>
      </c>
      <c r="F693" s="4">
        <f>IF(C693="","Sin Fecha Inicial",IF(E693="","Sin Fecha Solucion",NETWORKDAYS.INTL(C693,E693,1,FESTIVOS!$A$1:$A$17)))</f>
        <v>3</v>
      </c>
    </row>
    <row r="694" spans="1:6" x14ac:dyDescent="0.3">
      <c r="A694" s="50" t="s">
        <v>18</v>
      </c>
      <c r="B694" s="51">
        <v>2023002217</v>
      </c>
      <c r="C694" s="52">
        <v>45019</v>
      </c>
      <c r="D694" s="51" t="s">
        <v>21</v>
      </c>
      <c r="E694" s="52">
        <v>45021</v>
      </c>
      <c r="F694" s="4">
        <f>IF(C694="","Sin Fecha Inicial",IF(E694="","Sin Fecha Solucion",NETWORKDAYS.INTL(C694,E694,1,FESTIVOS!$A$1:$A$17)))</f>
        <v>3</v>
      </c>
    </row>
    <row r="695" spans="1:6" x14ac:dyDescent="0.3">
      <c r="A695" s="47" t="s">
        <v>18</v>
      </c>
      <c r="B695" s="48">
        <v>2023002219</v>
      </c>
      <c r="C695" s="49">
        <v>45019</v>
      </c>
      <c r="D695" s="48" t="s">
        <v>65</v>
      </c>
      <c r="E695" s="49">
        <v>45027</v>
      </c>
      <c r="F695" s="4">
        <f>IF(C695="","Sin Fecha Inicial",IF(E695="","Sin Fecha Solucion",NETWORKDAYS.INTL(C695,E695,1,FESTIVOS!$A$1:$A$17)))</f>
        <v>5</v>
      </c>
    </row>
    <row r="696" spans="1:6" x14ac:dyDescent="0.3">
      <c r="A696" s="50" t="s">
        <v>18</v>
      </c>
      <c r="B696" s="51">
        <v>2023002221</v>
      </c>
      <c r="C696" s="52">
        <v>45019</v>
      </c>
      <c r="D696" s="51" t="s">
        <v>21</v>
      </c>
      <c r="E696" s="52">
        <v>45021</v>
      </c>
      <c r="F696" s="4">
        <f>IF(C696="","Sin Fecha Inicial",IF(E696="","Sin Fecha Solucion",NETWORKDAYS.INTL(C696,E696,1,FESTIVOS!$A$1:$A$17)))</f>
        <v>3</v>
      </c>
    </row>
    <row r="697" spans="1:6" x14ac:dyDescent="0.3">
      <c r="A697" s="47" t="s">
        <v>18</v>
      </c>
      <c r="B697" s="48">
        <v>2023002223</v>
      </c>
      <c r="C697" s="49">
        <v>45019</v>
      </c>
      <c r="D697" s="48" t="s">
        <v>21</v>
      </c>
      <c r="E697" s="49">
        <v>45019</v>
      </c>
      <c r="F697" s="4">
        <f>IF(C697="","Sin Fecha Inicial",IF(E697="","Sin Fecha Solucion",NETWORKDAYS.INTL(C697,E697,1,FESTIVOS!$A$1:$A$17)))</f>
        <v>1</v>
      </c>
    </row>
    <row r="698" spans="1:6" x14ac:dyDescent="0.3">
      <c r="A698" s="50" t="s">
        <v>18</v>
      </c>
      <c r="B698" s="51">
        <v>2023002227</v>
      </c>
      <c r="C698" s="52">
        <v>45019</v>
      </c>
      <c r="D698" s="51" t="s">
        <v>34</v>
      </c>
      <c r="E698" s="52">
        <v>45020</v>
      </c>
      <c r="F698" s="4">
        <f>IF(C698="","Sin Fecha Inicial",IF(E698="","Sin Fecha Solucion",NETWORKDAYS.INTL(C698,E698,1,FESTIVOS!$A$1:$A$17)))</f>
        <v>2</v>
      </c>
    </row>
    <row r="699" spans="1:6" x14ac:dyDescent="0.3">
      <c r="A699" s="47" t="s">
        <v>18</v>
      </c>
      <c r="B699" s="48">
        <v>2023002232</v>
      </c>
      <c r="C699" s="49">
        <v>45019</v>
      </c>
      <c r="D699" s="48" t="s">
        <v>54</v>
      </c>
      <c r="E699" s="49">
        <v>45021</v>
      </c>
      <c r="F699" s="4">
        <f>IF(C699="","Sin Fecha Inicial",IF(E699="","Sin Fecha Solucion",NETWORKDAYS.INTL(C699,E699,1,FESTIVOS!$A$1:$A$17)))</f>
        <v>3</v>
      </c>
    </row>
    <row r="700" spans="1:6" x14ac:dyDescent="0.3">
      <c r="A700" s="50" t="s">
        <v>18</v>
      </c>
      <c r="B700" s="51">
        <v>2023002235</v>
      </c>
      <c r="C700" s="52">
        <v>45019</v>
      </c>
      <c r="D700" s="51" t="s">
        <v>21</v>
      </c>
      <c r="E700" s="52">
        <v>45019</v>
      </c>
      <c r="F700" s="4">
        <f>IF(C700="","Sin Fecha Inicial",IF(E700="","Sin Fecha Solucion",NETWORKDAYS.INTL(C700,E700,1,FESTIVOS!$A$1:$A$17)))</f>
        <v>1</v>
      </c>
    </row>
    <row r="701" spans="1:6" x14ac:dyDescent="0.3">
      <c r="A701" s="47" t="s">
        <v>18</v>
      </c>
      <c r="B701" s="48">
        <v>2023002236</v>
      </c>
      <c r="C701" s="49">
        <v>45019</v>
      </c>
      <c r="D701" s="48" t="s">
        <v>21</v>
      </c>
      <c r="E701" s="49">
        <v>45020</v>
      </c>
      <c r="F701" s="4">
        <f>IF(C701="","Sin Fecha Inicial",IF(E701="","Sin Fecha Solucion",NETWORKDAYS.INTL(C701,E701,1,FESTIVOS!$A$1:$A$17)))</f>
        <v>2</v>
      </c>
    </row>
    <row r="702" spans="1:6" x14ac:dyDescent="0.3">
      <c r="A702" s="50" t="s">
        <v>18</v>
      </c>
      <c r="B702" s="51">
        <v>2023002237</v>
      </c>
      <c r="C702" s="52">
        <v>45019</v>
      </c>
      <c r="D702" s="51" t="s">
        <v>54</v>
      </c>
      <c r="E702" s="52">
        <v>45021</v>
      </c>
      <c r="F702" s="4">
        <f>IF(C702="","Sin Fecha Inicial",IF(E702="","Sin Fecha Solucion",NETWORKDAYS.INTL(C702,E702,1,FESTIVOS!$A$1:$A$17)))</f>
        <v>3</v>
      </c>
    </row>
    <row r="703" spans="1:6" x14ac:dyDescent="0.3">
      <c r="A703" s="47" t="s">
        <v>18</v>
      </c>
      <c r="B703" s="48">
        <v>2023002245</v>
      </c>
      <c r="C703" s="49">
        <v>45019</v>
      </c>
      <c r="D703" s="48" t="s">
        <v>21</v>
      </c>
      <c r="E703" s="49">
        <v>45019</v>
      </c>
      <c r="F703" s="4">
        <f>IF(C703="","Sin Fecha Inicial",IF(E703="","Sin Fecha Solucion",NETWORKDAYS.INTL(C703,E703,1,FESTIVOS!$A$1:$A$17)))</f>
        <v>1</v>
      </c>
    </row>
    <row r="704" spans="1:6" x14ac:dyDescent="0.3">
      <c r="A704" s="50" t="s">
        <v>18</v>
      </c>
      <c r="B704" s="51">
        <v>2023002246</v>
      </c>
      <c r="C704" s="52">
        <v>45019</v>
      </c>
      <c r="D704" s="51" t="s">
        <v>21</v>
      </c>
      <c r="E704" s="52">
        <v>45021</v>
      </c>
      <c r="F704" s="4">
        <f>IF(C704="","Sin Fecha Inicial",IF(E704="","Sin Fecha Solucion",NETWORKDAYS.INTL(C704,E704,1,FESTIVOS!$A$1:$A$17)))</f>
        <v>3</v>
      </c>
    </row>
    <row r="705" spans="1:6" x14ac:dyDescent="0.3">
      <c r="A705" s="47" t="s">
        <v>18</v>
      </c>
      <c r="B705" s="48">
        <v>2023002249</v>
      </c>
      <c r="C705" s="49">
        <v>45020</v>
      </c>
      <c r="D705" s="48" t="s">
        <v>21</v>
      </c>
      <c r="E705" s="49">
        <v>45026</v>
      </c>
      <c r="F705" s="4">
        <f>IF(C705="","Sin Fecha Inicial",IF(E705="","Sin Fecha Solucion",NETWORKDAYS.INTL(C705,E705,1,FESTIVOS!$A$1:$A$17)))</f>
        <v>3</v>
      </c>
    </row>
    <row r="706" spans="1:6" x14ac:dyDescent="0.3">
      <c r="A706" s="50" t="s">
        <v>18</v>
      </c>
      <c r="B706" s="51">
        <v>2023002250</v>
      </c>
      <c r="C706" s="52">
        <v>45020</v>
      </c>
      <c r="D706" s="51" t="s">
        <v>54</v>
      </c>
      <c r="E706" s="52">
        <v>45021</v>
      </c>
      <c r="F706" s="4">
        <f>IF(C706="","Sin Fecha Inicial",IF(E706="","Sin Fecha Solucion",NETWORKDAYS.INTL(C706,E706,1,FESTIVOS!$A$1:$A$17)))</f>
        <v>2</v>
      </c>
    </row>
    <row r="707" spans="1:6" x14ac:dyDescent="0.3">
      <c r="A707" s="47" t="s">
        <v>18</v>
      </c>
      <c r="B707" s="48">
        <v>2023002261</v>
      </c>
      <c r="C707" s="49">
        <v>45020</v>
      </c>
      <c r="D707" s="48" t="s">
        <v>21</v>
      </c>
      <c r="E707" s="49">
        <v>45021</v>
      </c>
      <c r="F707" s="4">
        <f>IF(C707="","Sin Fecha Inicial",IF(E707="","Sin Fecha Solucion",NETWORKDAYS.INTL(C707,E707,1,FESTIVOS!$A$1:$A$17)))</f>
        <v>2</v>
      </c>
    </row>
    <row r="708" spans="1:6" x14ac:dyDescent="0.3">
      <c r="A708" s="50" t="s">
        <v>18</v>
      </c>
      <c r="B708" s="51">
        <v>2023002262</v>
      </c>
      <c r="C708" s="52">
        <v>45020</v>
      </c>
      <c r="D708" s="51" t="s">
        <v>21</v>
      </c>
      <c r="E708" s="52">
        <v>45026</v>
      </c>
      <c r="F708" s="4">
        <f>IF(C708="","Sin Fecha Inicial",IF(E708="","Sin Fecha Solucion",NETWORKDAYS.INTL(C708,E708,1,FESTIVOS!$A$1:$A$17)))</f>
        <v>3</v>
      </c>
    </row>
    <row r="709" spans="1:6" x14ac:dyDescent="0.3">
      <c r="A709" s="47" t="s">
        <v>18</v>
      </c>
      <c r="B709" s="48">
        <v>2023002288</v>
      </c>
      <c r="C709" s="49">
        <v>45020</v>
      </c>
      <c r="D709" s="48" t="s">
        <v>21</v>
      </c>
      <c r="E709" s="49">
        <v>45026</v>
      </c>
      <c r="F709" s="4">
        <f>IF(C709="","Sin Fecha Inicial",IF(E709="","Sin Fecha Solucion",NETWORKDAYS.INTL(C709,E709,1,FESTIVOS!$A$1:$A$17)))</f>
        <v>3</v>
      </c>
    </row>
    <row r="710" spans="1:6" x14ac:dyDescent="0.3">
      <c r="A710" s="50" t="s">
        <v>18</v>
      </c>
      <c r="B710" s="51">
        <v>2023002289</v>
      </c>
      <c r="C710" s="52">
        <v>45020</v>
      </c>
      <c r="D710" s="51" t="s">
        <v>71</v>
      </c>
      <c r="E710" s="52">
        <v>45020</v>
      </c>
      <c r="F710" s="4">
        <f>IF(C710="","Sin Fecha Inicial",IF(E710="","Sin Fecha Solucion",NETWORKDAYS.INTL(C710,E710,1,FESTIVOS!$A$1:$A$17)))</f>
        <v>1</v>
      </c>
    </row>
    <row r="711" spans="1:6" x14ac:dyDescent="0.3">
      <c r="A711" s="47" t="s">
        <v>18</v>
      </c>
      <c r="B711" s="48">
        <v>2023002292</v>
      </c>
      <c r="C711" s="49">
        <v>45020</v>
      </c>
      <c r="D711" s="48" t="s">
        <v>21</v>
      </c>
      <c r="E711" s="49">
        <v>45026</v>
      </c>
      <c r="F711" s="4">
        <f>IF(C711="","Sin Fecha Inicial",IF(E711="","Sin Fecha Solucion",NETWORKDAYS.INTL(C711,E711,1,FESTIVOS!$A$1:$A$17)))</f>
        <v>3</v>
      </c>
    </row>
    <row r="712" spans="1:6" x14ac:dyDescent="0.3">
      <c r="A712" s="50" t="s">
        <v>18</v>
      </c>
      <c r="B712" s="51">
        <v>2023002293</v>
      </c>
      <c r="C712" s="52">
        <v>45020</v>
      </c>
      <c r="D712" s="51" t="s">
        <v>21</v>
      </c>
      <c r="E712" s="52">
        <v>45021</v>
      </c>
      <c r="F712" s="4">
        <f>IF(C712="","Sin Fecha Inicial",IF(E712="","Sin Fecha Solucion",NETWORKDAYS.INTL(C712,E712,1,FESTIVOS!$A$1:$A$17)))</f>
        <v>2</v>
      </c>
    </row>
    <row r="713" spans="1:6" x14ac:dyDescent="0.3">
      <c r="A713" s="47" t="s">
        <v>18</v>
      </c>
      <c r="B713" s="48">
        <v>2023002294</v>
      </c>
      <c r="C713" s="49">
        <v>45020</v>
      </c>
      <c r="D713" s="48" t="s">
        <v>65</v>
      </c>
      <c r="E713" s="49">
        <v>45030</v>
      </c>
      <c r="F713" s="4">
        <f>IF(C713="","Sin Fecha Inicial",IF(E713="","Sin Fecha Solucion",NETWORKDAYS.INTL(C713,E713,1,FESTIVOS!$A$1:$A$17)))</f>
        <v>7</v>
      </c>
    </row>
    <row r="714" spans="1:6" x14ac:dyDescent="0.3">
      <c r="A714" s="50" t="s">
        <v>18</v>
      </c>
      <c r="B714" s="51">
        <v>2023002298</v>
      </c>
      <c r="C714" s="52">
        <v>45021</v>
      </c>
      <c r="D714" s="51" t="s">
        <v>54</v>
      </c>
      <c r="E714" s="52">
        <v>45030</v>
      </c>
      <c r="F714" s="4">
        <f>IF(C714="","Sin Fecha Inicial",IF(E714="","Sin Fecha Solucion",NETWORKDAYS.INTL(C714,E714,1,FESTIVOS!$A$1:$A$17)))</f>
        <v>6</v>
      </c>
    </row>
    <row r="715" spans="1:6" x14ac:dyDescent="0.3">
      <c r="A715" s="47" t="s">
        <v>18</v>
      </c>
      <c r="B715" s="48">
        <v>2023002303</v>
      </c>
      <c r="C715" s="49">
        <v>45021</v>
      </c>
      <c r="D715" s="48" t="s">
        <v>21</v>
      </c>
      <c r="E715" s="49">
        <v>45021</v>
      </c>
      <c r="F715" s="4">
        <f>IF(C715="","Sin Fecha Inicial",IF(E715="","Sin Fecha Solucion",NETWORKDAYS.INTL(C715,E715,1,FESTIVOS!$A$1:$A$17)))</f>
        <v>1</v>
      </c>
    </row>
    <row r="716" spans="1:6" x14ac:dyDescent="0.3">
      <c r="A716" s="50" t="s">
        <v>18</v>
      </c>
      <c r="B716" s="51">
        <v>2023002307</v>
      </c>
      <c r="C716" s="52">
        <v>45021</v>
      </c>
      <c r="D716" s="51" t="s">
        <v>21</v>
      </c>
      <c r="E716" s="52">
        <v>45027</v>
      </c>
      <c r="F716" s="4">
        <f>IF(C716="","Sin Fecha Inicial",IF(E716="","Sin Fecha Solucion",NETWORKDAYS.INTL(C716,E716,1,FESTIVOS!$A$1:$A$17)))</f>
        <v>3</v>
      </c>
    </row>
    <row r="717" spans="1:6" x14ac:dyDescent="0.3">
      <c r="A717" s="47" t="s">
        <v>18</v>
      </c>
      <c r="B717" s="48">
        <v>2023002309</v>
      </c>
      <c r="C717" s="49">
        <v>45021</v>
      </c>
      <c r="D717" s="48" t="s">
        <v>91</v>
      </c>
      <c r="E717" s="49">
        <v>45021</v>
      </c>
      <c r="F717" s="4">
        <f>IF(C717="","Sin Fecha Inicial",IF(E717="","Sin Fecha Solucion",NETWORKDAYS.INTL(C717,E717,1,FESTIVOS!$A$1:$A$17)))</f>
        <v>1</v>
      </c>
    </row>
    <row r="718" spans="1:6" x14ac:dyDescent="0.3">
      <c r="A718" s="50" t="s">
        <v>18</v>
      </c>
      <c r="B718" s="51">
        <v>2023002314</v>
      </c>
      <c r="C718" s="52">
        <v>45021</v>
      </c>
      <c r="D718" s="51" t="s">
        <v>21</v>
      </c>
      <c r="E718" s="52">
        <v>45027</v>
      </c>
      <c r="F718" s="4">
        <f>IF(C718="","Sin Fecha Inicial",IF(E718="","Sin Fecha Solucion",NETWORKDAYS.INTL(C718,E718,1,FESTIVOS!$A$1:$A$17)))</f>
        <v>3</v>
      </c>
    </row>
    <row r="719" spans="1:6" x14ac:dyDescent="0.3">
      <c r="A719" s="47" t="s">
        <v>18</v>
      </c>
      <c r="B719" s="48">
        <v>2023002319</v>
      </c>
      <c r="C719" s="49">
        <v>45021</v>
      </c>
      <c r="D719" s="48" t="s">
        <v>21</v>
      </c>
      <c r="E719" s="49">
        <v>45028</v>
      </c>
      <c r="F719" s="4">
        <f>IF(C719="","Sin Fecha Inicial",IF(E719="","Sin Fecha Solucion",NETWORKDAYS.INTL(C719,E719,1,FESTIVOS!$A$1:$A$17)))</f>
        <v>4</v>
      </c>
    </row>
    <row r="720" spans="1:6" x14ac:dyDescent="0.3">
      <c r="A720" s="50" t="s">
        <v>18</v>
      </c>
      <c r="B720" s="51">
        <v>2023002322</v>
      </c>
      <c r="C720" s="52">
        <v>45021</v>
      </c>
      <c r="D720" s="51" t="s">
        <v>21</v>
      </c>
      <c r="E720" s="52">
        <v>45026</v>
      </c>
      <c r="F720" s="4">
        <f>IF(C720="","Sin Fecha Inicial",IF(E720="","Sin Fecha Solucion",NETWORKDAYS.INTL(C720,E720,1,FESTIVOS!$A$1:$A$17)))</f>
        <v>2</v>
      </c>
    </row>
    <row r="721" spans="1:6" x14ac:dyDescent="0.3">
      <c r="A721" s="47" t="s">
        <v>18</v>
      </c>
      <c r="B721" s="48">
        <v>2023002323</v>
      </c>
      <c r="C721" s="49">
        <v>45021</v>
      </c>
      <c r="D721" s="48" t="s">
        <v>21</v>
      </c>
      <c r="E721" s="49">
        <v>45026</v>
      </c>
      <c r="F721" s="4">
        <f>IF(C721="","Sin Fecha Inicial",IF(E721="","Sin Fecha Solucion",NETWORKDAYS.INTL(C721,E721,1,FESTIVOS!$A$1:$A$17)))</f>
        <v>2</v>
      </c>
    </row>
    <row r="722" spans="1:6" x14ac:dyDescent="0.3">
      <c r="A722" s="50" t="s">
        <v>18</v>
      </c>
      <c r="B722" s="51">
        <v>2023002325</v>
      </c>
      <c r="C722" s="52">
        <v>45021</v>
      </c>
      <c r="D722" s="51" t="s">
        <v>21</v>
      </c>
      <c r="E722" s="52">
        <v>45026</v>
      </c>
      <c r="F722" s="4">
        <f>IF(C722="","Sin Fecha Inicial",IF(E722="","Sin Fecha Solucion",NETWORKDAYS.INTL(C722,E722,1,FESTIVOS!$A$1:$A$17)))</f>
        <v>2</v>
      </c>
    </row>
    <row r="723" spans="1:6" x14ac:dyDescent="0.3">
      <c r="A723" s="47" t="s">
        <v>18</v>
      </c>
      <c r="B723" s="48">
        <v>2023002327</v>
      </c>
      <c r="C723" s="49">
        <v>45021</v>
      </c>
      <c r="D723" s="48" t="s">
        <v>21</v>
      </c>
      <c r="E723" s="49">
        <v>45026</v>
      </c>
      <c r="F723" s="4">
        <f>IF(C723="","Sin Fecha Inicial",IF(E723="","Sin Fecha Solucion",NETWORKDAYS.INTL(C723,E723,1,FESTIVOS!$A$1:$A$17)))</f>
        <v>2</v>
      </c>
    </row>
    <row r="724" spans="1:6" x14ac:dyDescent="0.3">
      <c r="A724" s="50" t="s">
        <v>18</v>
      </c>
      <c r="B724" s="51">
        <v>2023002328</v>
      </c>
      <c r="C724" s="52">
        <v>45021</v>
      </c>
      <c r="D724" s="51" t="s">
        <v>54</v>
      </c>
      <c r="E724" s="52">
        <v>45054</v>
      </c>
      <c r="F724" s="4">
        <f>IF(C724="","Sin Fecha Inicial",IF(E724="","Sin Fecha Solucion",NETWORKDAYS.INTL(C724,E724,1,FESTIVOS!$A$1:$A$17)))</f>
        <v>21</v>
      </c>
    </row>
    <row r="725" spans="1:6" x14ac:dyDescent="0.3">
      <c r="A725" s="47" t="s">
        <v>18</v>
      </c>
      <c r="B725" s="48">
        <v>2023002329</v>
      </c>
      <c r="C725" s="49">
        <v>45021</v>
      </c>
      <c r="D725" s="48" t="s">
        <v>131</v>
      </c>
      <c r="E725" s="49">
        <v>45042</v>
      </c>
      <c r="F725" s="4">
        <f>IF(C725="","Sin Fecha Inicial",IF(E725="","Sin Fecha Solucion",NETWORKDAYS.INTL(C725,E725,1,FESTIVOS!$A$1:$A$17)))</f>
        <v>14</v>
      </c>
    </row>
    <row r="726" spans="1:6" x14ac:dyDescent="0.3">
      <c r="A726" s="50" t="s">
        <v>18</v>
      </c>
      <c r="B726" s="51">
        <v>2023002330</v>
      </c>
      <c r="C726" s="52">
        <v>45021</v>
      </c>
      <c r="D726" s="51" t="s">
        <v>72</v>
      </c>
      <c r="E726" s="52">
        <v>45026</v>
      </c>
      <c r="F726" s="4">
        <f>IF(C726="","Sin Fecha Inicial",IF(E726="","Sin Fecha Solucion",NETWORKDAYS.INTL(C726,E726,1,FESTIVOS!$A$1:$A$17)))</f>
        <v>2</v>
      </c>
    </row>
    <row r="727" spans="1:6" x14ac:dyDescent="0.3">
      <c r="A727" s="47" t="s">
        <v>18</v>
      </c>
      <c r="B727" s="48">
        <v>2023002333</v>
      </c>
      <c r="C727" s="49">
        <v>45021</v>
      </c>
      <c r="D727" s="48" t="s">
        <v>91</v>
      </c>
      <c r="E727" s="49">
        <v>45024</v>
      </c>
      <c r="F727" s="4">
        <f>IF(C727="","Sin Fecha Inicial",IF(E727="","Sin Fecha Solucion",NETWORKDAYS.INTL(C727,E727,1,FESTIVOS!$A$1:$A$17)))</f>
        <v>1</v>
      </c>
    </row>
    <row r="728" spans="1:6" x14ac:dyDescent="0.3">
      <c r="A728" s="50" t="s">
        <v>18</v>
      </c>
      <c r="B728" s="51">
        <v>2023002337</v>
      </c>
      <c r="C728" s="52">
        <v>45021</v>
      </c>
      <c r="D728" s="51" t="s">
        <v>21</v>
      </c>
      <c r="E728" s="52">
        <v>45028</v>
      </c>
      <c r="F728" s="4">
        <f>IF(C728="","Sin Fecha Inicial",IF(E728="","Sin Fecha Solucion",NETWORKDAYS.INTL(C728,E728,1,FESTIVOS!$A$1:$A$17)))</f>
        <v>4</v>
      </c>
    </row>
    <row r="729" spans="1:6" x14ac:dyDescent="0.3">
      <c r="A729" s="47" t="s">
        <v>18</v>
      </c>
      <c r="B729" s="48">
        <v>2023002339</v>
      </c>
      <c r="C729" s="49">
        <v>45026</v>
      </c>
      <c r="D729" s="48" t="s">
        <v>21</v>
      </c>
      <c r="E729" s="49">
        <v>45028</v>
      </c>
      <c r="F729" s="4">
        <f>IF(C729="","Sin Fecha Inicial",IF(E729="","Sin Fecha Solucion",NETWORKDAYS.INTL(C729,E729,1,FESTIVOS!$A$1:$A$17)))</f>
        <v>3</v>
      </c>
    </row>
    <row r="730" spans="1:6" x14ac:dyDescent="0.3">
      <c r="A730" s="50" t="s">
        <v>18</v>
      </c>
      <c r="B730" s="51">
        <v>2023002340</v>
      </c>
      <c r="C730" s="52">
        <v>45026</v>
      </c>
      <c r="D730" s="51" t="s">
        <v>21</v>
      </c>
      <c r="E730" s="52">
        <v>45031</v>
      </c>
      <c r="F730" s="4">
        <f>IF(C730="","Sin Fecha Inicial",IF(E730="","Sin Fecha Solucion",NETWORKDAYS.INTL(C730,E730,1,FESTIVOS!$A$1:$A$17)))</f>
        <v>5</v>
      </c>
    </row>
    <row r="731" spans="1:6" x14ac:dyDescent="0.3">
      <c r="A731" s="47" t="s">
        <v>18</v>
      </c>
      <c r="B731" s="48">
        <v>2023002342</v>
      </c>
      <c r="C731" s="49">
        <v>45026</v>
      </c>
      <c r="D731" s="48" t="s">
        <v>21</v>
      </c>
      <c r="E731" s="49">
        <v>45029</v>
      </c>
      <c r="F731" s="4">
        <f>IF(C731="","Sin Fecha Inicial",IF(E731="","Sin Fecha Solucion",NETWORKDAYS.INTL(C731,E731,1,FESTIVOS!$A$1:$A$17)))</f>
        <v>4</v>
      </c>
    </row>
    <row r="732" spans="1:6" x14ac:dyDescent="0.3">
      <c r="A732" s="50" t="s">
        <v>18</v>
      </c>
      <c r="B732" s="51">
        <v>2023002345</v>
      </c>
      <c r="C732" s="52">
        <v>45026</v>
      </c>
      <c r="D732" s="51" t="s">
        <v>21</v>
      </c>
      <c r="E732" s="52">
        <v>45027</v>
      </c>
      <c r="F732" s="4">
        <f>IF(C732="","Sin Fecha Inicial",IF(E732="","Sin Fecha Solucion",NETWORKDAYS.INTL(C732,E732,1,FESTIVOS!$A$1:$A$17)))</f>
        <v>2</v>
      </c>
    </row>
    <row r="733" spans="1:6" x14ac:dyDescent="0.3">
      <c r="A733" s="47" t="s">
        <v>18</v>
      </c>
      <c r="B733" s="48">
        <v>2023002346</v>
      </c>
      <c r="C733" s="49">
        <v>45026</v>
      </c>
      <c r="D733" s="48" t="s">
        <v>21</v>
      </c>
      <c r="E733" s="49">
        <v>45027</v>
      </c>
      <c r="F733" s="4">
        <f>IF(C733="","Sin Fecha Inicial",IF(E733="","Sin Fecha Solucion",NETWORKDAYS.INTL(C733,E733,1,FESTIVOS!$A$1:$A$17)))</f>
        <v>2</v>
      </c>
    </row>
    <row r="734" spans="1:6" x14ac:dyDescent="0.3">
      <c r="A734" s="50" t="s">
        <v>18</v>
      </c>
      <c r="B734" s="51">
        <v>2023002348</v>
      </c>
      <c r="C734" s="52">
        <v>45026</v>
      </c>
      <c r="D734" s="51" t="s">
        <v>21</v>
      </c>
      <c r="E734" s="52">
        <v>45028</v>
      </c>
      <c r="F734" s="4">
        <f>IF(C734="","Sin Fecha Inicial",IF(E734="","Sin Fecha Solucion",NETWORKDAYS.INTL(C734,E734,1,FESTIVOS!$A$1:$A$17)))</f>
        <v>3</v>
      </c>
    </row>
    <row r="735" spans="1:6" x14ac:dyDescent="0.3">
      <c r="A735" s="47" t="s">
        <v>18</v>
      </c>
      <c r="B735" s="48">
        <v>2023002353</v>
      </c>
      <c r="C735" s="49">
        <v>45026</v>
      </c>
      <c r="D735" s="48" t="s">
        <v>21</v>
      </c>
      <c r="E735" s="49">
        <v>45028</v>
      </c>
      <c r="F735" s="4">
        <f>IF(C735="","Sin Fecha Inicial",IF(E735="","Sin Fecha Solucion",NETWORKDAYS.INTL(C735,E735,1,FESTIVOS!$A$1:$A$17)))</f>
        <v>3</v>
      </c>
    </row>
    <row r="736" spans="1:6" x14ac:dyDescent="0.3">
      <c r="A736" s="50" t="s">
        <v>18</v>
      </c>
      <c r="B736" s="51">
        <v>2023002354</v>
      </c>
      <c r="C736" s="52">
        <v>45026</v>
      </c>
      <c r="D736" s="51" t="s">
        <v>21</v>
      </c>
      <c r="E736" s="52">
        <v>45029</v>
      </c>
      <c r="F736" s="4">
        <f>IF(C736="","Sin Fecha Inicial",IF(E736="","Sin Fecha Solucion",NETWORKDAYS.INTL(C736,E736,1,FESTIVOS!$A$1:$A$17)))</f>
        <v>4</v>
      </c>
    </row>
    <row r="737" spans="1:6" x14ac:dyDescent="0.3">
      <c r="A737" s="47" t="s">
        <v>18</v>
      </c>
      <c r="B737" s="48">
        <v>2023002364</v>
      </c>
      <c r="C737" s="49">
        <v>45026</v>
      </c>
      <c r="D737" s="48" t="s">
        <v>54</v>
      </c>
      <c r="E737" s="49">
        <v>45027</v>
      </c>
      <c r="F737" s="4">
        <f>IF(C737="","Sin Fecha Inicial",IF(E737="","Sin Fecha Solucion",NETWORKDAYS.INTL(C737,E737,1,FESTIVOS!$A$1:$A$17)))</f>
        <v>2</v>
      </c>
    </row>
    <row r="738" spans="1:6" x14ac:dyDescent="0.3">
      <c r="A738" s="50" t="s">
        <v>18</v>
      </c>
      <c r="B738" s="51">
        <v>2023002371</v>
      </c>
      <c r="C738" s="52">
        <v>45026</v>
      </c>
      <c r="D738" s="51" t="s">
        <v>43</v>
      </c>
      <c r="E738" s="52">
        <v>45026</v>
      </c>
      <c r="F738" s="4">
        <f>IF(C738="","Sin Fecha Inicial",IF(E738="","Sin Fecha Solucion",NETWORKDAYS.INTL(C738,E738,1,FESTIVOS!$A$1:$A$17)))</f>
        <v>1</v>
      </c>
    </row>
    <row r="739" spans="1:6" x14ac:dyDescent="0.3">
      <c r="A739" s="47" t="s">
        <v>18</v>
      </c>
      <c r="B739" s="48">
        <v>2023002373</v>
      </c>
      <c r="C739" s="49">
        <v>45026</v>
      </c>
      <c r="D739" s="48" t="s">
        <v>21</v>
      </c>
      <c r="E739" s="49">
        <v>45029</v>
      </c>
      <c r="F739" s="4">
        <f>IF(C739="","Sin Fecha Inicial",IF(E739="","Sin Fecha Solucion",NETWORKDAYS.INTL(C739,E739,1,FESTIVOS!$A$1:$A$17)))</f>
        <v>4</v>
      </c>
    </row>
    <row r="740" spans="1:6" x14ac:dyDescent="0.3">
      <c r="A740" s="50" t="s">
        <v>18</v>
      </c>
      <c r="B740" s="51">
        <v>2023002374</v>
      </c>
      <c r="C740" s="52">
        <v>45026</v>
      </c>
      <c r="D740" s="51" t="s">
        <v>21</v>
      </c>
      <c r="E740" s="52">
        <v>45029</v>
      </c>
      <c r="F740" s="4">
        <f>IF(C740="","Sin Fecha Inicial",IF(E740="","Sin Fecha Solucion",NETWORKDAYS.INTL(C740,E740,1,FESTIVOS!$A$1:$A$17)))</f>
        <v>4</v>
      </c>
    </row>
    <row r="741" spans="1:6" x14ac:dyDescent="0.3">
      <c r="A741" s="47" t="s">
        <v>18</v>
      </c>
      <c r="B741" s="48">
        <v>2023002381</v>
      </c>
      <c r="C741" s="49">
        <v>45026</v>
      </c>
      <c r="D741" s="48" t="s">
        <v>43</v>
      </c>
      <c r="E741" s="49">
        <v>45036</v>
      </c>
      <c r="F741" s="4">
        <f>IF(C741="","Sin Fecha Inicial",IF(E741="","Sin Fecha Solucion",NETWORKDAYS.INTL(C741,E741,1,FESTIVOS!$A$1:$A$17)))</f>
        <v>9</v>
      </c>
    </row>
    <row r="742" spans="1:6" x14ac:dyDescent="0.3">
      <c r="A742" s="50" t="s">
        <v>18</v>
      </c>
      <c r="B742" s="51">
        <v>2023002385</v>
      </c>
      <c r="C742" s="52">
        <v>45026</v>
      </c>
      <c r="D742" s="51" t="s">
        <v>21</v>
      </c>
      <c r="E742" s="52">
        <v>45029</v>
      </c>
      <c r="F742" s="4">
        <f>IF(C742="","Sin Fecha Inicial",IF(E742="","Sin Fecha Solucion",NETWORKDAYS.INTL(C742,E742,1,FESTIVOS!$A$1:$A$17)))</f>
        <v>4</v>
      </c>
    </row>
    <row r="743" spans="1:6" x14ac:dyDescent="0.3">
      <c r="A743" s="47" t="s">
        <v>18</v>
      </c>
      <c r="B743" s="48">
        <v>2023002389</v>
      </c>
      <c r="C743" s="49">
        <v>45026</v>
      </c>
      <c r="D743" s="48" t="s">
        <v>54</v>
      </c>
      <c r="E743" s="49">
        <v>45041</v>
      </c>
      <c r="F743" s="4">
        <f>IF(C743="","Sin Fecha Inicial",IF(E743="","Sin Fecha Solucion",NETWORKDAYS.INTL(C743,E743,1,FESTIVOS!$A$1:$A$17)))</f>
        <v>12</v>
      </c>
    </row>
    <row r="744" spans="1:6" x14ac:dyDescent="0.3">
      <c r="A744" s="50" t="s">
        <v>18</v>
      </c>
      <c r="B744" s="51">
        <v>2023002390</v>
      </c>
      <c r="C744" s="52">
        <v>45026</v>
      </c>
      <c r="D744" s="51" t="s">
        <v>21</v>
      </c>
      <c r="E744" s="52">
        <v>45028</v>
      </c>
      <c r="F744" s="4">
        <f>IF(C744="","Sin Fecha Inicial",IF(E744="","Sin Fecha Solucion",NETWORKDAYS.INTL(C744,E744,1,FESTIVOS!$A$1:$A$17)))</f>
        <v>3</v>
      </c>
    </row>
    <row r="745" spans="1:6" x14ac:dyDescent="0.3">
      <c r="A745" s="47" t="s">
        <v>18</v>
      </c>
      <c r="B745" s="48">
        <v>2023002391</v>
      </c>
      <c r="C745" s="49">
        <v>45026</v>
      </c>
      <c r="D745" s="48" t="s">
        <v>54</v>
      </c>
      <c r="E745" s="49">
        <v>45041</v>
      </c>
      <c r="F745" s="4">
        <f>IF(C745="","Sin Fecha Inicial",IF(E745="","Sin Fecha Solucion",NETWORKDAYS.INTL(C745,E745,1,FESTIVOS!$A$1:$A$17)))</f>
        <v>12</v>
      </c>
    </row>
    <row r="746" spans="1:6" x14ac:dyDescent="0.3">
      <c r="A746" s="50" t="s">
        <v>18</v>
      </c>
      <c r="B746" s="51">
        <v>2023002392</v>
      </c>
      <c r="C746" s="52">
        <v>45026</v>
      </c>
      <c r="D746" s="51" t="s">
        <v>21</v>
      </c>
      <c r="E746" s="52">
        <v>45029</v>
      </c>
      <c r="F746" s="4">
        <f>IF(C746="","Sin Fecha Inicial",IF(E746="","Sin Fecha Solucion",NETWORKDAYS.INTL(C746,E746,1,FESTIVOS!$A$1:$A$17)))</f>
        <v>4</v>
      </c>
    </row>
    <row r="747" spans="1:6" x14ac:dyDescent="0.3">
      <c r="A747" s="47" t="s">
        <v>18</v>
      </c>
      <c r="B747" s="48">
        <v>2023002397</v>
      </c>
      <c r="C747" s="49">
        <v>45027</v>
      </c>
      <c r="D747" s="48" t="s">
        <v>91</v>
      </c>
      <c r="E747" s="49">
        <v>45027</v>
      </c>
      <c r="F747" s="4">
        <f>IF(C747="","Sin Fecha Inicial",IF(E747="","Sin Fecha Solucion",NETWORKDAYS.INTL(C747,E747,1,FESTIVOS!$A$1:$A$17)))</f>
        <v>1</v>
      </c>
    </row>
    <row r="748" spans="1:6" x14ac:dyDescent="0.3">
      <c r="A748" s="50" t="s">
        <v>18</v>
      </c>
      <c r="B748" s="51">
        <v>2023002398</v>
      </c>
      <c r="C748" s="52">
        <v>45027</v>
      </c>
      <c r="D748" s="51" t="s">
        <v>21</v>
      </c>
      <c r="E748" s="52">
        <v>45028</v>
      </c>
      <c r="F748" s="4">
        <f>IF(C748="","Sin Fecha Inicial",IF(E748="","Sin Fecha Solucion",NETWORKDAYS.INTL(C748,E748,1,FESTIVOS!$A$1:$A$17)))</f>
        <v>2</v>
      </c>
    </row>
    <row r="749" spans="1:6" x14ac:dyDescent="0.3">
      <c r="A749" s="47" t="s">
        <v>18</v>
      </c>
      <c r="B749" s="48">
        <v>2023002401</v>
      </c>
      <c r="C749" s="49">
        <v>45027</v>
      </c>
      <c r="D749" s="48" t="s">
        <v>21</v>
      </c>
      <c r="E749" s="49">
        <v>45029</v>
      </c>
      <c r="F749" s="4">
        <f>IF(C749="","Sin Fecha Inicial",IF(E749="","Sin Fecha Solucion",NETWORKDAYS.INTL(C749,E749,1,FESTIVOS!$A$1:$A$17)))</f>
        <v>3</v>
      </c>
    </row>
    <row r="750" spans="1:6" x14ac:dyDescent="0.3">
      <c r="A750" s="50" t="s">
        <v>18</v>
      </c>
      <c r="B750" s="51">
        <v>2023002415</v>
      </c>
      <c r="C750" s="52">
        <v>45027</v>
      </c>
      <c r="D750" s="51" t="s">
        <v>79</v>
      </c>
      <c r="E750" s="52">
        <v>45027</v>
      </c>
      <c r="F750" s="4">
        <f>IF(C750="","Sin Fecha Inicial",IF(E750="","Sin Fecha Solucion",NETWORKDAYS.INTL(C750,E750,1,FESTIVOS!$A$1:$A$17)))</f>
        <v>1</v>
      </c>
    </row>
    <row r="751" spans="1:6" x14ac:dyDescent="0.3">
      <c r="A751" s="47" t="s">
        <v>18</v>
      </c>
      <c r="B751" s="48">
        <v>2023002419</v>
      </c>
      <c r="C751" s="49">
        <v>45027</v>
      </c>
      <c r="D751" s="48" t="s">
        <v>119</v>
      </c>
      <c r="E751" s="49">
        <v>45030</v>
      </c>
      <c r="F751" s="4">
        <f>IF(C751="","Sin Fecha Inicial",IF(E751="","Sin Fecha Solucion",NETWORKDAYS.INTL(C751,E751,1,FESTIVOS!$A$1:$A$17)))</f>
        <v>4</v>
      </c>
    </row>
    <row r="752" spans="1:6" x14ac:dyDescent="0.3">
      <c r="A752" s="50" t="s">
        <v>18</v>
      </c>
      <c r="B752" s="51">
        <v>2023002422</v>
      </c>
      <c r="C752" s="52">
        <v>45027</v>
      </c>
      <c r="D752" s="51" t="s">
        <v>21</v>
      </c>
      <c r="E752" s="52">
        <v>45029</v>
      </c>
      <c r="F752" s="4">
        <f>IF(C752="","Sin Fecha Inicial",IF(E752="","Sin Fecha Solucion",NETWORKDAYS.INTL(C752,E752,1,FESTIVOS!$A$1:$A$17)))</f>
        <v>3</v>
      </c>
    </row>
    <row r="753" spans="1:6" x14ac:dyDescent="0.3">
      <c r="A753" s="47" t="s">
        <v>18</v>
      </c>
      <c r="B753" s="48">
        <v>2023002423</v>
      </c>
      <c r="C753" s="49">
        <v>45027</v>
      </c>
      <c r="D753" s="48" t="s">
        <v>21</v>
      </c>
      <c r="E753" s="49">
        <v>45031</v>
      </c>
      <c r="F753" s="4">
        <f>IF(C753="","Sin Fecha Inicial",IF(E753="","Sin Fecha Solucion",NETWORKDAYS.INTL(C753,E753,1,FESTIVOS!$A$1:$A$17)))</f>
        <v>4</v>
      </c>
    </row>
    <row r="754" spans="1:6" x14ac:dyDescent="0.3">
      <c r="A754" s="50" t="s">
        <v>18</v>
      </c>
      <c r="B754" s="51">
        <v>2023002429</v>
      </c>
      <c r="C754" s="52">
        <v>45027</v>
      </c>
      <c r="D754" s="51" t="s">
        <v>21</v>
      </c>
      <c r="E754" s="52">
        <v>45029</v>
      </c>
      <c r="F754" s="4">
        <f>IF(C754="","Sin Fecha Inicial",IF(E754="","Sin Fecha Solucion",NETWORKDAYS.INTL(C754,E754,1,FESTIVOS!$A$1:$A$17)))</f>
        <v>3</v>
      </c>
    </row>
    <row r="755" spans="1:6" x14ac:dyDescent="0.3">
      <c r="A755" s="47" t="s">
        <v>18</v>
      </c>
      <c r="B755" s="48">
        <v>2023002431</v>
      </c>
      <c r="C755" s="49">
        <v>45027</v>
      </c>
      <c r="D755" s="48" t="s">
        <v>21</v>
      </c>
      <c r="E755" s="49">
        <v>45029</v>
      </c>
      <c r="F755" s="4">
        <f>IF(C755="","Sin Fecha Inicial",IF(E755="","Sin Fecha Solucion",NETWORKDAYS.INTL(C755,E755,1,FESTIVOS!$A$1:$A$17)))</f>
        <v>3</v>
      </c>
    </row>
    <row r="756" spans="1:6" x14ac:dyDescent="0.3">
      <c r="A756" s="50" t="s">
        <v>18</v>
      </c>
      <c r="B756" s="51">
        <v>2023002435</v>
      </c>
      <c r="C756" s="52">
        <v>45027</v>
      </c>
      <c r="D756" s="51" t="s">
        <v>21</v>
      </c>
      <c r="E756" s="52">
        <v>45029</v>
      </c>
      <c r="F756" s="4">
        <f>IF(C756="","Sin Fecha Inicial",IF(E756="","Sin Fecha Solucion",NETWORKDAYS.INTL(C756,E756,1,FESTIVOS!$A$1:$A$17)))</f>
        <v>3</v>
      </c>
    </row>
    <row r="757" spans="1:6" x14ac:dyDescent="0.3">
      <c r="A757" s="47" t="s">
        <v>18</v>
      </c>
      <c r="B757" s="48">
        <v>2023002437</v>
      </c>
      <c r="C757" s="49">
        <v>45027</v>
      </c>
      <c r="D757" s="48" t="s">
        <v>62</v>
      </c>
      <c r="E757" s="49">
        <v>45042</v>
      </c>
      <c r="F757" s="4">
        <f>IF(C757="","Sin Fecha Inicial",IF(E757="","Sin Fecha Solucion",NETWORKDAYS.INTL(C757,E757,1,FESTIVOS!$A$1:$A$17)))</f>
        <v>12</v>
      </c>
    </row>
    <row r="758" spans="1:6" x14ac:dyDescent="0.3">
      <c r="A758" s="50" t="s">
        <v>18</v>
      </c>
      <c r="B758" s="51">
        <v>2023002440</v>
      </c>
      <c r="C758" s="52">
        <v>45027</v>
      </c>
      <c r="D758" s="51" t="s">
        <v>34</v>
      </c>
      <c r="E758" s="52">
        <v>45035</v>
      </c>
      <c r="F758" s="4">
        <f>IF(C758="","Sin Fecha Inicial",IF(E758="","Sin Fecha Solucion",NETWORKDAYS.INTL(C758,E758,1,FESTIVOS!$A$1:$A$17)))</f>
        <v>7</v>
      </c>
    </row>
    <row r="759" spans="1:6" x14ac:dyDescent="0.3">
      <c r="A759" s="47" t="s">
        <v>18</v>
      </c>
      <c r="B759" s="48">
        <v>2023002442</v>
      </c>
      <c r="C759" s="49">
        <v>45027</v>
      </c>
      <c r="D759" s="48" t="s">
        <v>21</v>
      </c>
      <c r="E759" s="49">
        <v>45029</v>
      </c>
      <c r="F759" s="4">
        <f>IF(C759="","Sin Fecha Inicial",IF(E759="","Sin Fecha Solucion",NETWORKDAYS.INTL(C759,E759,1,FESTIVOS!$A$1:$A$17)))</f>
        <v>3</v>
      </c>
    </row>
    <row r="760" spans="1:6" x14ac:dyDescent="0.3">
      <c r="A760" s="50" t="s">
        <v>18</v>
      </c>
      <c r="B760" s="51">
        <v>2023002444</v>
      </c>
      <c r="C760" s="52">
        <v>45027</v>
      </c>
      <c r="D760" s="51" t="s">
        <v>21</v>
      </c>
      <c r="E760" s="52">
        <v>45029</v>
      </c>
      <c r="F760" s="4">
        <f>IF(C760="","Sin Fecha Inicial",IF(E760="","Sin Fecha Solucion",NETWORKDAYS.INTL(C760,E760,1,FESTIVOS!$A$1:$A$17)))</f>
        <v>3</v>
      </c>
    </row>
    <row r="761" spans="1:6" x14ac:dyDescent="0.3">
      <c r="A761" s="47" t="s">
        <v>18</v>
      </c>
      <c r="B761" s="48">
        <v>2023002450</v>
      </c>
      <c r="C761" s="49">
        <v>45028</v>
      </c>
      <c r="D761" s="48" t="s">
        <v>21</v>
      </c>
      <c r="E761" s="49">
        <v>45030</v>
      </c>
      <c r="F761" s="4">
        <f>IF(C761="","Sin Fecha Inicial",IF(E761="","Sin Fecha Solucion",NETWORKDAYS.INTL(C761,E761,1,FESTIVOS!$A$1:$A$17)))</f>
        <v>3</v>
      </c>
    </row>
    <row r="762" spans="1:6" x14ac:dyDescent="0.3">
      <c r="A762" s="50" t="s">
        <v>18</v>
      </c>
      <c r="B762" s="51">
        <v>2023002454</v>
      </c>
      <c r="C762" s="52">
        <v>45028</v>
      </c>
      <c r="D762" s="51" t="s">
        <v>21</v>
      </c>
      <c r="E762" s="52">
        <v>45029</v>
      </c>
      <c r="F762" s="4">
        <f>IF(C762="","Sin Fecha Inicial",IF(E762="","Sin Fecha Solucion",NETWORKDAYS.INTL(C762,E762,1,FESTIVOS!$A$1:$A$17)))</f>
        <v>2</v>
      </c>
    </row>
    <row r="763" spans="1:6" x14ac:dyDescent="0.3">
      <c r="A763" s="47" t="s">
        <v>18</v>
      </c>
      <c r="B763" s="48">
        <v>2023002455</v>
      </c>
      <c r="C763" s="49">
        <v>45028</v>
      </c>
      <c r="D763" s="48" t="s">
        <v>21</v>
      </c>
      <c r="E763" s="49">
        <v>45029</v>
      </c>
      <c r="F763" s="4">
        <f>IF(C763="","Sin Fecha Inicial",IF(E763="","Sin Fecha Solucion",NETWORKDAYS.INTL(C763,E763,1,FESTIVOS!$A$1:$A$17)))</f>
        <v>2</v>
      </c>
    </row>
    <row r="764" spans="1:6" x14ac:dyDescent="0.3">
      <c r="A764" s="50" t="s">
        <v>18</v>
      </c>
      <c r="B764" s="51">
        <v>2023002460</v>
      </c>
      <c r="C764" s="52">
        <v>45028</v>
      </c>
      <c r="D764" s="51" t="s">
        <v>21</v>
      </c>
      <c r="E764" s="52">
        <v>45029</v>
      </c>
      <c r="F764" s="4">
        <f>IF(C764="","Sin Fecha Inicial",IF(E764="","Sin Fecha Solucion",NETWORKDAYS.INTL(C764,E764,1,FESTIVOS!$A$1:$A$17)))</f>
        <v>2</v>
      </c>
    </row>
    <row r="765" spans="1:6" x14ac:dyDescent="0.3">
      <c r="A765" s="47" t="s">
        <v>18</v>
      </c>
      <c r="B765" s="48">
        <v>2023002461</v>
      </c>
      <c r="C765" s="49">
        <v>45028</v>
      </c>
      <c r="D765" s="48" t="s">
        <v>21</v>
      </c>
      <c r="E765" s="49">
        <v>45031</v>
      </c>
      <c r="F765" s="4">
        <f>IF(C765="","Sin Fecha Inicial",IF(E765="","Sin Fecha Solucion",NETWORKDAYS.INTL(C765,E765,1,FESTIVOS!$A$1:$A$17)))</f>
        <v>3</v>
      </c>
    </row>
    <row r="766" spans="1:6" x14ac:dyDescent="0.3">
      <c r="A766" s="50" t="s">
        <v>18</v>
      </c>
      <c r="B766" s="51">
        <v>2023002464</v>
      </c>
      <c r="C766" s="52">
        <v>45028</v>
      </c>
      <c r="D766" s="51" t="s">
        <v>41</v>
      </c>
      <c r="E766" s="52">
        <v>45035</v>
      </c>
      <c r="F766" s="4">
        <f>IF(C766="","Sin Fecha Inicial",IF(E766="","Sin Fecha Solucion",NETWORKDAYS.INTL(C766,E766,1,FESTIVOS!$A$1:$A$17)))</f>
        <v>6</v>
      </c>
    </row>
    <row r="767" spans="1:6" x14ac:dyDescent="0.3">
      <c r="A767" s="47" t="s">
        <v>18</v>
      </c>
      <c r="B767" s="48">
        <v>2023002468</v>
      </c>
      <c r="C767" s="49">
        <v>45028</v>
      </c>
      <c r="D767" s="48" t="s">
        <v>212</v>
      </c>
      <c r="E767" s="49">
        <v>45028</v>
      </c>
      <c r="F767" s="4">
        <f>IF(C767="","Sin Fecha Inicial",IF(E767="","Sin Fecha Solucion",NETWORKDAYS.INTL(C767,E767,1,FESTIVOS!$A$1:$A$17)))</f>
        <v>1</v>
      </c>
    </row>
    <row r="768" spans="1:6" x14ac:dyDescent="0.3">
      <c r="A768" s="50" t="s">
        <v>18</v>
      </c>
      <c r="B768" s="51">
        <v>2023002469</v>
      </c>
      <c r="C768" s="52">
        <v>45028</v>
      </c>
      <c r="D768" s="51" t="s">
        <v>21</v>
      </c>
      <c r="E768" s="52">
        <v>45029</v>
      </c>
      <c r="F768" s="4">
        <f>IF(C768="","Sin Fecha Inicial",IF(E768="","Sin Fecha Solucion",NETWORKDAYS.INTL(C768,E768,1,FESTIVOS!$A$1:$A$17)))</f>
        <v>2</v>
      </c>
    </row>
    <row r="769" spans="1:6" x14ac:dyDescent="0.3">
      <c r="A769" s="47" t="s">
        <v>18</v>
      </c>
      <c r="B769" s="48">
        <v>2023002473</v>
      </c>
      <c r="C769" s="49">
        <v>45028</v>
      </c>
      <c r="D769" s="48" t="s">
        <v>43</v>
      </c>
      <c r="E769" s="49">
        <v>45041</v>
      </c>
      <c r="F769" s="4">
        <f>IF(C769="","Sin Fecha Inicial",IF(E769="","Sin Fecha Solucion",NETWORKDAYS.INTL(C769,E769,1,FESTIVOS!$A$1:$A$17)))</f>
        <v>10</v>
      </c>
    </row>
    <row r="770" spans="1:6" x14ac:dyDescent="0.3">
      <c r="A770" s="50" t="s">
        <v>18</v>
      </c>
      <c r="B770" s="51">
        <v>2023002474</v>
      </c>
      <c r="C770" s="52">
        <v>45028</v>
      </c>
      <c r="D770" s="51" t="s">
        <v>79</v>
      </c>
      <c r="E770" s="52">
        <v>45028</v>
      </c>
      <c r="F770" s="4">
        <f>IF(C770="","Sin Fecha Inicial",IF(E770="","Sin Fecha Solucion",NETWORKDAYS.INTL(C770,E770,1,FESTIVOS!$A$1:$A$17)))</f>
        <v>1</v>
      </c>
    </row>
    <row r="771" spans="1:6" x14ac:dyDescent="0.3">
      <c r="A771" s="47" t="s">
        <v>18</v>
      </c>
      <c r="B771" s="48">
        <v>2023002475</v>
      </c>
      <c r="C771" s="49">
        <v>45028</v>
      </c>
      <c r="D771" s="48" t="s">
        <v>79</v>
      </c>
      <c r="E771" s="49">
        <v>45028</v>
      </c>
      <c r="F771" s="4">
        <f>IF(C771="","Sin Fecha Inicial",IF(E771="","Sin Fecha Solucion",NETWORKDAYS.INTL(C771,E771,1,FESTIVOS!$A$1:$A$17)))</f>
        <v>1</v>
      </c>
    </row>
    <row r="772" spans="1:6" x14ac:dyDescent="0.3">
      <c r="A772" s="50" t="s">
        <v>18</v>
      </c>
      <c r="B772" s="51">
        <v>2023002479</v>
      </c>
      <c r="C772" s="52">
        <v>45028</v>
      </c>
      <c r="D772" s="51" t="s">
        <v>62</v>
      </c>
      <c r="E772" s="52">
        <v>45035</v>
      </c>
      <c r="F772" s="4">
        <f>IF(C772="","Sin Fecha Inicial",IF(E772="","Sin Fecha Solucion",NETWORKDAYS.INTL(C772,E772,1,FESTIVOS!$A$1:$A$17)))</f>
        <v>6</v>
      </c>
    </row>
    <row r="773" spans="1:6" x14ac:dyDescent="0.3">
      <c r="A773" s="47" t="s">
        <v>18</v>
      </c>
      <c r="B773" s="48">
        <v>2023002481</v>
      </c>
      <c r="C773" s="49">
        <v>45028</v>
      </c>
      <c r="D773" s="48" t="s">
        <v>21</v>
      </c>
      <c r="E773" s="49">
        <v>45037</v>
      </c>
      <c r="F773" s="4">
        <f>IF(C773="","Sin Fecha Inicial",IF(E773="","Sin Fecha Solucion",NETWORKDAYS.INTL(C773,E773,1,FESTIVOS!$A$1:$A$17)))</f>
        <v>8</v>
      </c>
    </row>
    <row r="774" spans="1:6" x14ac:dyDescent="0.3">
      <c r="A774" s="50" t="s">
        <v>18</v>
      </c>
      <c r="B774" s="51">
        <v>2023002482</v>
      </c>
      <c r="C774" s="52">
        <v>45028</v>
      </c>
      <c r="D774" s="51" t="s">
        <v>21</v>
      </c>
      <c r="E774" s="52">
        <v>45033</v>
      </c>
      <c r="F774" s="4">
        <f>IF(C774="","Sin Fecha Inicial",IF(E774="","Sin Fecha Solucion",NETWORKDAYS.INTL(C774,E774,1,FESTIVOS!$A$1:$A$17)))</f>
        <v>4</v>
      </c>
    </row>
    <row r="775" spans="1:6" x14ac:dyDescent="0.3">
      <c r="A775" s="47" t="s">
        <v>18</v>
      </c>
      <c r="B775" s="48">
        <v>2023002483</v>
      </c>
      <c r="C775" s="49">
        <v>45028</v>
      </c>
      <c r="D775" s="48" t="s">
        <v>43</v>
      </c>
      <c r="E775" s="49">
        <v>45028</v>
      </c>
      <c r="F775" s="4">
        <f>IF(C775="","Sin Fecha Inicial",IF(E775="","Sin Fecha Solucion",NETWORKDAYS.INTL(C775,E775,1,FESTIVOS!$A$1:$A$17)))</f>
        <v>1</v>
      </c>
    </row>
    <row r="776" spans="1:6" x14ac:dyDescent="0.3">
      <c r="A776" s="50" t="s">
        <v>18</v>
      </c>
      <c r="B776" s="51">
        <v>2023002492</v>
      </c>
      <c r="C776" s="52">
        <v>45028</v>
      </c>
      <c r="D776" s="51" t="s">
        <v>21</v>
      </c>
      <c r="E776" s="52">
        <v>45030</v>
      </c>
      <c r="F776" s="4">
        <f>IF(C776="","Sin Fecha Inicial",IF(E776="","Sin Fecha Solucion",NETWORKDAYS.INTL(C776,E776,1,FESTIVOS!$A$1:$A$17)))</f>
        <v>3</v>
      </c>
    </row>
    <row r="777" spans="1:6" x14ac:dyDescent="0.3">
      <c r="A777" s="47" t="s">
        <v>18</v>
      </c>
      <c r="B777" s="48">
        <v>2023002494</v>
      </c>
      <c r="C777" s="49">
        <v>45028</v>
      </c>
      <c r="D777" s="48" t="s">
        <v>131</v>
      </c>
      <c r="E777" s="49">
        <v>45050</v>
      </c>
      <c r="F777" s="4">
        <f>IF(C777="","Sin Fecha Inicial",IF(E777="","Sin Fecha Solucion",NETWORKDAYS.INTL(C777,E777,1,FESTIVOS!$A$1:$A$17)))</f>
        <v>16</v>
      </c>
    </row>
    <row r="778" spans="1:6" x14ac:dyDescent="0.3">
      <c r="A778" s="50" t="s">
        <v>18</v>
      </c>
      <c r="B778" s="51">
        <v>2023002495</v>
      </c>
      <c r="C778" s="52">
        <v>45028</v>
      </c>
      <c r="D778" s="51" t="s">
        <v>21</v>
      </c>
      <c r="E778" s="52">
        <v>45030</v>
      </c>
      <c r="F778" s="4">
        <f>IF(C778="","Sin Fecha Inicial",IF(E778="","Sin Fecha Solucion",NETWORKDAYS.INTL(C778,E778,1,FESTIVOS!$A$1:$A$17)))</f>
        <v>3</v>
      </c>
    </row>
    <row r="779" spans="1:6" x14ac:dyDescent="0.3">
      <c r="A779" s="47" t="s">
        <v>18</v>
      </c>
      <c r="B779" s="48">
        <v>2023002499</v>
      </c>
      <c r="C779" s="49">
        <v>45029</v>
      </c>
      <c r="D779" s="48" t="s">
        <v>21</v>
      </c>
      <c r="E779" s="49">
        <v>45031</v>
      </c>
      <c r="F779" s="4">
        <f>IF(C779="","Sin Fecha Inicial",IF(E779="","Sin Fecha Solucion",NETWORKDAYS.INTL(C779,E779,1,FESTIVOS!$A$1:$A$17)))</f>
        <v>2</v>
      </c>
    </row>
    <row r="780" spans="1:6" x14ac:dyDescent="0.3">
      <c r="A780" s="50" t="s">
        <v>18</v>
      </c>
      <c r="B780" s="51">
        <v>2023002507</v>
      </c>
      <c r="C780" s="52">
        <v>45029</v>
      </c>
      <c r="D780" s="51" t="s">
        <v>21</v>
      </c>
      <c r="E780" s="52">
        <v>45030</v>
      </c>
      <c r="F780" s="4">
        <f>IF(C780="","Sin Fecha Inicial",IF(E780="","Sin Fecha Solucion",NETWORKDAYS.INTL(C780,E780,1,FESTIVOS!$A$1:$A$17)))</f>
        <v>2</v>
      </c>
    </row>
    <row r="781" spans="1:6" x14ac:dyDescent="0.3">
      <c r="A781" s="47" t="s">
        <v>18</v>
      </c>
      <c r="B781" s="48">
        <v>2023002515</v>
      </c>
      <c r="C781" s="49">
        <v>45029</v>
      </c>
      <c r="D781" s="48" t="s">
        <v>21</v>
      </c>
      <c r="E781" s="49">
        <v>45030</v>
      </c>
      <c r="F781" s="4">
        <f>IF(C781="","Sin Fecha Inicial",IF(E781="","Sin Fecha Solucion",NETWORKDAYS.INTL(C781,E781,1,FESTIVOS!$A$1:$A$17)))</f>
        <v>2</v>
      </c>
    </row>
    <row r="782" spans="1:6" x14ac:dyDescent="0.3">
      <c r="A782" s="50" t="s">
        <v>18</v>
      </c>
      <c r="B782" s="51">
        <v>2023002519</v>
      </c>
      <c r="C782" s="52">
        <v>45029</v>
      </c>
      <c r="D782" s="51" t="s">
        <v>21</v>
      </c>
      <c r="E782" s="52">
        <v>45031</v>
      </c>
      <c r="F782" s="4">
        <f>IF(C782="","Sin Fecha Inicial",IF(E782="","Sin Fecha Solucion",NETWORKDAYS.INTL(C782,E782,1,FESTIVOS!$A$1:$A$17)))</f>
        <v>2</v>
      </c>
    </row>
    <row r="783" spans="1:6" x14ac:dyDescent="0.3">
      <c r="A783" s="47" t="s">
        <v>18</v>
      </c>
      <c r="B783" s="48">
        <v>2023002521</v>
      </c>
      <c r="C783" s="49">
        <v>45029</v>
      </c>
      <c r="D783" s="48" t="s">
        <v>54</v>
      </c>
      <c r="E783" s="49">
        <v>45036</v>
      </c>
      <c r="F783" s="4">
        <f>IF(C783="","Sin Fecha Inicial",IF(E783="","Sin Fecha Solucion",NETWORKDAYS.INTL(C783,E783,1,FESTIVOS!$A$1:$A$17)))</f>
        <v>6</v>
      </c>
    </row>
    <row r="784" spans="1:6" x14ac:dyDescent="0.3">
      <c r="A784" s="50" t="s">
        <v>18</v>
      </c>
      <c r="B784" s="51">
        <v>2023002530</v>
      </c>
      <c r="C784" s="52">
        <v>45029</v>
      </c>
      <c r="D784" s="51" t="s">
        <v>21</v>
      </c>
      <c r="E784" s="52">
        <v>45033</v>
      </c>
      <c r="F784" s="4">
        <f>IF(C784="","Sin Fecha Inicial",IF(E784="","Sin Fecha Solucion",NETWORKDAYS.INTL(C784,E784,1,FESTIVOS!$A$1:$A$17)))</f>
        <v>3</v>
      </c>
    </row>
    <row r="785" spans="1:6" x14ac:dyDescent="0.3">
      <c r="A785" s="47" t="s">
        <v>18</v>
      </c>
      <c r="B785" s="48">
        <v>2023002531</v>
      </c>
      <c r="C785" s="49">
        <v>45029</v>
      </c>
      <c r="D785" s="48" t="s">
        <v>21</v>
      </c>
      <c r="E785" s="49">
        <v>45030</v>
      </c>
      <c r="F785" s="4">
        <f>IF(C785="","Sin Fecha Inicial",IF(E785="","Sin Fecha Solucion",NETWORKDAYS.INTL(C785,E785,1,FESTIVOS!$A$1:$A$17)))</f>
        <v>2</v>
      </c>
    </row>
    <row r="786" spans="1:6" x14ac:dyDescent="0.3">
      <c r="A786" s="50" t="s">
        <v>18</v>
      </c>
      <c r="B786" s="51">
        <v>2023002541</v>
      </c>
      <c r="C786" s="52">
        <v>45030</v>
      </c>
      <c r="D786" s="51" t="s">
        <v>21</v>
      </c>
      <c r="E786" s="52">
        <v>45031</v>
      </c>
      <c r="F786" s="4">
        <f>IF(C786="","Sin Fecha Inicial",IF(E786="","Sin Fecha Solucion",NETWORKDAYS.INTL(C786,E786,1,FESTIVOS!$A$1:$A$17)))</f>
        <v>1</v>
      </c>
    </row>
    <row r="787" spans="1:6" x14ac:dyDescent="0.3">
      <c r="A787" s="47" t="s">
        <v>18</v>
      </c>
      <c r="B787" s="48">
        <v>2023002547</v>
      </c>
      <c r="C787" s="49">
        <v>45030</v>
      </c>
      <c r="D787" s="48" t="s">
        <v>21</v>
      </c>
      <c r="E787" s="49">
        <v>45037</v>
      </c>
      <c r="F787" s="4">
        <f>IF(C787="","Sin Fecha Inicial",IF(E787="","Sin Fecha Solucion",NETWORKDAYS.INTL(C787,E787,1,FESTIVOS!$A$1:$A$17)))</f>
        <v>6</v>
      </c>
    </row>
    <row r="788" spans="1:6" x14ac:dyDescent="0.3">
      <c r="A788" s="50" t="s">
        <v>18</v>
      </c>
      <c r="B788" s="51">
        <v>2023002551</v>
      </c>
      <c r="C788" s="52">
        <v>45030</v>
      </c>
      <c r="D788" s="51" t="s">
        <v>54</v>
      </c>
      <c r="E788" s="52">
        <v>45036</v>
      </c>
      <c r="F788" s="4">
        <f>IF(C788="","Sin Fecha Inicial",IF(E788="","Sin Fecha Solucion",NETWORKDAYS.INTL(C788,E788,1,FESTIVOS!$A$1:$A$17)))</f>
        <v>5</v>
      </c>
    </row>
    <row r="789" spans="1:6" x14ac:dyDescent="0.3">
      <c r="A789" s="47" t="s">
        <v>18</v>
      </c>
      <c r="B789" s="48">
        <v>2023002555</v>
      </c>
      <c r="C789" s="49">
        <v>45030</v>
      </c>
      <c r="D789" s="48" t="s">
        <v>21</v>
      </c>
      <c r="E789" s="49">
        <v>45037</v>
      </c>
      <c r="F789" s="4">
        <f>IF(C789="","Sin Fecha Inicial",IF(E789="","Sin Fecha Solucion",NETWORKDAYS.INTL(C789,E789,1,FESTIVOS!$A$1:$A$17)))</f>
        <v>6</v>
      </c>
    </row>
    <row r="790" spans="1:6" x14ac:dyDescent="0.3">
      <c r="A790" s="50" t="s">
        <v>18</v>
      </c>
      <c r="B790" s="51">
        <v>2023002558</v>
      </c>
      <c r="C790" s="52">
        <v>45030</v>
      </c>
      <c r="D790" s="51" t="s">
        <v>21</v>
      </c>
      <c r="E790" s="52">
        <v>45037</v>
      </c>
      <c r="F790" s="4">
        <f>IF(C790="","Sin Fecha Inicial",IF(E790="","Sin Fecha Solucion",NETWORKDAYS.INTL(C790,E790,1,FESTIVOS!$A$1:$A$17)))</f>
        <v>6</v>
      </c>
    </row>
    <row r="791" spans="1:6" x14ac:dyDescent="0.3">
      <c r="A791" s="47" t="s">
        <v>18</v>
      </c>
      <c r="B791" s="48">
        <v>2023002561</v>
      </c>
      <c r="C791" s="49">
        <v>45031</v>
      </c>
      <c r="D791" s="48" t="s">
        <v>21</v>
      </c>
      <c r="E791" s="49">
        <v>45031</v>
      </c>
      <c r="F791" s="4">
        <f>IF(C791="","Sin Fecha Inicial",IF(E791="","Sin Fecha Solucion",NETWORKDAYS.INTL(C791,E791,1,FESTIVOS!$A$1:$A$17)))</f>
        <v>0</v>
      </c>
    </row>
    <row r="792" spans="1:6" x14ac:dyDescent="0.3">
      <c r="A792" s="50" t="s">
        <v>18</v>
      </c>
      <c r="B792" s="51">
        <v>2023002562</v>
      </c>
      <c r="C792" s="52">
        <v>45031</v>
      </c>
      <c r="D792" s="51" t="s">
        <v>21</v>
      </c>
      <c r="E792" s="52">
        <v>45031</v>
      </c>
      <c r="F792" s="4">
        <f>IF(C792="","Sin Fecha Inicial",IF(E792="","Sin Fecha Solucion",NETWORKDAYS.INTL(C792,E792,1,FESTIVOS!$A$1:$A$17)))</f>
        <v>0</v>
      </c>
    </row>
    <row r="793" spans="1:6" x14ac:dyDescent="0.3">
      <c r="A793" s="47" t="s">
        <v>18</v>
      </c>
      <c r="B793" s="48">
        <v>2023002563</v>
      </c>
      <c r="C793" s="49">
        <v>45031</v>
      </c>
      <c r="D793" s="48" t="s">
        <v>21</v>
      </c>
      <c r="E793" s="49">
        <v>45035</v>
      </c>
      <c r="F793" s="4">
        <f>IF(C793="","Sin Fecha Inicial",IF(E793="","Sin Fecha Solucion",NETWORKDAYS.INTL(C793,E793,1,FESTIVOS!$A$1:$A$17)))</f>
        <v>3</v>
      </c>
    </row>
    <row r="794" spans="1:6" x14ac:dyDescent="0.3">
      <c r="A794" s="50" t="s">
        <v>18</v>
      </c>
      <c r="B794" s="51">
        <v>2023002564</v>
      </c>
      <c r="C794" s="52">
        <v>45031</v>
      </c>
      <c r="D794" s="51" t="s">
        <v>21</v>
      </c>
      <c r="E794" s="52">
        <v>45036</v>
      </c>
      <c r="F794" s="4">
        <f>IF(C794="","Sin Fecha Inicial",IF(E794="","Sin Fecha Solucion",NETWORKDAYS.INTL(C794,E794,1,FESTIVOS!$A$1:$A$17)))</f>
        <v>4</v>
      </c>
    </row>
    <row r="795" spans="1:6" x14ac:dyDescent="0.3">
      <c r="A795" s="47" t="s">
        <v>18</v>
      </c>
      <c r="B795" s="48">
        <v>2023002572</v>
      </c>
      <c r="C795" s="49">
        <v>45031</v>
      </c>
      <c r="D795" s="48" t="s">
        <v>21</v>
      </c>
      <c r="E795" s="49">
        <v>45033</v>
      </c>
      <c r="F795" s="4">
        <f>IF(C795="","Sin Fecha Inicial",IF(E795="","Sin Fecha Solucion",NETWORKDAYS.INTL(C795,E795,1,FESTIVOS!$A$1:$A$17)))</f>
        <v>1</v>
      </c>
    </row>
    <row r="796" spans="1:6" x14ac:dyDescent="0.3">
      <c r="A796" s="50" t="s">
        <v>18</v>
      </c>
      <c r="B796" s="51">
        <v>2023002574</v>
      </c>
      <c r="C796" s="52">
        <v>45031</v>
      </c>
      <c r="D796" s="51" t="s">
        <v>34</v>
      </c>
      <c r="E796" s="52">
        <v>45042</v>
      </c>
      <c r="F796" s="4">
        <f>IF(C796="","Sin Fecha Inicial",IF(E796="","Sin Fecha Solucion",NETWORKDAYS.INTL(C796,E796,1,FESTIVOS!$A$1:$A$17)))</f>
        <v>8</v>
      </c>
    </row>
    <row r="797" spans="1:6" x14ac:dyDescent="0.3">
      <c r="A797" s="47" t="s">
        <v>18</v>
      </c>
      <c r="B797" s="48">
        <v>2023002575</v>
      </c>
      <c r="C797" s="49">
        <v>45031</v>
      </c>
      <c r="D797" s="48" t="s">
        <v>21</v>
      </c>
      <c r="E797" s="49">
        <v>45034</v>
      </c>
      <c r="F797" s="4">
        <f>IF(C797="","Sin Fecha Inicial",IF(E797="","Sin Fecha Solucion",NETWORKDAYS.INTL(C797,E797,1,FESTIVOS!$A$1:$A$17)))</f>
        <v>2</v>
      </c>
    </row>
    <row r="798" spans="1:6" x14ac:dyDescent="0.3">
      <c r="A798" s="50" t="s">
        <v>18</v>
      </c>
      <c r="B798" s="51">
        <v>2023002576</v>
      </c>
      <c r="C798" s="52">
        <v>45031</v>
      </c>
      <c r="D798" s="51" t="s">
        <v>21</v>
      </c>
      <c r="E798" s="52">
        <v>45034</v>
      </c>
      <c r="F798" s="4">
        <f>IF(C798="","Sin Fecha Inicial",IF(E798="","Sin Fecha Solucion",NETWORKDAYS.INTL(C798,E798,1,FESTIVOS!$A$1:$A$17)))</f>
        <v>2</v>
      </c>
    </row>
    <row r="799" spans="1:6" x14ac:dyDescent="0.3">
      <c r="A799" s="47" t="s">
        <v>18</v>
      </c>
      <c r="B799" s="48">
        <v>2023002587</v>
      </c>
      <c r="C799" s="49">
        <v>45034</v>
      </c>
      <c r="D799" s="48" t="s">
        <v>54</v>
      </c>
      <c r="E799" s="49">
        <v>45034</v>
      </c>
      <c r="F799" s="4">
        <f>IF(C799="","Sin Fecha Inicial",IF(E799="","Sin Fecha Solucion",NETWORKDAYS.INTL(C799,E799,1,FESTIVOS!$A$1:$A$17)))</f>
        <v>1</v>
      </c>
    </row>
    <row r="800" spans="1:6" x14ac:dyDescent="0.3">
      <c r="A800" s="50" t="s">
        <v>18</v>
      </c>
      <c r="B800" s="51">
        <v>2023002588</v>
      </c>
      <c r="C800" s="52">
        <v>45034</v>
      </c>
      <c r="D800" s="51" t="s">
        <v>21</v>
      </c>
      <c r="E800" s="52">
        <v>45036</v>
      </c>
      <c r="F800" s="4">
        <f>IF(C800="","Sin Fecha Inicial",IF(E800="","Sin Fecha Solucion",NETWORKDAYS.INTL(C800,E800,1,FESTIVOS!$A$1:$A$17)))</f>
        <v>3</v>
      </c>
    </row>
    <row r="801" spans="1:6" x14ac:dyDescent="0.3">
      <c r="A801" s="47" t="s">
        <v>18</v>
      </c>
      <c r="B801" s="48">
        <v>2023002590</v>
      </c>
      <c r="C801" s="49">
        <v>45034</v>
      </c>
      <c r="D801" s="48" t="s">
        <v>21</v>
      </c>
      <c r="E801" s="49">
        <v>45035</v>
      </c>
      <c r="F801" s="4">
        <f>IF(C801="","Sin Fecha Inicial",IF(E801="","Sin Fecha Solucion",NETWORKDAYS.INTL(C801,E801,1,FESTIVOS!$A$1:$A$17)))</f>
        <v>2</v>
      </c>
    </row>
    <row r="802" spans="1:6" x14ac:dyDescent="0.3">
      <c r="A802" s="50" t="s">
        <v>18</v>
      </c>
      <c r="B802" s="51">
        <v>2023002591</v>
      </c>
      <c r="C802" s="52">
        <v>45034</v>
      </c>
      <c r="D802" s="51" t="s">
        <v>21</v>
      </c>
      <c r="E802" s="52">
        <v>45034</v>
      </c>
      <c r="F802" s="4">
        <f>IF(C802="","Sin Fecha Inicial",IF(E802="","Sin Fecha Solucion",NETWORKDAYS.INTL(C802,E802,1,FESTIVOS!$A$1:$A$17)))</f>
        <v>1</v>
      </c>
    </row>
    <row r="803" spans="1:6" x14ac:dyDescent="0.3">
      <c r="A803" s="47" t="s">
        <v>18</v>
      </c>
      <c r="B803" s="48">
        <v>2023002593</v>
      </c>
      <c r="C803" s="49">
        <v>45034</v>
      </c>
      <c r="D803" s="48" t="s">
        <v>21</v>
      </c>
      <c r="E803" s="49">
        <v>45035</v>
      </c>
      <c r="F803" s="4">
        <f>IF(C803="","Sin Fecha Inicial",IF(E803="","Sin Fecha Solucion",NETWORKDAYS.INTL(C803,E803,1,FESTIVOS!$A$1:$A$17)))</f>
        <v>2</v>
      </c>
    </row>
    <row r="804" spans="1:6" x14ac:dyDescent="0.3">
      <c r="A804" s="50" t="s">
        <v>18</v>
      </c>
      <c r="B804" s="51">
        <v>2023002594</v>
      </c>
      <c r="C804" s="52">
        <v>45034</v>
      </c>
      <c r="D804" s="51" t="s">
        <v>21</v>
      </c>
      <c r="E804" s="52">
        <v>45035</v>
      </c>
      <c r="F804" s="4">
        <f>IF(C804="","Sin Fecha Inicial",IF(E804="","Sin Fecha Solucion",NETWORKDAYS.INTL(C804,E804,1,FESTIVOS!$A$1:$A$17)))</f>
        <v>2</v>
      </c>
    </row>
    <row r="805" spans="1:6" x14ac:dyDescent="0.3">
      <c r="A805" s="47" t="s">
        <v>18</v>
      </c>
      <c r="B805" s="48">
        <v>2023002602</v>
      </c>
      <c r="C805" s="49">
        <v>45034</v>
      </c>
      <c r="D805" s="48" t="s">
        <v>21</v>
      </c>
      <c r="E805" s="49">
        <v>45037</v>
      </c>
      <c r="F805" s="4">
        <f>IF(C805="","Sin Fecha Inicial",IF(E805="","Sin Fecha Solucion",NETWORKDAYS.INTL(C805,E805,1,FESTIVOS!$A$1:$A$17)))</f>
        <v>4</v>
      </c>
    </row>
    <row r="806" spans="1:6" x14ac:dyDescent="0.3">
      <c r="A806" s="50" t="s">
        <v>18</v>
      </c>
      <c r="B806" s="51">
        <v>2023002618</v>
      </c>
      <c r="C806" s="52">
        <v>45035</v>
      </c>
      <c r="D806" s="51" t="s">
        <v>54</v>
      </c>
      <c r="E806" s="52">
        <v>45037</v>
      </c>
      <c r="F806" s="4">
        <f>IF(C806="","Sin Fecha Inicial",IF(E806="","Sin Fecha Solucion",NETWORKDAYS.INTL(C806,E806,1,FESTIVOS!$A$1:$A$17)))</f>
        <v>3</v>
      </c>
    </row>
    <row r="807" spans="1:6" x14ac:dyDescent="0.3">
      <c r="A807" s="47" t="s">
        <v>18</v>
      </c>
      <c r="B807" s="48">
        <v>2023002619</v>
      </c>
      <c r="C807" s="49">
        <v>45035</v>
      </c>
      <c r="D807" s="48" t="s">
        <v>54</v>
      </c>
      <c r="E807" s="49">
        <v>45040</v>
      </c>
      <c r="F807" s="4">
        <f>IF(C807="","Sin Fecha Inicial",IF(E807="","Sin Fecha Solucion",NETWORKDAYS.INTL(C807,E807,1,FESTIVOS!$A$1:$A$17)))</f>
        <v>4</v>
      </c>
    </row>
    <row r="808" spans="1:6" x14ac:dyDescent="0.3">
      <c r="A808" s="50" t="s">
        <v>18</v>
      </c>
      <c r="B808" s="51">
        <v>2023002624</v>
      </c>
      <c r="C808" s="52">
        <v>45035</v>
      </c>
      <c r="D808" s="51" t="s">
        <v>21</v>
      </c>
      <c r="E808" s="52">
        <v>45037</v>
      </c>
      <c r="F808" s="4">
        <f>IF(C808="","Sin Fecha Inicial",IF(E808="","Sin Fecha Solucion",NETWORKDAYS.INTL(C808,E808,1,FESTIVOS!$A$1:$A$17)))</f>
        <v>3</v>
      </c>
    </row>
    <row r="809" spans="1:6" x14ac:dyDescent="0.3">
      <c r="A809" s="47" t="s">
        <v>18</v>
      </c>
      <c r="B809" s="48">
        <v>2023002626</v>
      </c>
      <c r="C809" s="49">
        <v>45035</v>
      </c>
      <c r="D809" s="48" t="s">
        <v>21</v>
      </c>
      <c r="E809" s="49">
        <v>45035</v>
      </c>
      <c r="F809" s="4">
        <f>IF(C809="","Sin Fecha Inicial",IF(E809="","Sin Fecha Solucion",NETWORKDAYS.INTL(C809,E809,1,FESTIVOS!$A$1:$A$17)))</f>
        <v>1</v>
      </c>
    </row>
    <row r="810" spans="1:6" x14ac:dyDescent="0.3">
      <c r="A810" s="50" t="s">
        <v>18</v>
      </c>
      <c r="B810" s="51">
        <v>2023002629</v>
      </c>
      <c r="C810" s="52">
        <v>45035</v>
      </c>
      <c r="D810" s="51" t="s">
        <v>21</v>
      </c>
      <c r="E810" s="52">
        <v>45036</v>
      </c>
      <c r="F810" s="4">
        <f>IF(C810="","Sin Fecha Inicial",IF(E810="","Sin Fecha Solucion",NETWORKDAYS.INTL(C810,E810,1,FESTIVOS!$A$1:$A$17)))</f>
        <v>2</v>
      </c>
    </row>
    <row r="811" spans="1:6" x14ac:dyDescent="0.3">
      <c r="A811" s="47" t="s">
        <v>18</v>
      </c>
      <c r="B811" s="48">
        <v>2023002632</v>
      </c>
      <c r="C811" s="49">
        <v>45035</v>
      </c>
      <c r="D811" s="48" t="s">
        <v>21</v>
      </c>
      <c r="E811" s="49">
        <v>45037</v>
      </c>
      <c r="F811" s="4">
        <f>IF(C811="","Sin Fecha Inicial",IF(E811="","Sin Fecha Solucion",NETWORKDAYS.INTL(C811,E811,1,FESTIVOS!$A$1:$A$17)))</f>
        <v>3</v>
      </c>
    </row>
    <row r="812" spans="1:6" x14ac:dyDescent="0.3">
      <c r="A812" s="50" t="s">
        <v>18</v>
      </c>
      <c r="B812" s="51">
        <v>2023002633</v>
      </c>
      <c r="C812" s="52">
        <v>45035</v>
      </c>
      <c r="D812" s="51" t="s">
        <v>21</v>
      </c>
      <c r="E812" s="52">
        <v>45037</v>
      </c>
      <c r="F812" s="4">
        <f>IF(C812="","Sin Fecha Inicial",IF(E812="","Sin Fecha Solucion",NETWORKDAYS.INTL(C812,E812,1,FESTIVOS!$A$1:$A$17)))</f>
        <v>3</v>
      </c>
    </row>
    <row r="813" spans="1:6" x14ac:dyDescent="0.3">
      <c r="A813" s="47" t="s">
        <v>18</v>
      </c>
      <c r="B813" s="48">
        <v>2023002636</v>
      </c>
      <c r="C813" s="49">
        <v>45035</v>
      </c>
      <c r="D813" s="48" t="s">
        <v>21</v>
      </c>
      <c r="E813" s="49">
        <v>45037</v>
      </c>
      <c r="F813" s="4">
        <f>IF(C813="","Sin Fecha Inicial",IF(E813="","Sin Fecha Solucion",NETWORKDAYS.INTL(C813,E813,1,FESTIVOS!$A$1:$A$17)))</f>
        <v>3</v>
      </c>
    </row>
    <row r="814" spans="1:6" x14ac:dyDescent="0.3">
      <c r="A814" s="50" t="s">
        <v>18</v>
      </c>
      <c r="B814" s="51">
        <v>2023002643</v>
      </c>
      <c r="C814" s="52">
        <v>45035</v>
      </c>
      <c r="D814" s="51" t="s">
        <v>21</v>
      </c>
      <c r="E814" s="52">
        <v>45037</v>
      </c>
      <c r="F814" s="4">
        <f>IF(C814="","Sin Fecha Inicial",IF(E814="","Sin Fecha Solucion",NETWORKDAYS.INTL(C814,E814,1,FESTIVOS!$A$1:$A$17)))</f>
        <v>3</v>
      </c>
    </row>
    <row r="815" spans="1:6" x14ac:dyDescent="0.3">
      <c r="A815" s="47" t="s">
        <v>18</v>
      </c>
      <c r="B815" s="48">
        <v>2023002645</v>
      </c>
      <c r="C815" s="49">
        <v>45035</v>
      </c>
      <c r="D815" s="48" t="s">
        <v>21</v>
      </c>
      <c r="E815" s="49">
        <v>45036</v>
      </c>
      <c r="F815" s="4">
        <f>IF(C815="","Sin Fecha Inicial",IF(E815="","Sin Fecha Solucion",NETWORKDAYS.INTL(C815,E815,1,FESTIVOS!$A$1:$A$17)))</f>
        <v>2</v>
      </c>
    </row>
    <row r="816" spans="1:6" x14ac:dyDescent="0.3">
      <c r="A816" s="50" t="s">
        <v>18</v>
      </c>
      <c r="B816" s="51">
        <v>2023002650</v>
      </c>
      <c r="C816" s="52">
        <v>45036</v>
      </c>
      <c r="D816" s="51" t="s">
        <v>21</v>
      </c>
      <c r="E816" s="52">
        <v>45036</v>
      </c>
      <c r="F816" s="4">
        <f>IF(C816="","Sin Fecha Inicial",IF(E816="","Sin Fecha Solucion",NETWORKDAYS.INTL(C816,E816,1,FESTIVOS!$A$1:$A$17)))</f>
        <v>1</v>
      </c>
    </row>
    <row r="817" spans="1:6" x14ac:dyDescent="0.3">
      <c r="A817" s="47" t="s">
        <v>18</v>
      </c>
      <c r="B817" s="48">
        <v>2023002651</v>
      </c>
      <c r="C817" s="49">
        <v>45036</v>
      </c>
      <c r="D817" s="48" t="s">
        <v>21</v>
      </c>
      <c r="E817" s="49">
        <v>45036</v>
      </c>
      <c r="F817" s="4">
        <f>IF(C817="","Sin Fecha Inicial",IF(E817="","Sin Fecha Solucion",NETWORKDAYS.INTL(C817,E817,1,FESTIVOS!$A$1:$A$17)))</f>
        <v>1</v>
      </c>
    </row>
    <row r="818" spans="1:6" x14ac:dyDescent="0.3">
      <c r="A818" s="50" t="s">
        <v>18</v>
      </c>
      <c r="B818" s="51">
        <v>2023002653</v>
      </c>
      <c r="C818" s="52">
        <v>45036</v>
      </c>
      <c r="D818" s="51" t="s">
        <v>21</v>
      </c>
      <c r="E818" s="52">
        <v>45036</v>
      </c>
      <c r="F818" s="4">
        <f>IF(C818="","Sin Fecha Inicial",IF(E818="","Sin Fecha Solucion",NETWORKDAYS.INTL(C818,E818,1,FESTIVOS!$A$1:$A$17)))</f>
        <v>1</v>
      </c>
    </row>
    <row r="819" spans="1:6" x14ac:dyDescent="0.3">
      <c r="A819" s="47" t="s">
        <v>18</v>
      </c>
      <c r="B819" s="48">
        <v>2023002654</v>
      </c>
      <c r="C819" s="49">
        <v>45036</v>
      </c>
      <c r="D819" s="48" t="s">
        <v>21</v>
      </c>
      <c r="E819" s="49">
        <v>45036</v>
      </c>
      <c r="F819" s="4">
        <f>IF(C819="","Sin Fecha Inicial",IF(E819="","Sin Fecha Solucion",NETWORKDAYS.INTL(C819,E819,1,FESTIVOS!$A$1:$A$17)))</f>
        <v>1</v>
      </c>
    </row>
    <row r="820" spans="1:6" x14ac:dyDescent="0.3">
      <c r="A820" s="50" t="s">
        <v>18</v>
      </c>
      <c r="B820" s="51">
        <v>2023002655</v>
      </c>
      <c r="C820" s="52">
        <v>45036</v>
      </c>
      <c r="D820" s="51" t="s">
        <v>21</v>
      </c>
      <c r="E820" s="52">
        <v>45037</v>
      </c>
      <c r="F820" s="4">
        <f>IF(C820="","Sin Fecha Inicial",IF(E820="","Sin Fecha Solucion",NETWORKDAYS.INTL(C820,E820,1,FESTIVOS!$A$1:$A$17)))</f>
        <v>2</v>
      </c>
    </row>
    <row r="821" spans="1:6" x14ac:dyDescent="0.3">
      <c r="A821" s="47" t="s">
        <v>18</v>
      </c>
      <c r="B821" s="48">
        <v>2023002656</v>
      </c>
      <c r="C821" s="49">
        <v>45036</v>
      </c>
      <c r="D821" s="48" t="s">
        <v>139</v>
      </c>
      <c r="E821" s="68">
        <v>45043</v>
      </c>
      <c r="F821" s="61">
        <f>IF(C821="","Sin Fecha Inicial",IF(E821="","Sin Fecha Solucion",NETWORKDAYS.INTL(C821,E821,1,FESTIVOS!$A$1:$A$17)))</f>
        <v>6</v>
      </c>
    </row>
    <row r="822" spans="1:6" x14ac:dyDescent="0.3">
      <c r="A822" s="50" t="s">
        <v>18</v>
      </c>
      <c r="B822" s="51">
        <v>2023002659</v>
      </c>
      <c r="C822" s="52">
        <v>45036</v>
      </c>
      <c r="D822" s="51" t="s">
        <v>21</v>
      </c>
      <c r="E822" s="52">
        <v>45041</v>
      </c>
      <c r="F822" s="4">
        <f>IF(C822="","Sin Fecha Inicial",IF(E822="","Sin Fecha Solucion",NETWORKDAYS.INTL(C822,E822,1,FESTIVOS!$A$1:$A$17)))</f>
        <v>4</v>
      </c>
    </row>
    <row r="823" spans="1:6" x14ac:dyDescent="0.3">
      <c r="A823" s="47" t="s">
        <v>18</v>
      </c>
      <c r="B823" s="48">
        <v>2023002666</v>
      </c>
      <c r="C823" s="49">
        <v>45036</v>
      </c>
      <c r="D823" s="48" t="s">
        <v>21</v>
      </c>
      <c r="E823" s="49">
        <v>45037</v>
      </c>
      <c r="F823" s="4">
        <f>IF(C823="","Sin Fecha Inicial",IF(E823="","Sin Fecha Solucion",NETWORKDAYS.INTL(C823,E823,1,FESTIVOS!$A$1:$A$17)))</f>
        <v>2</v>
      </c>
    </row>
    <row r="824" spans="1:6" x14ac:dyDescent="0.3">
      <c r="A824" s="50" t="s">
        <v>18</v>
      </c>
      <c r="B824" s="51">
        <v>2023002668</v>
      </c>
      <c r="C824" s="52">
        <v>45036</v>
      </c>
      <c r="D824" s="51" t="s">
        <v>21</v>
      </c>
      <c r="E824" s="52">
        <v>45043</v>
      </c>
      <c r="F824" s="4">
        <f>IF(C824="","Sin Fecha Inicial",IF(E824="","Sin Fecha Solucion",NETWORKDAYS.INTL(C824,E824,1,FESTIVOS!$A$1:$A$17)))</f>
        <v>6</v>
      </c>
    </row>
    <row r="825" spans="1:6" x14ac:dyDescent="0.3">
      <c r="A825" s="47" t="s">
        <v>18</v>
      </c>
      <c r="B825" s="48">
        <v>2023002672</v>
      </c>
      <c r="C825" s="49">
        <v>45036</v>
      </c>
      <c r="D825" s="48" t="s">
        <v>21</v>
      </c>
      <c r="E825" s="49">
        <v>45037</v>
      </c>
      <c r="F825" s="4">
        <f>IF(C825="","Sin Fecha Inicial",IF(E825="","Sin Fecha Solucion",NETWORKDAYS.INTL(C825,E825,1,FESTIVOS!$A$1:$A$17)))</f>
        <v>2</v>
      </c>
    </row>
    <row r="826" spans="1:6" x14ac:dyDescent="0.3">
      <c r="A826" s="50" t="s">
        <v>18</v>
      </c>
      <c r="B826" s="51">
        <v>2023002680</v>
      </c>
      <c r="C826" s="52">
        <v>45036</v>
      </c>
      <c r="D826" s="51" t="s">
        <v>21</v>
      </c>
      <c r="E826" s="52">
        <v>45036</v>
      </c>
      <c r="F826" s="4">
        <f>IF(C826="","Sin Fecha Inicial",IF(E826="","Sin Fecha Solucion",NETWORKDAYS.INTL(C826,E826,1,FESTIVOS!$A$1:$A$17)))</f>
        <v>1</v>
      </c>
    </row>
    <row r="827" spans="1:6" x14ac:dyDescent="0.3">
      <c r="A827" s="47" t="s">
        <v>18</v>
      </c>
      <c r="B827" s="48">
        <v>2023002684</v>
      </c>
      <c r="C827" s="49">
        <v>45036</v>
      </c>
      <c r="D827" s="48" t="s">
        <v>21</v>
      </c>
      <c r="E827" s="49">
        <v>45037</v>
      </c>
      <c r="F827" s="4">
        <f>IF(C827="","Sin Fecha Inicial",IF(E827="","Sin Fecha Solucion",NETWORKDAYS.INTL(C827,E827,1,FESTIVOS!$A$1:$A$17)))</f>
        <v>2</v>
      </c>
    </row>
    <row r="828" spans="1:6" x14ac:dyDescent="0.3">
      <c r="A828" s="50" t="s">
        <v>18</v>
      </c>
      <c r="B828" s="51">
        <v>2023002689</v>
      </c>
      <c r="C828" s="52">
        <v>45036</v>
      </c>
      <c r="D828" s="51" t="s">
        <v>21</v>
      </c>
      <c r="E828" s="52">
        <v>45044</v>
      </c>
      <c r="F828" s="4">
        <f>IF(C828="","Sin Fecha Inicial",IF(E828="","Sin Fecha Solucion",NETWORKDAYS.INTL(C828,E828,1,FESTIVOS!$A$1:$A$17)))</f>
        <v>7</v>
      </c>
    </row>
    <row r="829" spans="1:6" x14ac:dyDescent="0.3">
      <c r="A829" s="47" t="s">
        <v>18</v>
      </c>
      <c r="B829" s="48">
        <v>2023002693</v>
      </c>
      <c r="C829" s="49">
        <v>45036</v>
      </c>
      <c r="D829" s="48" t="s">
        <v>21</v>
      </c>
      <c r="E829" s="49">
        <v>45040</v>
      </c>
      <c r="F829" s="4">
        <f>IF(C829="","Sin Fecha Inicial",IF(E829="","Sin Fecha Solucion",NETWORKDAYS.INTL(C829,E829,1,FESTIVOS!$A$1:$A$17)))</f>
        <v>3</v>
      </c>
    </row>
    <row r="830" spans="1:6" x14ac:dyDescent="0.3">
      <c r="A830" s="50" t="s">
        <v>18</v>
      </c>
      <c r="B830" s="51">
        <v>2023002695</v>
      </c>
      <c r="C830" s="52">
        <v>45036</v>
      </c>
      <c r="D830" s="51" t="s">
        <v>133</v>
      </c>
      <c r="E830" s="52">
        <v>45043</v>
      </c>
      <c r="F830" s="4">
        <f>IF(C830="","Sin Fecha Inicial",IF(E830="","Sin Fecha Solucion",NETWORKDAYS.INTL(C830,E830,1,FESTIVOS!$A$1:$A$17)))</f>
        <v>6</v>
      </c>
    </row>
    <row r="831" spans="1:6" x14ac:dyDescent="0.3">
      <c r="A831" s="47" t="s">
        <v>18</v>
      </c>
      <c r="B831" s="48">
        <v>2023002698</v>
      </c>
      <c r="C831" s="49">
        <v>45036</v>
      </c>
      <c r="D831" s="48" t="s">
        <v>21</v>
      </c>
      <c r="E831" s="49">
        <v>45040</v>
      </c>
      <c r="F831" s="4">
        <f>IF(C831="","Sin Fecha Inicial",IF(E831="","Sin Fecha Solucion",NETWORKDAYS.INTL(C831,E831,1,FESTIVOS!$A$1:$A$17)))</f>
        <v>3</v>
      </c>
    </row>
    <row r="832" spans="1:6" x14ac:dyDescent="0.3">
      <c r="A832" s="50" t="s">
        <v>18</v>
      </c>
      <c r="B832" s="51">
        <v>2023002700</v>
      </c>
      <c r="C832" s="52">
        <v>45036</v>
      </c>
      <c r="D832" s="51" t="s">
        <v>21</v>
      </c>
      <c r="E832" s="52">
        <v>45040</v>
      </c>
      <c r="F832" s="4">
        <f>IF(C832="","Sin Fecha Inicial",IF(E832="","Sin Fecha Solucion",NETWORKDAYS.INTL(C832,E832,1,FESTIVOS!$A$1:$A$17)))</f>
        <v>3</v>
      </c>
    </row>
    <row r="833" spans="1:6" x14ac:dyDescent="0.3">
      <c r="A833" s="47" t="s">
        <v>18</v>
      </c>
      <c r="B833" s="48">
        <v>2023002702</v>
      </c>
      <c r="C833" s="49">
        <v>45036</v>
      </c>
      <c r="D833" s="48" t="s">
        <v>21</v>
      </c>
      <c r="E833" s="49">
        <v>45040</v>
      </c>
      <c r="F833" s="4">
        <f>IF(C833="","Sin Fecha Inicial",IF(E833="","Sin Fecha Solucion",NETWORKDAYS.INTL(C833,E833,1,FESTIVOS!$A$1:$A$17)))</f>
        <v>3</v>
      </c>
    </row>
    <row r="834" spans="1:6" x14ac:dyDescent="0.3">
      <c r="A834" s="50" t="s">
        <v>18</v>
      </c>
      <c r="B834" s="51">
        <v>2023002703</v>
      </c>
      <c r="C834" s="52">
        <v>45036</v>
      </c>
      <c r="D834" s="51" t="s">
        <v>54</v>
      </c>
      <c r="E834" s="52">
        <v>45054</v>
      </c>
      <c r="F834" s="4">
        <f>IF(C834="","Sin Fecha Inicial",IF(E834="","Sin Fecha Solucion",NETWORKDAYS.INTL(C834,E834,1,FESTIVOS!$A$1:$A$17)))</f>
        <v>12</v>
      </c>
    </row>
    <row r="835" spans="1:6" x14ac:dyDescent="0.3">
      <c r="A835" s="47" t="s">
        <v>18</v>
      </c>
      <c r="B835" s="48">
        <v>2023002704</v>
      </c>
      <c r="C835" s="49">
        <v>45036</v>
      </c>
      <c r="D835" s="48" t="s">
        <v>54</v>
      </c>
      <c r="E835" s="49">
        <v>45057</v>
      </c>
      <c r="F835" s="4">
        <f>IF(C835="","Sin Fecha Inicial",IF(E835="","Sin Fecha Solucion",NETWORKDAYS.INTL(C835,E835,1,FESTIVOS!$A$1:$A$17)))</f>
        <v>15</v>
      </c>
    </row>
    <row r="836" spans="1:6" x14ac:dyDescent="0.3">
      <c r="A836" s="50" t="s">
        <v>18</v>
      </c>
      <c r="B836" s="51">
        <v>2023002705</v>
      </c>
      <c r="C836" s="52">
        <v>45036</v>
      </c>
      <c r="D836" s="51" t="s">
        <v>54</v>
      </c>
      <c r="E836" s="52">
        <v>45049</v>
      </c>
      <c r="F836" s="4">
        <f>IF(C836="","Sin Fecha Inicial",IF(E836="","Sin Fecha Solucion",NETWORKDAYS.INTL(C836,E836,1,FESTIVOS!$A$1:$A$17)))</f>
        <v>9</v>
      </c>
    </row>
    <row r="837" spans="1:6" x14ac:dyDescent="0.3">
      <c r="A837" s="47" t="s">
        <v>18</v>
      </c>
      <c r="B837" s="48">
        <v>2023002706</v>
      </c>
      <c r="C837" s="49">
        <v>45036</v>
      </c>
      <c r="D837" s="48" t="s">
        <v>21</v>
      </c>
      <c r="E837" s="49">
        <v>45041</v>
      </c>
      <c r="F837" s="4">
        <f>IF(C837="","Sin Fecha Inicial",IF(E837="","Sin Fecha Solucion",NETWORKDAYS.INTL(C837,E837,1,FESTIVOS!$A$1:$A$17)))</f>
        <v>4</v>
      </c>
    </row>
    <row r="838" spans="1:6" x14ac:dyDescent="0.3">
      <c r="A838" s="50" t="s">
        <v>18</v>
      </c>
      <c r="B838" s="51">
        <v>2023002707</v>
      </c>
      <c r="C838" s="52">
        <v>45036</v>
      </c>
      <c r="D838" s="51" t="s">
        <v>54</v>
      </c>
      <c r="E838" s="52">
        <v>45043</v>
      </c>
      <c r="F838" s="4">
        <f>IF(C838="","Sin Fecha Inicial",IF(E838="","Sin Fecha Solucion",NETWORKDAYS.INTL(C838,E838,1,FESTIVOS!$A$1:$A$17)))</f>
        <v>6</v>
      </c>
    </row>
    <row r="839" spans="1:6" x14ac:dyDescent="0.3">
      <c r="A839" s="47" t="s">
        <v>18</v>
      </c>
      <c r="B839" s="48">
        <v>2023002709</v>
      </c>
      <c r="C839" s="49">
        <v>45036</v>
      </c>
      <c r="D839" s="48" t="s">
        <v>21</v>
      </c>
      <c r="E839" s="49">
        <v>45040</v>
      </c>
      <c r="F839" s="4">
        <f>IF(C839="","Sin Fecha Inicial",IF(E839="","Sin Fecha Solucion",NETWORKDAYS.INTL(C839,E839,1,FESTIVOS!$A$1:$A$17)))</f>
        <v>3</v>
      </c>
    </row>
    <row r="840" spans="1:6" x14ac:dyDescent="0.3">
      <c r="A840" s="50" t="s">
        <v>18</v>
      </c>
      <c r="B840" s="51">
        <v>2023002714</v>
      </c>
      <c r="C840" s="52">
        <v>45037</v>
      </c>
      <c r="D840" s="51" t="s">
        <v>21</v>
      </c>
      <c r="E840" s="52">
        <v>45050</v>
      </c>
      <c r="F840" s="4">
        <f>IF(C840="","Sin Fecha Inicial",IF(E840="","Sin Fecha Solucion",NETWORKDAYS.INTL(C840,E840,1,FESTIVOS!$A$1:$A$17)))</f>
        <v>9</v>
      </c>
    </row>
    <row r="841" spans="1:6" x14ac:dyDescent="0.3">
      <c r="A841" s="47" t="s">
        <v>18</v>
      </c>
      <c r="B841" s="48">
        <v>2023002716</v>
      </c>
      <c r="C841" s="49">
        <v>45037</v>
      </c>
      <c r="D841" s="48" t="s">
        <v>21</v>
      </c>
      <c r="E841" s="49">
        <v>45037</v>
      </c>
      <c r="F841" s="4">
        <f>IF(C841="","Sin Fecha Inicial",IF(E841="","Sin Fecha Solucion",NETWORKDAYS.INTL(C841,E841,1,FESTIVOS!$A$1:$A$17)))</f>
        <v>1</v>
      </c>
    </row>
    <row r="842" spans="1:6" x14ac:dyDescent="0.3">
      <c r="A842" s="50" t="s">
        <v>18</v>
      </c>
      <c r="B842" s="51">
        <v>2023002719</v>
      </c>
      <c r="C842" s="52">
        <v>45037</v>
      </c>
      <c r="D842" s="51" t="s">
        <v>21</v>
      </c>
      <c r="E842" s="52">
        <v>45037</v>
      </c>
      <c r="F842" s="4">
        <f>IF(C842="","Sin Fecha Inicial",IF(E842="","Sin Fecha Solucion",NETWORKDAYS.INTL(C842,E842,1,FESTIVOS!$A$1:$A$17)))</f>
        <v>1</v>
      </c>
    </row>
    <row r="843" spans="1:6" x14ac:dyDescent="0.3">
      <c r="A843" s="47" t="s">
        <v>18</v>
      </c>
      <c r="B843" s="48">
        <v>2023002721</v>
      </c>
      <c r="C843" s="49">
        <v>45037</v>
      </c>
      <c r="D843" s="48" t="s">
        <v>54</v>
      </c>
      <c r="E843" s="49">
        <v>45040</v>
      </c>
      <c r="F843" s="4">
        <f>IF(C843="","Sin Fecha Inicial",IF(E843="","Sin Fecha Solucion",NETWORKDAYS.INTL(C843,E843,1,FESTIVOS!$A$1:$A$17)))</f>
        <v>2</v>
      </c>
    </row>
    <row r="844" spans="1:6" x14ac:dyDescent="0.3">
      <c r="A844" s="50" t="s">
        <v>18</v>
      </c>
      <c r="B844" s="51">
        <v>2023002724</v>
      </c>
      <c r="C844" s="52">
        <v>45037</v>
      </c>
      <c r="D844" s="51" t="s">
        <v>21</v>
      </c>
      <c r="E844" s="52">
        <v>45043</v>
      </c>
      <c r="F844" s="4">
        <f>IF(C844="","Sin Fecha Inicial",IF(E844="","Sin Fecha Solucion",NETWORKDAYS.INTL(C844,E844,1,FESTIVOS!$A$1:$A$17)))</f>
        <v>5</v>
      </c>
    </row>
    <row r="845" spans="1:6" x14ac:dyDescent="0.3">
      <c r="A845" s="47" t="s">
        <v>18</v>
      </c>
      <c r="B845" s="48">
        <v>2023002725</v>
      </c>
      <c r="C845" s="49">
        <v>45037</v>
      </c>
      <c r="D845" s="48" t="s">
        <v>54</v>
      </c>
      <c r="E845" s="49">
        <v>45040</v>
      </c>
      <c r="F845" s="4">
        <f>IF(C845="","Sin Fecha Inicial",IF(E845="","Sin Fecha Solucion",NETWORKDAYS.INTL(C845,E845,1,FESTIVOS!$A$1:$A$17)))</f>
        <v>2</v>
      </c>
    </row>
    <row r="846" spans="1:6" x14ac:dyDescent="0.3">
      <c r="A846" s="50" t="s">
        <v>18</v>
      </c>
      <c r="B846" s="51">
        <v>2023002727</v>
      </c>
      <c r="C846" s="52">
        <v>45037</v>
      </c>
      <c r="D846" s="51" t="s">
        <v>21</v>
      </c>
      <c r="E846" s="52">
        <v>45050</v>
      </c>
      <c r="F846" s="4">
        <f>IF(C846="","Sin Fecha Inicial",IF(E846="","Sin Fecha Solucion",NETWORKDAYS.INTL(C846,E846,1,FESTIVOS!$A$1:$A$17)))</f>
        <v>9</v>
      </c>
    </row>
    <row r="847" spans="1:6" x14ac:dyDescent="0.3">
      <c r="A847" s="47" t="s">
        <v>18</v>
      </c>
      <c r="B847" s="48">
        <v>2023002732</v>
      </c>
      <c r="C847" s="49">
        <v>45037</v>
      </c>
      <c r="D847" s="48" t="s">
        <v>21</v>
      </c>
      <c r="E847" s="49">
        <v>45040</v>
      </c>
      <c r="F847" s="4">
        <f>IF(C847="","Sin Fecha Inicial",IF(E847="","Sin Fecha Solucion",NETWORKDAYS.INTL(C847,E847,1,FESTIVOS!$A$1:$A$17)))</f>
        <v>2</v>
      </c>
    </row>
    <row r="848" spans="1:6" x14ac:dyDescent="0.3">
      <c r="A848" s="50" t="s">
        <v>18</v>
      </c>
      <c r="B848" s="51">
        <v>2023002733</v>
      </c>
      <c r="C848" s="52">
        <v>45037</v>
      </c>
      <c r="D848" s="51" t="s">
        <v>21</v>
      </c>
      <c r="E848" s="52">
        <v>45040</v>
      </c>
      <c r="F848" s="4">
        <f>IF(C848="","Sin Fecha Inicial",IF(E848="","Sin Fecha Solucion",NETWORKDAYS.INTL(C848,E848,1,FESTIVOS!$A$1:$A$17)))</f>
        <v>2</v>
      </c>
    </row>
    <row r="849" spans="1:6" x14ac:dyDescent="0.3">
      <c r="A849" s="47" t="s">
        <v>18</v>
      </c>
      <c r="B849" s="48">
        <v>2023002738</v>
      </c>
      <c r="C849" s="49">
        <v>45037</v>
      </c>
      <c r="D849" s="48" t="s">
        <v>21</v>
      </c>
      <c r="E849" s="49">
        <v>45040</v>
      </c>
      <c r="F849" s="4">
        <f>IF(C849="","Sin Fecha Inicial",IF(E849="","Sin Fecha Solucion",NETWORKDAYS.INTL(C849,E849,1,FESTIVOS!$A$1:$A$17)))</f>
        <v>2</v>
      </c>
    </row>
    <row r="850" spans="1:6" x14ac:dyDescent="0.3">
      <c r="A850" s="50" t="s">
        <v>18</v>
      </c>
      <c r="B850" s="51">
        <v>2023002743</v>
      </c>
      <c r="C850" s="52">
        <v>45037</v>
      </c>
      <c r="D850" s="51" t="s">
        <v>21</v>
      </c>
      <c r="E850" s="52">
        <v>45040</v>
      </c>
      <c r="F850" s="4">
        <f>IF(C850="","Sin Fecha Inicial",IF(E850="","Sin Fecha Solucion",NETWORKDAYS.INTL(C850,E850,1,FESTIVOS!$A$1:$A$17)))</f>
        <v>2</v>
      </c>
    </row>
    <row r="851" spans="1:6" x14ac:dyDescent="0.3">
      <c r="A851" s="47" t="s">
        <v>18</v>
      </c>
      <c r="B851" s="48">
        <v>2023002745</v>
      </c>
      <c r="C851" s="49">
        <v>45037</v>
      </c>
      <c r="D851" s="48" t="s">
        <v>79</v>
      </c>
      <c r="E851" s="49">
        <v>45041</v>
      </c>
      <c r="F851" s="4">
        <f>IF(C851="","Sin Fecha Inicial",IF(E851="","Sin Fecha Solucion",NETWORKDAYS.INTL(C851,E851,1,FESTIVOS!$A$1:$A$17)))</f>
        <v>3</v>
      </c>
    </row>
    <row r="852" spans="1:6" x14ac:dyDescent="0.3">
      <c r="A852" s="50" t="s">
        <v>18</v>
      </c>
      <c r="B852" s="51">
        <v>2023002750</v>
      </c>
      <c r="C852" s="52">
        <v>45040</v>
      </c>
      <c r="D852" s="51" t="s">
        <v>21</v>
      </c>
      <c r="E852" s="52">
        <v>45041</v>
      </c>
      <c r="F852" s="4">
        <f>IF(C852="","Sin Fecha Inicial",IF(E852="","Sin Fecha Solucion",NETWORKDAYS.INTL(C852,E852,1,FESTIVOS!$A$1:$A$17)))</f>
        <v>2</v>
      </c>
    </row>
    <row r="853" spans="1:6" x14ac:dyDescent="0.3">
      <c r="A853" s="47" t="s">
        <v>18</v>
      </c>
      <c r="B853" s="48">
        <v>2023002752</v>
      </c>
      <c r="C853" s="49">
        <v>45040</v>
      </c>
      <c r="D853" s="48" t="s">
        <v>21</v>
      </c>
      <c r="E853" s="49">
        <v>45048</v>
      </c>
      <c r="F853" s="4">
        <f>IF(C853="","Sin Fecha Inicial",IF(E853="","Sin Fecha Solucion",NETWORKDAYS.INTL(C853,E853,1,FESTIVOS!$A$1:$A$17)))</f>
        <v>6</v>
      </c>
    </row>
    <row r="854" spans="1:6" x14ac:dyDescent="0.3">
      <c r="A854" s="50" t="s">
        <v>18</v>
      </c>
      <c r="B854" s="51">
        <v>2023002753</v>
      </c>
      <c r="C854" s="52">
        <v>45040</v>
      </c>
      <c r="D854" s="51" t="s">
        <v>21</v>
      </c>
      <c r="E854" s="52">
        <v>45041</v>
      </c>
      <c r="F854" s="4">
        <f>IF(C854="","Sin Fecha Inicial",IF(E854="","Sin Fecha Solucion",NETWORKDAYS.INTL(C854,E854,1,FESTIVOS!$A$1:$A$17)))</f>
        <v>2</v>
      </c>
    </row>
    <row r="855" spans="1:6" x14ac:dyDescent="0.3">
      <c r="A855" s="47" t="s">
        <v>18</v>
      </c>
      <c r="B855" s="48">
        <v>2023002755</v>
      </c>
      <c r="C855" s="49">
        <v>45040</v>
      </c>
      <c r="D855" s="48" t="s">
        <v>21</v>
      </c>
      <c r="E855" s="49">
        <v>45048</v>
      </c>
      <c r="F855" s="4">
        <f>IF(C855="","Sin Fecha Inicial",IF(E855="","Sin Fecha Solucion",NETWORKDAYS.INTL(C855,E855,1,FESTIVOS!$A$1:$A$17)))</f>
        <v>6</v>
      </c>
    </row>
    <row r="856" spans="1:6" x14ac:dyDescent="0.3">
      <c r="A856" s="50" t="s">
        <v>18</v>
      </c>
      <c r="B856" s="51">
        <v>2023002756</v>
      </c>
      <c r="C856" s="52">
        <v>45040</v>
      </c>
      <c r="D856" s="51" t="s">
        <v>36</v>
      </c>
      <c r="E856" s="52">
        <v>45049</v>
      </c>
      <c r="F856" s="4">
        <f>IF(C856="","Sin Fecha Inicial",IF(E856="","Sin Fecha Solucion",NETWORKDAYS.INTL(C856,E856,1,FESTIVOS!$A$1:$A$17)))</f>
        <v>7</v>
      </c>
    </row>
    <row r="857" spans="1:6" x14ac:dyDescent="0.3">
      <c r="A857" s="47" t="s">
        <v>18</v>
      </c>
      <c r="B857" s="48">
        <v>2023002757</v>
      </c>
      <c r="C857" s="49">
        <v>45040</v>
      </c>
      <c r="D857" s="48" t="s">
        <v>36</v>
      </c>
      <c r="E857" s="49">
        <v>45049</v>
      </c>
      <c r="F857" s="4">
        <f>IF(C857="","Sin Fecha Inicial",IF(E857="","Sin Fecha Solucion",NETWORKDAYS.INTL(C857,E857,1,FESTIVOS!$A$1:$A$17)))</f>
        <v>7</v>
      </c>
    </row>
    <row r="858" spans="1:6" x14ac:dyDescent="0.3">
      <c r="A858" s="50" t="s">
        <v>18</v>
      </c>
      <c r="B858" s="51">
        <v>2023002769</v>
      </c>
      <c r="C858" s="52">
        <v>45040</v>
      </c>
      <c r="D858" s="51" t="s">
        <v>21</v>
      </c>
      <c r="E858" s="52">
        <v>45041</v>
      </c>
      <c r="F858" s="4">
        <f>IF(C858="","Sin Fecha Inicial",IF(E858="","Sin Fecha Solucion",NETWORKDAYS.INTL(C858,E858,1,FESTIVOS!$A$1:$A$17)))</f>
        <v>2</v>
      </c>
    </row>
    <row r="859" spans="1:6" x14ac:dyDescent="0.3">
      <c r="A859" s="47" t="s">
        <v>18</v>
      </c>
      <c r="B859" s="48">
        <v>2023002771</v>
      </c>
      <c r="C859" s="49">
        <v>45040</v>
      </c>
      <c r="D859" s="48" t="s">
        <v>21</v>
      </c>
      <c r="E859" s="49">
        <v>45042</v>
      </c>
      <c r="F859" s="4">
        <f>IF(C859="","Sin Fecha Inicial",IF(E859="","Sin Fecha Solucion",NETWORKDAYS.INTL(C859,E859,1,FESTIVOS!$A$1:$A$17)))</f>
        <v>3</v>
      </c>
    </row>
    <row r="860" spans="1:6" x14ac:dyDescent="0.3">
      <c r="A860" s="50" t="s">
        <v>18</v>
      </c>
      <c r="B860" s="51">
        <v>2023002777</v>
      </c>
      <c r="C860" s="52">
        <v>45040</v>
      </c>
      <c r="D860" s="51" t="s">
        <v>21</v>
      </c>
      <c r="E860" s="52">
        <v>45048</v>
      </c>
      <c r="F860" s="4">
        <f>IF(C860="","Sin Fecha Inicial",IF(E860="","Sin Fecha Solucion",NETWORKDAYS.INTL(C860,E860,1,FESTIVOS!$A$1:$A$17)))</f>
        <v>6</v>
      </c>
    </row>
    <row r="861" spans="1:6" x14ac:dyDescent="0.3">
      <c r="A861" s="47" t="s">
        <v>18</v>
      </c>
      <c r="B861" s="48">
        <v>2023002780</v>
      </c>
      <c r="C861" s="49">
        <v>45040</v>
      </c>
      <c r="D861" s="48" t="s">
        <v>21</v>
      </c>
      <c r="E861" s="49">
        <v>45042</v>
      </c>
      <c r="F861" s="4">
        <f>IF(C861="","Sin Fecha Inicial",IF(E861="","Sin Fecha Solucion",NETWORKDAYS.INTL(C861,E861,1,FESTIVOS!$A$1:$A$17)))</f>
        <v>3</v>
      </c>
    </row>
    <row r="862" spans="1:6" x14ac:dyDescent="0.3">
      <c r="A862" s="50" t="s">
        <v>18</v>
      </c>
      <c r="B862" s="51">
        <v>2023002783</v>
      </c>
      <c r="C862" s="52">
        <v>45040</v>
      </c>
      <c r="D862" s="51" t="s">
        <v>21</v>
      </c>
      <c r="E862" s="52">
        <v>45055</v>
      </c>
      <c r="F862" s="4">
        <f>IF(C862="","Sin Fecha Inicial",IF(E862="","Sin Fecha Solucion",NETWORKDAYS.INTL(C862,E862,1,FESTIVOS!$A$1:$A$17)))</f>
        <v>11</v>
      </c>
    </row>
    <row r="863" spans="1:6" x14ac:dyDescent="0.3">
      <c r="A863" s="47" t="s">
        <v>18</v>
      </c>
      <c r="B863" s="48">
        <v>2023002784</v>
      </c>
      <c r="C863" s="49">
        <v>45040</v>
      </c>
      <c r="D863" s="48" t="s">
        <v>21</v>
      </c>
      <c r="E863" s="49">
        <v>45049</v>
      </c>
      <c r="F863" s="4">
        <f>IF(C863="","Sin Fecha Inicial",IF(E863="","Sin Fecha Solucion",NETWORKDAYS.INTL(C863,E863,1,FESTIVOS!$A$1:$A$17)))</f>
        <v>7</v>
      </c>
    </row>
    <row r="864" spans="1:6" x14ac:dyDescent="0.3">
      <c r="A864" s="50" t="s">
        <v>18</v>
      </c>
      <c r="B864" s="51">
        <v>2023002785</v>
      </c>
      <c r="C864" s="52">
        <v>45040</v>
      </c>
      <c r="D864" s="51" t="s">
        <v>21</v>
      </c>
      <c r="E864" s="52">
        <v>45049</v>
      </c>
      <c r="F864" s="4">
        <f>IF(C864="","Sin Fecha Inicial",IF(E864="","Sin Fecha Solucion",NETWORKDAYS.INTL(C864,E864,1,FESTIVOS!$A$1:$A$17)))</f>
        <v>7</v>
      </c>
    </row>
    <row r="865" spans="1:6" x14ac:dyDescent="0.3">
      <c r="A865" s="47" t="s">
        <v>18</v>
      </c>
      <c r="B865" s="48">
        <v>2023002793</v>
      </c>
      <c r="C865" s="49">
        <v>45041</v>
      </c>
      <c r="D865" s="48" t="s">
        <v>91</v>
      </c>
      <c r="E865" s="49">
        <v>45044</v>
      </c>
      <c r="F865" s="4">
        <f>IF(C865="","Sin Fecha Inicial",IF(E865="","Sin Fecha Solucion",NETWORKDAYS.INTL(C865,E865,1,FESTIVOS!$A$1:$A$17)))</f>
        <v>4</v>
      </c>
    </row>
    <row r="866" spans="1:6" x14ac:dyDescent="0.3">
      <c r="A866" s="50" t="s">
        <v>18</v>
      </c>
      <c r="B866" s="51">
        <v>2023002798</v>
      </c>
      <c r="C866" s="52">
        <v>45041</v>
      </c>
      <c r="D866" s="51" t="s">
        <v>21</v>
      </c>
      <c r="E866" s="52">
        <v>45042</v>
      </c>
      <c r="F866" s="4">
        <f>IF(C866="","Sin Fecha Inicial",IF(E866="","Sin Fecha Solucion",NETWORKDAYS.INTL(C866,E866,1,FESTIVOS!$A$1:$A$17)))</f>
        <v>2</v>
      </c>
    </row>
    <row r="867" spans="1:6" x14ac:dyDescent="0.3">
      <c r="A867" s="47" t="s">
        <v>18</v>
      </c>
      <c r="B867" s="48">
        <v>2023002801</v>
      </c>
      <c r="C867" s="49">
        <v>45041</v>
      </c>
      <c r="D867" s="48" t="s">
        <v>21</v>
      </c>
      <c r="E867" s="49">
        <v>45042</v>
      </c>
      <c r="F867" s="4">
        <f>IF(C867="","Sin Fecha Inicial",IF(E867="","Sin Fecha Solucion",NETWORKDAYS.INTL(C867,E867,1,FESTIVOS!$A$1:$A$17)))</f>
        <v>2</v>
      </c>
    </row>
    <row r="868" spans="1:6" x14ac:dyDescent="0.3">
      <c r="A868" s="50" t="s">
        <v>18</v>
      </c>
      <c r="B868" s="51">
        <v>2023002804</v>
      </c>
      <c r="C868" s="52">
        <v>45041</v>
      </c>
      <c r="D868" s="51" t="s">
        <v>21</v>
      </c>
      <c r="E868" s="52">
        <v>45043</v>
      </c>
      <c r="F868" s="4">
        <f>IF(C868="","Sin Fecha Inicial",IF(E868="","Sin Fecha Solucion",NETWORKDAYS.INTL(C868,E868,1,FESTIVOS!$A$1:$A$17)))</f>
        <v>3</v>
      </c>
    </row>
    <row r="869" spans="1:6" x14ac:dyDescent="0.3">
      <c r="A869" s="47" t="s">
        <v>18</v>
      </c>
      <c r="B869" s="48">
        <v>2023002807</v>
      </c>
      <c r="C869" s="49">
        <v>45041</v>
      </c>
      <c r="D869" s="48" t="s">
        <v>21</v>
      </c>
      <c r="E869" s="49">
        <v>45041</v>
      </c>
      <c r="F869" s="4">
        <f>IF(C869="","Sin Fecha Inicial",IF(E869="","Sin Fecha Solucion",NETWORKDAYS.INTL(C869,E869,1,FESTIVOS!$A$1:$A$17)))</f>
        <v>1</v>
      </c>
    </row>
    <row r="870" spans="1:6" x14ac:dyDescent="0.3">
      <c r="A870" s="50" t="s">
        <v>18</v>
      </c>
      <c r="B870" s="51">
        <v>2023002812</v>
      </c>
      <c r="C870" s="52">
        <v>45041</v>
      </c>
      <c r="D870" s="51" t="s">
        <v>21</v>
      </c>
      <c r="E870" s="52">
        <v>45042</v>
      </c>
      <c r="F870" s="4">
        <f>IF(C870="","Sin Fecha Inicial",IF(E870="","Sin Fecha Solucion",NETWORKDAYS.INTL(C870,E870,1,FESTIVOS!$A$1:$A$17)))</f>
        <v>2</v>
      </c>
    </row>
    <row r="871" spans="1:6" x14ac:dyDescent="0.3">
      <c r="A871" s="47" t="s">
        <v>18</v>
      </c>
      <c r="B871" s="48">
        <v>2023002819</v>
      </c>
      <c r="C871" s="49">
        <v>45041</v>
      </c>
      <c r="D871" s="48" t="s">
        <v>21</v>
      </c>
      <c r="E871" s="49">
        <v>45041</v>
      </c>
      <c r="F871" s="4">
        <f>IF(C871="","Sin Fecha Inicial",IF(E871="","Sin Fecha Solucion",NETWORKDAYS.INTL(C871,E871,1,FESTIVOS!$A$1:$A$17)))</f>
        <v>1</v>
      </c>
    </row>
    <row r="872" spans="1:6" x14ac:dyDescent="0.3">
      <c r="A872" s="50" t="s">
        <v>18</v>
      </c>
      <c r="B872" s="51">
        <v>2023002820</v>
      </c>
      <c r="C872" s="52">
        <v>45041</v>
      </c>
      <c r="D872" s="51" t="s">
        <v>21</v>
      </c>
      <c r="E872" s="52">
        <v>45042</v>
      </c>
      <c r="F872" s="4">
        <f>IF(C872="","Sin Fecha Inicial",IF(E872="","Sin Fecha Solucion",NETWORKDAYS.INTL(C872,E872,1,FESTIVOS!$A$1:$A$17)))</f>
        <v>2</v>
      </c>
    </row>
    <row r="873" spans="1:6" x14ac:dyDescent="0.3">
      <c r="A873" s="47" t="s">
        <v>18</v>
      </c>
      <c r="B873" s="48">
        <v>2023002824</v>
      </c>
      <c r="C873" s="49">
        <v>45041</v>
      </c>
      <c r="D873" s="48" t="s">
        <v>21</v>
      </c>
      <c r="E873" s="49">
        <v>45043</v>
      </c>
      <c r="F873" s="4">
        <f>IF(C873="","Sin Fecha Inicial",IF(E873="","Sin Fecha Solucion",NETWORKDAYS.INTL(C873,E873,1,FESTIVOS!$A$1:$A$17)))</f>
        <v>3</v>
      </c>
    </row>
    <row r="874" spans="1:6" x14ac:dyDescent="0.3">
      <c r="A874" s="50" t="s">
        <v>18</v>
      </c>
      <c r="B874" s="51">
        <v>2023002833</v>
      </c>
      <c r="C874" s="52">
        <v>45041</v>
      </c>
      <c r="D874" s="51" t="s">
        <v>91</v>
      </c>
      <c r="E874" s="52">
        <v>45050</v>
      </c>
      <c r="F874" s="4">
        <f>IF(C874="","Sin Fecha Inicial",IF(E874="","Sin Fecha Solucion",NETWORKDAYS.INTL(C874,E874,1,FESTIVOS!$A$1:$A$17)))</f>
        <v>7</v>
      </c>
    </row>
    <row r="875" spans="1:6" x14ac:dyDescent="0.3">
      <c r="A875" s="47" t="s">
        <v>18</v>
      </c>
      <c r="B875" s="48">
        <v>2023002835</v>
      </c>
      <c r="C875" s="49">
        <v>45041</v>
      </c>
      <c r="D875" s="48" t="s">
        <v>62</v>
      </c>
      <c r="E875" s="49">
        <v>45042</v>
      </c>
      <c r="F875" s="4">
        <f>IF(C875="","Sin Fecha Inicial",IF(E875="","Sin Fecha Solucion",NETWORKDAYS.INTL(C875,E875,1,FESTIVOS!$A$1:$A$17)))</f>
        <v>2</v>
      </c>
    </row>
    <row r="876" spans="1:6" x14ac:dyDescent="0.3">
      <c r="A876" s="50" t="s">
        <v>18</v>
      </c>
      <c r="B876" s="51">
        <v>2023002852</v>
      </c>
      <c r="C876" s="52">
        <v>45042</v>
      </c>
      <c r="D876" s="51" t="s">
        <v>204</v>
      </c>
      <c r="E876" s="52">
        <v>45051</v>
      </c>
      <c r="F876" s="4">
        <f>IF(C876="","Sin Fecha Inicial",IF(E876="","Sin Fecha Solucion",NETWORKDAYS.INTL(C876,E876,1,FESTIVOS!$A$1:$A$17)))</f>
        <v>7</v>
      </c>
    </row>
    <row r="877" spans="1:6" x14ac:dyDescent="0.3">
      <c r="A877" s="47" t="s">
        <v>18</v>
      </c>
      <c r="B877" s="48">
        <v>2023002856</v>
      </c>
      <c r="C877" s="49">
        <v>45042</v>
      </c>
      <c r="D877" s="48" t="s">
        <v>21</v>
      </c>
      <c r="E877" s="49">
        <v>45049</v>
      </c>
      <c r="F877" s="4">
        <f>IF(C877="","Sin Fecha Inicial",IF(E877="","Sin Fecha Solucion",NETWORKDAYS.INTL(C877,E877,1,FESTIVOS!$A$1:$A$17)))</f>
        <v>5</v>
      </c>
    </row>
    <row r="878" spans="1:6" x14ac:dyDescent="0.3">
      <c r="A878" s="50" t="s">
        <v>18</v>
      </c>
      <c r="B878" s="51">
        <v>2023002859</v>
      </c>
      <c r="C878" s="52">
        <v>45042</v>
      </c>
      <c r="D878" s="51" t="s">
        <v>21</v>
      </c>
      <c r="E878" s="52">
        <v>45054</v>
      </c>
      <c r="F878" s="4">
        <f>IF(C878="","Sin Fecha Inicial",IF(E878="","Sin Fecha Solucion",NETWORKDAYS.INTL(C878,E878,1,FESTIVOS!$A$1:$A$17)))</f>
        <v>8</v>
      </c>
    </row>
    <row r="879" spans="1:6" x14ac:dyDescent="0.3">
      <c r="A879" s="47" t="s">
        <v>18</v>
      </c>
      <c r="B879" s="48">
        <v>2023002864</v>
      </c>
      <c r="C879" s="49">
        <v>45042</v>
      </c>
      <c r="D879" s="48" t="s">
        <v>213</v>
      </c>
      <c r="E879" s="49">
        <v>45054</v>
      </c>
      <c r="F879" s="4">
        <f>IF(C879="","Sin Fecha Inicial",IF(E879="","Sin Fecha Solucion",NETWORKDAYS.INTL(C879,E879,1,FESTIVOS!$A$1:$A$17)))</f>
        <v>8</v>
      </c>
    </row>
    <row r="880" spans="1:6" x14ac:dyDescent="0.3">
      <c r="A880" s="50" t="s">
        <v>18</v>
      </c>
      <c r="B880" s="51">
        <v>2023002871</v>
      </c>
      <c r="C880" s="52">
        <v>45042</v>
      </c>
      <c r="D880" s="51" t="s">
        <v>21</v>
      </c>
      <c r="E880" s="52">
        <v>45048</v>
      </c>
      <c r="F880" s="4">
        <f>IF(C880="","Sin Fecha Inicial",IF(E880="","Sin Fecha Solucion",NETWORKDAYS.INTL(C880,E880,1,FESTIVOS!$A$1:$A$17)))</f>
        <v>4</v>
      </c>
    </row>
    <row r="881" spans="1:6" x14ac:dyDescent="0.3">
      <c r="A881" s="47" t="s">
        <v>18</v>
      </c>
      <c r="B881" s="48">
        <v>2023002874</v>
      </c>
      <c r="C881" s="49">
        <v>45042</v>
      </c>
      <c r="D881" s="48" t="s">
        <v>21</v>
      </c>
      <c r="E881" s="49">
        <v>45056</v>
      </c>
      <c r="F881" s="4">
        <f>IF(C881="","Sin Fecha Inicial",IF(E881="","Sin Fecha Solucion",NETWORKDAYS.INTL(C881,E881,1,FESTIVOS!$A$1:$A$17)))</f>
        <v>10</v>
      </c>
    </row>
    <row r="882" spans="1:6" x14ac:dyDescent="0.3">
      <c r="A882" s="50" t="s">
        <v>18</v>
      </c>
      <c r="B882" s="51">
        <v>2023002880</v>
      </c>
      <c r="C882" s="52">
        <v>45042</v>
      </c>
      <c r="D882" s="51" t="s">
        <v>21</v>
      </c>
      <c r="E882" s="52">
        <v>45056</v>
      </c>
      <c r="F882" s="4">
        <f>IF(C882="","Sin Fecha Inicial",IF(E882="","Sin Fecha Solucion",NETWORKDAYS.INTL(C882,E882,1,FESTIVOS!$A$1:$A$17)))</f>
        <v>10</v>
      </c>
    </row>
    <row r="883" spans="1:6" x14ac:dyDescent="0.3">
      <c r="A883" s="47" t="s">
        <v>18</v>
      </c>
      <c r="B883" s="48">
        <v>2023002881</v>
      </c>
      <c r="C883" s="49">
        <v>45043</v>
      </c>
      <c r="D883" s="48" t="s">
        <v>21</v>
      </c>
      <c r="E883" s="49">
        <v>45048</v>
      </c>
      <c r="F883" s="4">
        <f>IF(C883="","Sin Fecha Inicial",IF(E883="","Sin Fecha Solucion",NETWORKDAYS.INTL(C883,E883,1,FESTIVOS!$A$1:$A$17)))</f>
        <v>3</v>
      </c>
    </row>
    <row r="884" spans="1:6" x14ac:dyDescent="0.3">
      <c r="A884" s="50" t="s">
        <v>18</v>
      </c>
      <c r="B884" s="51">
        <v>2023002886</v>
      </c>
      <c r="C884" s="52">
        <v>45043</v>
      </c>
      <c r="D884" s="51" t="s">
        <v>91</v>
      </c>
      <c r="E884" s="52">
        <v>45043</v>
      </c>
      <c r="F884" s="4">
        <f>IF(C884="","Sin Fecha Inicial",IF(E884="","Sin Fecha Solucion",NETWORKDAYS.INTL(C884,E884,1,FESTIVOS!$A$1:$A$17)))</f>
        <v>1</v>
      </c>
    </row>
    <row r="885" spans="1:6" x14ac:dyDescent="0.3">
      <c r="A885" s="47" t="s">
        <v>18</v>
      </c>
      <c r="B885" s="48">
        <v>2023002890</v>
      </c>
      <c r="C885" s="49">
        <v>45043</v>
      </c>
      <c r="D885" s="48" t="s">
        <v>49</v>
      </c>
      <c r="E885" s="49">
        <v>45056</v>
      </c>
      <c r="F885" s="4">
        <f>IF(C885="","Sin Fecha Inicial",IF(E885="","Sin Fecha Solucion",NETWORKDAYS.INTL(C885,E885,1,FESTIVOS!$A$1:$A$17)))</f>
        <v>9</v>
      </c>
    </row>
    <row r="886" spans="1:6" x14ac:dyDescent="0.3">
      <c r="A886" s="50" t="s">
        <v>18</v>
      </c>
      <c r="B886" s="51">
        <v>2023002891</v>
      </c>
      <c r="C886" s="52">
        <v>45043</v>
      </c>
      <c r="D886" s="51" t="s">
        <v>21</v>
      </c>
      <c r="E886" s="52">
        <v>45056</v>
      </c>
      <c r="F886" s="4">
        <f>IF(C886="","Sin Fecha Inicial",IF(E886="","Sin Fecha Solucion",NETWORKDAYS.INTL(C886,E886,1,FESTIVOS!$A$1:$A$17)))</f>
        <v>9</v>
      </c>
    </row>
    <row r="887" spans="1:6" x14ac:dyDescent="0.3">
      <c r="A887" s="47" t="s">
        <v>18</v>
      </c>
      <c r="B887" s="48">
        <v>2023002893</v>
      </c>
      <c r="C887" s="49">
        <v>45043</v>
      </c>
      <c r="D887" s="48" t="s">
        <v>21</v>
      </c>
      <c r="E887" s="49">
        <v>45043</v>
      </c>
      <c r="F887" s="4">
        <f>IF(C887="","Sin Fecha Inicial",IF(E887="","Sin Fecha Solucion",NETWORKDAYS.INTL(C887,E887,1,FESTIVOS!$A$1:$A$17)))</f>
        <v>1</v>
      </c>
    </row>
    <row r="888" spans="1:6" x14ac:dyDescent="0.3">
      <c r="A888" s="50" t="s">
        <v>18</v>
      </c>
      <c r="B888" s="51">
        <v>2023002894</v>
      </c>
      <c r="C888" s="52">
        <v>45043</v>
      </c>
      <c r="D888" s="51" t="s">
        <v>21</v>
      </c>
      <c r="E888" s="52">
        <v>45044</v>
      </c>
      <c r="F888" s="4">
        <f>IF(C888="","Sin Fecha Inicial",IF(E888="","Sin Fecha Solucion",NETWORKDAYS.INTL(C888,E888,1,FESTIVOS!$A$1:$A$17)))</f>
        <v>2</v>
      </c>
    </row>
    <row r="889" spans="1:6" x14ac:dyDescent="0.3">
      <c r="A889" s="47" t="s">
        <v>18</v>
      </c>
      <c r="B889" s="48">
        <v>2023002898</v>
      </c>
      <c r="C889" s="49">
        <v>45043</v>
      </c>
      <c r="D889" s="48" t="s">
        <v>21</v>
      </c>
      <c r="E889" s="49">
        <v>45044</v>
      </c>
      <c r="F889" s="4">
        <f>IF(C889="","Sin Fecha Inicial",IF(E889="","Sin Fecha Solucion",NETWORKDAYS.INTL(C889,E889,1,FESTIVOS!$A$1:$A$17)))</f>
        <v>2</v>
      </c>
    </row>
    <row r="890" spans="1:6" x14ac:dyDescent="0.3">
      <c r="A890" s="50" t="s">
        <v>18</v>
      </c>
      <c r="B890" s="51">
        <v>2023002899</v>
      </c>
      <c r="C890" s="52">
        <v>45043</v>
      </c>
      <c r="D890" s="51" t="s">
        <v>133</v>
      </c>
      <c r="E890" s="52">
        <v>45055</v>
      </c>
      <c r="F890" s="4">
        <f>IF(C890="","Sin Fecha Inicial",IF(E890="","Sin Fecha Solucion",NETWORKDAYS.INTL(C890,E890,1,FESTIVOS!$A$1:$A$17)))</f>
        <v>8</v>
      </c>
    </row>
    <row r="891" spans="1:6" x14ac:dyDescent="0.3">
      <c r="A891" s="47" t="s">
        <v>18</v>
      </c>
      <c r="B891" s="48">
        <v>2023002902</v>
      </c>
      <c r="C891" s="49">
        <v>45043</v>
      </c>
      <c r="D891" s="48" t="s">
        <v>21</v>
      </c>
      <c r="E891" s="49">
        <v>45048</v>
      </c>
      <c r="F891" s="4">
        <f>IF(C891="","Sin Fecha Inicial",IF(E891="","Sin Fecha Solucion",NETWORKDAYS.INTL(C891,E891,1,FESTIVOS!$A$1:$A$17)))</f>
        <v>3</v>
      </c>
    </row>
    <row r="892" spans="1:6" x14ac:dyDescent="0.3">
      <c r="A892" s="50" t="s">
        <v>18</v>
      </c>
      <c r="B892" s="51">
        <v>2023002904</v>
      </c>
      <c r="C892" s="52">
        <v>45043</v>
      </c>
      <c r="D892" s="51" t="s">
        <v>91</v>
      </c>
      <c r="E892" s="52">
        <v>45043</v>
      </c>
      <c r="F892" s="4">
        <f>IF(C892="","Sin Fecha Inicial",IF(E892="","Sin Fecha Solucion",NETWORKDAYS.INTL(C892,E892,1,FESTIVOS!$A$1:$A$17)))</f>
        <v>1</v>
      </c>
    </row>
    <row r="893" spans="1:6" x14ac:dyDescent="0.3">
      <c r="A893" s="47" t="s">
        <v>18</v>
      </c>
      <c r="B893" s="48">
        <v>2023002910</v>
      </c>
      <c r="C893" s="49">
        <v>45043</v>
      </c>
      <c r="D893" s="48" t="s">
        <v>43</v>
      </c>
      <c r="E893" s="49">
        <v>45044</v>
      </c>
      <c r="F893" s="4">
        <f>IF(C893="","Sin Fecha Inicial",IF(E893="","Sin Fecha Solucion",NETWORKDAYS.INTL(C893,E893,1,FESTIVOS!$A$1:$A$17)))</f>
        <v>2</v>
      </c>
    </row>
    <row r="894" spans="1:6" x14ac:dyDescent="0.3">
      <c r="A894" s="50" t="s">
        <v>18</v>
      </c>
      <c r="B894" s="51">
        <v>2023002912</v>
      </c>
      <c r="C894" s="52">
        <v>45043</v>
      </c>
      <c r="D894" s="51" t="s">
        <v>21</v>
      </c>
      <c r="E894" s="52">
        <v>45048</v>
      </c>
      <c r="F894" s="4">
        <f>IF(C894="","Sin Fecha Inicial",IF(E894="","Sin Fecha Solucion",NETWORKDAYS.INTL(C894,E894,1,FESTIVOS!$A$1:$A$17)))</f>
        <v>3</v>
      </c>
    </row>
    <row r="895" spans="1:6" x14ac:dyDescent="0.3">
      <c r="A895" s="47" t="s">
        <v>18</v>
      </c>
      <c r="B895" s="48">
        <v>2023002916</v>
      </c>
      <c r="C895" s="49">
        <v>45044</v>
      </c>
      <c r="D895" s="48" t="s">
        <v>21</v>
      </c>
      <c r="E895" s="49">
        <v>45048</v>
      </c>
      <c r="F895" s="4">
        <f>IF(C895="","Sin Fecha Inicial",IF(E895="","Sin Fecha Solucion",NETWORKDAYS.INTL(C895,E895,1,FESTIVOS!$A$1:$A$17)))</f>
        <v>2</v>
      </c>
    </row>
    <row r="896" spans="1:6" x14ac:dyDescent="0.3">
      <c r="A896" s="50" t="s">
        <v>18</v>
      </c>
      <c r="B896" s="51">
        <v>2023002917</v>
      </c>
      <c r="C896" s="52">
        <v>45044</v>
      </c>
      <c r="D896" s="51" t="s">
        <v>21</v>
      </c>
      <c r="E896" s="52">
        <v>45048</v>
      </c>
      <c r="F896" s="4">
        <f>IF(C896="","Sin Fecha Inicial",IF(E896="","Sin Fecha Solucion",NETWORKDAYS.INTL(C896,E896,1,FESTIVOS!$A$1:$A$17)))</f>
        <v>2</v>
      </c>
    </row>
    <row r="897" spans="1:6" x14ac:dyDescent="0.3">
      <c r="A897" s="47" t="s">
        <v>18</v>
      </c>
      <c r="B897" s="48">
        <v>2023002919</v>
      </c>
      <c r="C897" s="49">
        <v>45044</v>
      </c>
      <c r="D897" s="48" t="s">
        <v>80</v>
      </c>
      <c r="E897" s="49">
        <v>45044</v>
      </c>
      <c r="F897" s="4">
        <f>IF(C897="","Sin Fecha Inicial",IF(E897="","Sin Fecha Solucion",NETWORKDAYS.INTL(C897,E897,1,FESTIVOS!$A$1:$A$17)))</f>
        <v>1</v>
      </c>
    </row>
    <row r="898" spans="1:6" x14ac:dyDescent="0.3">
      <c r="A898" s="50" t="s">
        <v>18</v>
      </c>
      <c r="B898" s="51">
        <v>2023002925</v>
      </c>
      <c r="C898" s="52">
        <v>45044</v>
      </c>
      <c r="D898" s="51" t="s">
        <v>21</v>
      </c>
      <c r="E898" s="52">
        <v>45048</v>
      </c>
      <c r="F898" s="4">
        <f>IF(C898="","Sin Fecha Inicial",IF(E898="","Sin Fecha Solucion",NETWORKDAYS.INTL(C898,E898,1,FESTIVOS!$A$1:$A$17)))</f>
        <v>2</v>
      </c>
    </row>
    <row r="899" spans="1:6" x14ac:dyDescent="0.3">
      <c r="A899" s="47" t="s">
        <v>18</v>
      </c>
      <c r="B899" s="48">
        <v>2023002934</v>
      </c>
      <c r="C899" s="49">
        <v>45044</v>
      </c>
      <c r="D899" s="48" t="s">
        <v>91</v>
      </c>
      <c r="E899" s="49">
        <v>45044</v>
      </c>
      <c r="F899" s="4">
        <f>IF(C899="","Sin Fecha Inicial",IF(E899="","Sin Fecha Solucion",NETWORKDAYS.INTL(C899,E899,1,FESTIVOS!$A$1:$A$17)))</f>
        <v>1</v>
      </c>
    </row>
    <row r="900" spans="1:6" x14ac:dyDescent="0.3">
      <c r="A900" s="50" t="s">
        <v>18</v>
      </c>
      <c r="B900" s="51">
        <v>2023002936</v>
      </c>
      <c r="C900" s="52">
        <v>45044</v>
      </c>
      <c r="D900" s="51" t="s">
        <v>21</v>
      </c>
      <c r="E900" s="52">
        <v>45049</v>
      </c>
      <c r="F900" s="4">
        <f>IF(C900="","Sin Fecha Inicial",IF(E900="","Sin Fecha Solucion",NETWORKDAYS.INTL(C900,E900,1,FESTIVOS!$A$1:$A$17)))</f>
        <v>3</v>
      </c>
    </row>
    <row r="901" spans="1:6" x14ac:dyDescent="0.3">
      <c r="A901" s="47" t="s">
        <v>18</v>
      </c>
      <c r="B901" s="48">
        <v>2023002939</v>
      </c>
      <c r="C901" s="49">
        <v>45044</v>
      </c>
      <c r="D901" s="48" t="s">
        <v>91</v>
      </c>
      <c r="E901" s="49">
        <v>45048</v>
      </c>
      <c r="F901" s="4">
        <f>IF(C901="","Sin Fecha Inicial",IF(E901="","Sin Fecha Solucion",NETWORKDAYS.INTL(C901,E901,1,FESTIVOS!$A$1:$A$17)))</f>
        <v>2</v>
      </c>
    </row>
    <row r="902" spans="1:6" x14ac:dyDescent="0.3">
      <c r="A902" s="50" t="s">
        <v>18</v>
      </c>
      <c r="B902" s="51">
        <v>2023002944</v>
      </c>
      <c r="C902" s="52">
        <v>45044</v>
      </c>
      <c r="D902" s="51" t="s">
        <v>21</v>
      </c>
      <c r="E902" s="52">
        <v>45049</v>
      </c>
      <c r="F902" s="4">
        <f>IF(C902="","Sin Fecha Inicial",IF(E902="","Sin Fecha Solucion",NETWORKDAYS.INTL(C902,E902,1,FESTIVOS!$A$1:$A$17)))</f>
        <v>3</v>
      </c>
    </row>
    <row r="903" spans="1:6" x14ac:dyDescent="0.3">
      <c r="A903" s="47" t="s">
        <v>18</v>
      </c>
      <c r="B903" s="48">
        <v>2023002945</v>
      </c>
      <c r="C903" s="49">
        <v>45044</v>
      </c>
      <c r="D903" s="48" t="s">
        <v>21</v>
      </c>
      <c r="E903" s="49">
        <v>45048</v>
      </c>
      <c r="F903" s="4">
        <f>IF(C903="","Sin Fecha Inicial",IF(E903="","Sin Fecha Solucion",NETWORKDAYS.INTL(C903,E903,1,FESTIVOS!$A$1:$A$17)))</f>
        <v>2</v>
      </c>
    </row>
    <row r="904" spans="1:6" x14ac:dyDescent="0.3">
      <c r="A904" s="50" t="s">
        <v>18</v>
      </c>
      <c r="B904" s="51">
        <v>2023002949</v>
      </c>
      <c r="C904" s="52">
        <v>45044</v>
      </c>
      <c r="D904" s="51" t="s">
        <v>91</v>
      </c>
      <c r="E904" s="52">
        <v>45048</v>
      </c>
      <c r="F904" s="4">
        <f>IF(C904="","Sin Fecha Inicial",IF(E904="","Sin Fecha Solucion",NETWORKDAYS.INTL(C904,E904,1,FESTIVOS!$A$1:$A$17)))</f>
        <v>2</v>
      </c>
    </row>
    <row r="905" spans="1:6" x14ac:dyDescent="0.3">
      <c r="A905" s="47" t="s">
        <v>18</v>
      </c>
      <c r="B905" s="48">
        <v>2023002952</v>
      </c>
      <c r="C905" s="49">
        <v>45044</v>
      </c>
      <c r="D905" s="48" t="s">
        <v>21</v>
      </c>
      <c r="E905" s="49">
        <v>45051</v>
      </c>
      <c r="F905" s="4">
        <f>IF(C905="","Sin Fecha Inicial",IF(E905="","Sin Fecha Solucion",NETWORKDAYS.INTL(C905,E905,1,FESTIVOS!$A$1:$A$17)))</f>
        <v>5</v>
      </c>
    </row>
    <row r="906" spans="1:6" x14ac:dyDescent="0.3">
      <c r="A906" s="50" t="s">
        <v>18</v>
      </c>
      <c r="B906" s="51">
        <v>2023002954</v>
      </c>
      <c r="C906" s="52">
        <v>45048</v>
      </c>
      <c r="D906" s="51" t="s">
        <v>54</v>
      </c>
      <c r="E906" s="52">
        <v>45054</v>
      </c>
      <c r="F906" s="4">
        <f>IF(C906="","Sin Fecha Inicial",IF(E906="","Sin Fecha Solucion",NETWORKDAYS.INTL(C906,E906,1,FESTIVOS!$A$1:$A$17)))</f>
        <v>5</v>
      </c>
    </row>
    <row r="907" spans="1:6" x14ac:dyDescent="0.3">
      <c r="A907" s="47" t="s">
        <v>18</v>
      </c>
      <c r="B907" s="48">
        <v>2023002956</v>
      </c>
      <c r="C907" s="49">
        <v>45048</v>
      </c>
      <c r="D907" s="48" t="s">
        <v>54</v>
      </c>
      <c r="E907" s="49">
        <v>45054</v>
      </c>
      <c r="F907" s="4">
        <f>IF(C907="","Sin Fecha Inicial",IF(E907="","Sin Fecha Solucion",NETWORKDAYS.INTL(C907,E907,1,FESTIVOS!$A$1:$A$17)))</f>
        <v>5</v>
      </c>
    </row>
    <row r="908" spans="1:6" x14ac:dyDescent="0.3">
      <c r="A908" s="50" t="s">
        <v>18</v>
      </c>
      <c r="B908" s="51">
        <v>2023002958</v>
      </c>
      <c r="C908" s="52">
        <v>45048</v>
      </c>
      <c r="D908" s="51" t="s">
        <v>91</v>
      </c>
      <c r="E908" s="52">
        <v>45048</v>
      </c>
      <c r="F908" s="4">
        <f>IF(C908="","Sin Fecha Inicial",IF(E908="","Sin Fecha Solucion",NETWORKDAYS.INTL(C908,E908,1,FESTIVOS!$A$1:$A$17)))</f>
        <v>1</v>
      </c>
    </row>
    <row r="909" spans="1:6" x14ac:dyDescent="0.3">
      <c r="A909" s="47" t="s">
        <v>18</v>
      </c>
      <c r="B909" s="48">
        <v>2023002963</v>
      </c>
      <c r="C909" s="49">
        <v>45048</v>
      </c>
      <c r="D909" s="48" t="s">
        <v>21</v>
      </c>
      <c r="E909" s="49">
        <v>45049</v>
      </c>
      <c r="F909" s="4">
        <f>IF(C909="","Sin Fecha Inicial",IF(E909="","Sin Fecha Solucion",NETWORKDAYS.INTL(C909,E909,1,FESTIVOS!$A$1:$A$17)))</f>
        <v>2</v>
      </c>
    </row>
    <row r="910" spans="1:6" x14ac:dyDescent="0.3">
      <c r="A910" s="50" t="s">
        <v>18</v>
      </c>
      <c r="B910" s="51">
        <v>2023002964</v>
      </c>
      <c r="C910" s="52">
        <v>45048</v>
      </c>
      <c r="D910" s="51" t="s">
        <v>21</v>
      </c>
      <c r="E910" s="52">
        <v>45055</v>
      </c>
      <c r="F910" s="4">
        <f>IF(C910="","Sin Fecha Inicial",IF(E910="","Sin Fecha Solucion",NETWORKDAYS.INTL(C910,E910,1,FESTIVOS!$A$1:$A$17)))</f>
        <v>6</v>
      </c>
    </row>
    <row r="911" spans="1:6" x14ac:dyDescent="0.3">
      <c r="A911" s="47" t="s">
        <v>18</v>
      </c>
      <c r="B911" s="48">
        <v>2023002965</v>
      </c>
      <c r="C911" s="49">
        <v>45048</v>
      </c>
      <c r="D911" s="48" t="s">
        <v>21</v>
      </c>
      <c r="E911" s="49">
        <v>45061</v>
      </c>
      <c r="F911" s="4">
        <f>IF(C911="","Sin Fecha Inicial",IF(E911="","Sin Fecha Solucion",NETWORKDAYS.INTL(C911,E911,1,FESTIVOS!$A$1:$A$17)))</f>
        <v>10</v>
      </c>
    </row>
    <row r="912" spans="1:6" x14ac:dyDescent="0.3">
      <c r="A912" s="50" t="s">
        <v>18</v>
      </c>
      <c r="B912" s="51">
        <v>2023002969</v>
      </c>
      <c r="C912" s="52">
        <v>45048</v>
      </c>
      <c r="D912" s="51" t="s">
        <v>21</v>
      </c>
      <c r="E912" s="52">
        <v>45049</v>
      </c>
      <c r="F912" s="4">
        <f>IF(C912="","Sin Fecha Inicial",IF(E912="","Sin Fecha Solucion",NETWORKDAYS.INTL(C912,E912,1,FESTIVOS!$A$1:$A$17)))</f>
        <v>2</v>
      </c>
    </row>
    <row r="913" spans="1:6" x14ac:dyDescent="0.3">
      <c r="A913" s="47" t="s">
        <v>18</v>
      </c>
      <c r="B913" s="48">
        <v>2023002970</v>
      </c>
      <c r="C913" s="49">
        <v>45048</v>
      </c>
      <c r="D913" s="48" t="s">
        <v>21</v>
      </c>
      <c r="E913" s="49">
        <v>45050</v>
      </c>
      <c r="F913" s="4">
        <f>IF(C913="","Sin Fecha Inicial",IF(E913="","Sin Fecha Solucion",NETWORKDAYS.INTL(C913,E913,1,FESTIVOS!$A$1:$A$17)))</f>
        <v>3</v>
      </c>
    </row>
    <row r="914" spans="1:6" x14ac:dyDescent="0.3">
      <c r="A914" s="50" t="s">
        <v>18</v>
      </c>
      <c r="B914" s="51">
        <v>2023002971</v>
      </c>
      <c r="C914" s="52">
        <v>45048</v>
      </c>
      <c r="D914" s="51" t="s">
        <v>65</v>
      </c>
      <c r="E914" s="52">
        <v>45056</v>
      </c>
      <c r="F914" s="4">
        <f>IF(C914="","Sin Fecha Inicial",IF(E914="","Sin Fecha Solucion",NETWORKDAYS.INTL(C914,E914,1,FESTIVOS!$A$1:$A$17)))</f>
        <v>7</v>
      </c>
    </row>
    <row r="915" spans="1:6" x14ac:dyDescent="0.3">
      <c r="A915" s="47" t="s">
        <v>18</v>
      </c>
      <c r="B915" s="48">
        <v>2023002973</v>
      </c>
      <c r="C915" s="49">
        <v>45048</v>
      </c>
      <c r="D915" s="48" t="s">
        <v>21</v>
      </c>
      <c r="E915" s="49">
        <v>45062</v>
      </c>
      <c r="F915" s="4">
        <f>IF(C915="","Sin Fecha Inicial",IF(E915="","Sin Fecha Solucion",NETWORKDAYS.INTL(C915,E915,1,FESTIVOS!$A$1:$A$17)))</f>
        <v>11</v>
      </c>
    </row>
    <row r="916" spans="1:6" x14ac:dyDescent="0.3">
      <c r="A916" s="50" t="s">
        <v>18</v>
      </c>
      <c r="B916" s="51">
        <v>2023002974</v>
      </c>
      <c r="C916" s="52">
        <v>45048</v>
      </c>
      <c r="D916" s="51" t="s">
        <v>21</v>
      </c>
      <c r="E916" s="52">
        <v>45062</v>
      </c>
      <c r="F916" s="4">
        <f>IF(C916="","Sin Fecha Inicial",IF(E916="","Sin Fecha Solucion",NETWORKDAYS.INTL(C916,E916,1,FESTIVOS!$A$1:$A$17)))</f>
        <v>11</v>
      </c>
    </row>
    <row r="917" spans="1:6" x14ac:dyDescent="0.3">
      <c r="A917" s="47" t="s">
        <v>18</v>
      </c>
      <c r="B917" s="48">
        <v>2023002976</v>
      </c>
      <c r="C917" s="49">
        <v>45048</v>
      </c>
      <c r="D917" s="48" t="s">
        <v>21</v>
      </c>
      <c r="E917" s="49">
        <v>45054</v>
      </c>
      <c r="F917" s="4">
        <f>IF(C917="","Sin Fecha Inicial",IF(E917="","Sin Fecha Solucion",NETWORKDAYS.INTL(C917,E917,1,FESTIVOS!$A$1:$A$17)))</f>
        <v>5</v>
      </c>
    </row>
    <row r="918" spans="1:6" x14ac:dyDescent="0.3">
      <c r="A918" s="50" t="s">
        <v>18</v>
      </c>
      <c r="B918" s="51">
        <v>2023002977</v>
      </c>
      <c r="C918" s="52">
        <v>45048</v>
      </c>
      <c r="D918" s="51" t="s">
        <v>119</v>
      </c>
      <c r="E918" s="52">
        <v>45054</v>
      </c>
      <c r="F918" s="4">
        <f>IF(C918="","Sin Fecha Inicial",IF(E918="","Sin Fecha Solucion",NETWORKDAYS.INTL(C918,E918,1,FESTIVOS!$A$1:$A$17)))</f>
        <v>5</v>
      </c>
    </row>
    <row r="919" spans="1:6" x14ac:dyDescent="0.3">
      <c r="A919" s="47" t="s">
        <v>18</v>
      </c>
      <c r="B919" s="48">
        <v>2023002980</v>
      </c>
      <c r="C919" s="49">
        <v>45048</v>
      </c>
      <c r="D919" s="48" t="s">
        <v>21</v>
      </c>
      <c r="E919" s="49">
        <v>45054</v>
      </c>
      <c r="F919" s="4">
        <f>IF(C919="","Sin Fecha Inicial",IF(E919="","Sin Fecha Solucion",NETWORKDAYS.INTL(C919,E919,1,FESTIVOS!$A$1:$A$17)))</f>
        <v>5</v>
      </c>
    </row>
    <row r="920" spans="1:6" x14ac:dyDescent="0.3">
      <c r="A920" s="50" t="s">
        <v>18</v>
      </c>
      <c r="B920" s="51">
        <v>2023002981</v>
      </c>
      <c r="C920" s="52">
        <v>45048</v>
      </c>
      <c r="D920" s="51" t="s">
        <v>21</v>
      </c>
      <c r="E920" s="52">
        <v>45056</v>
      </c>
      <c r="F920" s="4">
        <f>IF(C920="","Sin Fecha Inicial",IF(E920="","Sin Fecha Solucion",NETWORKDAYS.INTL(C920,E920,1,FESTIVOS!$A$1:$A$17)))</f>
        <v>7</v>
      </c>
    </row>
    <row r="921" spans="1:6" x14ac:dyDescent="0.3">
      <c r="A921" s="47" t="s">
        <v>18</v>
      </c>
      <c r="B921" s="48">
        <v>2023002984</v>
      </c>
      <c r="C921" s="49">
        <v>45048</v>
      </c>
      <c r="D921" s="48" t="s">
        <v>21</v>
      </c>
      <c r="E921" s="49">
        <v>45062</v>
      </c>
      <c r="F921" s="4">
        <f>IF(C921="","Sin Fecha Inicial",IF(E921="","Sin Fecha Solucion",NETWORKDAYS.INTL(C921,E921,1,FESTIVOS!$A$1:$A$17)))</f>
        <v>11</v>
      </c>
    </row>
    <row r="922" spans="1:6" x14ac:dyDescent="0.3">
      <c r="A922" s="50" t="s">
        <v>18</v>
      </c>
      <c r="B922" s="51">
        <v>2023002986</v>
      </c>
      <c r="C922" s="52">
        <v>45048</v>
      </c>
      <c r="D922" s="51" t="s">
        <v>21</v>
      </c>
      <c r="E922" s="52">
        <v>45062</v>
      </c>
      <c r="F922" s="4">
        <f>IF(C922="","Sin Fecha Inicial",IF(E922="","Sin Fecha Solucion",NETWORKDAYS.INTL(C922,E922,1,FESTIVOS!$A$1:$A$17)))</f>
        <v>11</v>
      </c>
    </row>
    <row r="923" spans="1:6" x14ac:dyDescent="0.3">
      <c r="A923" s="47" t="s">
        <v>18</v>
      </c>
      <c r="B923" s="48">
        <v>2023002988</v>
      </c>
      <c r="C923" s="49">
        <v>45048</v>
      </c>
      <c r="D923" s="48" t="s">
        <v>21</v>
      </c>
      <c r="E923" s="49">
        <v>45063</v>
      </c>
      <c r="F923" s="4">
        <f>IF(C923="","Sin Fecha Inicial",IF(E923="","Sin Fecha Solucion",NETWORKDAYS.INTL(C923,E923,1,FESTIVOS!$A$1:$A$17)))</f>
        <v>12</v>
      </c>
    </row>
    <row r="924" spans="1:6" x14ac:dyDescent="0.3">
      <c r="A924" s="50" t="s">
        <v>18</v>
      </c>
      <c r="B924" s="51">
        <v>2023002989</v>
      </c>
      <c r="C924" s="52">
        <v>45048</v>
      </c>
      <c r="D924" s="51" t="s">
        <v>21</v>
      </c>
      <c r="E924" s="52">
        <v>45063</v>
      </c>
      <c r="F924" s="4">
        <f>IF(C924="","Sin Fecha Inicial",IF(E924="","Sin Fecha Solucion",NETWORKDAYS.INTL(C924,E924,1,FESTIVOS!$A$1:$A$17)))</f>
        <v>12</v>
      </c>
    </row>
    <row r="925" spans="1:6" x14ac:dyDescent="0.3">
      <c r="A925" s="47" t="s">
        <v>18</v>
      </c>
      <c r="B925" s="48">
        <v>2023002990</v>
      </c>
      <c r="C925" s="49">
        <v>45048</v>
      </c>
      <c r="D925" s="48" t="s">
        <v>21</v>
      </c>
      <c r="E925" s="49">
        <v>45054</v>
      </c>
      <c r="F925" s="4">
        <f>IF(C925="","Sin Fecha Inicial",IF(E925="","Sin Fecha Solucion",NETWORKDAYS.INTL(C925,E925,1,FESTIVOS!$A$1:$A$17)))</f>
        <v>5</v>
      </c>
    </row>
    <row r="926" spans="1:6" x14ac:dyDescent="0.3">
      <c r="A926" s="50" t="s">
        <v>18</v>
      </c>
      <c r="B926" s="51">
        <v>2023002992</v>
      </c>
      <c r="C926" s="52">
        <v>45049</v>
      </c>
      <c r="D926" s="51" t="s">
        <v>21</v>
      </c>
      <c r="E926" s="52">
        <v>45054</v>
      </c>
      <c r="F926" s="4">
        <f>IF(C926="","Sin Fecha Inicial",IF(E926="","Sin Fecha Solucion",NETWORKDAYS.INTL(C926,E926,1,FESTIVOS!$A$1:$A$17)))</f>
        <v>4</v>
      </c>
    </row>
    <row r="927" spans="1:6" x14ac:dyDescent="0.3">
      <c r="A927" s="47" t="s">
        <v>18</v>
      </c>
      <c r="B927" s="48">
        <v>2023003005</v>
      </c>
      <c r="C927" s="49">
        <v>45049</v>
      </c>
      <c r="D927" s="48" t="s">
        <v>21</v>
      </c>
      <c r="E927" s="49">
        <v>45054</v>
      </c>
      <c r="F927" s="4">
        <f>IF(C927="","Sin Fecha Inicial",IF(E927="","Sin Fecha Solucion",NETWORKDAYS.INTL(C927,E927,1,FESTIVOS!$A$1:$A$17)))</f>
        <v>4</v>
      </c>
    </row>
    <row r="928" spans="1:6" x14ac:dyDescent="0.3">
      <c r="A928" s="50" t="s">
        <v>18</v>
      </c>
      <c r="B928" s="51">
        <v>2023003006</v>
      </c>
      <c r="C928" s="52">
        <v>45049</v>
      </c>
      <c r="D928" s="51" t="s">
        <v>21</v>
      </c>
      <c r="E928" s="52">
        <v>45054</v>
      </c>
      <c r="F928" s="4">
        <f>IF(C928="","Sin Fecha Inicial",IF(E928="","Sin Fecha Solucion",NETWORKDAYS.INTL(C928,E928,1,FESTIVOS!$A$1:$A$17)))</f>
        <v>4</v>
      </c>
    </row>
    <row r="929" spans="1:6" x14ac:dyDescent="0.3">
      <c r="A929" s="47" t="s">
        <v>18</v>
      </c>
      <c r="B929" s="48">
        <v>2023003010</v>
      </c>
      <c r="C929" s="49">
        <v>45049</v>
      </c>
      <c r="D929" s="48" t="s">
        <v>21</v>
      </c>
      <c r="E929" s="49">
        <v>45055</v>
      </c>
      <c r="F929" s="4">
        <f>IF(C929="","Sin Fecha Inicial",IF(E929="","Sin Fecha Solucion",NETWORKDAYS.INTL(C929,E929,1,FESTIVOS!$A$1:$A$17)))</f>
        <v>5</v>
      </c>
    </row>
    <row r="930" spans="1:6" x14ac:dyDescent="0.3">
      <c r="A930" s="50" t="s">
        <v>18</v>
      </c>
      <c r="B930" s="51">
        <v>2023003011</v>
      </c>
      <c r="C930" s="52">
        <v>45049</v>
      </c>
      <c r="D930" s="51" t="s">
        <v>21</v>
      </c>
      <c r="E930" s="52">
        <v>45054</v>
      </c>
      <c r="F930" s="4">
        <f>IF(C930="","Sin Fecha Inicial",IF(E930="","Sin Fecha Solucion",NETWORKDAYS.INTL(C930,E930,1,FESTIVOS!$A$1:$A$17)))</f>
        <v>4</v>
      </c>
    </row>
    <row r="931" spans="1:6" x14ac:dyDescent="0.3">
      <c r="A931" s="47" t="s">
        <v>18</v>
      </c>
      <c r="B931" s="48">
        <v>2023003015</v>
      </c>
      <c r="C931" s="49">
        <v>45049</v>
      </c>
      <c r="D931" s="48" t="s">
        <v>91</v>
      </c>
      <c r="E931" s="49">
        <v>45049</v>
      </c>
      <c r="F931" s="4">
        <f>IF(C931="","Sin Fecha Inicial",IF(E931="","Sin Fecha Solucion",NETWORKDAYS.INTL(C931,E931,1,FESTIVOS!$A$1:$A$17)))</f>
        <v>1</v>
      </c>
    </row>
    <row r="932" spans="1:6" x14ac:dyDescent="0.3">
      <c r="A932" s="50" t="s">
        <v>18</v>
      </c>
      <c r="B932" s="51">
        <v>2023003021</v>
      </c>
      <c r="C932" s="52">
        <v>45049</v>
      </c>
      <c r="D932" s="51" t="s">
        <v>21</v>
      </c>
      <c r="E932" s="52">
        <v>45063</v>
      </c>
      <c r="F932" s="4">
        <f>IF(C932="","Sin Fecha Inicial",IF(E932="","Sin Fecha Solucion",NETWORKDAYS.INTL(C932,E932,1,FESTIVOS!$A$1:$A$17)))</f>
        <v>11</v>
      </c>
    </row>
    <row r="933" spans="1:6" x14ac:dyDescent="0.3">
      <c r="A933" s="47" t="s">
        <v>18</v>
      </c>
      <c r="B933" s="48">
        <v>2023003026</v>
      </c>
      <c r="C933" s="49">
        <v>45049</v>
      </c>
      <c r="D933" s="48" t="s">
        <v>21</v>
      </c>
      <c r="E933" s="49">
        <v>45050</v>
      </c>
      <c r="F933" s="4">
        <f>IF(C933="","Sin Fecha Inicial",IF(E933="","Sin Fecha Solucion",NETWORKDAYS.INTL(C933,E933,1,FESTIVOS!$A$1:$A$17)))</f>
        <v>2</v>
      </c>
    </row>
    <row r="934" spans="1:6" x14ac:dyDescent="0.3">
      <c r="A934" s="50" t="s">
        <v>18</v>
      </c>
      <c r="B934" s="51">
        <v>2023003029</v>
      </c>
      <c r="C934" s="52">
        <v>45049</v>
      </c>
      <c r="D934" s="51" t="s">
        <v>91</v>
      </c>
      <c r="E934" s="52">
        <v>45049</v>
      </c>
      <c r="F934" s="4">
        <f>IF(C934="","Sin Fecha Inicial",IF(E934="","Sin Fecha Solucion",NETWORKDAYS.INTL(C934,E934,1,FESTIVOS!$A$1:$A$17)))</f>
        <v>1</v>
      </c>
    </row>
    <row r="935" spans="1:6" x14ac:dyDescent="0.3">
      <c r="A935" s="47" t="s">
        <v>18</v>
      </c>
      <c r="B935" s="48">
        <v>2023003030</v>
      </c>
      <c r="C935" s="49">
        <v>45049</v>
      </c>
      <c r="D935" s="48" t="s">
        <v>91</v>
      </c>
      <c r="E935" s="49">
        <v>45050</v>
      </c>
      <c r="F935" s="4">
        <f>IF(C935="","Sin Fecha Inicial",IF(E935="","Sin Fecha Solucion",NETWORKDAYS.INTL(C935,E935,1,FESTIVOS!$A$1:$A$17)))</f>
        <v>2</v>
      </c>
    </row>
    <row r="936" spans="1:6" x14ac:dyDescent="0.3">
      <c r="A936" s="50" t="s">
        <v>18</v>
      </c>
      <c r="B936" s="51">
        <v>2023003032</v>
      </c>
      <c r="C936" s="52">
        <v>45049</v>
      </c>
      <c r="D936" s="51" t="s">
        <v>91</v>
      </c>
      <c r="E936" s="52">
        <v>45050</v>
      </c>
      <c r="F936" s="4">
        <f>IF(C936="","Sin Fecha Inicial",IF(E936="","Sin Fecha Solucion",NETWORKDAYS.INTL(C936,E936,1,FESTIVOS!$A$1:$A$17)))</f>
        <v>2</v>
      </c>
    </row>
    <row r="937" spans="1:6" x14ac:dyDescent="0.3">
      <c r="A937" s="47" t="s">
        <v>18</v>
      </c>
      <c r="B937" s="48">
        <v>2023003033</v>
      </c>
      <c r="C937" s="49">
        <v>45049</v>
      </c>
      <c r="D937" s="48" t="s">
        <v>91</v>
      </c>
      <c r="E937" s="49">
        <v>45050</v>
      </c>
      <c r="F937" s="4">
        <f>IF(C937="","Sin Fecha Inicial",IF(E937="","Sin Fecha Solucion",NETWORKDAYS.INTL(C937,E937,1,FESTIVOS!$A$1:$A$17)))</f>
        <v>2</v>
      </c>
    </row>
    <row r="938" spans="1:6" x14ac:dyDescent="0.3">
      <c r="A938" s="50" t="s">
        <v>18</v>
      </c>
      <c r="B938" s="51">
        <v>2023003045</v>
      </c>
      <c r="C938" s="52">
        <v>45050</v>
      </c>
      <c r="D938" s="51" t="s">
        <v>21</v>
      </c>
      <c r="E938" s="52">
        <v>45055</v>
      </c>
      <c r="F938" s="4">
        <f>IF(C938="","Sin Fecha Inicial",IF(E938="","Sin Fecha Solucion",NETWORKDAYS.INTL(C938,E938,1,FESTIVOS!$A$1:$A$17)))</f>
        <v>4</v>
      </c>
    </row>
    <row r="939" spans="1:6" x14ac:dyDescent="0.3">
      <c r="A939" s="47" t="s">
        <v>18</v>
      </c>
      <c r="B939" s="48">
        <v>2023003058</v>
      </c>
      <c r="C939" s="49">
        <v>45050</v>
      </c>
      <c r="D939" s="48" t="s">
        <v>34</v>
      </c>
      <c r="E939" s="49">
        <v>45055</v>
      </c>
      <c r="F939" s="4">
        <f>IF(C939="","Sin Fecha Inicial",IF(E939="","Sin Fecha Solucion",NETWORKDAYS.INTL(C939,E939,1,FESTIVOS!$A$1:$A$17)))</f>
        <v>4</v>
      </c>
    </row>
    <row r="940" spans="1:6" x14ac:dyDescent="0.3">
      <c r="A940" s="50" t="s">
        <v>18</v>
      </c>
      <c r="B940" s="51">
        <v>2023003059</v>
      </c>
      <c r="C940" s="52">
        <v>45050</v>
      </c>
      <c r="D940" s="51" t="s">
        <v>21</v>
      </c>
      <c r="E940" s="52">
        <v>45056</v>
      </c>
      <c r="F940" s="4">
        <f>IF(C940="","Sin Fecha Inicial",IF(E940="","Sin Fecha Solucion",NETWORKDAYS.INTL(C940,E940,1,FESTIVOS!$A$1:$A$17)))</f>
        <v>5</v>
      </c>
    </row>
    <row r="941" spans="1:6" x14ac:dyDescent="0.3">
      <c r="A941" s="47" t="s">
        <v>18</v>
      </c>
      <c r="B941" s="48">
        <v>2023003061</v>
      </c>
      <c r="C941" s="49">
        <v>45050</v>
      </c>
      <c r="D941" s="48" t="s">
        <v>37</v>
      </c>
      <c r="E941" s="49">
        <v>45063</v>
      </c>
      <c r="F941" s="4">
        <f>IF(C941="","Sin Fecha Inicial",IF(E941="","Sin Fecha Solucion",NETWORKDAYS.INTL(C941,E941,1,FESTIVOS!$A$1:$A$17)))</f>
        <v>10</v>
      </c>
    </row>
    <row r="942" spans="1:6" x14ac:dyDescent="0.3">
      <c r="A942" s="50" t="s">
        <v>18</v>
      </c>
      <c r="B942" s="51">
        <v>2023003063</v>
      </c>
      <c r="C942" s="52">
        <v>45050</v>
      </c>
      <c r="D942" s="51" t="s">
        <v>21</v>
      </c>
      <c r="E942" s="52">
        <v>45055</v>
      </c>
      <c r="F942" s="4">
        <f>IF(C942="","Sin Fecha Inicial",IF(E942="","Sin Fecha Solucion",NETWORKDAYS.INTL(C942,E942,1,FESTIVOS!$A$1:$A$17)))</f>
        <v>4</v>
      </c>
    </row>
    <row r="943" spans="1:6" x14ac:dyDescent="0.3">
      <c r="A943" s="47" t="s">
        <v>18</v>
      </c>
      <c r="B943" s="48">
        <v>2023003064</v>
      </c>
      <c r="C943" s="49">
        <v>45050</v>
      </c>
      <c r="D943" s="48" t="s">
        <v>21</v>
      </c>
      <c r="E943" s="49">
        <v>45063</v>
      </c>
      <c r="F943" s="4">
        <f>IF(C943="","Sin Fecha Inicial",IF(E943="","Sin Fecha Solucion",NETWORKDAYS.INTL(C943,E943,1,FESTIVOS!$A$1:$A$17)))</f>
        <v>10</v>
      </c>
    </row>
    <row r="944" spans="1:6" x14ac:dyDescent="0.3">
      <c r="A944" s="50" t="s">
        <v>18</v>
      </c>
      <c r="B944" s="51">
        <v>2023003065</v>
      </c>
      <c r="C944" s="52">
        <v>45050</v>
      </c>
      <c r="D944" s="51" t="s">
        <v>21</v>
      </c>
      <c r="E944" s="52">
        <v>45063</v>
      </c>
      <c r="F944" s="4">
        <f>IF(C944="","Sin Fecha Inicial",IF(E944="","Sin Fecha Solucion",NETWORKDAYS.INTL(C944,E944,1,FESTIVOS!$A$1:$A$17)))</f>
        <v>10</v>
      </c>
    </row>
    <row r="945" spans="1:6" x14ac:dyDescent="0.3">
      <c r="A945" s="47" t="s">
        <v>18</v>
      </c>
      <c r="B945" s="48">
        <v>2023003066</v>
      </c>
      <c r="C945" s="49">
        <v>45050</v>
      </c>
      <c r="D945" s="48" t="s">
        <v>21</v>
      </c>
      <c r="E945" s="49">
        <v>45063</v>
      </c>
      <c r="F945" s="4">
        <f>IF(C945="","Sin Fecha Inicial",IF(E945="","Sin Fecha Solucion",NETWORKDAYS.INTL(C945,E945,1,FESTIVOS!$A$1:$A$17)))</f>
        <v>10</v>
      </c>
    </row>
    <row r="946" spans="1:6" x14ac:dyDescent="0.3">
      <c r="A946" s="50" t="s">
        <v>18</v>
      </c>
      <c r="B946" s="51">
        <v>2023003067</v>
      </c>
      <c r="C946" s="52">
        <v>45050</v>
      </c>
      <c r="D946" s="51" t="s">
        <v>91</v>
      </c>
      <c r="E946" s="52">
        <v>45050</v>
      </c>
      <c r="F946" s="4">
        <f>IF(C946="","Sin Fecha Inicial",IF(E946="","Sin Fecha Solucion",NETWORKDAYS.INTL(C946,E946,1,FESTIVOS!$A$1:$A$17)))</f>
        <v>1</v>
      </c>
    </row>
    <row r="947" spans="1:6" x14ac:dyDescent="0.3">
      <c r="A947" s="47" t="s">
        <v>18</v>
      </c>
      <c r="B947" s="48">
        <v>2023003069</v>
      </c>
      <c r="C947" s="49">
        <v>45050</v>
      </c>
      <c r="D947" s="48" t="s">
        <v>91</v>
      </c>
      <c r="E947" s="49">
        <v>45050</v>
      </c>
      <c r="F947" s="4">
        <f>IF(C947="","Sin Fecha Inicial",IF(E947="","Sin Fecha Solucion",NETWORKDAYS.INTL(C947,E947,1,FESTIVOS!$A$1:$A$17)))</f>
        <v>1</v>
      </c>
    </row>
    <row r="948" spans="1:6" x14ac:dyDescent="0.3">
      <c r="A948" s="50" t="s">
        <v>18</v>
      </c>
      <c r="B948" s="51">
        <v>2023003070</v>
      </c>
      <c r="C948" s="52">
        <v>45050</v>
      </c>
      <c r="D948" s="51" t="s">
        <v>37</v>
      </c>
      <c r="E948" s="52">
        <v>45063</v>
      </c>
      <c r="F948" s="4">
        <f>IF(C948="","Sin Fecha Inicial",IF(E948="","Sin Fecha Solucion",NETWORKDAYS.INTL(C948,E948,1,FESTIVOS!$A$1:$A$17)))</f>
        <v>10</v>
      </c>
    </row>
    <row r="949" spans="1:6" x14ac:dyDescent="0.3">
      <c r="A949" s="47" t="s">
        <v>18</v>
      </c>
      <c r="B949" s="48">
        <v>2023003072</v>
      </c>
      <c r="C949" s="49">
        <v>45050</v>
      </c>
      <c r="D949" s="48" t="s">
        <v>21</v>
      </c>
      <c r="E949" s="49">
        <v>45054</v>
      </c>
      <c r="F949" s="4">
        <f>IF(C949="","Sin Fecha Inicial",IF(E949="","Sin Fecha Solucion",NETWORKDAYS.INTL(C949,E949,1,FESTIVOS!$A$1:$A$17)))</f>
        <v>3</v>
      </c>
    </row>
    <row r="950" spans="1:6" x14ac:dyDescent="0.3">
      <c r="A950" s="50" t="s">
        <v>18</v>
      </c>
      <c r="B950" s="51">
        <v>2023003073</v>
      </c>
      <c r="C950" s="52">
        <v>45050</v>
      </c>
      <c r="D950" s="51" t="s">
        <v>21</v>
      </c>
      <c r="E950" s="52">
        <v>45054</v>
      </c>
      <c r="F950" s="4">
        <f>IF(C950="","Sin Fecha Inicial",IF(E950="","Sin Fecha Solucion",NETWORKDAYS.INTL(C950,E950,1,FESTIVOS!$A$1:$A$17)))</f>
        <v>3</v>
      </c>
    </row>
    <row r="951" spans="1:6" x14ac:dyDescent="0.3">
      <c r="A951" s="47" t="s">
        <v>18</v>
      </c>
      <c r="B951" s="48">
        <v>2023003075</v>
      </c>
      <c r="C951" s="49">
        <v>45050</v>
      </c>
      <c r="D951" s="48" t="s">
        <v>54</v>
      </c>
      <c r="E951" s="49">
        <v>45051</v>
      </c>
      <c r="F951" s="4">
        <f>IF(C951="","Sin Fecha Inicial",IF(E951="","Sin Fecha Solucion",NETWORKDAYS.INTL(C951,E951,1,FESTIVOS!$A$1:$A$17)))</f>
        <v>2</v>
      </c>
    </row>
    <row r="952" spans="1:6" x14ac:dyDescent="0.3">
      <c r="A952" s="50" t="s">
        <v>18</v>
      </c>
      <c r="B952" s="51">
        <v>2023003077</v>
      </c>
      <c r="C952" s="52">
        <v>45050</v>
      </c>
      <c r="D952" s="51" t="s">
        <v>21</v>
      </c>
      <c r="E952" s="52">
        <v>45055</v>
      </c>
      <c r="F952" s="4">
        <f>IF(C952="","Sin Fecha Inicial",IF(E952="","Sin Fecha Solucion",NETWORKDAYS.INTL(C952,E952,1,FESTIVOS!$A$1:$A$17)))</f>
        <v>4</v>
      </c>
    </row>
    <row r="953" spans="1:6" x14ac:dyDescent="0.3">
      <c r="A953" s="47" t="s">
        <v>18</v>
      </c>
      <c r="B953" s="48">
        <v>2023003078</v>
      </c>
      <c r="C953" s="49">
        <v>45050</v>
      </c>
      <c r="D953" s="48" t="s">
        <v>21</v>
      </c>
      <c r="E953" s="49">
        <v>45055</v>
      </c>
      <c r="F953" s="4">
        <f>IF(C953="","Sin Fecha Inicial",IF(E953="","Sin Fecha Solucion",NETWORKDAYS.INTL(C953,E953,1,FESTIVOS!$A$1:$A$17)))</f>
        <v>4</v>
      </c>
    </row>
    <row r="954" spans="1:6" x14ac:dyDescent="0.3">
      <c r="A954" s="50" t="s">
        <v>18</v>
      </c>
      <c r="B954" s="51">
        <v>2023003083</v>
      </c>
      <c r="C954" s="52">
        <v>45051</v>
      </c>
      <c r="D954" s="51" t="s">
        <v>21</v>
      </c>
      <c r="E954" s="52">
        <v>45055</v>
      </c>
      <c r="F954" s="4">
        <f>IF(C954="","Sin Fecha Inicial",IF(E954="","Sin Fecha Solucion",NETWORKDAYS.INTL(C954,E954,1,FESTIVOS!$A$1:$A$17)))</f>
        <v>3</v>
      </c>
    </row>
    <row r="955" spans="1:6" x14ac:dyDescent="0.3">
      <c r="A955" s="47" t="s">
        <v>18</v>
      </c>
      <c r="B955" s="48">
        <v>2023003085</v>
      </c>
      <c r="C955" s="49">
        <v>45051</v>
      </c>
      <c r="D955" s="48" t="s">
        <v>21</v>
      </c>
      <c r="E955" s="49">
        <v>45055</v>
      </c>
      <c r="F955" s="4">
        <f>IF(C955="","Sin Fecha Inicial",IF(E955="","Sin Fecha Solucion",NETWORKDAYS.INTL(C955,E955,1,FESTIVOS!$A$1:$A$17)))</f>
        <v>3</v>
      </c>
    </row>
    <row r="956" spans="1:6" x14ac:dyDescent="0.3">
      <c r="A956" s="50" t="s">
        <v>18</v>
      </c>
      <c r="B956" s="51">
        <v>2023003088</v>
      </c>
      <c r="C956" s="52">
        <v>45051</v>
      </c>
      <c r="D956" s="51" t="s">
        <v>21</v>
      </c>
      <c r="E956" s="52">
        <v>45055</v>
      </c>
      <c r="F956" s="4">
        <f>IF(C956="","Sin Fecha Inicial",IF(E956="","Sin Fecha Solucion",NETWORKDAYS.INTL(C956,E956,1,FESTIVOS!$A$1:$A$17)))</f>
        <v>3</v>
      </c>
    </row>
    <row r="957" spans="1:6" x14ac:dyDescent="0.3">
      <c r="A957" s="47" t="s">
        <v>18</v>
      </c>
      <c r="B957" s="48">
        <v>2023003089</v>
      </c>
      <c r="C957" s="49">
        <v>45051</v>
      </c>
      <c r="D957" s="48" t="s">
        <v>21</v>
      </c>
      <c r="E957" s="49">
        <v>45056</v>
      </c>
      <c r="F957" s="4">
        <f>IF(C957="","Sin Fecha Inicial",IF(E957="","Sin Fecha Solucion",NETWORKDAYS.INTL(C957,E957,1,FESTIVOS!$A$1:$A$17)))</f>
        <v>4</v>
      </c>
    </row>
    <row r="958" spans="1:6" x14ac:dyDescent="0.3">
      <c r="A958" s="50" t="s">
        <v>18</v>
      </c>
      <c r="B958" s="51">
        <v>2023003092</v>
      </c>
      <c r="C958" s="52">
        <v>45051</v>
      </c>
      <c r="D958" s="51" t="s">
        <v>21</v>
      </c>
      <c r="E958" s="52">
        <v>45055</v>
      </c>
      <c r="F958" s="4">
        <f>IF(C958="","Sin Fecha Inicial",IF(E958="","Sin Fecha Solucion",NETWORKDAYS.INTL(C958,E958,1,FESTIVOS!$A$1:$A$17)))</f>
        <v>3</v>
      </c>
    </row>
    <row r="959" spans="1:6" x14ac:dyDescent="0.3">
      <c r="A959" s="47" t="s">
        <v>18</v>
      </c>
      <c r="B959" s="48">
        <v>2023003093</v>
      </c>
      <c r="C959" s="49">
        <v>45051</v>
      </c>
      <c r="D959" s="48" t="s">
        <v>21</v>
      </c>
      <c r="E959" s="49">
        <v>45056</v>
      </c>
      <c r="F959" s="4">
        <f>IF(C959="","Sin Fecha Inicial",IF(E959="","Sin Fecha Solucion",NETWORKDAYS.INTL(C959,E959,1,FESTIVOS!$A$1:$A$17)))</f>
        <v>4</v>
      </c>
    </row>
    <row r="960" spans="1:6" x14ac:dyDescent="0.3">
      <c r="A960" s="50" t="s">
        <v>18</v>
      </c>
      <c r="B960" s="51">
        <v>2023003094</v>
      </c>
      <c r="C960" s="52">
        <v>45051</v>
      </c>
      <c r="D960" s="51" t="s">
        <v>21</v>
      </c>
      <c r="E960" s="52">
        <v>45056</v>
      </c>
      <c r="F960" s="4">
        <f>IF(C960="","Sin Fecha Inicial",IF(E960="","Sin Fecha Solucion",NETWORKDAYS.INTL(C960,E960,1,FESTIVOS!$A$1:$A$17)))</f>
        <v>4</v>
      </c>
    </row>
    <row r="961" spans="1:6" x14ac:dyDescent="0.3">
      <c r="A961" s="47" t="s">
        <v>18</v>
      </c>
      <c r="B961" s="48">
        <v>2023003095</v>
      </c>
      <c r="C961" s="49">
        <v>45051</v>
      </c>
      <c r="D961" s="48" t="s">
        <v>21</v>
      </c>
      <c r="E961" s="49">
        <v>45056</v>
      </c>
      <c r="F961" s="4">
        <f>IF(C961="","Sin Fecha Inicial",IF(E961="","Sin Fecha Solucion",NETWORKDAYS.INTL(C961,E961,1,FESTIVOS!$A$1:$A$17)))</f>
        <v>4</v>
      </c>
    </row>
    <row r="962" spans="1:6" x14ac:dyDescent="0.3">
      <c r="A962" s="50" t="s">
        <v>18</v>
      </c>
      <c r="B962" s="51">
        <v>2023003096</v>
      </c>
      <c r="C962" s="52">
        <v>45051</v>
      </c>
      <c r="D962" s="51" t="s">
        <v>43</v>
      </c>
      <c r="E962" s="52">
        <v>45057</v>
      </c>
      <c r="F962" s="4">
        <f>IF(C962="","Sin Fecha Inicial",IF(E962="","Sin Fecha Solucion",NETWORKDAYS.INTL(C962,E962,1,FESTIVOS!$A$1:$A$17)))</f>
        <v>5</v>
      </c>
    </row>
    <row r="963" spans="1:6" x14ac:dyDescent="0.3">
      <c r="A963" s="47" t="s">
        <v>18</v>
      </c>
      <c r="B963" s="48">
        <v>2023003097</v>
      </c>
      <c r="C963" s="49">
        <v>45051</v>
      </c>
      <c r="D963" s="48" t="s">
        <v>21</v>
      </c>
      <c r="E963" s="49">
        <v>45057</v>
      </c>
      <c r="F963" s="4">
        <f>IF(C963="","Sin Fecha Inicial",IF(E963="","Sin Fecha Solucion",NETWORKDAYS.INTL(C963,E963,1,FESTIVOS!$A$1:$A$17)))</f>
        <v>5</v>
      </c>
    </row>
    <row r="964" spans="1:6" x14ac:dyDescent="0.3">
      <c r="A964" s="50" t="s">
        <v>18</v>
      </c>
      <c r="B964" s="51">
        <v>2023003102</v>
      </c>
      <c r="C964" s="52">
        <v>45051</v>
      </c>
      <c r="D964" s="51" t="s">
        <v>34</v>
      </c>
      <c r="E964" s="52">
        <v>45055</v>
      </c>
      <c r="F964" s="4">
        <f>IF(C964="","Sin Fecha Inicial",IF(E964="","Sin Fecha Solucion",NETWORKDAYS.INTL(C964,E964,1,FESTIVOS!$A$1:$A$17)))</f>
        <v>3</v>
      </c>
    </row>
    <row r="965" spans="1:6" x14ac:dyDescent="0.3">
      <c r="A965" s="47" t="s">
        <v>18</v>
      </c>
      <c r="B965" s="48">
        <v>2023003104</v>
      </c>
      <c r="C965" s="49">
        <v>45051</v>
      </c>
      <c r="D965" s="48" t="s">
        <v>21</v>
      </c>
      <c r="E965" s="49">
        <v>45056</v>
      </c>
      <c r="F965" s="4">
        <f>IF(C965="","Sin Fecha Inicial",IF(E965="","Sin Fecha Solucion",NETWORKDAYS.INTL(C965,E965,1,FESTIVOS!$A$1:$A$17)))</f>
        <v>4</v>
      </c>
    </row>
    <row r="966" spans="1:6" x14ac:dyDescent="0.3">
      <c r="A966" s="50" t="s">
        <v>18</v>
      </c>
      <c r="B966" s="51">
        <v>2023003107</v>
      </c>
      <c r="C966" s="52">
        <v>45051</v>
      </c>
      <c r="D966" s="51" t="s">
        <v>21</v>
      </c>
      <c r="E966" s="52">
        <v>45058</v>
      </c>
      <c r="F966" s="4">
        <f>IF(C966="","Sin Fecha Inicial",IF(E966="","Sin Fecha Solucion",NETWORKDAYS.INTL(C966,E966,1,FESTIVOS!$A$1:$A$17)))</f>
        <v>6</v>
      </c>
    </row>
    <row r="967" spans="1:6" x14ac:dyDescent="0.3">
      <c r="A967" s="47" t="s">
        <v>18</v>
      </c>
      <c r="B967" s="48">
        <v>2023003108</v>
      </c>
      <c r="C967" s="49">
        <v>45051</v>
      </c>
      <c r="D967" s="48" t="s">
        <v>21</v>
      </c>
      <c r="E967" s="49">
        <v>45061</v>
      </c>
      <c r="F967" s="4">
        <f>IF(C967="","Sin Fecha Inicial",IF(E967="","Sin Fecha Solucion",NETWORKDAYS.INTL(C967,E967,1,FESTIVOS!$A$1:$A$17)))</f>
        <v>7</v>
      </c>
    </row>
    <row r="968" spans="1:6" x14ac:dyDescent="0.3">
      <c r="A968" s="50" t="s">
        <v>18</v>
      </c>
      <c r="B968" s="51">
        <v>2023003109</v>
      </c>
      <c r="C968" s="52">
        <v>45051</v>
      </c>
      <c r="D968" s="51" t="s">
        <v>21</v>
      </c>
      <c r="E968" s="52">
        <v>45056</v>
      </c>
      <c r="F968" s="4">
        <f>IF(C968="","Sin Fecha Inicial",IF(E968="","Sin Fecha Solucion",NETWORKDAYS.INTL(C968,E968,1,FESTIVOS!$A$1:$A$17)))</f>
        <v>4</v>
      </c>
    </row>
    <row r="969" spans="1:6" x14ac:dyDescent="0.3">
      <c r="A969" s="47" t="s">
        <v>18</v>
      </c>
      <c r="B969" s="48">
        <v>2023003124</v>
      </c>
      <c r="C969" s="49">
        <v>45054</v>
      </c>
      <c r="D969" s="48" t="s">
        <v>21</v>
      </c>
      <c r="E969" s="49">
        <v>45057</v>
      </c>
      <c r="F969" s="4">
        <f>IF(C969="","Sin Fecha Inicial",IF(E969="","Sin Fecha Solucion",NETWORKDAYS.INTL(C969,E969,1,FESTIVOS!$A$1:$A$17)))</f>
        <v>4</v>
      </c>
    </row>
    <row r="970" spans="1:6" x14ac:dyDescent="0.3">
      <c r="A970" s="50" t="s">
        <v>18</v>
      </c>
      <c r="B970" s="51">
        <v>2023003128</v>
      </c>
      <c r="C970" s="52">
        <v>45054</v>
      </c>
      <c r="D970" s="51" t="s">
        <v>21</v>
      </c>
      <c r="E970" s="52">
        <v>45069</v>
      </c>
      <c r="F970" s="4">
        <f>IF(C970="","Sin Fecha Inicial",IF(E970="","Sin Fecha Solucion",NETWORKDAYS.INTL(C970,E970,1,FESTIVOS!$A$1:$A$17)))</f>
        <v>11</v>
      </c>
    </row>
    <row r="971" spans="1:6" x14ac:dyDescent="0.3">
      <c r="A971" s="47" t="s">
        <v>18</v>
      </c>
      <c r="B971" s="48">
        <v>2023003130</v>
      </c>
      <c r="C971" s="49">
        <v>45054</v>
      </c>
      <c r="D971" s="48" t="s">
        <v>21</v>
      </c>
      <c r="E971" s="49">
        <v>45057</v>
      </c>
      <c r="F971" s="4">
        <f>IF(C971="","Sin Fecha Inicial",IF(E971="","Sin Fecha Solucion",NETWORKDAYS.INTL(C971,E971,1,FESTIVOS!$A$1:$A$17)))</f>
        <v>4</v>
      </c>
    </row>
    <row r="972" spans="1:6" x14ac:dyDescent="0.3">
      <c r="A972" s="50" t="s">
        <v>18</v>
      </c>
      <c r="B972" s="51">
        <v>2023003132</v>
      </c>
      <c r="C972" s="52">
        <v>45054</v>
      </c>
      <c r="D972" s="51" t="s">
        <v>21</v>
      </c>
      <c r="E972" s="52">
        <v>45057</v>
      </c>
      <c r="F972" s="4">
        <f>IF(C972="","Sin Fecha Inicial",IF(E972="","Sin Fecha Solucion",NETWORKDAYS.INTL(C972,E972,1,FESTIVOS!$A$1:$A$17)))</f>
        <v>4</v>
      </c>
    </row>
    <row r="973" spans="1:6" x14ac:dyDescent="0.3">
      <c r="A973" s="47" t="s">
        <v>18</v>
      </c>
      <c r="B973" s="48">
        <v>2023003134</v>
      </c>
      <c r="C973" s="49">
        <v>45054</v>
      </c>
      <c r="D973" s="48" t="s">
        <v>214</v>
      </c>
      <c r="E973" s="49">
        <v>45054</v>
      </c>
      <c r="F973" s="4">
        <f>IF(C973="","Sin Fecha Inicial",IF(E973="","Sin Fecha Solucion",NETWORKDAYS.INTL(C973,E973,1,FESTIVOS!$A$1:$A$17)))</f>
        <v>1</v>
      </c>
    </row>
    <row r="974" spans="1:6" x14ac:dyDescent="0.3">
      <c r="A974" s="50" t="s">
        <v>18</v>
      </c>
      <c r="B974" s="51">
        <v>2023003142</v>
      </c>
      <c r="C974" s="52">
        <v>45054</v>
      </c>
      <c r="D974" s="51" t="s">
        <v>21</v>
      </c>
      <c r="E974" s="52">
        <v>45058</v>
      </c>
      <c r="F974" s="4">
        <f>IF(C974="","Sin Fecha Inicial",IF(E974="","Sin Fecha Solucion",NETWORKDAYS.INTL(C974,E974,1,FESTIVOS!$A$1:$A$17)))</f>
        <v>5</v>
      </c>
    </row>
    <row r="975" spans="1:6" x14ac:dyDescent="0.3">
      <c r="A975" s="47" t="s">
        <v>18</v>
      </c>
      <c r="B975" s="48">
        <v>2023003144</v>
      </c>
      <c r="C975" s="49">
        <v>45054</v>
      </c>
      <c r="D975" s="48" t="s">
        <v>21</v>
      </c>
      <c r="E975" s="49">
        <v>45057</v>
      </c>
      <c r="F975" s="4">
        <f>IF(C975="","Sin Fecha Inicial",IF(E975="","Sin Fecha Solucion",NETWORKDAYS.INTL(C975,E975,1,FESTIVOS!$A$1:$A$17)))</f>
        <v>4</v>
      </c>
    </row>
    <row r="976" spans="1:6" x14ac:dyDescent="0.3">
      <c r="A976" s="50" t="s">
        <v>18</v>
      </c>
      <c r="B976" s="51">
        <v>2023003145</v>
      </c>
      <c r="C976" s="52">
        <v>45054</v>
      </c>
      <c r="D976" s="51" t="s">
        <v>21</v>
      </c>
      <c r="E976" s="52">
        <v>45057</v>
      </c>
      <c r="F976" s="4">
        <f>IF(C976="","Sin Fecha Inicial",IF(E976="","Sin Fecha Solucion",NETWORKDAYS.INTL(C976,E976,1,FESTIVOS!$A$1:$A$17)))</f>
        <v>4</v>
      </c>
    </row>
    <row r="977" spans="1:6" x14ac:dyDescent="0.3">
      <c r="A977" s="47" t="s">
        <v>18</v>
      </c>
      <c r="B977" s="48">
        <v>2023003147</v>
      </c>
      <c r="C977" s="49">
        <v>45054</v>
      </c>
      <c r="D977" s="48" t="s">
        <v>21</v>
      </c>
      <c r="E977" s="49">
        <v>45058</v>
      </c>
      <c r="F977" s="4">
        <f>IF(C977="","Sin Fecha Inicial",IF(E977="","Sin Fecha Solucion",NETWORKDAYS.INTL(C977,E977,1,FESTIVOS!$A$1:$A$17)))</f>
        <v>5</v>
      </c>
    </row>
    <row r="978" spans="1:6" x14ac:dyDescent="0.3">
      <c r="A978" s="50" t="s">
        <v>18</v>
      </c>
      <c r="B978" s="51">
        <v>2023003148</v>
      </c>
      <c r="C978" s="52">
        <v>45054</v>
      </c>
      <c r="D978" s="51" t="s">
        <v>21</v>
      </c>
      <c r="E978" s="52">
        <v>45058</v>
      </c>
      <c r="F978" s="4">
        <f>IF(C978="","Sin Fecha Inicial",IF(E978="","Sin Fecha Solucion",NETWORKDAYS.INTL(C978,E978,1,FESTIVOS!$A$1:$A$17)))</f>
        <v>5</v>
      </c>
    </row>
    <row r="979" spans="1:6" x14ac:dyDescent="0.3">
      <c r="A979" s="47" t="s">
        <v>18</v>
      </c>
      <c r="B979" s="48">
        <v>2023003150</v>
      </c>
      <c r="C979" s="49">
        <v>45054</v>
      </c>
      <c r="D979" s="48" t="s">
        <v>21</v>
      </c>
      <c r="E979" s="49">
        <v>45056</v>
      </c>
      <c r="F979" s="4">
        <f>IF(C979="","Sin Fecha Inicial",IF(E979="","Sin Fecha Solucion",NETWORKDAYS.INTL(C979,E979,1,FESTIVOS!$A$1:$A$17)))</f>
        <v>3</v>
      </c>
    </row>
    <row r="980" spans="1:6" x14ac:dyDescent="0.3">
      <c r="A980" s="50" t="s">
        <v>18</v>
      </c>
      <c r="B980" s="51">
        <v>2023003154</v>
      </c>
      <c r="C980" s="52">
        <v>45054</v>
      </c>
      <c r="D980" s="51" t="s">
        <v>21</v>
      </c>
      <c r="E980" s="52">
        <v>45058</v>
      </c>
      <c r="F980" s="4">
        <f>IF(C980="","Sin Fecha Inicial",IF(E980="","Sin Fecha Solucion",NETWORKDAYS.INTL(C980,E980,1,FESTIVOS!$A$1:$A$17)))</f>
        <v>5</v>
      </c>
    </row>
    <row r="981" spans="1:6" x14ac:dyDescent="0.3">
      <c r="A981" s="47" t="s">
        <v>18</v>
      </c>
      <c r="B981" s="48">
        <v>2023003160</v>
      </c>
      <c r="C981" s="49">
        <v>45054</v>
      </c>
      <c r="D981" s="48" t="s">
        <v>21</v>
      </c>
      <c r="E981" s="49">
        <v>45055</v>
      </c>
      <c r="F981" s="4">
        <f>IF(C981="","Sin Fecha Inicial",IF(E981="","Sin Fecha Solucion",NETWORKDAYS.INTL(C981,E981,1,FESTIVOS!$A$1:$A$17)))</f>
        <v>2</v>
      </c>
    </row>
    <row r="982" spans="1:6" x14ac:dyDescent="0.3">
      <c r="A982" s="50" t="s">
        <v>18</v>
      </c>
      <c r="B982" s="51">
        <v>2023003162</v>
      </c>
      <c r="C982" s="52">
        <v>45054</v>
      </c>
      <c r="D982" s="51" t="s">
        <v>21</v>
      </c>
      <c r="E982" s="52">
        <v>45056</v>
      </c>
      <c r="F982" s="4">
        <f>IF(C982="","Sin Fecha Inicial",IF(E982="","Sin Fecha Solucion",NETWORKDAYS.INTL(C982,E982,1,FESTIVOS!$A$1:$A$17)))</f>
        <v>3</v>
      </c>
    </row>
    <row r="983" spans="1:6" x14ac:dyDescent="0.3">
      <c r="A983" s="47" t="s">
        <v>18</v>
      </c>
      <c r="B983" s="48">
        <v>2023003164</v>
      </c>
      <c r="C983" s="49">
        <v>45054</v>
      </c>
      <c r="D983" s="48" t="s">
        <v>21</v>
      </c>
      <c r="E983" s="49">
        <v>45056</v>
      </c>
      <c r="F983" s="4">
        <f>IF(C983="","Sin Fecha Inicial",IF(E983="","Sin Fecha Solucion",NETWORKDAYS.INTL(C983,E983,1,FESTIVOS!$A$1:$A$17)))</f>
        <v>3</v>
      </c>
    </row>
    <row r="984" spans="1:6" x14ac:dyDescent="0.3">
      <c r="A984" s="50" t="s">
        <v>18</v>
      </c>
      <c r="B984" s="51">
        <v>2023003166</v>
      </c>
      <c r="C984" s="52">
        <v>45054</v>
      </c>
      <c r="D984" s="51" t="s">
        <v>21</v>
      </c>
      <c r="E984" s="52">
        <v>45062</v>
      </c>
      <c r="F984" s="4">
        <f>IF(C984="","Sin Fecha Inicial",IF(E984="","Sin Fecha Solucion",NETWORKDAYS.INTL(C984,E984,1,FESTIVOS!$A$1:$A$17)))</f>
        <v>7</v>
      </c>
    </row>
    <row r="985" spans="1:6" x14ac:dyDescent="0.3">
      <c r="A985" s="47" t="s">
        <v>18</v>
      </c>
      <c r="B985" s="48">
        <v>2023003173</v>
      </c>
      <c r="C985" s="49">
        <v>45055</v>
      </c>
      <c r="D985" s="48" t="s">
        <v>21</v>
      </c>
      <c r="E985" s="49">
        <v>45058</v>
      </c>
      <c r="F985" s="4">
        <f>IF(C985="","Sin Fecha Inicial",IF(E985="","Sin Fecha Solucion",NETWORKDAYS.INTL(C985,E985,1,FESTIVOS!$A$1:$A$17)))</f>
        <v>4</v>
      </c>
    </row>
    <row r="986" spans="1:6" x14ac:dyDescent="0.3">
      <c r="A986" s="50" t="s">
        <v>18</v>
      </c>
      <c r="B986" s="51">
        <v>2023003174</v>
      </c>
      <c r="C986" s="52">
        <v>45055</v>
      </c>
      <c r="D986" s="51" t="s">
        <v>92</v>
      </c>
      <c r="E986" s="52">
        <v>45071</v>
      </c>
      <c r="F986" s="4">
        <f>IF(C986="","Sin Fecha Inicial",IF(E986="","Sin Fecha Solucion",NETWORKDAYS.INTL(C986,E986,1,FESTIVOS!$A$1:$A$17)))</f>
        <v>12</v>
      </c>
    </row>
    <row r="987" spans="1:6" x14ac:dyDescent="0.3">
      <c r="A987" s="47" t="s">
        <v>18</v>
      </c>
      <c r="B987" s="48">
        <v>2023003175</v>
      </c>
      <c r="C987" s="49">
        <v>45055</v>
      </c>
      <c r="D987" s="48" t="s">
        <v>54</v>
      </c>
      <c r="E987" s="49">
        <v>45061</v>
      </c>
      <c r="F987" s="4">
        <f>IF(C987="","Sin Fecha Inicial",IF(E987="","Sin Fecha Solucion",NETWORKDAYS.INTL(C987,E987,1,FESTIVOS!$A$1:$A$17)))</f>
        <v>5</v>
      </c>
    </row>
    <row r="988" spans="1:6" x14ac:dyDescent="0.3">
      <c r="A988" s="50" t="s">
        <v>18</v>
      </c>
      <c r="B988" s="51">
        <v>2023003176</v>
      </c>
      <c r="C988" s="52">
        <v>45055</v>
      </c>
      <c r="D988" s="51" t="s">
        <v>21</v>
      </c>
      <c r="E988" s="52">
        <v>45058</v>
      </c>
      <c r="F988" s="4">
        <f>IF(C988="","Sin Fecha Inicial",IF(E988="","Sin Fecha Solucion",NETWORKDAYS.INTL(C988,E988,1,FESTIVOS!$A$1:$A$17)))</f>
        <v>4</v>
      </c>
    </row>
    <row r="989" spans="1:6" x14ac:dyDescent="0.3">
      <c r="A989" s="47" t="s">
        <v>18</v>
      </c>
      <c r="B989" s="48">
        <v>2023003180</v>
      </c>
      <c r="C989" s="49">
        <v>45055</v>
      </c>
      <c r="D989" s="48" t="s">
        <v>21</v>
      </c>
      <c r="E989" s="49">
        <v>45061</v>
      </c>
      <c r="F989" s="4">
        <f>IF(C989="","Sin Fecha Inicial",IF(E989="","Sin Fecha Solucion",NETWORKDAYS.INTL(C989,E989,1,FESTIVOS!$A$1:$A$17)))</f>
        <v>5</v>
      </c>
    </row>
    <row r="990" spans="1:6" x14ac:dyDescent="0.3">
      <c r="A990" s="50" t="s">
        <v>18</v>
      </c>
      <c r="B990" s="51">
        <v>2023003183</v>
      </c>
      <c r="C990" s="52">
        <v>45055</v>
      </c>
      <c r="D990" s="51" t="s">
        <v>21</v>
      </c>
      <c r="E990" s="52">
        <v>45064</v>
      </c>
      <c r="F990" s="4">
        <f>IF(C990="","Sin Fecha Inicial",IF(E990="","Sin Fecha Solucion",NETWORKDAYS.INTL(C990,E990,1,FESTIVOS!$A$1:$A$17)))</f>
        <v>8</v>
      </c>
    </row>
    <row r="991" spans="1:6" x14ac:dyDescent="0.3">
      <c r="A991" s="47" t="s">
        <v>18</v>
      </c>
      <c r="B991" s="48">
        <v>2023003189</v>
      </c>
      <c r="C991" s="49">
        <v>45055</v>
      </c>
      <c r="D991" s="48" t="s">
        <v>21</v>
      </c>
      <c r="E991" s="49">
        <v>45063</v>
      </c>
      <c r="F991" s="4">
        <f>IF(C991="","Sin Fecha Inicial",IF(E991="","Sin Fecha Solucion",NETWORKDAYS.INTL(C991,E991,1,FESTIVOS!$A$1:$A$17)))</f>
        <v>7</v>
      </c>
    </row>
    <row r="992" spans="1:6" x14ac:dyDescent="0.3">
      <c r="A992" s="50" t="s">
        <v>18</v>
      </c>
      <c r="B992" s="51">
        <v>2023003190</v>
      </c>
      <c r="C992" s="52">
        <v>45055</v>
      </c>
      <c r="D992" s="51" t="s">
        <v>50</v>
      </c>
      <c r="E992" s="52">
        <v>45057</v>
      </c>
      <c r="F992" s="4">
        <f>IF(C992="","Sin Fecha Inicial",IF(E992="","Sin Fecha Solucion",NETWORKDAYS.INTL(C992,E992,1,FESTIVOS!$A$1:$A$17)))</f>
        <v>3</v>
      </c>
    </row>
    <row r="993" spans="1:6" x14ac:dyDescent="0.3">
      <c r="A993" s="47" t="s">
        <v>18</v>
      </c>
      <c r="B993" s="48">
        <v>2023003195</v>
      </c>
      <c r="C993" s="49">
        <v>45055</v>
      </c>
      <c r="D993" s="48" t="s">
        <v>91</v>
      </c>
      <c r="E993" s="49">
        <v>45056</v>
      </c>
      <c r="F993" s="4">
        <f>IF(C993="","Sin Fecha Inicial",IF(E993="","Sin Fecha Solucion",NETWORKDAYS.INTL(C993,E993,1,FESTIVOS!$A$1:$A$17)))</f>
        <v>2</v>
      </c>
    </row>
    <row r="994" spans="1:6" x14ac:dyDescent="0.3">
      <c r="A994" s="50" t="s">
        <v>18</v>
      </c>
      <c r="B994" s="51">
        <v>2023003202</v>
      </c>
      <c r="C994" s="52">
        <v>45055</v>
      </c>
      <c r="D994" s="51" t="s">
        <v>21</v>
      </c>
      <c r="E994" s="52">
        <v>45058</v>
      </c>
      <c r="F994" s="4">
        <f>IF(C994="","Sin Fecha Inicial",IF(E994="","Sin Fecha Solucion",NETWORKDAYS.INTL(C994,E994,1,FESTIVOS!$A$1:$A$17)))</f>
        <v>4</v>
      </c>
    </row>
    <row r="995" spans="1:6" x14ac:dyDescent="0.3">
      <c r="A995" s="47" t="s">
        <v>18</v>
      </c>
      <c r="B995" s="48">
        <v>2023003203</v>
      </c>
      <c r="C995" s="49">
        <v>45055</v>
      </c>
      <c r="D995" s="48" t="s">
        <v>21</v>
      </c>
      <c r="E995" s="49">
        <v>45058</v>
      </c>
      <c r="F995" s="4">
        <f>IF(C995="","Sin Fecha Inicial",IF(E995="","Sin Fecha Solucion",NETWORKDAYS.INTL(C995,E995,1,FESTIVOS!$A$1:$A$17)))</f>
        <v>4</v>
      </c>
    </row>
    <row r="996" spans="1:6" x14ac:dyDescent="0.3">
      <c r="A996" s="50" t="s">
        <v>18</v>
      </c>
      <c r="B996" s="51">
        <v>2023003204</v>
      </c>
      <c r="C996" s="52">
        <v>45055</v>
      </c>
      <c r="D996" s="51" t="s">
        <v>21</v>
      </c>
      <c r="E996" s="52">
        <v>45058</v>
      </c>
      <c r="F996" s="4">
        <f>IF(C996="","Sin Fecha Inicial",IF(E996="","Sin Fecha Solucion",NETWORKDAYS.INTL(C996,E996,1,FESTIVOS!$A$1:$A$17)))</f>
        <v>4</v>
      </c>
    </row>
    <row r="997" spans="1:6" x14ac:dyDescent="0.3">
      <c r="A997" s="47" t="s">
        <v>18</v>
      </c>
      <c r="B997" s="48">
        <v>2023003213</v>
      </c>
      <c r="C997" s="49">
        <v>45056</v>
      </c>
      <c r="D997" s="48" t="s">
        <v>37</v>
      </c>
      <c r="E997" s="49">
        <v>45063</v>
      </c>
      <c r="F997" s="4">
        <f>IF(C997="","Sin Fecha Inicial",IF(E997="","Sin Fecha Solucion",NETWORKDAYS.INTL(C997,E997,1,FESTIVOS!$A$1:$A$17)))</f>
        <v>6</v>
      </c>
    </row>
    <row r="998" spans="1:6" x14ac:dyDescent="0.3">
      <c r="A998" s="50" t="s">
        <v>18</v>
      </c>
      <c r="B998" s="51">
        <v>2023003220</v>
      </c>
      <c r="C998" s="52">
        <v>45056</v>
      </c>
      <c r="D998" s="51" t="s">
        <v>21</v>
      </c>
      <c r="E998" s="52">
        <v>45061</v>
      </c>
      <c r="F998" s="4">
        <f>IF(C998="","Sin Fecha Inicial",IF(E998="","Sin Fecha Solucion",NETWORKDAYS.INTL(C998,E998,1,FESTIVOS!$A$1:$A$17)))</f>
        <v>4</v>
      </c>
    </row>
    <row r="999" spans="1:6" x14ac:dyDescent="0.3">
      <c r="A999" s="47" t="s">
        <v>18</v>
      </c>
      <c r="B999" s="48">
        <v>2023003223</v>
      </c>
      <c r="C999" s="49">
        <v>45056</v>
      </c>
      <c r="D999" s="48" t="s">
        <v>21</v>
      </c>
      <c r="E999" s="49">
        <v>45061</v>
      </c>
      <c r="F999" s="4">
        <f>IF(C999="","Sin Fecha Inicial",IF(E999="","Sin Fecha Solucion",NETWORKDAYS.INTL(C999,E999,1,FESTIVOS!$A$1:$A$17)))</f>
        <v>4</v>
      </c>
    </row>
    <row r="1000" spans="1:6" x14ac:dyDescent="0.3">
      <c r="A1000" s="50" t="s">
        <v>18</v>
      </c>
      <c r="B1000" s="51">
        <v>2023003225</v>
      </c>
      <c r="C1000" s="52">
        <v>45056</v>
      </c>
      <c r="D1000" s="51" t="s">
        <v>21</v>
      </c>
      <c r="E1000" s="52">
        <v>45061</v>
      </c>
      <c r="F1000" s="4">
        <f>IF(C1000="","Sin Fecha Inicial",IF(E1000="","Sin Fecha Solucion",NETWORKDAYS.INTL(C1000,E1000,1,FESTIVOS!$A$1:$A$17)))</f>
        <v>4</v>
      </c>
    </row>
    <row r="1001" spans="1:6" x14ac:dyDescent="0.3">
      <c r="A1001" s="47" t="s">
        <v>18</v>
      </c>
      <c r="B1001" s="48">
        <v>2023003227</v>
      </c>
      <c r="C1001" s="49">
        <v>45056</v>
      </c>
      <c r="D1001" s="48" t="s">
        <v>21</v>
      </c>
      <c r="E1001" s="49">
        <v>45061</v>
      </c>
      <c r="F1001" s="4">
        <f>IF(C1001="","Sin Fecha Inicial",IF(E1001="","Sin Fecha Solucion",NETWORKDAYS.INTL(C1001,E1001,1,FESTIVOS!$A$1:$A$17)))</f>
        <v>4</v>
      </c>
    </row>
    <row r="1002" spans="1:6" x14ac:dyDescent="0.3">
      <c r="A1002" s="50" t="s">
        <v>18</v>
      </c>
      <c r="B1002" s="51">
        <v>2023003229</v>
      </c>
      <c r="C1002" s="52">
        <v>45056</v>
      </c>
      <c r="D1002" s="51" t="s">
        <v>21</v>
      </c>
      <c r="E1002" s="52">
        <v>45061</v>
      </c>
      <c r="F1002" s="4">
        <f>IF(C1002="","Sin Fecha Inicial",IF(E1002="","Sin Fecha Solucion",NETWORKDAYS.INTL(C1002,E1002,1,FESTIVOS!$A$1:$A$17)))</f>
        <v>4</v>
      </c>
    </row>
    <row r="1003" spans="1:6" x14ac:dyDescent="0.3">
      <c r="A1003" s="47" t="s">
        <v>18</v>
      </c>
      <c r="B1003" s="48">
        <v>2023003231</v>
      </c>
      <c r="C1003" s="49">
        <v>45056</v>
      </c>
      <c r="D1003" s="48" t="s">
        <v>91</v>
      </c>
      <c r="E1003" s="49">
        <v>45056</v>
      </c>
      <c r="F1003" s="4">
        <f>IF(C1003="","Sin Fecha Inicial",IF(E1003="","Sin Fecha Solucion",NETWORKDAYS.INTL(C1003,E1003,1,FESTIVOS!$A$1:$A$17)))</f>
        <v>1</v>
      </c>
    </row>
    <row r="1004" spans="1:6" x14ac:dyDescent="0.3">
      <c r="A1004" s="50" t="s">
        <v>18</v>
      </c>
      <c r="B1004" s="51">
        <v>2023003233</v>
      </c>
      <c r="C1004" s="52">
        <v>45056</v>
      </c>
      <c r="D1004" s="51" t="s">
        <v>21</v>
      </c>
      <c r="E1004" s="52">
        <v>45062</v>
      </c>
      <c r="F1004" s="4">
        <f>IF(C1004="","Sin Fecha Inicial",IF(E1004="","Sin Fecha Solucion",NETWORKDAYS.INTL(C1004,E1004,1,FESTIVOS!$A$1:$A$17)))</f>
        <v>5</v>
      </c>
    </row>
    <row r="1005" spans="1:6" x14ac:dyDescent="0.3">
      <c r="A1005" s="47" t="s">
        <v>18</v>
      </c>
      <c r="B1005" s="48">
        <v>2023003236</v>
      </c>
      <c r="C1005" s="49">
        <v>45056</v>
      </c>
      <c r="D1005" s="48" t="s">
        <v>21</v>
      </c>
      <c r="E1005" s="49">
        <v>45062</v>
      </c>
      <c r="F1005" s="4">
        <f>IF(C1005="","Sin Fecha Inicial",IF(E1005="","Sin Fecha Solucion",NETWORKDAYS.INTL(C1005,E1005,1,FESTIVOS!$A$1:$A$17)))</f>
        <v>5</v>
      </c>
    </row>
    <row r="1006" spans="1:6" x14ac:dyDescent="0.3">
      <c r="A1006" s="50" t="s">
        <v>18</v>
      </c>
      <c r="B1006" s="51">
        <v>2023003237</v>
      </c>
      <c r="C1006" s="52">
        <v>45056</v>
      </c>
      <c r="D1006" s="51" t="s">
        <v>21</v>
      </c>
      <c r="E1006" s="52">
        <v>45062</v>
      </c>
      <c r="F1006" s="4">
        <f>IF(C1006="","Sin Fecha Inicial",IF(E1006="","Sin Fecha Solucion",NETWORKDAYS.INTL(C1006,E1006,1,FESTIVOS!$A$1:$A$17)))</f>
        <v>5</v>
      </c>
    </row>
    <row r="1007" spans="1:6" x14ac:dyDescent="0.3">
      <c r="A1007" s="47" t="s">
        <v>18</v>
      </c>
      <c r="B1007" s="48">
        <v>2023003240</v>
      </c>
      <c r="C1007" s="49">
        <v>45056</v>
      </c>
      <c r="D1007" s="48" t="s">
        <v>21</v>
      </c>
      <c r="E1007" s="49">
        <v>45061</v>
      </c>
      <c r="F1007" s="4">
        <f>IF(C1007="","Sin Fecha Inicial",IF(E1007="","Sin Fecha Solucion",NETWORKDAYS.INTL(C1007,E1007,1,FESTIVOS!$A$1:$A$17)))</f>
        <v>4</v>
      </c>
    </row>
    <row r="1008" spans="1:6" x14ac:dyDescent="0.3">
      <c r="A1008" s="50" t="s">
        <v>18</v>
      </c>
      <c r="B1008" s="51">
        <v>2023003242</v>
      </c>
      <c r="C1008" s="52">
        <v>45057</v>
      </c>
      <c r="D1008" s="51" t="s">
        <v>21</v>
      </c>
      <c r="E1008" s="52">
        <v>45061</v>
      </c>
      <c r="F1008" s="4">
        <f>IF(C1008="","Sin Fecha Inicial",IF(E1008="","Sin Fecha Solucion",NETWORKDAYS.INTL(C1008,E1008,1,FESTIVOS!$A$1:$A$17)))</f>
        <v>3</v>
      </c>
    </row>
    <row r="1009" spans="1:6" x14ac:dyDescent="0.3">
      <c r="A1009" s="47" t="s">
        <v>18</v>
      </c>
      <c r="B1009" s="48">
        <v>2023003243</v>
      </c>
      <c r="C1009" s="49">
        <v>45057</v>
      </c>
      <c r="D1009" s="48" t="s">
        <v>21</v>
      </c>
      <c r="E1009" s="49">
        <v>45062</v>
      </c>
      <c r="F1009" s="4">
        <f>IF(C1009="","Sin Fecha Inicial",IF(E1009="","Sin Fecha Solucion",NETWORKDAYS.INTL(C1009,E1009,1,FESTIVOS!$A$1:$A$17)))</f>
        <v>4</v>
      </c>
    </row>
    <row r="1010" spans="1:6" x14ac:dyDescent="0.3">
      <c r="A1010" s="50" t="s">
        <v>18</v>
      </c>
      <c r="B1010" s="51">
        <v>2023003246</v>
      </c>
      <c r="C1010" s="52">
        <v>45057</v>
      </c>
      <c r="D1010" s="51" t="s">
        <v>133</v>
      </c>
      <c r="E1010" s="52">
        <v>45073</v>
      </c>
      <c r="F1010" s="4">
        <f>IF(C1010="","Sin Fecha Inicial",IF(E1010="","Sin Fecha Solucion",NETWORKDAYS.INTL(C1010,E1010,1,FESTIVOS!$A$1:$A$17)))</f>
        <v>11</v>
      </c>
    </row>
    <row r="1011" spans="1:6" x14ac:dyDescent="0.3">
      <c r="A1011" s="47" t="s">
        <v>18</v>
      </c>
      <c r="B1011" s="48">
        <v>2023003249</v>
      </c>
      <c r="C1011" s="49">
        <v>45057</v>
      </c>
      <c r="D1011" s="48" t="s">
        <v>21</v>
      </c>
      <c r="E1011" s="49">
        <v>45063</v>
      </c>
      <c r="F1011" s="4">
        <f>IF(C1011="","Sin Fecha Inicial",IF(E1011="","Sin Fecha Solucion",NETWORKDAYS.INTL(C1011,E1011,1,FESTIVOS!$A$1:$A$17)))</f>
        <v>5</v>
      </c>
    </row>
    <row r="1012" spans="1:6" x14ac:dyDescent="0.3">
      <c r="A1012" s="50" t="s">
        <v>18</v>
      </c>
      <c r="B1012" s="51">
        <v>2023003252</v>
      </c>
      <c r="C1012" s="52">
        <v>45057</v>
      </c>
      <c r="D1012" s="51" t="s">
        <v>80</v>
      </c>
      <c r="E1012" s="52">
        <v>45058</v>
      </c>
      <c r="F1012" s="4">
        <f>IF(C1012="","Sin Fecha Inicial",IF(E1012="","Sin Fecha Solucion",NETWORKDAYS.INTL(C1012,E1012,1,FESTIVOS!$A$1:$A$17)))</f>
        <v>2</v>
      </c>
    </row>
    <row r="1013" spans="1:6" x14ac:dyDescent="0.3">
      <c r="A1013" s="47" t="s">
        <v>18</v>
      </c>
      <c r="B1013" s="48">
        <v>2023003260</v>
      </c>
      <c r="C1013" s="49">
        <v>45057</v>
      </c>
      <c r="D1013" s="48" t="s">
        <v>91</v>
      </c>
      <c r="E1013" s="49">
        <v>45057</v>
      </c>
      <c r="F1013" s="4">
        <f>IF(C1013="","Sin Fecha Inicial",IF(E1013="","Sin Fecha Solucion",NETWORKDAYS.INTL(C1013,E1013,1,FESTIVOS!$A$1:$A$17)))</f>
        <v>1</v>
      </c>
    </row>
    <row r="1014" spans="1:6" x14ac:dyDescent="0.3">
      <c r="A1014" s="50" t="s">
        <v>18</v>
      </c>
      <c r="B1014" s="51">
        <v>2023003263</v>
      </c>
      <c r="C1014" s="52">
        <v>45057</v>
      </c>
      <c r="D1014" s="51" t="s">
        <v>21</v>
      </c>
      <c r="E1014" s="52">
        <v>45070</v>
      </c>
      <c r="F1014" s="4">
        <f>IF(C1014="","Sin Fecha Inicial",IF(E1014="","Sin Fecha Solucion",NETWORKDAYS.INTL(C1014,E1014,1,FESTIVOS!$A$1:$A$17)))</f>
        <v>9</v>
      </c>
    </row>
    <row r="1015" spans="1:6" x14ac:dyDescent="0.3">
      <c r="A1015" s="47" t="s">
        <v>18</v>
      </c>
      <c r="B1015" s="48">
        <v>2023003264</v>
      </c>
      <c r="C1015" s="49">
        <v>45057</v>
      </c>
      <c r="D1015" s="48" t="s">
        <v>43</v>
      </c>
      <c r="E1015" s="49">
        <v>45062</v>
      </c>
      <c r="F1015" s="4">
        <f>IF(C1015="","Sin Fecha Inicial",IF(E1015="","Sin Fecha Solucion",NETWORKDAYS.INTL(C1015,E1015,1,FESTIVOS!$A$1:$A$17)))</f>
        <v>4</v>
      </c>
    </row>
    <row r="1016" spans="1:6" x14ac:dyDescent="0.3">
      <c r="A1016" s="50" t="s">
        <v>18</v>
      </c>
      <c r="B1016" s="51">
        <v>2023003265</v>
      </c>
      <c r="C1016" s="52">
        <v>45057</v>
      </c>
      <c r="D1016" s="51" t="s">
        <v>21</v>
      </c>
      <c r="E1016" s="52">
        <v>45063</v>
      </c>
      <c r="F1016" s="4">
        <f>IF(C1016="","Sin Fecha Inicial",IF(E1016="","Sin Fecha Solucion",NETWORKDAYS.INTL(C1016,E1016,1,FESTIVOS!$A$1:$A$17)))</f>
        <v>5</v>
      </c>
    </row>
    <row r="1017" spans="1:6" x14ac:dyDescent="0.3">
      <c r="A1017" s="47" t="s">
        <v>18</v>
      </c>
      <c r="B1017" s="48">
        <v>2023003266</v>
      </c>
      <c r="C1017" s="49">
        <v>45057</v>
      </c>
      <c r="D1017" s="48" t="s">
        <v>21</v>
      </c>
      <c r="E1017" s="49">
        <v>45063</v>
      </c>
      <c r="F1017" s="4">
        <f>IF(C1017="","Sin Fecha Inicial",IF(E1017="","Sin Fecha Solucion",NETWORKDAYS.INTL(C1017,E1017,1,FESTIVOS!$A$1:$A$17)))</f>
        <v>5</v>
      </c>
    </row>
    <row r="1018" spans="1:6" x14ac:dyDescent="0.3">
      <c r="A1018" s="50" t="s">
        <v>18</v>
      </c>
      <c r="B1018" s="51">
        <v>2023003267</v>
      </c>
      <c r="C1018" s="52">
        <v>45057</v>
      </c>
      <c r="D1018" s="51" t="s">
        <v>91</v>
      </c>
      <c r="E1018" s="52">
        <v>45057</v>
      </c>
      <c r="F1018" s="4">
        <f>IF(C1018="","Sin Fecha Inicial",IF(E1018="","Sin Fecha Solucion",NETWORKDAYS.INTL(C1018,E1018,1,FESTIVOS!$A$1:$A$17)))</f>
        <v>1</v>
      </c>
    </row>
    <row r="1019" spans="1:6" x14ac:dyDescent="0.3">
      <c r="A1019" s="47" t="s">
        <v>18</v>
      </c>
      <c r="B1019" s="48">
        <v>2023003271</v>
      </c>
      <c r="C1019" s="49">
        <v>45057</v>
      </c>
      <c r="D1019" s="48" t="s">
        <v>21</v>
      </c>
      <c r="E1019" s="49">
        <v>45073</v>
      </c>
      <c r="F1019" s="4">
        <f>IF(C1019="","Sin Fecha Inicial",IF(E1019="","Sin Fecha Solucion",NETWORKDAYS.INTL(C1019,E1019,1,FESTIVOS!$A$1:$A$17)))</f>
        <v>11</v>
      </c>
    </row>
    <row r="1020" spans="1:6" x14ac:dyDescent="0.3">
      <c r="A1020" s="50" t="s">
        <v>18</v>
      </c>
      <c r="B1020" s="51">
        <v>2023003275</v>
      </c>
      <c r="C1020" s="52">
        <v>45058</v>
      </c>
      <c r="D1020" s="51" t="s">
        <v>43</v>
      </c>
      <c r="E1020" s="52">
        <v>45075</v>
      </c>
      <c r="F1020" s="4">
        <f>IF(C1020="","Sin Fecha Inicial",IF(E1020="","Sin Fecha Solucion",NETWORKDAYS.INTL(C1020,E1020,1,FESTIVOS!$A$1:$A$17)))</f>
        <v>11</v>
      </c>
    </row>
    <row r="1021" spans="1:6" x14ac:dyDescent="0.3">
      <c r="A1021" s="47" t="s">
        <v>18</v>
      </c>
      <c r="B1021" s="48">
        <v>2023003283</v>
      </c>
      <c r="C1021" s="49">
        <v>45058</v>
      </c>
      <c r="D1021" s="48" t="s">
        <v>21</v>
      </c>
      <c r="E1021" s="49">
        <v>45063</v>
      </c>
      <c r="F1021" s="4">
        <f>IF(C1021="","Sin Fecha Inicial",IF(E1021="","Sin Fecha Solucion",NETWORKDAYS.INTL(C1021,E1021,1,FESTIVOS!$A$1:$A$17)))</f>
        <v>4</v>
      </c>
    </row>
    <row r="1022" spans="1:6" x14ac:dyDescent="0.3">
      <c r="A1022" s="50" t="s">
        <v>18</v>
      </c>
      <c r="B1022" s="51">
        <v>2023003287</v>
      </c>
      <c r="C1022" s="52">
        <v>45058</v>
      </c>
      <c r="D1022" s="51" t="s">
        <v>133</v>
      </c>
      <c r="E1022" s="52">
        <v>45058</v>
      </c>
      <c r="F1022" s="4">
        <f>IF(C1022="","Sin Fecha Inicial",IF(E1022="","Sin Fecha Solucion",NETWORKDAYS.INTL(C1022,E1022,1,FESTIVOS!$A$1:$A$17)))</f>
        <v>1</v>
      </c>
    </row>
    <row r="1023" spans="1:6" x14ac:dyDescent="0.3">
      <c r="A1023" s="47" t="s">
        <v>18</v>
      </c>
      <c r="B1023" s="48">
        <v>2023003289</v>
      </c>
      <c r="C1023" s="49">
        <v>45058</v>
      </c>
      <c r="D1023" s="48" t="s">
        <v>21</v>
      </c>
      <c r="E1023" s="49">
        <v>45064</v>
      </c>
      <c r="F1023" s="4">
        <f>IF(C1023="","Sin Fecha Inicial",IF(E1023="","Sin Fecha Solucion",NETWORKDAYS.INTL(C1023,E1023,1,FESTIVOS!$A$1:$A$17)))</f>
        <v>5</v>
      </c>
    </row>
    <row r="1024" spans="1:6" x14ac:dyDescent="0.3">
      <c r="A1024" s="50" t="s">
        <v>18</v>
      </c>
      <c r="B1024" s="51">
        <v>2023003293</v>
      </c>
      <c r="C1024" s="52">
        <v>45058</v>
      </c>
      <c r="D1024" s="51" t="s">
        <v>21</v>
      </c>
      <c r="E1024" s="52">
        <v>45070</v>
      </c>
      <c r="F1024" s="4">
        <f>IF(C1024="","Sin Fecha Inicial",IF(E1024="","Sin Fecha Solucion",NETWORKDAYS.INTL(C1024,E1024,1,FESTIVOS!$A$1:$A$17)))</f>
        <v>8</v>
      </c>
    </row>
    <row r="1025" spans="1:6" x14ac:dyDescent="0.3">
      <c r="A1025" s="47" t="s">
        <v>18</v>
      </c>
      <c r="B1025" s="48">
        <v>2023003297</v>
      </c>
      <c r="C1025" s="49">
        <v>45058</v>
      </c>
      <c r="D1025" s="48" t="s">
        <v>21</v>
      </c>
      <c r="E1025" s="49">
        <v>45063</v>
      </c>
      <c r="F1025" s="4">
        <f>IF(C1025="","Sin Fecha Inicial",IF(E1025="","Sin Fecha Solucion",NETWORKDAYS.INTL(C1025,E1025,1,FESTIVOS!$A$1:$A$17)))</f>
        <v>4</v>
      </c>
    </row>
    <row r="1026" spans="1:6" x14ac:dyDescent="0.3">
      <c r="A1026" s="50" t="s">
        <v>18</v>
      </c>
      <c r="B1026" s="51">
        <v>2023003298</v>
      </c>
      <c r="C1026" s="52">
        <v>45058</v>
      </c>
      <c r="D1026" s="51" t="s">
        <v>21</v>
      </c>
      <c r="E1026" s="52">
        <v>45063</v>
      </c>
      <c r="F1026" s="4">
        <f>IF(C1026="","Sin Fecha Inicial",IF(E1026="","Sin Fecha Solucion",NETWORKDAYS.INTL(C1026,E1026,1,FESTIVOS!$A$1:$A$17)))</f>
        <v>4</v>
      </c>
    </row>
    <row r="1027" spans="1:6" x14ac:dyDescent="0.3">
      <c r="A1027" s="47" t="s">
        <v>18</v>
      </c>
      <c r="B1027" s="48">
        <v>2023003299</v>
      </c>
      <c r="C1027" s="49">
        <v>45058</v>
      </c>
      <c r="D1027" s="48" t="s">
        <v>21</v>
      </c>
      <c r="E1027" s="49">
        <v>45064</v>
      </c>
      <c r="F1027" s="4">
        <f>IF(C1027="","Sin Fecha Inicial",IF(E1027="","Sin Fecha Solucion",NETWORKDAYS.INTL(C1027,E1027,1,FESTIVOS!$A$1:$A$17)))</f>
        <v>5</v>
      </c>
    </row>
    <row r="1028" spans="1:6" x14ac:dyDescent="0.3">
      <c r="A1028" s="50" t="s">
        <v>18</v>
      </c>
      <c r="B1028" s="51">
        <v>2023003302</v>
      </c>
      <c r="C1028" s="52">
        <v>45058</v>
      </c>
      <c r="D1028" s="51" t="s">
        <v>21</v>
      </c>
      <c r="E1028" s="52">
        <v>45069</v>
      </c>
      <c r="F1028" s="4">
        <f>IF(C1028="","Sin Fecha Inicial",IF(E1028="","Sin Fecha Solucion",NETWORKDAYS.INTL(C1028,E1028,1,FESTIVOS!$A$1:$A$17)))</f>
        <v>7</v>
      </c>
    </row>
    <row r="1029" spans="1:6" x14ac:dyDescent="0.3">
      <c r="A1029" s="47" t="s">
        <v>18</v>
      </c>
      <c r="B1029" s="48">
        <v>2023003309</v>
      </c>
      <c r="C1029" s="49">
        <v>45061</v>
      </c>
      <c r="D1029" s="48" t="s">
        <v>21</v>
      </c>
      <c r="E1029" s="49">
        <v>45070</v>
      </c>
      <c r="F1029" s="4">
        <f>IF(C1029="","Sin Fecha Inicial",IF(E1029="","Sin Fecha Solucion",NETWORKDAYS.INTL(C1029,E1029,1,FESTIVOS!$A$1:$A$17)))</f>
        <v>7</v>
      </c>
    </row>
    <row r="1030" spans="1:6" x14ac:dyDescent="0.3">
      <c r="A1030" s="50" t="s">
        <v>18</v>
      </c>
      <c r="B1030" s="51">
        <v>2023003310</v>
      </c>
      <c r="C1030" s="52">
        <v>45061</v>
      </c>
      <c r="D1030" s="51" t="s">
        <v>21</v>
      </c>
      <c r="E1030" s="52">
        <v>45061</v>
      </c>
      <c r="F1030" s="4">
        <f>IF(C1030="","Sin Fecha Inicial",IF(E1030="","Sin Fecha Solucion",NETWORKDAYS.INTL(C1030,E1030,1,FESTIVOS!$A$1:$A$17)))</f>
        <v>1</v>
      </c>
    </row>
    <row r="1031" spans="1:6" x14ac:dyDescent="0.3">
      <c r="A1031" s="47" t="s">
        <v>18</v>
      </c>
      <c r="B1031" s="48">
        <v>2023003314</v>
      </c>
      <c r="C1031" s="49">
        <v>45061</v>
      </c>
      <c r="D1031" s="48" t="s">
        <v>21</v>
      </c>
      <c r="E1031" s="49">
        <v>45063</v>
      </c>
      <c r="F1031" s="4">
        <f>IF(C1031="","Sin Fecha Inicial",IF(E1031="","Sin Fecha Solucion",NETWORKDAYS.INTL(C1031,E1031,1,FESTIVOS!$A$1:$A$17)))</f>
        <v>3</v>
      </c>
    </row>
    <row r="1032" spans="1:6" x14ac:dyDescent="0.3">
      <c r="A1032" s="50" t="s">
        <v>18</v>
      </c>
      <c r="B1032" s="51">
        <v>2023003315</v>
      </c>
      <c r="C1032" s="52">
        <v>45061</v>
      </c>
      <c r="D1032" s="51" t="s">
        <v>21</v>
      </c>
      <c r="E1032" s="52">
        <v>45072</v>
      </c>
      <c r="F1032" s="4">
        <f>IF(C1032="","Sin Fecha Inicial",IF(E1032="","Sin Fecha Solucion",NETWORKDAYS.INTL(C1032,E1032,1,FESTIVOS!$A$1:$A$17)))</f>
        <v>9</v>
      </c>
    </row>
    <row r="1033" spans="1:6" x14ac:dyDescent="0.3">
      <c r="A1033" s="47" t="s">
        <v>18</v>
      </c>
      <c r="B1033" s="48">
        <v>2023003317</v>
      </c>
      <c r="C1033" s="49">
        <v>45061</v>
      </c>
      <c r="D1033" s="48" t="s">
        <v>91</v>
      </c>
      <c r="E1033" s="49">
        <v>45061</v>
      </c>
      <c r="F1033" s="4">
        <f>IF(C1033="","Sin Fecha Inicial",IF(E1033="","Sin Fecha Solucion",NETWORKDAYS.INTL(C1033,E1033,1,FESTIVOS!$A$1:$A$17)))</f>
        <v>1</v>
      </c>
    </row>
    <row r="1034" spans="1:6" x14ac:dyDescent="0.3">
      <c r="A1034" s="50" t="s">
        <v>18</v>
      </c>
      <c r="B1034" s="51">
        <v>2023003321</v>
      </c>
      <c r="C1034" s="52">
        <v>45061</v>
      </c>
      <c r="D1034" s="51" t="s">
        <v>54</v>
      </c>
      <c r="E1034" s="52">
        <v>45063</v>
      </c>
      <c r="F1034" s="4">
        <f>IF(C1034="","Sin Fecha Inicial",IF(E1034="","Sin Fecha Solucion",NETWORKDAYS.INTL(C1034,E1034,1,FESTIVOS!$A$1:$A$17)))</f>
        <v>3</v>
      </c>
    </row>
    <row r="1035" spans="1:6" x14ac:dyDescent="0.3">
      <c r="A1035" s="47" t="s">
        <v>18</v>
      </c>
      <c r="B1035" s="48">
        <v>2023003331</v>
      </c>
      <c r="C1035" s="49">
        <v>45061</v>
      </c>
      <c r="D1035" s="48" t="s">
        <v>21</v>
      </c>
      <c r="E1035" s="49">
        <v>45061</v>
      </c>
      <c r="F1035" s="4">
        <f>IF(C1035="","Sin Fecha Inicial",IF(E1035="","Sin Fecha Solucion",NETWORKDAYS.INTL(C1035,E1035,1,FESTIVOS!$A$1:$A$17)))</f>
        <v>1</v>
      </c>
    </row>
    <row r="1036" spans="1:6" x14ac:dyDescent="0.3">
      <c r="A1036" s="50" t="s">
        <v>18</v>
      </c>
      <c r="B1036" s="51">
        <v>2023003332</v>
      </c>
      <c r="C1036" s="52">
        <v>45061</v>
      </c>
      <c r="D1036" s="51" t="s">
        <v>21</v>
      </c>
      <c r="E1036" s="52">
        <v>45064</v>
      </c>
      <c r="F1036" s="4">
        <f>IF(C1036="","Sin Fecha Inicial",IF(E1036="","Sin Fecha Solucion",NETWORKDAYS.INTL(C1036,E1036,1,FESTIVOS!$A$1:$A$17)))</f>
        <v>4</v>
      </c>
    </row>
    <row r="1037" spans="1:6" x14ac:dyDescent="0.3">
      <c r="A1037" s="47" t="s">
        <v>18</v>
      </c>
      <c r="B1037" s="48">
        <v>2023003333</v>
      </c>
      <c r="C1037" s="49">
        <v>45061</v>
      </c>
      <c r="D1037" s="48" t="s">
        <v>21</v>
      </c>
      <c r="E1037" s="49">
        <v>45063</v>
      </c>
      <c r="F1037" s="4">
        <f>IF(C1037="","Sin Fecha Inicial",IF(E1037="","Sin Fecha Solucion",NETWORKDAYS.INTL(C1037,E1037,1,FESTIVOS!$A$1:$A$17)))</f>
        <v>3</v>
      </c>
    </row>
    <row r="1038" spans="1:6" x14ac:dyDescent="0.3">
      <c r="A1038" s="50" t="s">
        <v>18</v>
      </c>
      <c r="B1038" s="51">
        <v>2023003338</v>
      </c>
      <c r="C1038" s="52">
        <v>45061</v>
      </c>
      <c r="D1038" s="51" t="s">
        <v>21</v>
      </c>
      <c r="E1038" s="52">
        <v>45064</v>
      </c>
      <c r="F1038" s="4">
        <f>IF(C1038="","Sin Fecha Inicial",IF(E1038="","Sin Fecha Solucion",NETWORKDAYS.INTL(C1038,E1038,1,FESTIVOS!$A$1:$A$17)))</f>
        <v>4</v>
      </c>
    </row>
    <row r="1039" spans="1:6" x14ac:dyDescent="0.3">
      <c r="A1039" s="47" t="s">
        <v>18</v>
      </c>
      <c r="B1039" s="48">
        <v>2023003340</v>
      </c>
      <c r="C1039" s="49">
        <v>45062</v>
      </c>
      <c r="D1039" s="48" t="s">
        <v>21</v>
      </c>
      <c r="E1039" s="49">
        <v>45063</v>
      </c>
      <c r="F1039" s="4">
        <f>IF(C1039="","Sin Fecha Inicial",IF(E1039="","Sin Fecha Solucion",NETWORKDAYS.INTL(C1039,E1039,1,FESTIVOS!$A$1:$A$17)))</f>
        <v>2</v>
      </c>
    </row>
    <row r="1040" spans="1:6" x14ac:dyDescent="0.3">
      <c r="A1040" s="50" t="s">
        <v>18</v>
      </c>
      <c r="B1040" s="51">
        <v>2023003350</v>
      </c>
      <c r="C1040" s="52">
        <v>45062</v>
      </c>
      <c r="D1040" s="51" t="s">
        <v>21</v>
      </c>
      <c r="E1040" s="52">
        <v>45064</v>
      </c>
      <c r="F1040" s="4">
        <f>IF(C1040="","Sin Fecha Inicial",IF(E1040="","Sin Fecha Solucion",NETWORKDAYS.INTL(C1040,E1040,1,FESTIVOS!$A$1:$A$17)))</f>
        <v>3</v>
      </c>
    </row>
    <row r="1041" spans="1:6" x14ac:dyDescent="0.3">
      <c r="A1041" s="47" t="s">
        <v>18</v>
      </c>
      <c r="B1041" s="48">
        <v>2023003352</v>
      </c>
      <c r="C1041" s="49">
        <v>45062</v>
      </c>
      <c r="D1041" s="48" t="s">
        <v>21</v>
      </c>
      <c r="E1041" s="49">
        <v>45064</v>
      </c>
      <c r="F1041" s="4">
        <f>IF(C1041="","Sin Fecha Inicial",IF(E1041="","Sin Fecha Solucion",NETWORKDAYS.INTL(C1041,E1041,1,FESTIVOS!$A$1:$A$17)))</f>
        <v>3</v>
      </c>
    </row>
    <row r="1042" spans="1:6" x14ac:dyDescent="0.3">
      <c r="A1042" s="50" t="s">
        <v>18</v>
      </c>
      <c r="B1042" s="51">
        <v>2023003354</v>
      </c>
      <c r="C1042" s="52">
        <v>45062</v>
      </c>
      <c r="D1042" s="51" t="s">
        <v>21</v>
      </c>
      <c r="E1042" s="52">
        <v>45064</v>
      </c>
      <c r="F1042" s="4">
        <f>IF(C1042="","Sin Fecha Inicial",IF(E1042="","Sin Fecha Solucion",NETWORKDAYS.INTL(C1042,E1042,1,FESTIVOS!$A$1:$A$17)))</f>
        <v>3</v>
      </c>
    </row>
    <row r="1043" spans="1:6" x14ac:dyDescent="0.3">
      <c r="A1043" s="47" t="s">
        <v>18</v>
      </c>
      <c r="B1043" s="48">
        <v>2023003357</v>
      </c>
      <c r="C1043" s="49">
        <v>45062</v>
      </c>
      <c r="D1043" s="48" t="s">
        <v>21</v>
      </c>
      <c r="E1043" s="49">
        <v>45062</v>
      </c>
      <c r="F1043" s="4">
        <f>IF(C1043="","Sin Fecha Inicial",IF(E1043="","Sin Fecha Solucion",NETWORKDAYS.INTL(C1043,E1043,1,FESTIVOS!$A$1:$A$17)))</f>
        <v>1</v>
      </c>
    </row>
    <row r="1044" spans="1:6" x14ac:dyDescent="0.3">
      <c r="A1044" s="50" t="s">
        <v>18</v>
      </c>
      <c r="B1044" s="51">
        <v>2023003360</v>
      </c>
      <c r="C1044" s="52">
        <v>45062</v>
      </c>
      <c r="D1044" s="51" t="s">
        <v>21</v>
      </c>
      <c r="E1044" s="52">
        <v>45064</v>
      </c>
      <c r="F1044" s="4">
        <f>IF(C1044="","Sin Fecha Inicial",IF(E1044="","Sin Fecha Solucion",NETWORKDAYS.INTL(C1044,E1044,1,FESTIVOS!$A$1:$A$17)))</f>
        <v>3</v>
      </c>
    </row>
    <row r="1045" spans="1:6" x14ac:dyDescent="0.3">
      <c r="A1045" s="47" t="s">
        <v>18</v>
      </c>
      <c r="B1045" s="48">
        <v>2023003363</v>
      </c>
      <c r="C1045" s="49">
        <v>45062</v>
      </c>
      <c r="D1045" s="48" t="s">
        <v>45</v>
      </c>
      <c r="E1045" s="49">
        <v>45064</v>
      </c>
      <c r="F1045" s="4">
        <f>IF(C1045="","Sin Fecha Inicial",IF(E1045="","Sin Fecha Solucion",NETWORKDAYS.INTL(C1045,E1045,1,FESTIVOS!$A$1:$A$17)))</f>
        <v>3</v>
      </c>
    </row>
    <row r="1046" spans="1:6" x14ac:dyDescent="0.3">
      <c r="A1046" s="50" t="s">
        <v>18</v>
      </c>
      <c r="B1046" s="51">
        <v>2023003366</v>
      </c>
      <c r="C1046" s="52">
        <v>45062</v>
      </c>
      <c r="D1046" s="51" t="s">
        <v>21</v>
      </c>
      <c r="E1046" s="52">
        <v>45064</v>
      </c>
      <c r="F1046" s="4">
        <f>IF(C1046="","Sin Fecha Inicial",IF(E1046="","Sin Fecha Solucion",NETWORKDAYS.INTL(C1046,E1046,1,FESTIVOS!$A$1:$A$17)))</f>
        <v>3</v>
      </c>
    </row>
    <row r="1047" spans="1:6" x14ac:dyDescent="0.3">
      <c r="A1047" s="47" t="s">
        <v>18</v>
      </c>
      <c r="B1047" s="48">
        <v>2023003367</v>
      </c>
      <c r="C1047" s="49">
        <v>45062</v>
      </c>
      <c r="D1047" s="48" t="s">
        <v>21</v>
      </c>
      <c r="E1047" s="49">
        <v>45064</v>
      </c>
      <c r="F1047" s="4">
        <f>IF(C1047="","Sin Fecha Inicial",IF(E1047="","Sin Fecha Solucion",NETWORKDAYS.INTL(C1047,E1047,1,FESTIVOS!$A$1:$A$17)))</f>
        <v>3</v>
      </c>
    </row>
    <row r="1048" spans="1:6" x14ac:dyDescent="0.3">
      <c r="A1048" s="50" t="s">
        <v>18</v>
      </c>
      <c r="B1048" s="51">
        <v>2023003374</v>
      </c>
      <c r="C1048" s="52">
        <v>45063</v>
      </c>
      <c r="D1048" s="51" t="s">
        <v>133</v>
      </c>
      <c r="E1048" s="52">
        <v>45076</v>
      </c>
      <c r="F1048" s="4">
        <f>IF(C1048="","Sin Fecha Inicial",IF(E1048="","Sin Fecha Solucion",NETWORKDAYS.INTL(C1048,E1048,1,FESTIVOS!$A$1:$A$17)))</f>
        <v>9</v>
      </c>
    </row>
    <row r="1049" spans="1:6" x14ac:dyDescent="0.3">
      <c r="A1049" s="47" t="s">
        <v>18</v>
      </c>
      <c r="B1049" s="48">
        <v>2023003376</v>
      </c>
      <c r="C1049" s="49">
        <v>45063</v>
      </c>
      <c r="D1049" s="48" t="s">
        <v>21</v>
      </c>
      <c r="E1049" s="49">
        <v>45064</v>
      </c>
      <c r="F1049" s="4">
        <f>IF(C1049="","Sin Fecha Inicial",IF(E1049="","Sin Fecha Solucion",NETWORKDAYS.INTL(C1049,E1049,1,FESTIVOS!$A$1:$A$17)))</f>
        <v>2</v>
      </c>
    </row>
    <row r="1050" spans="1:6" x14ac:dyDescent="0.3">
      <c r="A1050" s="50" t="s">
        <v>18</v>
      </c>
      <c r="B1050" s="51">
        <v>2023003377</v>
      </c>
      <c r="C1050" s="52">
        <v>45063</v>
      </c>
      <c r="D1050" s="51" t="s">
        <v>21</v>
      </c>
      <c r="E1050" s="52">
        <v>45069</v>
      </c>
      <c r="F1050" s="4">
        <f>IF(C1050="","Sin Fecha Inicial",IF(E1050="","Sin Fecha Solucion",NETWORKDAYS.INTL(C1050,E1050,1,FESTIVOS!$A$1:$A$17)))</f>
        <v>4</v>
      </c>
    </row>
    <row r="1051" spans="1:6" x14ac:dyDescent="0.3">
      <c r="A1051" s="47" t="s">
        <v>18</v>
      </c>
      <c r="B1051" s="48">
        <v>2023003378</v>
      </c>
      <c r="C1051" s="49">
        <v>45063</v>
      </c>
      <c r="D1051" s="48" t="s">
        <v>21</v>
      </c>
      <c r="E1051" s="49">
        <v>45064</v>
      </c>
      <c r="F1051" s="4">
        <f>IF(C1051="","Sin Fecha Inicial",IF(E1051="","Sin Fecha Solucion",NETWORKDAYS.INTL(C1051,E1051,1,FESTIVOS!$A$1:$A$17)))</f>
        <v>2</v>
      </c>
    </row>
    <row r="1052" spans="1:6" x14ac:dyDescent="0.3">
      <c r="A1052" s="50" t="s">
        <v>18</v>
      </c>
      <c r="B1052" s="51">
        <v>2023003381</v>
      </c>
      <c r="C1052" s="52">
        <v>45063</v>
      </c>
      <c r="D1052" s="51" t="s">
        <v>21</v>
      </c>
      <c r="E1052" s="52">
        <v>45064</v>
      </c>
      <c r="F1052" s="4">
        <f>IF(C1052="","Sin Fecha Inicial",IF(E1052="","Sin Fecha Solucion",NETWORKDAYS.INTL(C1052,E1052,1,FESTIVOS!$A$1:$A$17)))</f>
        <v>2</v>
      </c>
    </row>
    <row r="1053" spans="1:6" x14ac:dyDescent="0.3">
      <c r="A1053" s="47" t="s">
        <v>18</v>
      </c>
      <c r="B1053" s="48">
        <v>2023003382</v>
      </c>
      <c r="C1053" s="49">
        <v>45063</v>
      </c>
      <c r="D1053" s="48" t="s">
        <v>21</v>
      </c>
      <c r="E1053" s="49">
        <v>45064</v>
      </c>
      <c r="F1053" s="4">
        <f>IF(C1053="","Sin Fecha Inicial",IF(E1053="","Sin Fecha Solucion",NETWORKDAYS.INTL(C1053,E1053,1,FESTIVOS!$A$1:$A$17)))</f>
        <v>2</v>
      </c>
    </row>
    <row r="1054" spans="1:6" x14ac:dyDescent="0.3">
      <c r="A1054" s="50" t="s">
        <v>18</v>
      </c>
      <c r="B1054" s="51">
        <v>2023003390</v>
      </c>
      <c r="C1054" s="52">
        <v>45063</v>
      </c>
      <c r="D1054" s="51" t="s">
        <v>144</v>
      </c>
      <c r="E1054" s="52">
        <v>45070</v>
      </c>
      <c r="F1054" s="4">
        <f>IF(C1054="","Sin Fecha Inicial",IF(E1054="","Sin Fecha Solucion",NETWORKDAYS.INTL(C1054,E1054,1,FESTIVOS!$A$1:$A$17)))</f>
        <v>5</v>
      </c>
    </row>
    <row r="1055" spans="1:6" x14ac:dyDescent="0.3">
      <c r="A1055" s="47" t="s">
        <v>18</v>
      </c>
      <c r="B1055" s="48">
        <v>2023003391</v>
      </c>
      <c r="C1055" s="49">
        <v>45063</v>
      </c>
      <c r="D1055" s="48" t="s">
        <v>80</v>
      </c>
      <c r="E1055" s="49">
        <v>45063</v>
      </c>
      <c r="F1055" s="4">
        <f>IF(C1055="","Sin Fecha Inicial",IF(E1055="","Sin Fecha Solucion",NETWORKDAYS.INTL(C1055,E1055,1,FESTIVOS!$A$1:$A$17)))</f>
        <v>1</v>
      </c>
    </row>
    <row r="1056" spans="1:6" x14ac:dyDescent="0.3">
      <c r="A1056" s="50" t="s">
        <v>18</v>
      </c>
      <c r="B1056" s="51">
        <v>2023003392</v>
      </c>
      <c r="C1056" s="52">
        <v>45063</v>
      </c>
      <c r="D1056" s="51" t="s">
        <v>43</v>
      </c>
      <c r="E1056" s="52">
        <v>45075</v>
      </c>
      <c r="F1056" s="4">
        <f>IF(C1056="","Sin Fecha Inicial",IF(E1056="","Sin Fecha Solucion",NETWORKDAYS.INTL(C1056,E1056,1,FESTIVOS!$A$1:$A$17)))</f>
        <v>8</v>
      </c>
    </row>
    <row r="1057" spans="1:6" x14ac:dyDescent="0.3">
      <c r="A1057" s="47" t="s">
        <v>18</v>
      </c>
      <c r="B1057" s="48">
        <v>2023003394</v>
      </c>
      <c r="C1057" s="49">
        <v>45063</v>
      </c>
      <c r="D1057" s="48" t="s">
        <v>144</v>
      </c>
      <c r="E1057" s="49">
        <v>45070</v>
      </c>
      <c r="F1057" s="4">
        <f>IF(C1057="","Sin Fecha Inicial",IF(E1057="","Sin Fecha Solucion",NETWORKDAYS.INTL(C1057,E1057,1,FESTIVOS!$A$1:$A$17)))</f>
        <v>5</v>
      </c>
    </row>
    <row r="1058" spans="1:6" x14ac:dyDescent="0.3">
      <c r="A1058" s="50" t="s">
        <v>18</v>
      </c>
      <c r="B1058" s="51">
        <v>2023003397</v>
      </c>
      <c r="C1058" s="52">
        <v>45063</v>
      </c>
      <c r="D1058" s="51" t="s">
        <v>204</v>
      </c>
      <c r="E1058" s="52">
        <v>45074</v>
      </c>
      <c r="F1058" s="4">
        <f>IF(C1058="","Sin Fecha Inicial",IF(E1058="","Sin Fecha Solucion",NETWORKDAYS.INTL(C1058,E1058,1,FESTIVOS!$A$1:$A$17)))</f>
        <v>7</v>
      </c>
    </row>
    <row r="1059" spans="1:6" x14ac:dyDescent="0.3">
      <c r="A1059" s="47" t="s">
        <v>18</v>
      </c>
      <c r="B1059" s="48">
        <v>2023003398</v>
      </c>
      <c r="C1059" s="49">
        <v>45063</v>
      </c>
      <c r="D1059" s="48" t="s">
        <v>21</v>
      </c>
      <c r="E1059" s="49">
        <v>45064</v>
      </c>
      <c r="F1059" s="4">
        <f>IF(C1059="","Sin Fecha Inicial",IF(E1059="","Sin Fecha Solucion",NETWORKDAYS.INTL(C1059,E1059,1,FESTIVOS!$A$1:$A$17)))</f>
        <v>2</v>
      </c>
    </row>
    <row r="1060" spans="1:6" x14ac:dyDescent="0.3">
      <c r="A1060" s="50" t="s">
        <v>18</v>
      </c>
      <c r="B1060" s="51">
        <v>2023003399</v>
      </c>
      <c r="C1060" s="52">
        <v>45063</v>
      </c>
      <c r="D1060" s="51" t="s">
        <v>21</v>
      </c>
      <c r="E1060" s="52">
        <v>45064</v>
      </c>
      <c r="F1060" s="4">
        <f>IF(C1060="","Sin Fecha Inicial",IF(E1060="","Sin Fecha Solucion",NETWORKDAYS.INTL(C1060,E1060,1,FESTIVOS!$A$1:$A$17)))</f>
        <v>2</v>
      </c>
    </row>
    <row r="1061" spans="1:6" x14ac:dyDescent="0.3">
      <c r="A1061" s="47" t="s">
        <v>18</v>
      </c>
      <c r="B1061" s="48">
        <v>2023003403</v>
      </c>
      <c r="C1061" s="49">
        <v>45063</v>
      </c>
      <c r="D1061" s="48" t="s">
        <v>91</v>
      </c>
      <c r="E1061" s="49">
        <v>45063</v>
      </c>
      <c r="F1061" s="4">
        <f>IF(C1061="","Sin Fecha Inicial",IF(E1061="","Sin Fecha Solucion",NETWORKDAYS.INTL(C1061,E1061,1,FESTIVOS!$A$1:$A$17)))</f>
        <v>1</v>
      </c>
    </row>
    <row r="1062" spans="1:6" x14ac:dyDescent="0.3">
      <c r="A1062" s="50" t="s">
        <v>18</v>
      </c>
      <c r="B1062" s="51">
        <v>2023003404</v>
      </c>
      <c r="C1062" s="52">
        <v>45063</v>
      </c>
      <c r="D1062" s="51" t="s">
        <v>91</v>
      </c>
      <c r="E1062" s="52">
        <v>45063</v>
      </c>
      <c r="F1062" s="4">
        <f>IF(C1062="","Sin Fecha Inicial",IF(E1062="","Sin Fecha Solucion",NETWORKDAYS.INTL(C1062,E1062,1,FESTIVOS!$A$1:$A$17)))</f>
        <v>1</v>
      </c>
    </row>
    <row r="1063" spans="1:6" x14ac:dyDescent="0.3">
      <c r="A1063" s="47" t="s">
        <v>18</v>
      </c>
      <c r="B1063" s="48">
        <v>2023003408</v>
      </c>
      <c r="C1063" s="49">
        <v>45063</v>
      </c>
      <c r="D1063" s="48" t="s">
        <v>21</v>
      </c>
      <c r="E1063" s="49">
        <v>45064</v>
      </c>
      <c r="F1063" s="4">
        <f>IF(C1063="","Sin Fecha Inicial",IF(E1063="","Sin Fecha Solucion",NETWORKDAYS.INTL(C1063,E1063,1,FESTIVOS!$A$1:$A$17)))</f>
        <v>2</v>
      </c>
    </row>
    <row r="1064" spans="1:6" x14ac:dyDescent="0.3">
      <c r="A1064" s="50" t="s">
        <v>18</v>
      </c>
      <c r="B1064" s="51">
        <v>2023003415</v>
      </c>
      <c r="C1064" s="52">
        <v>45064</v>
      </c>
      <c r="D1064" s="51" t="s">
        <v>21</v>
      </c>
      <c r="E1064" s="52">
        <v>45069</v>
      </c>
      <c r="F1064" s="4">
        <f>IF(C1064="","Sin Fecha Inicial",IF(E1064="","Sin Fecha Solucion",NETWORKDAYS.INTL(C1064,E1064,1,FESTIVOS!$A$1:$A$17)))</f>
        <v>3</v>
      </c>
    </row>
    <row r="1065" spans="1:6" x14ac:dyDescent="0.3">
      <c r="A1065" s="47" t="s">
        <v>18</v>
      </c>
      <c r="B1065" s="48">
        <v>2023003417</v>
      </c>
      <c r="C1065" s="49">
        <v>45064</v>
      </c>
      <c r="D1065" s="48" t="s">
        <v>21</v>
      </c>
      <c r="E1065" s="49">
        <v>45064</v>
      </c>
      <c r="F1065" s="4">
        <f>IF(C1065="","Sin Fecha Inicial",IF(E1065="","Sin Fecha Solucion",NETWORKDAYS.INTL(C1065,E1065,1,FESTIVOS!$A$1:$A$17)))</f>
        <v>1</v>
      </c>
    </row>
    <row r="1066" spans="1:6" x14ac:dyDescent="0.3">
      <c r="A1066" s="50" t="s">
        <v>18</v>
      </c>
      <c r="B1066" s="51">
        <v>2023003419</v>
      </c>
      <c r="C1066" s="52">
        <v>45064</v>
      </c>
      <c r="D1066" s="51" t="s">
        <v>21</v>
      </c>
      <c r="E1066" s="52">
        <v>45071</v>
      </c>
      <c r="F1066" s="4">
        <f>IF(C1066="","Sin Fecha Inicial",IF(E1066="","Sin Fecha Solucion",NETWORKDAYS.INTL(C1066,E1066,1,FESTIVOS!$A$1:$A$17)))</f>
        <v>5</v>
      </c>
    </row>
    <row r="1067" spans="1:6" x14ac:dyDescent="0.3">
      <c r="A1067" s="47" t="s">
        <v>18</v>
      </c>
      <c r="B1067" s="48">
        <v>2023003423</v>
      </c>
      <c r="C1067" s="49">
        <v>45064</v>
      </c>
      <c r="D1067" s="48" t="s">
        <v>21</v>
      </c>
      <c r="E1067" s="49">
        <v>45065</v>
      </c>
      <c r="F1067" s="4">
        <f>IF(C1067="","Sin Fecha Inicial",IF(E1067="","Sin Fecha Solucion",NETWORKDAYS.INTL(C1067,E1067,1,FESTIVOS!$A$1:$A$17)))</f>
        <v>2</v>
      </c>
    </row>
    <row r="1068" spans="1:6" x14ac:dyDescent="0.3">
      <c r="A1068" s="50" t="s">
        <v>18</v>
      </c>
      <c r="B1068" s="51">
        <v>2023003427</v>
      </c>
      <c r="C1068" s="52">
        <v>45064</v>
      </c>
      <c r="D1068" s="51" t="s">
        <v>21</v>
      </c>
      <c r="E1068" s="52">
        <v>45075</v>
      </c>
      <c r="F1068" s="4">
        <f>IF(C1068="","Sin Fecha Inicial",IF(E1068="","Sin Fecha Solucion",NETWORKDAYS.INTL(C1068,E1068,1,FESTIVOS!$A$1:$A$17)))</f>
        <v>7</v>
      </c>
    </row>
    <row r="1069" spans="1:6" x14ac:dyDescent="0.3">
      <c r="A1069" s="47" t="s">
        <v>18</v>
      </c>
      <c r="B1069" s="48">
        <v>2023003431</v>
      </c>
      <c r="C1069" s="49">
        <v>45064</v>
      </c>
      <c r="D1069" s="48" t="s">
        <v>21</v>
      </c>
      <c r="E1069" s="49">
        <v>45071</v>
      </c>
      <c r="F1069" s="4">
        <f>IF(C1069="","Sin Fecha Inicial",IF(E1069="","Sin Fecha Solucion",NETWORKDAYS.INTL(C1069,E1069,1,FESTIVOS!$A$1:$A$17)))</f>
        <v>5</v>
      </c>
    </row>
    <row r="1070" spans="1:6" x14ac:dyDescent="0.3">
      <c r="A1070" s="50" t="s">
        <v>18</v>
      </c>
      <c r="B1070" s="51">
        <v>2023003435</v>
      </c>
      <c r="C1070" s="52">
        <v>45064</v>
      </c>
      <c r="D1070" s="51" t="s">
        <v>21</v>
      </c>
      <c r="E1070" s="52">
        <v>45073</v>
      </c>
      <c r="F1070" s="4">
        <f>IF(C1070="","Sin Fecha Inicial",IF(E1070="","Sin Fecha Solucion",NETWORKDAYS.INTL(C1070,E1070,1,FESTIVOS!$A$1:$A$17)))</f>
        <v>6</v>
      </c>
    </row>
    <row r="1071" spans="1:6" x14ac:dyDescent="0.3">
      <c r="A1071" s="47" t="s">
        <v>18</v>
      </c>
      <c r="B1071" s="48">
        <v>2023003442</v>
      </c>
      <c r="C1071" s="49">
        <v>45064</v>
      </c>
      <c r="D1071" s="48" t="s">
        <v>21</v>
      </c>
      <c r="E1071" s="49">
        <v>45071</v>
      </c>
      <c r="F1071" s="4">
        <f>IF(C1071="","Sin Fecha Inicial",IF(E1071="","Sin Fecha Solucion",NETWORKDAYS.INTL(C1071,E1071,1,FESTIVOS!$A$1:$A$17)))</f>
        <v>5</v>
      </c>
    </row>
    <row r="1072" spans="1:6" x14ac:dyDescent="0.3">
      <c r="A1072" s="50" t="s">
        <v>18</v>
      </c>
      <c r="B1072" s="51">
        <v>2023003443</v>
      </c>
      <c r="C1072" s="52">
        <v>45064</v>
      </c>
      <c r="D1072" s="51" t="s">
        <v>21</v>
      </c>
      <c r="E1072" s="52">
        <v>45065</v>
      </c>
      <c r="F1072" s="4">
        <f>IF(C1072="","Sin Fecha Inicial",IF(E1072="","Sin Fecha Solucion",NETWORKDAYS.INTL(C1072,E1072,1,FESTIVOS!$A$1:$A$17)))</f>
        <v>2</v>
      </c>
    </row>
    <row r="1073" spans="1:6" x14ac:dyDescent="0.3">
      <c r="A1073" s="47" t="s">
        <v>18</v>
      </c>
      <c r="B1073" s="48">
        <v>2023003445</v>
      </c>
      <c r="C1073" s="49">
        <v>45064</v>
      </c>
      <c r="D1073" s="48" t="s">
        <v>21</v>
      </c>
      <c r="E1073" s="49">
        <v>45072</v>
      </c>
      <c r="F1073" s="4">
        <f>IF(C1073="","Sin Fecha Inicial",IF(E1073="","Sin Fecha Solucion",NETWORKDAYS.INTL(C1073,E1073,1,FESTIVOS!$A$1:$A$17)))</f>
        <v>6</v>
      </c>
    </row>
    <row r="1074" spans="1:6" x14ac:dyDescent="0.3">
      <c r="A1074" s="50" t="s">
        <v>18</v>
      </c>
      <c r="B1074" s="51">
        <v>2023003446</v>
      </c>
      <c r="C1074" s="52">
        <v>45064</v>
      </c>
      <c r="D1074" s="51" t="s">
        <v>21</v>
      </c>
      <c r="E1074" s="52">
        <v>45067</v>
      </c>
      <c r="F1074" s="4">
        <f>IF(C1074="","Sin Fecha Inicial",IF(E1074="","Sin Fecha Solucion",NETWORKDAYS.INTL(C1074,E1074,1,FESTIVOS!$A$1:$A$17)))</f>
        <v>2</v>
      </c>
    </row>
    <row r="1075" spans="1:6" x14ac:dyDescent="0.3">
      <c r="A1075" s="47" t="s">
        <v>18</v>
      </c>
      <c r="B1075" s="48">
        <v>2023003447</v>
      </c>
      <c r="C1075" s="49">
        <v>45064</v>
      </c>
      <c r="D1075" s="48" t="s">
        <v>21</v>
      </c>
      <c r="E1075" s="49">
        <v>45072</v>
      </c>
      <c r="F1075" s="4">
        <f>IF(C1075="","Sin Fecha Inicial",IF(E1075="","Sin Fecha Solucion",NETWORKDAYS.INTL(C1075,E1075,1,FESTIVOS!$A$1:$A$17)))</f>
        <v>6</v>
      </c>
    </row>
    <row r="1076" spans="1:6" x14ac:dyDescent="0.3">
      <c r="A1076" s="50" t="s">
        <v>18</v>
      </c>
      <c r="B1076" s="51">
        <v>2023003450</v>
      </c>
      <c r="C1076" s="52">
        <v>45065</v>
      </c>
      <c r="D1076" s="51" t="s">
        <v>21</v>
      </c>
      <c r="E1076" s="52">
        <v>45075</v>
      </c>
      <c r="F1076" s="4">
        <f>IF(C1076="","Sin Fecha Inicial",IF(E1076="","Sin Fecha Solucion",NETWORKDAYS.INTL(C1076,E1076,1,FESTIVOS!$A$1:$A$17)))</f>
        <v>6</v>
      </c>
    </row>
    <row r="1077" spans="1:6" x14ac:dyDescent="0.3">
      <c r="A1077" s="47" t="s">
        <v>18</v>
      </c>
      <c r="B1077" s="48">
        <v>2023003451</v>
      </c>
      <c r="C1077" s="49">
        <v>45065</v>
      </c>
      <c r="D1077" s="48" t="s">
        <v>21</v>
      </c>
      <c r="E1077" s="49">
        <v>45072</v>
      </c>
      <c r="F1077" s="4">
        <f>IF(C1077="","Sin Fecha Inicial",IF(E1077="","Sin Fecha Solucion",NETWORKDAYS.INTL(C1077,E1077,1,FESTIVOS!$A$1:$A$17)))</f>
        <v>5</v>
      </c>
    </row>
    <row r="1078" spans="1:6" x14ac:dyDescent="0.3">
      <c r="A1078" s="50" t="s">
        <v>18</v>
      </c>
      <c r="B1078" s="51">
        <v>2023003452</v>
      </c>
      <c r="C1078" s="52">
        <v>45065</v>
      </c>
      <c r="D1078" s="51" t="s">
        <v>54</v>
      </c>
      <c r="E1078" s="52">
        <v>45065</v>
      </c>
      <c r="F1078" s="4">
        <f>IF(C1078="","Sin Fecha Inicial",IF(E1078="","Sin Fecha Solucion",NETWORKDAYS.INTL(C1078,E1078,1,FESTIVOS!$A$1:$A$17)))</f>
        <v>1</v>
      </c>
    </row>
    <row r="1079" spans="1:6" x14ac:dyDescent="0.3">
      <c r="A1079" s="47" t="s">
        <v>18</v>
      </c>
      <c r="B1079" s="48">
        <v>2023003454</v>
      </c>
      <c r="C1079" s="49">
        <v>45065</v>
      </c>
      <c r="D1079" s="48" t="s">
        <v>21</v>
      </c>
      <c r="E1079" s="49">
        <v>45072</v>
      </c>
      <c r="F1079" s="4">
        <f>IF(C1079="","Sin Fecha Inicial",IF(E1079="","Sin Fecha Solucion",NETWORKDAYS.INTL(C1079,E1079,1,FESTIVOS!$A$1:$A$17)))</f>
        <v>5</v>
      </c>
    </row>
    <row r="1080" spans="1:6" x14ac:dyDescent="0.3">
      <c r="A1080" s="50" t="s">
        <v>18</v>
      </c>
      <c r="B1080" s="51">
        <v>2023003456</v>
      </c>
      <c r="C1080" s="52">
        <v>45065</v>
      </c>
      <c r="D1080" s="51" t="s">
        <v>21</v>
      </c>
      <c r="E1080" s="52">
        <v>45072</v>
      </c>
      <c r="F1080" s="4">
        <f>IF(C1080="","Sin Fecha Inicial",IF(E1080="","Sin Fecha Solucion",NETWORKDAYS.INTL(C1080,E1080,1,FESTIVOS!$A$1:$A$17)))</f>
        <v>5</v>
      </c>
    </row>
    <row r="1081" spans="1:6" x14ac:dyDescent="0.3">
      <c r="A1081" s="47" t="s">
        <v>18</v>
      </c>
      <c r="B1081" s="48">
        <v>2023003458</v>
      </c>
      <c r="C1081" s="49">
        <v>45065</v>
      </c>
      <c r="D1081" s="48" t="s">
        <v>21</v>
      </c>
      <c r="E1081" s="49">
        <v>45072</v>
      </c>
      <c r="F1081" s="4">
        <f>IF(C1081="","Sin Fecha Inicial",IF(E1081="","Sin Fecha Solucion",NETWORKDAYS.INTL(C1081,E1081,1,FESTIVOS!$A$1:$A$17)))</f>
        <v>5</v>
      </c>
    </row>
    <row r="1082" spans="1:6" x14ac:dyDescent="0.3">
      <c r="A1082" s="50" t="s">
        <v>18</v>
      </c>
      <c r="B1082" s="51">
        <v>2023003459</v>
      </c>
      <c r="C1082" s="52">
        <v>45065</v>
      </c>
      <c r="D1082" s="51" t="s">
        <v>21</v>
      </c>
      <c r="E1082" s="52">
        <v>45072</v>
      </c>
      <c r="F1082" s="4">
        <f>IF(C1082="","Sin Fecha Inicial",IF(E1082="","Sin Fecha Solucion",NETWORKDAYS.INTL(C1082,E1082,1,FESTIVOS!$A$1:$A$17)))</f>
        <v>5</v>
      </c>
    </row>
    <row r="1083" spans="1:6" x14ac:dyDescent="0.3">
      <c r="A1083" s="47" t="s">
        <v>18</v>
      </c>
      <c r="B1083" s="48">
        <v>2023003462</v>
      </c>
      <c r="C1083" s="49">
        <v>45065</v>
      </c>
      <c r="D1083" s="48" t="s">
        <v>91</v>
      </c>
      <c r="E1083" s="49">
        <v>45065</v>
      </c>
      <c r="F1083" s="4">
        <f>IF(C1083="","Sin Fecha Inicial",IF(E1083="","Sin Fecha Solucion",NETWORKDAYS.INTL(C1083,E1083,1,FESTIVOS!$A$1:$A$17)))</f>
        <v>1</v>
      </c>
    </row>
    <row r="1084" spans="1:6" x14ac:dyDescent="0.3">
      <c r="A1084" s="50" t="s">
        <v>18</v>
      </c>
      <c r="B1084" s="51">
        <v>2023003463</v>
      </c>
      <c r="C1084" s="52">
        <v>45065</v>
      </c>
      <c r="D1084" s="51" t="s">
        <v>21</v>
      </c>
      <c r="E1084" s="52">
        <v>45073</v>
      </c>
      <c r="F1084" s="4">
        <f>IF(C1084="","Sin Fecha Inicial",IF(E1084="","Sin Fecha Solucion",NETWORKDAYS.INTL(C1084,E1084,1,FESTIVOS!$A$1:$A$17)))</f>
        <v>5</v>
      </c>
    </row>
    <row r="1085" spans="1:6" x14ac:dyDescent="0.3">
      <c r="A1085" s="47" t="s">
        <v>18</v>
      </c>
      <c r="B1085" s="48">
        <v>2023003464</v>
      </c>
      <c r="C1085" s="49">
        <v>45065</v>
      </c>
      <c r="D1085" s="48" t="s">
        <v>21</v>
      </c>
      <c r="E1085" s="49">
        <v>45073</v>
      </c>
      <c r="F1085" s="4">
        <f>IF(C1085="","Sin Fecha Inicial",IF(E1085="","Sin Fecha Solucion",NETWORKDAYS.INTL(C1085,E1085,1,FESTIVOS!$A$1:$A$17)))</f>
        <v>5</v>
      </c>
    </row>
    <row r="1086" spans="1:6" x14ac:dyDescent="0.3">
      <c r="A1086" s="50" t="s">
        <v>18</v>
      </c>
      <c r="B1086" s="51">
        <v>2023003465</v>
      </c>
      <c r="C1086" s="52">
        <v>45065</v>
      </c>
      <c r="D1086" s="51" t="s">
        <v>21</v>
      </c>
      <c r="E1086" s="52">
        <v>45069</v>
      </c>
      <c r="F1086" s="4">
        <f>IF(C1086="","Sin Fecha Inicial",IF(E1086="","Sin Fecha Solucion",NETWORKDAYS.INTL(C1086,E1086,1,FESTIVOS!$A$1:$A$17)))</f>
        <v>2</v>
      </c>
    </row>
    <row r="1087" spans="1:6" x14ac:dyDescent="0.3">
      <c r="A1087" s="47" t="s">
        <v>18</v>
      </c>
      <c r="B1087" s="48">
        <v>2023003469</v>
      </c>
      <c r="C1087" s="49">
        <v>45065</v>
      </c>
      <c r="D1087" s="48" t="s">
        <v>91</v>
      </c>
      <c r="E1087" s="49">
        <v>45065</v>
      </c>
      <c r="F1087" s="4">
        <f>IF(C1087="","Sin Fecha Inicial",IF(E1087="","Sin Fecha Solucion",NETWORKDAYS.INTL(C1087,E1087,1,FESTIVOS!$A$1:$A$17)))</f>
        <v>1</v>
      </c>
    </row>
    <row r="1088" spans="1:6" x14ac:dyDescent="0.3">
      <c r="A1088" s="50" t="s">
        <v>18</v>
      </c>
      <c r="B1088" s="51">
        <v>2023003471</v>
      </c>
      <c r="C1088" s="52">
        <v>45065</v>
      </c>
      <c r="D1088" s="51" t="s">
        <v>91</v>
      </c>
      <c r="E1088" s="52">
        <v>45065</v>
      </c>
      <c r="F1088" s="4">
        <f>IF(C1088="","Sin Fecha Inicial",IF(E1088="","Sin Fecha Solucion",NETWORKDAYS.INTL(C1088,E1088,1,FESTIVOS!$A$1:$A$17)))</f>
        <v>1</v>
      </c>
    </row>
    <row r="1089" spans="1:6" x14ac:dyDescent="0.3">
      <c r="A1089" s="47" t="s">
        <v>18</v>
      </c>
      <c r="B1089" s="48">
        <v>2023003473</v>
      </c>
      <c r="C1089" s="49">
        <v>45065</v>
      </c>
      <c r="D1089" s="48" t="s">
        <v>21</v>
      </c>
      <c r="E1089" s="49">
        <v>45073</v>
      </c>
      <c r="F1089" s="4">
        <f>IF(C1089="","Sin Fecha Inicial",IF(E1089="","Sin Fecha Solucion",NETWORKDAYS.INTL(C1089,E1089,1,FESTIVOS!$A$1:$A$17)))</f>
        <v>5</v>
      </c>
    </row>
    <row r="1090" spans="1:6" x14ac:dyDescent="0.3">
      <c r="A1090" s="50" t="s">
        <v>18</v>
      </c>
      <c r="B1090" s="51">
        <v>2023003474</v>
      </c>
      <c r="C1090" s="52">
        <v>45065</v>
      </c>
      <c r="D1090" s="51" t="s">
        <v>21</v>
      </c>
      <c r="E1090" s="52">
        <v>45075</v>
      </c>
      <c r="F1090" s="4">
        <f>IF(C1090="","Sin Fecha Inicial",IF(E1090="","Sin Fecha Solucion",NETWORKDAYS.INTL(C1090,E1090,1,FESTIVOS!$A$1:$A$17)))</f>
        <v>6</v>
      </c>
    </row>
    <row r="1091" spans="1:6" x14ac:dyDescent="0.3">
      <c r="A1091" s="47" t="s">
        <v>18</v>
      </c>
      <c r="B1091" s="48">
        <v>2023003478</v>
      </c>
      <c r="C1091" s="49">
        <v>45065</v>
      </c>
      <c r="D1091" s="48" t="s">
        <v>45</v>
      </c>
      <c r="E1091" s="49">
        <v>45069</v>
      </c>
      <c r="F1091" s="4">
        <f>IF(C1091="","Sin Fecha Inicial",IF(E1091="","Sin Fecha Solucion",NETWORKDAYS.INTL(C1091,E1091,1,FESTIVOS!$A$1:$A$17)))</f>
        <v>2</v>
      </c>
    </row>
    <row r="1092" spans="1:6" x14ac:dyDescent="0.3">
      <c r="A1092" s="50" t="s">
        <v>18</v>
      </c>
      <c r="B1092" s="51">
        <v>2023003484</v>
      </c>
      <c r="C1092" s="52">
        <v>45065</v>
      </c>
      <c r="D1092" s="51" t="s">
        <v>91</v>
      </c>
      <c r="E1092" s="52">
        <v>45065</v>
      </c>
      <c r="F1092" s="4">
        <f>IF(C1092="","Sin Fecha Inicial",IF(E1092="","Sin Fecha Solucion",NETWORKDAYS.INTL(C1092,E1092,1,FESTIVOS!$A$1:$A$17)))</f>
        <v>1</v>
      </c>
    </row>
    <row r="1093" spans="1:6" x14ac:dyDescent="0.3">
      <c r="A1093" s="47" t="s">
        <v>18</v>
      </c>
      <c r="B1093" s="48">
        <v>2023003486</v>
      </c>
      <c r="C1093" s="49">
        <v>45065</v>
      </c>
      <c r="D1093" s="48" t="s">
        <v>21</v>
      </c>
      <c r="E1093" s="49">
        <v>45069</v>
      </c>
      <c r="F1093" s="4">
        <f>IF(C1093="","Sin Fecha Inicial",IF(E1093="","Sin Fecha Solucion",NETWORKDAYS.INTL(C1093,E1093,1,FESTIVOS!$A$1:$A$17)))</f>
        <v>2</v>
      </c>
    </row>
    <row r="1094" spans="1:6" x14ac:dyDescent="0.3">
      <c r="A1094" s="50" t="s">
        <v>18</v>
      </c>
      <c r="B1094" s="51">
        <v>2023003487</v>
      </c>
      <c r="C1094" s="52">
        <v>45065</v>
      </c>
      <c r="D1094" s="51" t="s">
        <v>21</v>
      </c>
      <c r="E1094" s="52">
        <v>45070</v>
      </c>
      <c r="F1094" s="4">
        <f>IF(C1094="","Sin Fecha Inicial",IF(E1094="","Sin Fecha Solucion",NETWORKDAYS.INTL(C1094,E1094,1,FESTIVOS!$A$1:$A$17)))</f>
        <v>3</v>
      </c>
    </row>
    <row r="1095" spans="1:6" x14ac:dyDescent="0.3">
      <c r="A1095" s="47" t="s">
        <v>18</v>
      </c>
      <c r="B1095" s="48">
        <v>2023003489</v>
      </c>
      <c r="C1095" s="49">
        <v>45069</v>
      </c>
      <c r="D1095" s="48" t="s">
        <v>21</v>
      </c>
      <c r="E1095" s="49">
        <v>45083</v>
      </c>
      <c r="F1095" s="4">
        <f>IF(C1095="","Sin Fecha Inicial",IF(E1095="","Sin Fecha Solucion",NETWORKDAYS.INTL(C1095,E1095,1,FESTIVOS!$A$1:$A$17)))</f>
        <v>11</v>
      </c>
    </row>
    <row r="1096" spans="1:6" x14ac:dyDescent="0.3">
      <c r="A1096" s="50" t="s">
        <v>18</v>
      </c>
      <c r="B1096" s="51">
        <v>2023003493</v>
      </c>
      <c r="C1096" s="52">
        <v>45069</v>
      </c>
      <c r="D1096" s="51" t="s">
        <v>21</v>
      </c>
      <c r="E1096" s="52">
        <v>45069</v>
      </c>
      <c r="F1096" s="4">
        <f>IF(C1096="","Sin Fecha Inicial",IF(E1096="","Sin Fecha Solucion",NETWORKDAYS.INTL(C1096,E1096,1,FESTIVOS!$A$1:$A$17)))</f>
        <v>1</v>
      </c>
    </row>
    <row r="1097" spans="1:6" x14ac:dyDescent="0.3">
      <c r="A1097" s="47" t="s">
        <v>18</v>
      </c>
      <c r="B1097" s="48">
        <v>2023003501</v>
      </c>
      <c r="C1097" s="49">
        <v>45069</v>
      </c>
      <c r="D1097" s="48" t="s">
        <v>62</v>
      </c>
      <c r="E1097" s="49">
        <v>45069</v>
      </c>
      <c r="F1097" s="4">
        <f>IF(C1097="","Sin Fecha Inicial",IF(E1097="","Sin Fecha Solucion",NETWORKDAYS.INTL(C1097,E1097,1,FESTIVOS!$A$1:$A$17)))</f>
        <v>1</v>
      </c>
    </row>
    <row r="1098" spans="1:6" x14ac:dyDescent="0.3">
      <c r="A1098" s="50" t="s">
        <v>18</v>
      </c>
      <c r="B1098" s="51">
        <v>2023003503</v>
      </c>
      <c r="C1098" s="52">
        <v>45069</v>
      </c>
      <c r="D1098" s="51" t="s">
        <v>21</v>
      </c>
      <c r="E1098" s="52">
        <v>45086</v>
      </c>
      <c r="F1098" s="4">
        <f>IF(C1098="","Sin Fecha Inicial",IF(E1098="","Sin Fecha Solucion",NETWORKDAYS.INTL(C1098,E1098,1,FESTIVOS!$A$1:$A$17)))</f>
        <v>14</v>
      </c>
    </row>
    <row r="1099" spans="1:6" x14ac:dyDescent="0.3">
      <c r="A1099" s="47" t="s">
        <v>18</v>
      </c>
      <c r="B1099" s="48">
        <v>2023003508</v>
      </c>
      <c r="C1099" s="49">
        <v>45069</v>
      </c>
      <c r="D1099" s="48" t="s">
        <v>21</v>
      </c>
      <c r="E1099" s="49">
        <v>45073</v>
      </c>
      <c r="F1099" s="4">
        <f>IF(C1099="","Sin Fecha Inicial",IF(E1099="","Sin Fecha Solucion",NETWORKDAYS.INTL(C1099,E1099,1,FESTIVOS!$A$1:$A$17)))</f>
        <v>4</v>
      </c>
    </row>
    <row r="1100" spans="1:6" x14ac:dyDescent="0.3">
      <c r="A1100" s="50" t="s">
        <v>18</v>
      </c>
      <c r="B1100" s="51">
        <v>2023003509</v>
      </c>
      <c r="C1100" s="52">
        <v>45069</v>
      </c>
      <c r="D1100" s="51" t="s">
        <v>21</v>
      </c>
      <c r="E1100" s="52">
        <v>45073</v>
      </c>
      <c r="F1100" s="4">
        <f>IF(C1100="","Sin Fecha Inicial",IF(E1100="","Sin Fecha Solucion",NETWORKDAYS.INTL(C1100,E1100,1,FESTIVOS!$A$1:$A$17)))</f>
        <v>4</v>
      </c>
    </row>
    <row r="1101" spans="1:6" x14ac:dyDescent="0.3">
      <c r="A1101" s="47" t="s">
        <v>18</v>
      </c>
      <c r="B1101" s="48">
        <v>2023003513</v>
      </c>
      <c r="C1101" s="49">
        <v>45069</v>
      </c>
      <c r="D1101" s="48" t="s">
        <v>21</v>
      </c>
      <c r="E1101" s="49">
        <v>45075</v>
      </c>
      <c r="F1101" s="4">
        <f>IF(C1101="","Sin Fecha Inicial",IF(E1101="","Sin Fecha Solucion",NETWORKDAYS.INTL(C1101,E1101,1,FESTIVOS!$A$1:$A$17)))</f>
        <v>5</v>
      </c>
    </row>
    <row r="1102" spans="1:6" x14ac:dyDescent="0.3">
      <c r="A1102" s="50" t="s">
        <v>18</v>
      </c>
      <c r="B1102" s="51">
        <v>2023003516</v>
      </c>
      <c r="C1102" s="52">
        <v>45069</v>
      </c>
      <c r="D1102" s="51" t="s">
        <v>21</v>
      </c>
      <c r="E1102" s="52">
        <v>45077</v>
      </c>
      <c r="F1102" s="4">
        <f>IF(C1102="","Sin Fecha Inicial",IF(E1102="","Sin Fecha Solucion",NETWORKDAYS.INTL(C1102,E1102,1,FESTIVOS!$A$1:$A$17)))</f>
        <v>7</v>
      </c>
    </row>
    <row r="1103" spans="1:6" x14ac:dyDescent="0.3">
      <c r="A1103" s="47" t="s">
        <v>18</v>
      </c>
      <c r="B1103" s="48">
        <v>2023003518</v>
      </c>
      <c r="C1103" s="49">
        <v>45069</v>
      </c>
      <c r="D1103" s="48" t="s">
        <v>91</v>
      </c>
      <c r="E1103" s="49">
        <v>45079</v>
      </c>
      <c r="F1103" s="4">
        <f>IF(C1103="","Sin Fecha Inicial",IF(E1103="","Sin Fecha Solucion",NETWORKDAYS.INTL(C1103,E1103,1,FESTIVOS!$A$1:$A$17)))</f>
        <v>9</v>
      </c>
    </row>
    <row r="1104" spans="1:6" x14ac:dyDescent="0.3">
      <c r="A1104" s="50" t="s">
        <v>18</v>
      </c>
      <c r="B1104" s="51">
        <v>2023003520</v>
      </c>
      <c r="C1104" s="52">
        <v>45069</v>
      </c>
      <c r="D1104" s="51" t="s">
        <v>91</v>
      </c>
      <c r="E1104" s="52">
        <v>45070</v>
      </c>
      <c r="F1104" s="4">
        <f>IF(C1104="","Sin Fecha Inicial",IF(E1104="","Sin Fecha Solucion",NETWORKDAYS.INTL(C1104,E1104,1,FESTIVOS!$A$1:$A$17)))</f>
        <v>2</v>
      </c>
    </row>
    <row r="1105" spans="1:6" x14ac:dyDescent="0.3">
      <c r="A1105" s="47" t="s">
        <v>18</v>
      </c>
      <c r="B1105" s="48">
        <v>2023003523</v>
      </c>
      <c r="C1105" s="49">
        <v>45070</v>
      </c>
      <c r="D1105" s="48" t="s">
        <v>21</v>
      </c>
      <c r="E1105" s="49">
        <v>45075</v>
      </c>
      <c r="F1105" s="4">
        <f>IF(C1105="","Sin Fecha Inicial",IF(E1105="","Sin Fecha Solucion",NETWORKDAYS.INTL(C1105,E1105,1,FESTIVOS!$A$1:$A$17)))</f>
        <v>4</v>
      </c>
    </row>
    <row r="1106" spans="1:6" x14ac:dyDescent="0.3">
      <c r="A1106" s="50" t="s">
        <v>18</v>
      </c>
      <c r="B1106" s="51">
        <v>2023003528</v>
      </c>
      <c r="C1106" s="52">
        <v>45070</v>
      </c>
      <c r="D1106" s="51" t="s">
        <v>21</v>
      </c>
      <c r="E1106" s="52">
        <v>45075</v>
      </c>
      <c r="F1106" s="4">
        <f>IF(C1106="","Sin Fecha Inicial",IF(E1106="","Sin Fecha Solucion",NETWORKDAYS.INTL(C1106,E1106,1,FESTIVOS!$A$1:$A$17)))</f>
        <v>4</v>
      </c>
    </row>
    <row r="1107" spans="1:6" x14ac:dyDescent="0.3">
      <c r="A1107" s="47" t="s">
        <v>18</v>
      </c>
      <c r="B1107" s="48">
        <v>2023003530</v>
      </c>
      <c r="C1107" s="49">
        <v>45070</v>
      </c>
      <c r="D1107" s="48" t="s">
        <v>21</v>
      </c>
      <c r="E1107" s="49">
        <v>45070</v>
      </c>
      <c r="F1107" s="4">
        <f>IF(C1107="","Sin Fecha Inicial",IF(E1107="","Sin Fecha Solucion",NETWORKDAYS.INTL(C1107,E1107,1,FESTIVOS!$A$1:$A$17)))</f>
        <v>1</v>
      </c>
    </row>
    <row r="1108" spans="1:6" x14ac:dyDescent="0.3">
      <c r="A1108" s="50" t="s">
        <v>18</v>
      </c>
      <c r="B1108" s="51">
        <v>2023003533</v>
      </c>
      <c r="C1108" s="52">
        <v>45070</v>
      </c>
      <c r="D1108" s="51" t="s">
        <v>21</v>
      </c>
      <c r="E1108" s="52">
        <v>45079</v>
      </c>
      <c r="F1108" s="4">
        <f>IF(C1108="","Sin Fecha Inicial",IF(E1108="","Sin Fecha Solucion",NETWORKDAYS.INTL(C1108,E1108,1,FESTIVOS!$A$1:$A$17)))</f>
        <v>8</v>
      </c>
    </row>
    <row r="1109" spans="1:6" x14ac:dyDescent="0.3">
      <c r="A1109" s="47" t="s">
        <v>18</v>
      </c>
      <c r="B1109" s="48">
        <v>2023003542</v>
      </c>
      <c r="C1109" s="49">
        <v>45070</v>
      </c>
      <c r="D1109" s="48" t="s">
        <v>21</v>
      </c>
      <c r="E1109" s="49">
        <v>45075</v>
      </c>
      <c r="F1109" s="4">
        <f>IF(C1109="","Sin Fecha Inicial",IF(E1109="","Sin Fecha Solucion",NETWORKDAYS.INTL(C1109,E1109,1,FESTIVOS!$A$1:$A$17)))</f>
        <v>4</v>
      </c>
    </row>
    <row r="1110" spans="1:6" x14ac:dyDescent="0.3">
      <c r="A1110" s="50" t="s">
        <v>18</v>
      </c>
      <c r="B1110" s="51">
        <v>2023003543</v>
      </c>
      <c r="C1110" s="52">
        <v>45070</v>
      </c>
      <c r="D1110" s="51" t="s">
        <v>21</v>
      </c>
      <c r="E1110" s="52">
        <v>45076</v>
      </c>
      <c r="F1110" s="4">
        <f>IF(C1110="","Sin Fecha Inicial",IF(E1110="","Sin Fecha Solucion",NETWORKDAYS.INTL(C1110,E1110,1,FESTIVOS!$A$1:$A$17)))</f>
        <v>5</v>
      </c>
    </row>
    <row r="1111" spans="1:6" x14ac:dyDescent="0.3">
      <c r="A1111" s="47" t="s">
        <v>18</v>
      </c>
      <c r="B1111" s="48">
        <v>2023003547</v>
      </c>
      <c r="C1111" s="49">
        <v>45070</v>
      </c>
      <c r="D1111" s="48" t="s">
        <v>21</v>
      </c>
      <c r="E1111" s="49">
        <v>45079</v>
      </c>
      <c r="F1111" s="4">
        <f>IF(C1111="","Sin Fecha Inicial",IF(E1111="","Sin Fecha Solucion",NETWORKDAYS.INTL(C1111,E1111,1,FESTIVOS!$A$1:$A$17)))</f>
        <v>8</v>
      </c>
    </row>
    <row r="1112" spans="1:6" x14ac:dyDescent="0.3">
      <c r="A1112" s="50" t="s">
        <v>18</v>
      </c>
      <c r="B1112" s="51">
        <v>2023003548</v>
      </c>
      <c r="C1112" s="52">
        <v>45070</v>
      </c>
      <c r="D1112" s="51" t="s">
        <v>21</v>
      </c>
      <c r="E1112" s="52">
        <v>45086</v>
      </c>
      <c r="F1112" s="4">
        <f>IF(C1112="","Sin Fecha Inicial",IF(E1112="","Sin Fecha Solucion",NETWORKDAYS.INTL(C1112,E1112,1,FESTIVOS!$A$1:$A$17)))</f>
        <v>13</v>
      </c>
    </row>
    <row r="1113" spans="1:6" x14ac:dyDescent="0.3">
      <c r="A1113" s="47" t="s">
        <v>18</v>
      </c>
      <c r="B1113" s="48">
        <v>2023003549</v>
      </c>
      <c r="C1113" s="49">
        <v>45070</v>
      </c>
      <c r="D1113" s="48" t="s">
        <v>21</v>
      </c>
      <c r="E1113" s="49">
        <v>45075</v>
      </c>
      <c r="F1113" s="4">
        <f>IF(C1113="","Sin Fecha Inicial",IF(E1113="","Sin Fecha Solucion",NETWORKDAYS.INTL(C1113,E1113,1,FESTIVOS!$A$1:$A$17)))</f>
        <v>4</v>
      </c>
    </row>
    <row r="1114" spans="1:6" x14ac:dyDescent="0.3">
      <c r="A1114" s="50" t="s">
        <v>18</v>
      </c>
      <c r="B1114" s="51">
        <v>2023003552</v>
      </c>
      <c r="C1114" s="52">
        <v>45070</v>
      </c>
      <c r="D1114" s="51" t="s">
        <v>65</v>
      </c>
      <c r="E1114" s="52">
        <v>45073</v>
      </c>
      <c r="F1114" s="4">
        <f>IF(C1114="","Sin Fecha Inicial",IF(E1114="","Sin Fecha Solucion",NETWORKDAYS.INTL(C1114,E1114,1,FESTIVOS!$A$1:$A$17)))</f>
        <v>3</v>
      </c>
    </row>
    <row r="1115" spans="1:6" x14ac:dyDescent="0.3">
      <c r="A1115" s="47" t="s">
        <v>18</v>
      </c>
      <c r="B1115" s="48">
        <v>2023003554</v>
      </c>
      <c r="C1115" s="49">
        <v>45070</v>
      </c>
      <c r="D1115" s="48" t="s">
        <v>91</v>
      </c>
      <c r="E1115" s="49">
        <v>45070</v>
      </c>
      <c r="F1115" s="4">
        <f>IF(C1115="","Sin Fecha Inicial",IF(E1115="","Sin Fecha Solucion",NETWORKDAYS.INTL(C1115,E1115,1,FESTIVOS!$A$1:$A$17)))</f>
        <v>1</v>
      </c>
    </row>
    <row r="1116" spans="1:6" x14ac:dyDescent="0.3">
      <c r="A1116" s="50" t="s">
        <v>18</v>
      </c>
      <c r="B1116" s="51">
        <v>2023003567</v>
      </c>
      <c r="C1116" s="52">
        <v>45071</v>
      </c>
      <c r="D1116" s="51" t="s">
        <v>21</v>
      </c>
      <c r="E1116" s="52">
        <v>45072</v>
      </c>
      <c r="F1116" s="4">
        <f>IF(C1116="","Sin Fecha Inicial",IF(E1116="","Sin Fecha Solucion",NETWORKDAYS.INTL(C1116,E1116,1,FESTIVOS!$A$1:$A$17)))</f>
        <v>2</v>
      </c>
    </row>
    <row r="1117" spans="1:6" x14ac:dyDescent="0.3">
      <c r="A1117" s="47" t="s">
        <v>18</v>
      </c>
      <c r="B1117" s="48">
        <v>2023003570</v>
      </c>
      <c r="C1117" s="49">
        <v>45071</v>
      </c>
      <c r="D1117" s="48" t="s">
        <v>21</v>
      </c>
      <c r="E1117" s="49">
        <v>45076</v>
      </c>
      <c r="F1117" s="4">
        <f>IF(C1117="","Sin Fecha Inicial",IF(E1117="","Sin Fecha Solucion",NETWORKDAYS.INTL(C1117,E1117,1,FESTIVOS!$A$1:$A$17)))</f>
        <v>4</v>
      </c>
    </row>
    <row r="1118" spans="1:6" x14ac:dyDescent="0.3">
      <c r="A1118" s="50" t="s">
        <v>18</v>
      </c>
      <c r="B1118" s="51">
        <v>2023003571</v>
      </c>
      <c r="C1118" s="52">
        <v>45071</v>
      </c>
      <c r="D1118" s="51" t="s">
        <v>36</v>
      </c>
      <c r="E1118" s="52">
        <v>45074</v>
      </c>
      <c r="F1118" s="4">
        <f>IF(C1118="","Sin Fecha Inicial",IF(E1118="","Sin Fecha Solucion",NETWORKDAYS.INTL(C1118,E1118,1,FESTIVOS!$A$1:$A$17)))</f>
        <v>2</v>
      </c>
    </row>
    <row r="1119" spans="1:6" x14ac:dyDescent="0.3">
      <c r="A1119" s="47" t="s">
        <v>18</v>
      </c>
      <c r="B1119" s="48">
        <v>2023003572</v>
      </c>
      <c r="C1119" s="49">
        <v>45071</v>
      </c>
      <c r="D1119" s="48" t="s">
        <v>21</v>
      </c>
      <c r="E1119" s="49">
        <v>45077</v>
      </c>
      <c r="F1119" s="4">
        <f>IF(C1119="","Sin Fecha Inicial",IF(E1119="","Sin Fecha Solucion",NETWORKDAYS.INTL(C1119,E1119,1,FESTIVOS!$A$1:$A$17)))</f>
        <v>5</v>
      </c>
    </row>
    <row r="1120" spans="1:6" x14ac:dyDescent="0.3">
      <c r="A1120" s="50" t="s">
        <v>18</v>
      </c>
      <c r="B1120" s="51">
        <v>2023003573</v>
      </c>
      <c r="C1120" s="52">
        <v>45071</v>
      </c>
      <c r="D1120" s="51" t="s">
        <v>21</v>
      </c>
      <c r="E1120" s="52">
        <v>45078</v>
      </c>
      <c r="F1120" s="4">
        <f>IF(C1120="","Sin Fecha Inicial",IF(E1120="","Sin Fecha Solucion",NETWORKDAYS.INTL(C1120,E1120,1,FESTIVOS!$A$1:$A$17)))</f>
        <v>6</v>
      </c>
    </row>
    <row r="1121" spans="1:6" x14ac:dyDescent="0.3">
      <c r="A1121" s="47" t="s">
        <v>18</v>
      </c>
      <c r="B1121" s="48">
        <v>2023003574</v>
      </c>
      <c r="C1121" s="49">
        <v>45071</v>
      </c>
      <c r="D1121" s="48" t="s">
        <v>21</v>
      </c>
      <c r="E1121" s="49">
        <v>45078</v>
      </c>
      <c r="F1121" s="4">
        <f>IF(C1121="","Sin Fecha Inicial",IF(E1121="","Sin Fecha Solucion",NETWORKDAYS.INTL(C1121,E1121,1,FESTIVOS!$A$1:$A$17)))</f>
        <v>6</v>
      </c>
    </row>
    <row r="1122" spans="1:6" x14ac:dyDescent="0.3">
      <c r="A1122" s="50" t="s">
        <v>18</v>
      </c>
      <c r="B1122" s="51">
        <v>2023003577</v>
      </c>
      <c r="C1122" s="52">
        <v>45071</v>
      </c>
      <c r="D1122" s="51" t="s">
        <v>21</v>
      </c>
      <c r="E1122" s="52">
        <v>45076</v>
      </c>
      <c r="F1122" s="4">
        <f>IF(C1122="","Sin Fecha Inicial",IF(E1122="","Sin Fecha Solucion",NETWORKDAYS.INTL(C1122,E1122,1,FESTIVOS!$A$1:$A$17)))</f>
        <v>4</v>
      </c>
    </row>
    <row r="1123" spans="1:6" x14ac:dyDescent="0.3">
      <c r="A1123" s="47" t="s">
        <v>18</v>
      </c>
      <c r="B1123" s="48">
        <v>2023003584</v>
      </c>
      <c r="C1123" s="49">
        <v>45071</v>
      </c>
      <c r="D1123" s="48" t="s">
        <v>91</v>
      </c>
      <c r="E1123" s="49">
        <v>45071</v>
      </c>
      <c r="F1123" s="4">
        <f>IF(C1123="","Sin Fecha Inicial",IF(E1123="","Sin Fecha Solucion",NETWORKDAYS.INTL(C1123,E1123,1,FESTIVOS!$A$1:$A$17)))</f>
        <v>1</v>
      </c>
    </row>
    <row r="1124" spans="1:6" x14ac:dyDescent="0.3">
      <c r="A1124" s="50" t="s">
        <v>18</v>
      </c>
      <c r="B1124" s="51">
        <v>2023003587</v>
      </c>
      <c r="C1124" s="52">
        <v>45071</v>
      </c>
      <c r="D1124" s="51" t="s">
        <v>21</v>
      </c>
      <c r="E1124" s="52">
        <v>45086</v>
      </c>
      <c r="F1124" s="4">
        <f>IF(C1124="","Sin Fecha Inicial",IF(E1124="","Sin Fecha Solucion",NETWORKDAYS.INTL(C1124,E1124,1,FESTIVOS!$A$1:$A$17)))</f>
        <v>12</v>
      </c>
    </row>
    <row r="1125" spans="1:6" x14ac:dyDescent="0.3">
      <c r="A1125" s="47" t="s">
        <v>18</v>
      </c>
      <c r="B1125" s="48">
        <v>2023003602</v>
      </c>
      <c r="C1125" s="49">
        <v>45072</v>
      </c>
      <c r="D1125" s="48" t="s">
        <v>54</v>
      </c>
      <c r="E1125" s="49">
        <v>45078</v>
      </c>
      <c r="F1125" s="4">
        <f>IF(C1125="","Sin Fecha Inicial",IF(E1125="","Sin Fecha Solucion",NETWORKDAYS.INTL(C1125,E1125,1,FESTIVOS!$A$1:$A$17)))</f>
        <v>5</v>
      </c>
    </row>
    <row r="1126" spans="1:6" x14ac:dyDescent="0.3">
      <c r="A1126" s="50" t="s">
        <v>18</v>
      </c>
      <c r="B1126" s="51">
        <v>2023003604</v>
      </c>
      <c r="C1126" s="52">
        <v>45072</v>
      </c>
      <c r="D1126" s="51" t="s">
        <v>91</v>
      </c>
      <c r="E1126" s="52">
        <v>45072</v>
      </c>
      <c r="F1126" s="4">
        <f>IF(C1126="","Sin Fecha Inicial",IF(E1126="","Sin Fecha Solucion",NETWORKDAYS.INTL(C1126,E1126,1,FESTIVOS!$A$1:$A$17)))</f>
        <v>1</v>
      </c>
    </row>
    <row r="1127" spans="1:6" x14ac:dyDescent="0.3">
      <c r="A1127" s="47" t="s">
        <v>18</v>
      </c>
      <c r="B1127" s="48">
        <v>2023003607</v>
      </c>
      <c r="C1127" s="49">
        <v>45072</v>
      </c>
      <c r="D1127" s="48" t="s">
        <v>21</v>
      </c>
      <c r="E1127" s="49">
        <v>45083</v>
      </c>
      <c r="F1127" s="4">
        <f>IF(C1127="","Sin Fecha Inicial",IF(E1127="","Sin Fecha Solucion",NETWORKDAYS.INTL(C1127,E1127,1,FESTIVOS!$A$1:$A$17)))</f>
        <v>8</v>
      </c>
    </row>
    <row r="1128" spans="1:6" x14ac:dyDescent="0.3">
      <c r="A1128" s="50" t="s">
        <v>18</v>
      </c>
      <c r="B1128" s="51">
        <v>2023003608</v>
      </c>
      <c r="C1128" s="52">
        <v>45072</v>
      </c>
      <c r="D1128" s="51" t="s">
        <v>72</v>
      </c>
      <c r="E1128" s="52">
        <v>45086</v>
      </c>
      <c r="F1128" s="4">
        <f>IF(C1128="","Sin Fecha Inicial",IF(E1128="","Sin Fecha Solucion",NETWORKDAYS.INTL(C1128,E1128,1,FESTIVOS!$A$1:$A$17)))</f>
        <v>11</v>
      </c>
    </row>
    <row r="1129" spans="1:6" x14ac:dyDescent="0.3">
      <c r="A1129" s="47" t="s">
        <v>18</v>
      </c>
      <c r="B1129" s="48">
        <v>2023003609</v>
      </c>
      <c r="C1129" s="49">
        <v>45072</v>
      </c>
      <c r="D1129" s="48" t="s">
        <v>21</v>
      </c>
      <c r="E1129" s="49">
        <v>45076</v>
      </c>
      <c r="F1129" s="4">
        <f>IF(C1129="","Sin Fecha Inicial",IF(E1129="","Sin Fecha Solucion",NETWORKDAYS.INTL(C1129,E1129,1,FESTIVOS!$A$1:$A$17)))</f>
        <v>3</v>
      </c>
    </row>
    <row r="1130" spans="1:6" x14ac:dyDescent="0.3">
      <c r="A1130" s="50" t="s">
        <v>18</v>
      </c>
      <c r="B1130" s="51">
        <v>2023003613</v>
      </c>
      <c r="C1130" s="52">
        <v>45072</v>
      </c>
      <c r="D1130" s="51" t="s">
        <v>21</v>
      </c>
      <c r="E1130" s="52">
        <v>45077</v>
      </c>
      <c r="F1130" s="4">
        <f>IF(C1130="","Sin Fecha Inicial",IF(E1130="","Sin Fecha Solucion",NETWORKDAYS.INTL(C1130,E1130,1,FESTIVOS!$A$1:$A$17)))</f>
        <v>4</v>
      </c>
    </row>
    <row r="1131" spans="1:6" x14ac:dyDescent="0.3">
      <c r="A1131" s="47" t="s">
        <v>18</v>
      </c>
      <c r="B1131" s="48">
        <v>2023003614</v>
      </c>
      <c r="C1131" s="49">
        <v>45072</v>
      </c>
      <c r="D1131" s="48" t="s">
        <v>91</v>
      </c>
      <c r="E1131" s="49">
        <v>45072</v>
      </c>
      <c r="F1131" s="4">
        <f>IF(C1131="","Sin Fecha Inicial",IF(E1131="","Sin Fecha Solucion",NETWORKDAYS.INTL(C1131,E1131,1,FESTIVOS!$A$1:$A$17)))</f>
        <v>1</v>
      </c>
    </row>
    <row r="1132" spans="1:6" x14ac:dyDescent="0.3">
      <c r="A1132" s="50" t="s">
        <v>18</v>
      </c>
      <c r="B1132" s="51">
        <v>2023003615</v>
      </c>
      <c r="C1132" s="52">
        <v>45072</v>
      </c>
      <c r="D1132" s="51" t="s">
        <v>91</v>
      </c>
      <c r="E1132" s="52">
        <v>45072</v>
      </c>
      <c r="F1132" s="4">
        <f>IF(C1132="","Sin Fecha Inicial",IF(E1132="","Sin Fecha Solucion",NETWORKDAYS.INTL(C1132,E1132,1,FESTIVOS!$A$1:$A$17)))</f>
        <v>1</v>
      </c>
    </row>
    <row r="1133" spans="1:6" x14ac:dyDescent="0.3">
      <c r="A1133" s="47" t="s">
        <v>18</v>
      </c>
      <c r="B1133" s="48">
        <v>2023003636</v>
      </c>
      <c r="C1133" s="49">
        <v>45075</v>
      </c>
      <c r="D1133" s="48" t="s">
        <v>21</v>
      </c>
      <c r="E1133" s="49">
        <v>45077</v>
      </c>
      <c r="F1133" s="4">
        <f>IF(C1133="","Sin Fecha Inicial",IF(E1133="","Sin Fecha Solucion",NETWORKDAYS.INTL(C1133,E1133,1,FESTIVOS!$A$1:$A$17)))</f>
        <v>3</v>
      </c>
    </row>
    <row r="1134" spans="1:6" x14ac:dyDescent="0.3">
      <c r="A1134" s="50" t="s">
        <v>18</v>
      </c>
      <c r="B1134" s="51">
        <v>2023003639</v>
      </c>
      <c r="C1134" s="52">
        <v>45075</v>
      </c>
      <c r="D1134" s="51" t="s">
        <v>21</v>
      </c>
      <c r="E1134" s="52">
        <v>45077</v>
      </c>
      <c r="F1134" s="4">
        <f>IF(C1134="","Sin Fecha Inicial",IF(E1134="","Sin Fecha Solucion",NETWORKDAYS.INTL(C1134,E1134,1,FESTIVOS!$A$1:$A$17)))</f>
        <v>3</v>
      </c>
    </row>
    <row r="1135" spans="1:6" x14ac:dyDescent="0.3">
      <c r="A1135" s="47" t="s">
        <v>18</v>
      </c>
      <c r="B1135" s="48">
        <v>2023003642</v>
      </c>
      <c r="C1135" s="49">
        <v>45075</v>
      </c>
      <c r="D1135" s="48" t="s">
        <v>21</v>
      </c>
      <c r="E1135" s="49">
        <v>45091</v>
      </c>
      <c r="F1135" s="4">
        <f>IF(C1135="","Sin Fecha Inicial",IF(E1135="","Sin Fecha Solucion",NETWORKDAYS.INTL(C1135,E1135,1,FESTIVOS!$A$1:$A$17)))</f>
        <v>12</v>
      </c>
    </row>
    <row r="1136" spans="1:6" x14ac:dyDescent="0.3">
      <c r="A1136" s="50" t="s">
        <v>18</v>
      </c>
      <c r="B1136" s="51">
        <v>2023003644</v>
      </c>
      <c r="C1136" s="52">
        <v>45075</v>
      </c>
      <c r="D1136" s="51" t="s">
        <v>21</v>
      </c>
      <c r="E1136" s="52">
        <v>45077</v>
      </c>
      <c r="F1136" s="4">
        <f>IF(C1136="","Sin Fecha Inicial",IF(E1136="","Sin Fecha Solucion",NETWORKDAYS.INTL(C1136,E1136,1,FESTIVOS!$A$1:$A$17)))</f>
        <v>3</v>
      </c>
    </row>
    <row r="1137" spans="1:6" x14ac:dyDescent="0.3">
      <c r="A1137" s="47" t="s">
        <v>18</v>
      </c>
      <c r="B1137" s="48">
        <v>2023003645</v>
      </c>
      <c r="C1137" s="49">
        <v>45075</v>
      </c>
      <c r="D1137" s="48" t="s">
        <v>21</v>
      </c>
      <c r="E1137" s="49">
        <v>45077</v>
      </c>
      <c r="F1137" s="4">
        <f>IF(C1137="","Sin Fecha Inicial",IF(E1137="","Sin Fecha Solucion",NETWORKDAYS.INTL(C1137,E1137,1,FESTIVOS!$A$1:$A$17)))</f>
        <v>3</v>
      </c>
    </row>
    <row r="1138" spans="1:6" x14ac:dyDescent="0.3">
      <c r="A1138" s="50" t="s">
        <v>18</v>
      </c>
      <c r="B1138" s="51">
        <v>2023003646</v>
      </c>
      <c r="C1138" s="52">
        <v>45075</v>
      </c>
      <c r="D1138" s="51" t="s">
        <v>21</v>
      </c>
      <c r="E1138" s="52">
        <v>45091</v>
      </c>
      <c r="F1138" s="4">
        <f>IF(C1138="","Sin Fecha Inicial",IF(E1138="","Sin Fecha Solucion",NETWORKDAYS.INTL(C1138,E1138,1,FESTIVOS!$A$1:$A$17)))</f>
        <v>12</v>
      </c>
    </row>
    <row r="1139" spans="1:6" x14ac:dyDescent="0.3">
      <c r="A1139" s="47" t="s">
        <v>18</v>
      </c>
      <c r="B1139" s="48">
        <v>2023003648</v>
      </c>
      <c r="C1139" s="49">
        <v>45075</v>
      </c>
      <c r="D1139" s="48" t="s">
        <v>49</v>
      </c>
      <c r="E1139" s="49">
        <v>45081</v>
      </c>
      <c r="F1139" s="4">
        <f>IF(C1139="","Sin Fecha Inicial",IF(E1139="","Sin Fecha Solucion",NETWORKDAYS.INTL(C1139,E1139,1,FESTIVOS!$A$1:$A$17)))</f>
        <v>5</v>
      </c>
    </row>
    <row r="1140" spans="1:6" x14ac:dyDescent="0.3">
      <c r="A1140" s="50" t="s">
        <v>18</v>
      </c>
      <c r="B1140" s="51">
        <v>2023003651</v>
      </c>
      <c r="C1140" s="52">
        <v>45075</v>
      </c>
      <c r="D1140" s="51" t="s">
        <v>21</v>
      </c>
      <c r="E1140" s="52">
        <v>45082</v>
      </c>
      <c r="F1140" s="4">
        <f>IF(C1140="","Sin Fecha Inicial",IF(E1140="","Sin Fecha Solucion",NETWORKDAYS.INTL(C1140,E1140,1,FESTIVOS!$A$1:$A$17)))</f>
        <v>6</v>
      </c>
    </row>
    <row r="1141" spans="1:6" x14ac:dyDescent="0.3">
      <c r="A1141" s="47" t="s">
        <v>18</v>
      </c>
      <c r="B1141" s="48">
        <v>2023003655</v>
      </c>
      <c r="C1141" s="49">
        <v>45075</v>
      </c>
      <c r="D1141" s="48" t="s">
        <v>21</v>
      </c>
      <c r="E1141" s="49">
        <v>45075</v>
      </c>
      <c r="F1141" s="4">
        <f>IF(C1141="","Sin Fecha Inicial",IF(E1141="","Sin Fecha Solucion",NETWORKDAYS.INTL(C1141,E1141,1,FESTIVOS!$A$1:$A$17)))</f>
        <v>1</v>
      </c>
    </row>
    <row r="1142" spans="1:6" x14ac:dyDescent="0.3">
      <c r="A1142" s="50" t="s">
        <v>18</v>
      </c>
      <c r="B1142" s="51">
        <v>2023003656</v>
      </c>
      <c r="C1142" s="52">
        <v>45075</v>
      </c>
      <c r="D1142" s="51" t="s">
        <v>91</v>
      </c>
      <c r="E1142" s="52">
        <v>45075</v>
      </c>
      <c r="F1142" s="4">
        <f>IF(C1142="","Sin Fecha Inicial",IF(E1142="","Sin Fecha Solucion",NETWORKDAYS.INTL(C1142,E1142,1,FESTIVOS!$A$1:$A$17)))</f>
        <v>1</v>
      </c>
    </row>
    <row r="1143" spans="1:6" x14ac:dyDescent="0.3">
      <c r="A1143" s="47" t="s">
        <v>18</v>
      </c>
      <c r="B1143" s="48">
        <v>2023003663</v>
      </c>
      <c r="C1143" s="49">
        <v>45075</v>
      </c>
      <c r="D1143" s="48" t="s">
        <v>21</v>
      </c>
      <c r="E1143" s="49">
        <v>45079</v>
      </c>
      <c r="F1143" s="4">
        <f>IF(C1143="","Sin Fecha Inicial",IF(E1143="","Sin Fecha Solucion",NETWORKDAYS.INTL(C1143,E1143,1,FESTIVOS!$A$1:$A$17)))</f>
        <v>5</v>
      </c>
    </row>
    <row r="1144" spans="1:6" x14ac:dyDescent="0.3">
      <c r="A1144" s="50" t="s">
        <v>18</v>
      </c>
      <c r="B1144" s="51">
        <v>2023003666</v>
      </c>
      <c r="C1144" s="52">
        <v>45075</v>
      </c>
      <c r="D1144" s="51" t="s">
        <v>21</v>
      </c>
      <c r="E1144" s="52">
        <v>45091</v>
      </c>
      <c r="F1144" s="4">
        <f>IF(C1144="","Sin Fecha Inicial",IF(E1144="","Sin Fecha Solucion",NETWORKDAYS.INTL(C1144,E1144,1,FESTIVOS!$A$1:$A$17)))</f>
        <v>12</v>
      </c>
    </row>
    <row r="1145" spans="1:6" x14ac:dyDescent="0.3">
      <c r="A1145" s="47" t="s">
        <v>18</v>
      </c>
      <c r="B1145" s="48">
        <v>2023003667</v>
      </c>
      <c r="C1145" s="49">
        <v>45075</v>
      </c>
      <c r="D1145" s="48" t="s">
        <v>21</v>
      </c>
      <c r="E1145" s="49">
        <v>45079</v>
      </c>
      <c r="F1145" s="4">
        <f>IF(C1145="","Sin Fecha Inicial",IF(E1145="","Sin Fecha Solucion",NETWORKDAYS.INTL(C1145,E1145,1,FESTIVOS!$A$1:$A$17)))</f>
        <v>5</v>
      </c>
    </row>
    <row r="1146" spans="1:6" x14ac:dyDescent="0.3">
      <c r="A1146" s="50" t="s">
        <v>18</v>
      </c>
      <c r="B1146" s="51">
        <v>2023003668</v>
      </c>
      <c r="C1146" s="52">
        <v>45075</v>
      </c>
      <c r="D1146" s="51" t="s">
        <v>21</v>
      </c>
      <c r="E1146" s="52">
        <v>45091</v>
      </c>
      <c r="F1146" s="4">
        <f>IF(C1146="","Sin Fecha Inicial",IF(E1146="","Sin Fecha Solucion",NETWORKDAYS.INTL(C1146,E1146,1,FESTIVOS!$A$1:$A$17)))</f>
        <v>12</v>
      </c>
    </row>
    <row r="1147" spans="1:6" x14ac:dyDescent="0.3">
      <c r="A1147" s="47" t="s">
        <v>18</v>
      </c>
      <c r="B1147" s="48">
        <v>2023003669</v>
      </c>
      <c r="C1147" s="49">
        <v>45075</v>
      </c>
      <c r="D1147" s="48" t="s">
        <v>21</v>
      </c>
      <c r="E1147" s="49">
        <v>45091</v>
      </c>
      <c r="F1147" s="4">
        <f>IF(C1147="","Sin Fecha Inicial",IF(E1147="","Sin Fecha Solucion",NETWORKDAYS.INTL(C1147,E1147,1,FESTIVOS!$A$1:$A$17)))</f>
        <v>12</v>
      </c>
    </row>
    <row r="1148" spans="1:6" x14ac:dyDescent="0.3">
      <c r="A1148" s="50" t="s">
        <v>18</v>
      </c>
      <c r="B1148" s="51">
        <v>2023003670</v>
      </c>
      <c r="C1148" s="52">
        <v>45075</v>
      </c>
      <c r="D1148" s="51" t="s">
        <v>21</v>
      </c>
      <c r="E1148" s="52">
        <v>45079</v>
      </c>
      <c r="F1148" s="4">
        <f>IF(C1148="","Sin Fecha Inicial",IF(E1148="","Sin Fecha Solucion",NETWORKDAYS.INTL(C1148,E1148,1,FESTIVOS!$A$1:$A$17)))</f>
        <v>5</v>
      </c>
    </row>
    <row r="1149" spans="1:6" x14ac:dyDescent="0.3">
      <c r="A1149" s="47" t="s">
        <v>18</v>
      </c>
      <c r="B1149" s="48">
        <v>2023003671</v>
      </c>
      <c r="C1149" s="49">
        <v>45075</v>
      </c>
      <c r="D1149" s="48" t="s">
        <v>21</v>
      </c>
      <c r="E1149" s="49">
        <v>45079</v>
      </c>
      <c r="F1149" s="4">
        <f>IF(C1149="","Sin Fecha Inicial",IF(E1149="","Sin Fecha Solucion",NETWORKDAYS.INTL(C1149,E1149,1,FESTIVOS!$A$1:$A$17)))</f>
        <v>5</v>
      </c>
    </row>
    <row r="1150" spans="1:6" x14ac:dyDescent="0.3">
      <c r="A1150" s="50" t="s">
        <v>18</v>
      </c>
      <c r="B1150" s="51">
        <v>2023003679</v>
      </c>
      <c r="C1150" s="52">
        <v>45076</v>
      </c>
      <c r="D1150" s="51" t="s">
        <v>21</v>
      </c>
      <c r="E1150" s="52">
        <v>45082</v>
      </c>
      <c r="F1150" s="4">
        <f>IF(C1150="","Sin Fecha Inicial",IF(E1150="","Sin Fecha Solucion",NETWORKDAYS.INTL(C1150,E1150,1,FESTIVOS!$A$1:$A$17)))</f>
        <v>5</v>
      </c>
    </row>
    <row r="1151" spans="1:6" x14ac:dyDescent="0.3">
      <c r="A1151" s="47" t="s">
        <v>18</v>
      </c>
      <c r="B1151" s="48">
        <v>2023003681</v>
      </c>
      <c r="C1151" s="49">
        <v>45076</v>
      </c>
      <c r="D1151" s="48" t="s">
        <v>21</v>
      </c>
      <c r="E1151" s="49">
        <v>45082</v>
      </c>
      <c r="F1151" s="4">
        <f>IF(C1151="","Sin Fecha Inicial",IF(E1151="","Sin Fecha Solucion",NETWORKDAYS.INTL(C1151,E1151,1,FESTIVOS!$A$1:$A$17)))</f>
        <v>5</v>
      </c>
    </row>
    <row r="1152" spans="1:6" x14ac:dyDescent="0.3">
      <c r="A1152" s="50" t="s">
        <v>18</v>
      </c>
      <c r="B1152" s="51">
        <v>2023003683</v>
      </c>
      <c r="C1152" s="52">
        <v>45076</v>
      </c>
      <c r="D1152" s="51" t="s">
        <v>21</v>
      </c>
      <c r="E1152" s="52">
        <v>45083</v>
      </c>
      <c r="F1152" s="4">
        <f>IF(C1152="","Sin Fecha Inicial",IF(E1152="","Sin Fecha Solucion",NETWORKDAYS.INTL(C1152,E1152,1,FESTIVOS!$A$1:$A$17)))</f>
        <v>6</v>
      </c>
    </row>
    <row r="1153" spans="1:6" x14ac:dyDescent="0.3">
      <c r="A1153" s="47" t="s">
        <v>18</v>
      </c>
      <c r="B1153" s="48">
        <v>2023003687</v>
      </c>
      <c r="C1153" s="49">
        <v>45076</v>
      </c>
      <c r="D1153" s="48" t="s">
        <v>21</v>
      </c>
      <c r="E1153" s="49">
        <v>45082</v>
      </c>
      <c r="F1153" s="4">
        <f>IF(C1153="","Sin Fecha Inicial",IF(E1153="","Sin Fecha Solucion",NETWORKDAYS.INTL(C1153,E1153,1,FESTIVOS!$A$1:$A$17)))</f>
        <v>5</v>
      </c>
    </row>
    <row r="1154" spans="1:6" x14ac:dyDescent="0.3">
      <c r="A1154" s="50" t="s">
        <v>18</v>
      </c>
      <c r="B1154" s="51">
        <v>2023003692</v>
      </c>
      <c r="C1154" s="52">
        <v>45076</v>
      </c>
      <c r="D1154" s="51" t="s">
        <v>21</v>
      </c>
      <c r="E1154" s="52">
        <v>45082</v>
      </c>
      <c r="F1154" s="4">
        <f>IF(C1154="","Sin Fecha Inicial",IF(E1154="","Sin Fecha Solucion",NETWORKDAYS.INTL(C1154,E1154,1,FESTIVOS!$A$1:$A$17)))</f>
        <v>5</v>
      </c>
    </row>
    <row r="1155" spans="1:6" x14ac:dyDescent="0.3">
      <c r="A1155" s="47" t="s">
        <v>18</v>
      </c>
      <c r="B1155" s="48">
        <v>2023003694</v>
      </c>
      <c r="C1155" s="49">
        <v>45076</v>
      </c>
      <c r="D1155" s="48" t="s">
        <v>21</v>
      </c>
      <c r="E1155" s="49">
        <v>45082</v>
      </c>
      <c r="F1155" s="4">
        <f>IF(C1155="","Sin Fecha Inicial",IF(E1155="","Sin Fecha Solucion",NETWORKDAYS.INTL(C1155,E1155,1,FESTIVOS!$A$1:$A$17)))</f>
        <v>5</v>
      </c>
    </row>
    <row r="1156" spans="1:6" x14ac:dyDescent="0.3">
      <c r="A1156" s="50" t="s">
        <v>18</v>
      </c>
      <c r="B1156" s="51">
        <v>2023003696</v>
      </c>
      <c r="C1156" s="52">
        <v>45076</v>
      </c>
      <c r="D1156" s="51" t="s">
        <v>21</v>
      </c>
      <c r="E1156" s="52">
        <v>45091</v>
      </c>
      <c r="F1156" s="4">
        <f>IF(C1156="","Sin Fecha Inicial",IF(E1156="","Sin Fecha Solucion",NETWORKDAYS.INTL(C1156,E1156,1,FESTIVOS!$A$1:$A$17)))</f>
        <v>11</v>
      </c>
    </row>
    <row r="1157" spans="1:6" x14ac:dyDescent="0.3">
      <c r="A1157" s="47" t="s">
        <v>18</v>
      </c>
      <c r="B1157" s="48">
        <v>2023003698</v>
      </c>
      <c r="C1157" s="49">
        <v>45076</v>
      </c>
      <c r="D1157" s="48" t="s">
        <v>21</v>
      </c>
      <c r="E1157" s="49">
        <v>45082</v>
      </c>
      <c r="F1157" s="4">
        <f>IF(C1157="","Sin Fecha Inicial",IF(E1157="","Sin Fecha Solucion",NETWORKDAYS.INTL(C1157,E1157,1,FESTIVOS!$A$1:$A$17)))</f>
        <v>5</v>
      </c>
    </row>
    <row r="1158" spans="1:6" x14ac:dyDescent="0.3">
      <c r="A1158" s="50" t="s">
        <v>18</v>
      </c>
      <c r="B1158" s="51">
        <v>2023003700</v>
      </c>
      <c r="C1158" s="52">
        <v>45076</v>
      </c>
      <c r="D1158" s="51" t="s">
        <v>21</v>
      </c>
      <c r="E1158" s="52">
        <v>45083</v>
      </c>
      <c r="F1158" s="4">
        <f>IF(C1158="","Sin Fecha Inicial",IF(E1158="","Sin Fecha Solucion",NETWORKDAYS.INTL(C1158,E1158,1,FESTIVOS!$A$1:$A$17)))</f>
        <v>6</v>
      </c>
    </row>
    <row r="1159" spans="1:6" x14ac:dyDescent="0.3">
      <c r="A1159" s="47" t="s">
        <v>18</v>
      </c>
      <c r="B1159" s="48">
        <v>2023003704</v>
      </c>
      <c r="C1159" s="49">
        <v>45076</v>
      </c>
      <c r="D1159" s="48" t="s">
        <v>37</v>
      </c>
      <c r="E1159" s="49">
        <v>45077</v>
      </c>
      <c r="F1159" s="4">
        <f>IF(C1159="","Sin Fecha Inicial",IF(E1159="","Sin Fecha Solucion",NETWORKDAYS.INTL(C1159,E1159,1,FESTIVOS!$A$1:$A$17)))</f>
        <v>2</v>
      </c>
    </row>
    <row r="1160" spans="1:6" x14ac:dyDescent="0.3">
      <c r="A1160" s="50" t="s">
        <v>18</v>
      </c>
      <c r="B1160" s="51">
        <v>2023003706</v>
      </c>
      <c r="C1160" s="52">
        <v>45076</v>
      </c>
      <c r="D1160" s="51" t="s">
        <v>21</v>
      </c>
      <c r="E1160" s="52">
        <v>45084</v>
      </c>
      <c r="F1160" s="4">
        <f>IF(C1160="","Sin Fecha Inicial",IF(E1160="","Sin Fecha Solucion",NETWORKDAYS.INTL(C1160,E1160,1,FESTIVOS!$A$1:$A$17)))</f>
        <v>7</v>
      </c>
    </row>
    <row r="1161" spans="1:6" x14ac:dyDescent="0.3">
      <c r="A1161" s="47" t="s">
        <v>18</v>
      </c>
      <c r="B1161" s="48">
        <v>2023003707</v>
      </c>
      <c r="C1161" s="49">
        <v>45076</v>
      </c>
      <c r="D1161" s="48" t="s">
        <v>91</v>
      </c>
      <c r="E1161" s="49">
        <v>45076</v>
      </c>
      <c r="F1161" s="4">
        <f>IF(C1161="","Sin Fecha Inicial",IF(E1161="","Sin Fecha Solucion",NETWORKDAYS.INTL(C1161,E1161,1,FESTIVOS!$A$1:$A$17)))</f>
        <v>1</v>
      </c>
    </row>
    <row r="1162" spans="1:6" x14ac:dyDescent="0.3">
      <c r="A1162" s="50" t="s">
        <v>18</v>
      </c>
      <c r="B1162" s="51">
        <v>2023003708</v>
      </c>
      <c r="C1162" s="52">
        <v>45076</v>
      </c>
      <c r="D1162" s="51" t="s">
        <v>91</v>
      </c>
      <c r="E1162" s="52">
        <v>45076</v>
      </c>
      <c r="F1162" s="4">
        <f>IF(C1162="","Sin Fecha Inicial",IF(E1162="","Sin Fecha Solucion",NETWORKDAYS.INTL(C1162,E1162,1,FESTIVOS!$A$1:$A$17)))</f>
        <v>1</v>
      </c>
    </row>
    <row r="1163" spans="1:6" x14ac:dyDescent="0.3">
      <c r="A1163" s="47" t="s">
        <v>18</v>
      </c>
      <c r="B1163" s="48">
        <v>2023003710</v>
      </c>
      <c r="C1163" s="49">
        <v>45076</v>
      </c>
      <c r="D1163" s="48" t="s">
        <v>21</v>
      </c>
      <c r="E1163" s="49">
        <v>45084</v>
      </c>
      <c r="F1163" s="4">
        <f>IF(C1163="","Sin Fecha Inicial",IF(E1163="","Sin Fecha Solucion",NETWORKDAYS.INTL(C1163,E1163,1,FESTIVOS!$A$1:$A$17)))</f>
        <v>7</v>
      </c>
    </row>
    <row r="1164" spans="1:6" x14ac:dyDescent="0.3">
      <c r="A1164" s="50" t="s">
        <v>18</v>
      </c>
      <c r="B1164" s="51">
        <v>2023003715</v>
      </c>
      <c r="C1164" s="52">
        <v>45077</v>
      </c>
      <c r="D1164" s="51" t="s">
        <v>21</v>
      </c>
      <c r="E1164" s="52">
        <v>45084</v>
      </c>
      <c r="F1164" s="4">
        <f>IF(C1164="","Sin Fecha Inicial",IF(E1164="","Sin Fecha Solucion",NETWORKDAYS.INTL(C1164,E1164,1,FESTIVOS!$A$1:$A$17)))</f>
        <v>6</v>
      </c>
    </row>
    <row r="1165" spans="1:6" x14ac:dyDescent="0.3">
      <c r="A1165" s="47" t="s">
        <v>18</v>
      </c>
      <c r="B1165" s="48">
        <v>2023003726</v>
      </c>
      <c r="C1165" s="49">
        <v>45077</v>
      </c>
      <c r="D1165" s="48" t="s">
        <v>21</v>
      </c>
      <c r="E1165" s="49">
        <v>45084</v>
      </c>
      <c r="F1165" s="4">
        <f>IF(C1165="","Sin Fecha Inicial",IF(E1165="","Sin Fecha Solucion",NETWORKDAYS.INTL(C1165,E1165,1,FESTIVOS!$A$1:$A$17)))</f>
        <v>6</v>
      </c>
    </row>
    <row r="1166" spans="1:6" x14ac:dyDescent="0.3">
      <c r="A1166" s="50" t="s">
        <v>18</v>
      </c>
      <c r="B1166" s="51">
        <v>2023003727</v>
      </c>
      <c r="C1166" s="52">
        <v>45077</v>
      </c>
      <c r="D1166" s="51" t="s">
        <v>21</v>
      </c>
      <c r="E1166" s="52">
        <v>45084</v>
      </c>
      <c r="F1166" s="4">
        <f>IF(C1166="","Sin Fecha Inicial",IF(E1166="","Sin Fecha Solucion",NETWORKDAYS.INTL(C1166,E1166,1,FESTIVOS!$A$1:$A$17)))</f>
        <v>6</v>
      </c>
    </row>
    <row r="1167" spans="1:6" x14ac:dyDescent="0.3">
      <c r="A1167" s="47" t="s">
        <v>18</v>
      </c>
      <c r="B1167" s="48">
        <v>2023003731</v>
      </c>
      <c r="C1167" s="49">
        <v>45077</v>
      </c>
      <c r="D1167" s="48" t="s">
        <v>21</v>
      </c>
      <c r="E1167" s="49">
        <v>45090</v>
      </c>
      <c r="F1167" s="4">
        <f>IF(C1167="","Sin Fecha Inicial",IF(E1167="","Sin Fecha Solucion",NETWORKDAYS.INTL(C1167,E1167,1,FESTIVOS!$A$1:$A$17)))</f>
        <v>9</v>
      </c>
    </row>
    <row r="1168" spans="1:6" x14ac:dyDescent="0.3">
      <c r="A1168" s="50" t="s">
        <v>18</v>
      </c>
      <c r="B1168" s="51">
        <v>2023003735</v>
      </c>
      <c r="C1168" s="52">
        <v>45077</v>
      </c>
      <c r="D1168" s="51" t="s">
        <v>21</v>
      </c>
      <c r="E1168" s="52">
        <v>45084</v>
      </c>
      <c r="F1168" s="4">
        <f>IF(C1168="","Sin Fecha Inicial",IF(E1168="","Sin Fecha Solucion",NETWORKDAYS.INTL(C1168,E1168,1,FESTIVOS!$A$1:$A$17)))</f>
        <v>6</v>
      </c>
    </row>
    <row r="1169" spans="1:6" x14ac:dyDescent="0.3">
      <c r="A1169" s="47" t="s">
        <v>18</v>
      </c>
      <c r="B1169" s="48">
        <v>2023003736</v>
      </c>
      <c r="C1169" s="49">
        <v>45077</v>
      </c>
      <c r="D1169" s="48" t="s">
        <v>21</v>
      </c>
      <c r="E1169" s="49">
        <v>45084</v>
      </c>
      <c r="F1169" s="4">
        <f>IF(C1169="","Sin Fecha Inicial",IF(E1169="","Sin Fecha Solucion",NETWORKDAYS.INTL(C1169,E1169,1,FESTIVOS!$A$1:$A$17)))</f>
        <v>6</v>
      </c>
    </row>
    <row r="1170" spans="1:6" x14ac:dyDescent="0.3">
      <c r="A1170" s="50" t="s">
        <v>18</v>
      </c>
      <c r="B1170" s="51">
        <v>2023003737</v>
      </c>
      <c r="C1170" s="52">
        <v>45077</v>
      </c>
      <c r="D1170" s="51" t="s">
        <v>21</v>
      </c>
      <c r="E1170" s="52">
        <v>45091</v>
      </c>
      <c r="F1170" s="4">
        <f>IF(C1170="","Sin Fecha Inicial",IF(E1170="","Sin Fecha Solucion",NETWORKDAYS.INTL(C1170,E1170,1,FESTIVOS!$A$1:$A$17)))</f>
        <v>10</v>
      </c>
    </row>
    <row r="1171" spans="1:6" x14ac:dyDescent="0.3">
      <c r="A1171" s="47" t="s">
        <v>18</v>
      </c>
      <c r="B1171" s="48">
        <v>2023003738</v>
      </c>
      <c r="C1171" s="49">
        <v>45077</v>
      </c>
      <c r="D1171" s="48" t="s">
        <v>21</v>
      </c>
      <c r="E1171" s="49">
        <v>45084</v>
      </c>
      <c r="F1171" s="4">
        <f>IF(C1171="","Sin Fecha Inicial",IF(E1171="","Sin Fecha Solucion",NETWORKDAYS.INTL(C1171,E1171,1,FESTIVOS!$A$1:$A$17)))</f>
        <v>6</v>
      </c>
    </row>
    <row r="1172" spans="1:6" x14ac:dyDescent="0.3">
      <c r="A1172" s="50" t="s">
        <v>18</v>
      </c>
      <c r="B1172" s="51">
        <v>2023003741</v>
      </c>
      <c r="C1172" s="52">
        <v>45077</v>
      </c>
      <c r="D1172" s="51" t="s">
        <v>21</v>
      </c>
      <c r="E1172" s="52">
        <v>45092</v>
      </c>
      <c r="F1172" s="4">
        <f>IF(C1172="","Sin Fecha Inicial",IF(E1172="","Sin Fecha Solucion",NETWORKDAYS.INTL(C1172,E1172,1,FESTIVOS!$A$1:$A$17)))</f>
        <v>11</v>
      </c>
    </row>
    <row r="1173" spans="1:6" x14ac:dyDescent="0.3">
      <c r="A1173" s="47" t="s">
        <v>18</v>
      </c>
      <c r="B1173" s="48">
        <v>2023003742</v>
      </c>
      <c r="C1173" s="49">
        <v>45078</v>
      </c>
      <c r="D1173" s="48" t="s">
        <v>21</v>
      </c>
      <c r="E1173" s="49">
        <v>45090</v>
      </c>
      <c r="F1173" s="4">
        <f>IF(C1173="","Sin Fecha Inicial",IF(E1173="","Sin Fecha Solucion",NETWORKDAYS.INTL(C1173,E1173,1,FESTIVOS!$A$1:$A$17)))</f>
        <v>8</v>
      </c>
    </row>
    <row r="1174" spans="1:6" x14ac:dyDescent="0.3">
      <c r="A1174" s="50" t="s">
        <v>18</v>
      </c>
      <c r="B1174" s="51">
        <v>2023003747</v>
      </c>
      <c r="C1174" s="52">
        <v>45078</v>
      </c>
      <c r="D1174" s="51" t="s">
        <v>36</v>
      </c>
      <c r="E1174" s="52">
        <v>45092</v>
      </c>
      <c r="F1174" s="4">
        <f>IF(C1174="","Sin Fecha Inicial",IF(E1174="","Sin Fecha Solucion",NETWORKDAYS.INTL(C1174,E1174,1,FESTIVOS!$A$1:$A$17)))</f>
        <v>10</v>
      </c>
    </row>
    <row r="1175" spans="1:6" x14ac:dyDescent="0.3">
      <c r="A1175" s="47" t="s">
        <v>18</v>
      </c>
      <c r="B1175" s="48">
        <v>2023003749</v>
      </c>
      <c r="C1175" s="49">
        <v>45078</v>
      </c>
      <c r="D1175" s="48" t="s">
        <v>91</v>
      </c>
      <c r="E1175" s="49">
        <v>45078</v>
      </c>
      <c r="F1175" s="4">
        <f>IF(C1175="","Sin Fecha Inicial",IF(E1175="","Sin Fecha Solucion",NETWORKDAYS.INTL(C1175,E1175,1,FESTIVOS!$A$1:$A$17)))</f>
        <v>1</v>
      </c>
    </row>
    <row r="1176" spans="1:6" x14ac:dyDescent="0.3">
      <c r="A1176" s="50" t="s">
        <v>18</v>
      </c>
      <c r="B1176" s="51">
        <v>2023003752</v>
      </c>
      <c r="C1176" s="52">
        <v>45078</v>
      </c>
      <c r="D1176" s="51" t="s">
        <v>21</v>
      </c>
      <c r="E1176" s="52">
        <v>45085</v>
      </c>
      <c r="F1176" s="4">
        <f>IF(C1176="","Sin Fecha Inicial",IF(E1176="","Sin Fecha Solucion",NETWORKDAYS.INTL(C1176,E1176,1,FESTIVOS!$A$1:$A$17)))</f>
        <v>6</v>
      </c>
    </row>
    <row r="1177" spans="1:6" x14ac:dyDescent="0.3">
      <c r="A1177" s="47" t="s">
        <v>18</v>
      </c>
      <c r="B1177" s="48">
        <v>2023003753</v>
      </c>
      <c r="C1177" s="49">
        <v>45078</v>
      </c>
      <c r="D1177" s="48" t="s">
        <v>21</v>
      </c>
      <c r="E1177" s="49">
        <v>45085</v>
      </c>
      <c r="F1177" s="4">
        <f>IF(C1177="","Sin Fecha Inicial",IF(E1177="","Sin Fecha Solucion",NETWORKDAYS.INTL(C1177,E1177,1,FESTIVOS!$A$1:$A$17)))</f>
        <v>6</v>
      </c>
    </row>
    <row r="1178" spans="1:6" x14ac:dyDescent="0.3">
      <c r="A1178" s="50" t="s">
        <v>18</v>
      </c>
      <c r="B1178" s="51">
        <v>2023003754</v>
      </c>
      <c r="C1178" s="52">
        <v>45078</v>
      </c>
      <c r="D1178" s="51" t="s">
        <v>21</v>
      </c>
      <c r="E1178" s="52">
        <v>45093</v>
      </c>
      <c r="F1178" s="4">
        <f>IF(C1178="","Sin Fecha Inicial",IF(E1178="","Sin Fecha Solucion",NETWORKDAYS.INTL(C1178,E1178,1,FESTIVOS!$A$1:$A$17)))</f>
        <v>11</v>
      </c>
    </row>
    <row r="1179" spans="1:6" x14ac:dyDescent="0.3">
      <c r="A1179" s="47" t="s">
        <v>18</v>
      </c>
      <c r="B1179" s="48">
        <v>2023003756</v>
      </c>
      <c r="C1179" s="49">
        <v>45078</v>
      </c>
      <c r="D1179" s="48" t="s">
        <v>21</v>
      </c>
      <c r="E1179" s="49">
        <v>45078</v>
      </c>
      <c r="F1179" s="4">
        <f>IF(C1179="","Sin Fecha Inicial",IF(E1179="","Sin Fecha Solucion",NETWORKDAYS.INTL(C1179,E1179,1,FESTIVOS!$A$1:$A$17)))</f>
        <v>1</v>
      </c>
    </row>
    <row r="1180" spans="1:6" x14ac:dyDescent="0.3">
      <c r="A1180" s="50" t="s">
        <v>18</v>
      </c>
      <c r="B1180" s="51">
        <v>2023003760</v>
      </c>
      <c r="C1180" s="52">
        <v>45078</v>
      </c>
      <c r="D1180" s="51" t="s">
        <v>21</v>
      </c>
      <c r="E1180" s="52">
        <v>45078</v>
      </c>
      <c r="F1180" s="4">
        <f>IF(C1180="","Sin Fecha Inicial",IF(E1180="","Sin Fecha Solucion",NETWORKDAYS.INTL(C1180,E1180,1,FESTIVOS!$A$1:$A$17)))</f>
        <v>1</v>
      </c>
    </row>
    <row r="1181" spans="1:6" x14ac:dyDescent="0.3">
      <c r="A1181" s="47" t="s">
        <v>18</v>
      </c>
      <c r="B1181" s="48">
        <v>2023003761</v>
      </c>
      <c r="C1181" s="49">
        <v>45078</v>
      </c>
      <c r="D1181" s="48" t="s">
        <v>21</v>
      </c>
      <c r="E1181" s="49">
        <v>45092</v>
      </c>
      <c r="F1181" s="4">
        <f>IF(C1181="","Sin Fecha Inicial",IF(E1181="","Sin Fecha Solucion",NETWORKDAYS.INTL(C1181,E1181,1,FESTIVOS!$A$1:$A$17)))</f>
        <v>10</v>
      </c>
    </row>
    <row r="1182" spans="1:6" x14ac:dyDescent="0.3">
      <c r="A1182" s="50" t="s">
        <v>18</v>
      </c>
      <c r="B1182" s="51">
        <v>2023003762</v>
      </c>
      <c r="C1182" s="52">
        <v>45078</v>
      </c>
      <c r="D1182" s="51" t="s">
        <v>71</v>
      </c>
      <c r="E1182" s="52">
        <v>45093</v>
      </c>
      <c r="F1182" s="4">
        <f>IF(C1182="","Sin Fecha Inicial",IF(E1182="","Sin Fecha Solucion",NETWORKDAYS.INTL(C1182,E1182,1,FESTIVOS!$A$1:$A$17)))</f>
        <v>11</v>
      </c>
    </row>
    <row r="1183" spans="1:6" x14ac:dyDescent="0.3">
      <c r="A1183" s="47" t="s">
        <v>18</v>
      </c>
      <c r="B1183" s="48">
        <v>2023003763</v>
      </c>
      <c r="C1183" s="49">
        <v>45078</v>
      </c>
      <c r="D1183" s="48" t="s">
        <v>72</v>
      </c>
      <c r="E1183" s="49">
        <v>45079</v>
      </c>
      <c r="F1183" s="4">
        <f>IF(C1183="","Sin Fecha Inicial",IF(E1183="","Sin Fecha Solucion",NETWORKDAYS.INTL(C1183,E1183,1,FESTIVOS!$A$1:$A$17)))</f>
        <v>2</v>
      </c>
    </row>
    <row r="1184" spans="1:6" x14ac:dyDescent="0.3">
      <c r="A1184" s="50" t="s">
        <v>18</v>
      </c>
      <c r="B1184" s="51">
        <v>2023003768</v>
      </c>
      <c r="C1184" s="52">
        <v>45078</v>
      </c>
      <c r="D1184" s="51" t="s">
        <v>91</v>
      </c>
      <c r="E1184" s="52">
        <v>45078</v>
      </c>
      <c r="F1184" s="4">
        <f>IF(C1184="","Sin Fecha Inicial",IF(E1184="","Sin Fecha Solucion",NETWORKDAYS.INTL(C1184,E1184,1,FESTIVOS!$A$1:$A$17)))</f>
        <v>1</v>
      </c>
    </row>
    <row r="1185" spans="1:6" x14ac:dyDescent="0.3">
      <c r="A1185" s="47" t="s">
        <v>18</v>
      </c>
      <c r="B1185" s="48">
        <v>2023003769</v>
      </c>
      <c r="C1185" s="49">
        <v>45078</v>
      </c>
      <c r="D1185" s="48" t="s">
        <v>21</v>
      </c>
      <c r="E1185" s="49">
        <v>45085</v>
      </c>
      <c r="F1185" s="4">
        <f>IF(C1185="","Sin Fecha Inicial",IF(E1185="","Sin Fecha Solucion",NETWORKDAYS.INTL(C1185,E1185,1,FESTIVOS!$A$1:$A$17)))</f>
        <v>6</v>
      </c>
    </row>
    <row r="1186" spans="1:6" x14ac:dyDescent="0.3">
      <c r="A1186" s="50" t="s">
        <v>18</v>
      </c>
      <c r="B1186" s="51">
        <v>2023003772</v>
      </c>
      <c r="C1186" s="52">
        <v>45079</v>
      </c>
      <c r="D1186" s="51" t="s">
        <v>21</v>
      </c>
      <c r="E1186" s="52">
        <v>45093</v>
      </c>
      <c r="F1186" s="4">
        <f>IF(C1186="","Sin Fecha Inicial",IF(E1186="","Sin Fecha Solucion",NETWORKDAYS.INTL(C1186,E1186,1,FESTIVOS!$A$1:$A$17)))</f>
        <v>10</v>
      </c>
    </row>
    <row r="1187" spans="1:6" x14ac:dyDescent="0.3">
      <c r="A1187" s="47" t="s">
        <v>18</v>
      </c>
      <c r="B1187" s="48">
        <v>2023003773</v>
      </c>
      <c r="C1187" s="49">
        <v>45079</v>
      </c>
      <c r="D1187" s="48" t="s">
        <v>21</v>
      </c>
      <c r="E1187" s="49">
        <v>45085</v>
      </c>
      <c r="F1187" s="4">
        <f>IF(C1187="","Sin Fecha Inicial",IF(E1187="","Sin Fecha Solucion",NETWORKDAYS.INTL(C1187,E1187,1,FESTIVOS!$A$1:$A$17)))</f>
        <v>5</v>
      </c>
    </row>
    <row r="1188" spans="1:6" x14ac:dyDescent="0.3">
      <c r="A1188" s="50" t="s">
        <v>18</v>
      </c>
      <c r="B1188" s="51">
        <v>2023003775</v>
      </c>
      <c r="C1188" s="52">
        <v>45079</v>
      </c>
      <c r="D1188" s="51" t="s">
        <v>21</v>
      </c>
      <c r="E1188" s="52">
        <v>45082</v>
      </c>
      <c r="F1188" s="4">
        <f>IF(C1188="","Sin Fecha Inicial",IF(E1188="","Sin Fecha Solucion",NETWORKDAYS.INTL(C1188,E1188,1,FESTIVOS!$A$1:$A$17)))</f>
        <v>2</v>
      </c>
    </row>
    <row r="1189" spans="1:6" x14ac:dyDescent="0.3">
      <c r="A1189" s="47" t="s">
        <v>18</v>
      </c>
      <c r="B1189" s="48">
        <v>2023003781</v>
      </c>
      <c r="C1189" s="49">
        <v>45079</v>
      </c>
      <c r="D1189" s="48" t="s">
        <v>21</v>
      </c>
      <c r="E1189" s="49">
        <v>45090</v>
      </c>
      <c r="F1189" s="4">
        <f>IF(C1189="","Sin Fecha Inicial",IF(E1189="","Sin Fecha Solucion",NETWORKDAYS.INTL(C1189,E1189,1,FESTIVOS!$A$1:$A$17)))</f>
        <v>7</v>
      </c>
    </row>
    <row r="1190" spans="1:6" x14ac:dyDescent="0.3">
      <c r="A1190" s="50" t="s">
        <v>18</v>
      </c>
      <c r="B1190" s="51">
        <v>2023003783</v>
      </c>
      <c r="C1190" s="52">
        <v>45079</v>
      </c>
      <c r="D1190" s="51" t="s">
        <v>21</v>
      </c>
      <c r="E1190" s="52">
        <v>45093</v>
      </c>
      <c r="F1190" s="4">
        <f>IF(C1190="","Sin Fecha Inicial",IF(E1190="","Sin Fecha Solucion",NETWORKDAYS.INTL(C1190,E1190,1,FESTIVOS!$A$1:$A$17)))</f>
        <v>10</v>
      </c>
    </row>
    <row r="1191" spans="1:6" x14ac:dyDescent="0.3">
      <c r="A1191" s="47" t="s">
        <v>18</v>
      </c>
      <c r="B1191" s="48">
        <v>2023003789</v>
      </c>
      <c r="C1191" s="49">
        <v>45079</v>
      </c>
      <c r="D1191" s="48" t="s">
        <v>21</v>
      </c>
      <c r="E1191" s="49">
        <v>45085</v>
      </c>
      <c r="F1191" s="4">
        <f>IF(C1191="","Sin Fecha Inicial",IF(E1191="","Sin Fecha Solucion",NETWORKDAYS.INTL(C1191,E1191,1,FESTIVOS!$A$1:$A$17)))</f>
        <v>5</v>
      </c>
    </row>
    <row r="1192" spans="1:6" x14ac:dyDescent="0.3">
      <c r="A1192" s="50" t="s">
        <v>18</v>
      </c>
      <c r="B1192" s="51">
        <v>2023003790</v>
      </c>
      <c r="C1192" s="52">
        <v>45079</v>
      </c>
      <c r="D1192" s="51" t="s">
        <v>91</v>
      </c>
      <c r="E1192" s="52">
        <v>45079</v>
      </c>
      <c r="F1192" s="4">
        <f>IF(C1192="","Sin Fecha Inicial",IF(E1192="","Sin Fecha Solucion",NETWORKDAYS.INTL(C1192,E1192,1,FESTIVOS!$A$1:$A$17)))</f>
        <v>1</v>
      </c>
    </row>
    <row r="1193" spans="1:6" x14ac:dyDescent="0.3">
      <c r="A1193" s="47" t="s">
        <v>18</v>
      </c>
      <c r="B1193" s="48">
        <v>2023003791</v>
      </c>
      <c r="C1193" s="49">
        <v>45079</v>
      </c>
      <c r="D1193" s="48" t="s">
        <v>91</v>
      </c>
      <c r="E1193" s="49">
        <v>45079</v>
      </c>
      <c r="F1193" s="4">
        <f>IF(C1193="","Sin Fecha Inicial",IF(E1193="","Sin Fecha Solucion",NETWORKDAYS.INTL(C1193,E1193,1,FESTIVOS!$A$1:$A$17)))</f>
        <v>1</v>
      </c>
    </row>
    <row r="1194" spans="1:6" x14ac:dyDescent="0.3">
      <c r="A1194" s="50" t="s">
        <v>18</v>
      </c>
      <c r="B1194" s="51">
        <v>2023003792</v>
      </c>
      <c r="C1194" s="52">
        <v>45079</v>
      </c>
      <c r="D1194" s="51" t="s">
        <v>133</v>
      </c>
      <c r="E1194" s="52">
        <v>45083</v>
      </c>
      <c r="F1194" s="4">
        <f>IF(C1194="","Sin Fecha Inicial",IF(E1194="","Sin Fecha Solucion",NETWORKDAYS.INTL(C1194,E1194,1,FESTIVOS!$A$1:$A$17)))</f>
        <v>3</v>
      </c>
    </row>
    <row r="1195" spans="1:6" x14ac:dyDescent="0.3">
      <c r="A1195" s="47" t="s">
        <v>18</v>
      </c>
      <c r="B1195" s="48">
        <v>2023003793</v>
      </c>
      <c r="C1195" s="49">
        <v>45079</v>
      </c>
      <c r="D1195" s="48" t="s">
        <v>91</v>
      </c>
      <c r="E1195" s="49">
        <v>45079</v>
      </c>
      <c r="F1195" s="4">
        <f>IF(C1195="","Sin Fecha Inicial",IF(E1195="","Sin Fecha Solucion",NETWORKDAYS.INTL(C1195,E1195,1,FESTIVOS!$A$1:$A$17)))</f>
        <v>1</v>
      </c>
    </row>
    <row r="1196" spans="1:6" x14ac:dyDescent="0.3">
      <c r="A1196" s="50" t="s">
        <v>18</v>
      </c>
      <c r="B1196" s="51">
        <v>2023003796</v>
      </c>
      <c r="C1196" s="52">
        <v>45079</v>
      </c>
      <c r="D1196" s="51" t="s">
        <v>21</v>
      </c>
      <c r="E1196" s="52">
        <v>45093</v>
      </c>
      <c r="F1196" s="4">
        <f>IF(C1196="","Sin Fecha Inicial",IF(E1196="","Sin Fecha Solucion",NETWORKDAYS.INTL(C1196,E1196,1,FESTIVOS!$A$1:$A$17)))</f>
        <v>10</v>
      </c>
    </row>
    <row r="1197" spans="1:6" x14ac:dyDescent="0.3">
      <c r="A1197" s="47" t="s">
        <v>18</v>
      </c>
      <c r="B1197" s="48">
        <v>2023003798</v>
      </c>
      <c r="C1197" s="49">
        <v>45079</v>
      </c>
      <c r="D1197" s="48" t="s">
        <v>54</v>
      </c>
      <c r="E1197" s="49">
        <v>45090</v>
      </c>
      <c r="F1197" s="4">
        <f>IF(C1197="","Sin Fecha Inicial",IF(E1197="","Sin Fecha Solucion",NETWORKDAYS.INTL(C1197,E1197,1,FESTIVOS!$A$1:$A$17)))</f>
        <v>7</v>
      </c>
    </row>
    <row r="1198" spans="1:6" x14ac:dyDescent="0.3">
      <c r="A1198" s="50" t="s">
        <v>18</v>
      </c>
      <c r="B1198" s="51">
        <v>2023003799</v>
      </c>
      <c r="C1198" s="52">
        <v>45079</v>
      </c>
      <c r="D1198" s="51" t="s">
        <v>91</v>
      </c>
      <c r="E1198" s="52">
        <v>45079</v>
      </c>
      <c r="F1198" s="4">
        <f>IF(C1198="","Sin Fecha Inicial",IF(E1198="","Sin Fecha Solucion",NETWORKDAYS.INTL(C1198,E1198,1,FESTIVOS!$A$1:$A$17)))</f>
        <v>1</v>
      </c>
    </row>
    <row r="1199" spans="1:6" x14ac:dyDescent="0.3">
      <c r="A1199" s="47" t="s">
        <v>18</v>
      </c>
      <c r="B1199" s="48">
        <v>2023003800</v>
      </c>
      <c r="C1199" s="49">
        <v>45079</v>
      </c>
      <c r="D1199" s="48" t="s">
        <v>21</v>
      </c>
      <c r="E1199" s="49">
        <v>45083</v>
      </c>
      <c r="F1199" s="4">
        <f>IF(C1199="","Sin Fecha Inicial",IF(E1199="","Sin Fecha Solucion",NETWORKDAYS.INTL(C1199,E1199,1,FESTIVOS!$A$1:$A$17)))</f>
        <v>3</v>
      </c>
    </row>
    <row r="1200" spans="1:6" x14ac:dyDescent="0.3">
      <c r="A1200" s="50" t="s">
        <v>18</v>
      </c>
      <c r="B1200" s="51">
        <v>2023003809</v>
      </c>
      <c r="C1200" s="52">
        <v>45082</v>
      </c>
      <c r="D1200" s="51" t="s">
        <v>215</v>
      </c>
      <c r="E1200" s="52">
        <v>45082</v>
      </c>
      <c r="F1200" s="4">
        <f>IF(C1200="","Sin Fecha Inicial",IF(E1200="","Sin Fecha Solucion",NETWORKDAYS.INTL(C1200,E1200,1,FESTIVOS!$A$1:$A$17)))</f>
        <v>1</v>
      </c>
    </row>
    <row r="1201" spans="1:6" x14ac:dyDescent="0.3">
      <c r="A1201" s="47" t="s">
        <v>18</v>
      </c>
      <c r="B1201" s="48">
        <v>2023003811</v>
      </c>
      <c r="C1201" s="49">
        <v>45082</v>
      </c>
      <c r="D1201" s="48" t="s">
        <v>21</v>
      </c>
      <c r="E1201" s="49">
        <v>45086</v>
      </c>
      <c r="F1201" s="4">
        <f>IF(C1201="","Sin Fecha Inicial",IF(E1201="","Sin Fecha Solucion",NETWORKDAYS.INTL(C1201,E1201,1,FESTIVOS!$A$1:$A$17)))</f>
        <v>5</v>
      </c>
    </row>
    <row r="1202" spans="1:6" x14ac:dyDescent="0.3">
      <c r="A1202" s="50" t="s">
        <v>18</v>
      </c>
      <c r="B1202" s="51">
        <v>2023003818</v>
      </c>
      <c r="C1202" s="52">
        <v>45082</v>
      </c>
      <c r="D1202" s="51" t="s">
        <v>21</v>
      </c>
      <c r="E1202" s="52">
        <v>45090</v>
      </c>
      <c r="F1202" s="4">
        <f>IF(C1202="","Sin Fecha Inicial",IF(E1202="","Sin Fecha Solucion",NETWORKDAYS.INTL(C1202,E1202,1,FESTIVOS!$A$1:$A$17)))</f>
        <v>6</v>
      </c>
    </row>
    <row r="1203" spans="1:6" x14ac:dyDescent="0.3">
      <c r="A1203" s="47" t="s">
        <v>18</v>
      </c>
      <c r="B1203" s="48">
        <v>2023003819</v>
      </c>
      <c r="C1203" s="49">
        <v>45082</v>
      </c>
      <c r="D1203" s="48" t="s">
        <v>21</v>
      </c>
      <c r="E1203" s="49">
        <v>45093</v>
      </c>
      <c r="F1203" s="4">
        <f>IF(C1203="","Sin Fecha Inicial",IF(E1203="","Sin Fecha Solucion",NETWORKDAYS.INTL(C1203,E1203,1,FESTIVOS!$A$1:$A$17)))</f>
        <v>9</v>
      </c>
    </row>
    <row r="1204" spans="1:6" x14ac:dyDescent="0.3">
      <c r="A1204" s="50" t="s">
        <v>18</v>
      </c>
      <c r="B1204" s="51">
        <v>2023003825</v>
      </c>
      <c r="C1204" s="52">
        <v>45082</v>
      </c>
      <c r="D1204" s="51" t="s">
        <v>37</v>
      </c>
      <c r="E1204" s="52">
        <v>45083</v>
      </c>
      <c r="F1204" s="4">
        <f>IF(C1204="","Sin Fecha Inicial",IF(E1204="","Sin Fecha Solucion",NETWORKDAYS.INTL(C1204,E1204,1,FESTIVOS!$A$1:$A$17)))</f>
        <v>2</v>
      </c>
    </row>
    <row r="1205" spans="1:6" x14ac:dyDescent="0.3">
      <c r="A1205" s="47" t="s">
        <v>18</v>
      </c>
      <c r="B1205" s="48">
        <v>2023003826</v>
      </c>
      <c r="C1205" s="49">
        <v>45082</v>
      </c>
      <c r="D1205" s="48" t="s">
        <v>91</v>
      </c>
      <c r="E1205" s="49">
        <v>45082</v>
      </c>
      <c r="F1205" s="4">
        <f>IF(C1205="","Sin Fecha Inicial",IF(E1205="","Sin Fecha Solucion",NETWORKDAYS.INTL(C1205,E1205,1,FESTIVOS!$A$1:$A$17)))</f>
        <v>1</v>
      </c>
    </row>
    <row r="1206" spans="1:6" x14ac:dyDescent="0.3">
      <c r="A1206" s="50" t="s">
        <v>18</v>
      </c>
      <c r="B1206" s="51">
        <v>2023003827</v>
      </c>
      <c r="C1206" s="52">
        <v>45082</v>
      </c>
      <c r="D1206" s="51" t="s">
        <v>91</v>
      </c>
      <c r="E1206" s="52">
        <v>45082</v>
      </c>
      <c r="F1206" s="4">
        <f>IF(C1206="","Sin Fecha Inicial",IF(E1206="","Sin Fecha Solucion",NETWORKDAYS.INTL(C1206,E1206,1,FESTIVOS!$A$1:$A$17)))</f>
        <v>1</v>
      </c>
    </row>
    <row r="1207" spans="1:6" x14ac:dyDescent="0.3">
      <c r="A1207" s="47" t="s">
        <v>18</v>
      </c>
      <c r="B1207" s="48">
        <v>2023003828</v>
      </c>
      <c r="C1207" s="49">
        <v>45082</v>
      </c>
      <c r="D1207" s="48" t="s">
        <v>91</v>
      </c>
      <c r="E1207" s="49">
        <v>45082</v>
      </c>
      <c r="F1207" s="4">
        <f>IF(C1207="","Sin Fecha Inicial",IF(E1207="","Sin Fecha Solucion",NETWORKDAYS.INTL(C1207,E1207,1,FESTIVOS!$A$1:$A$17)))</f>
        <v>1</v>
      </c>
    </row>
    <row r="1208" spans="1:6" x14ac:dyDescent="0.3">
      <c r="A1208" s="50" t="s">
        <v>18</v>
      </c>
      <c r="B1208" s="51">
        <v>2023003830</v>
      </c>
      <c r="C1208" s="52">
        <v>45083</v>
      </c>
      <c r="D1208" s="51" t="s">
        <v>54</v>
      </c>
      <c r="E1208" s="52">
        <v>45090</v>
      </c>
      <c r="F1208" s="4">
        <f>IF(C1208="","Sin Fecha Inicial",IF(E1208="","Sin Fecha Solucion",NETWORKDAYS.INTL(C1208,E1208,1,FESTIVOS!$A$1:$A$17)))</f>
        <v>5</v>
      </c>
    </row>
    <row r="1209" spans="1:6" x14ac:dyDescent="0.3">
      <c r="A1209" s="47" t="s">
        <v>18</v>
      </c>
      <c r="B1209" s="48">
        <v>2023003831</v>
      </c>
      <c r="C1209" s="49">
        <v>45083</v>
      </c>
      <c r="D1209" s="48" t="s">
        <v>54</v>
      </c>
      <c r="E1209" s="49">
        <v>45085</v>
      </c>
      <c r="F1209" s="4">
        <f>IF(C1209="","Sin Fecha Inicial",IF(E1209="","Sin Fecha Solucion",NETWORKDAYS.INTL(C1209,E1209,1,FESTIVOS!$A$1:$A$17)))</f>
        <v>3</v>
      </c>
    </row>
    <row r="1210" spans="1:6" x14ac:dyDescent="0.3">
      <c r="A1210" s="50" t="s">
        <v>18</v>
      </c>
      <c r="B1210" s="51">
        <v>2023003832</v>
      </c>
      <c r="C1210" s="52">
        <v>45083</v>
      </c>
      <c r="D1210" s="51" t="s">
        <v>21</v>
      </c>
      <c r="E1210" s="52">
        <v>45090</v>
      </c>
      <c r="F1210" s="4">
        <f>IF(C1210="","Sin Fecha Inicial",IF(E1210="","Sin Fecha Solucion",NETWORKDAYS.INTL(C1210,E1210,1,FESTIVOS!$A$1:$A$17)))</f>
        <v>5</v>
      </c>
    </row>
    <row r="1211" spans="1:6" x14ac:dyDescent="0.3">
      <c r="A1211" s="47" t="s">
        <v>18</v>
      </c>
      <c r="B1211" s="48">
        <v>2023003836</v>
      </c>
      <c r="C1211" s="49">
        <v>45083</v>
      </c>
      <c r="D1211" s="48" t="s">
        <v>21</v>
      </c>
      <c r="E1211" s="49">
        <v>45090</v>
      </c>
      <c r="F1211" s="4">
        <f>IF(C1211="","Sin Fecha Inicial",IF(E1211="","Sin Fecha Solucion",NETWORKDAYS.INTL(C1211,E1211,1,FESTIVOS!$A$1:$A$17)))</f>
        <v>5</v>
      </c>
    </row>
    <row r="1212" spans="1:6" x14ac:dyDescent="0.3">
      <c r="A1212" s="50" t="s">
        <v>18</v>
      </c>
      <c r="B1212" s="51">
        <v>2023003839</v>
      </c>
      <c r="C1212" s="52">
        <v>45083</v>
      </c>
      <c r="D1212" s="51" t="s">
        <v>21</v>
      </c>
      <c r="E1212" s="52">
        <v>45091</v>
      </c>
      <c r="F1212" s="4">
        <f>IF(C1212="","Sin Fecha Inicial",IF(E1212="","Sin Fecha Solucion",NETWORKDAYS.INTL(C1212,E1212,1,FESTIVOS!$A$1:$A$17)))</f>
        <v>6</v>
      </c>
    </row>
    <row r="1213" spans="1:6" x14ac:dyDescent="0.3">
      <c r="A1213" s="47" t="s">
        <v>18</v>
      </c>
      <c r="B1213" s="48">
        <v>2023003841</v>
      </c>
      <c r="C1213" s="49">
        <v>45083</v>
      </c>
      <c r="D1213" s="48" t="s">
        <v>91</v>
      </c>
      <c r="E1213" s="68">
        <v>45114</v>
      </c>
      <c r="F1213" s="61">
        <f>IF(C1213="","Sin Fecha Inicial",IF(E1213="","Sin Fecha Solucion",NETWORKDAYS.INTL(C1213,E1213,1,FESTIVOS!$A$1:$A$17)))</f>
        <v>21</v>
      </c>
    </row>
    <row r="1214" spans="1:6" x14ac:dyDescent="0.3">
      <c r="A1214" s="50" t="s">
        <v>18</v>
      </c>
      <c r="B1214" s="51">
        <v>2023003846</v>
      </c>
      <c r="C1214" s="52">
        <v>45083</v>
      </c>
      <c r="D1214" s="51" t="s">
        <v>65</v>
      </c>
      <c r="E1214" s="52">
        <v>45093</v>
      </c>
      <c r="F1214" s="4">
        <f>IF(C1214="","Sin Fecha Inicial",IF(E1214="","Sin Fecha Solucion",NETWORKDAYS.INTL(C1214,E1214,1,FESTIVOS!$A$1:$A$17)))</f>
        <v>8</v>
      </c>
    </row>
    <row r="1215" spans="1:6" x14ac:dyDescent="0.3">
      <c r="A1215" s="47" t="s">
        <v>18</v>
      </c>
      <c r="B1215" s="48">
        <v>2023003849</v>
      </c>
      <c r="C1215" s="49">
        <v>45083</v>
      </c>
      <c r="D1215" s="48" t="s">
        <v>49</v>
      </c>
      <c r="E1215" s="49">
        <v>45092</v>
      </c>
      <c r="F1215" s="4">
        <f>IF(C1215="","Sin Fecha Inicial",IF(E1215="","Sin Fecha Solucion",NETWORKDAYS.INTL(C1215,E1215,1,FESTIVOS!$A$1:$A$17)))</f>
        <v>7</v>
      </c>
    </row>
    <row r="1216" spans="1:6" x14ac:dyDescent="0.3">
      <c r="A1216" s="50" t="s">
        <v>18</v>
      </c>
      <c r="B1216" s="51">
        <v>2023003851</v>
      </c>
      <c r="C1216" s="52">
        <v>45083</v>
      </c>
      <c r="D1216" s="51" t="s">
        <v>21</v>
      </c>
      <c r="E1216" s="52">
        <v>45085</v>
      </c>
      <c r="F1216" s="4">
        <f>IF(C1216="","Sin Fecha Inicial",IF(E1216="","Sin Fecha Solucion",NETWORKDAYS.INTL(C1216,E1216,1,FESTIVOS!$A$1:$A$17)))</f>
        <v>3</v>
      </c>
    </row>
    <row r="1217" spans="1:6" x14ac:dyDescent="0.3">
      <c r="A1217" s="47" t="s">
        <v>18</v>
      </c>
      <c r="B1217" s="48">
        <v>2023003855</v>
      </c>
      <c r="C1217" s="49">
        <v>45083</v>
      </c>
      <c r="D1217" s="48" t="s">
        <v>91</v>
      </c>
      <c r="E1217" s="49">
        <v>45083</v>
      </c>
      <c r="F1217" s="4">
        <f>IF(C1217="","Sin Fecha Inicial",IF(E1217="","Sin Fecha Solucion",NETWORKDAYS.INTL(C1217,E1217,1,FESTIVOS!$A$1:$A$17)))</f>
        <v>1</v>
      </c>
    </row>
    <row r="1218" spans="1:6" x14ac:dyDescent="0.3">
      <c r="A1218" s="50" t="s">
        <v>18</v>
      </c>
      <c r="B1218" s="51">
        <v>2023003856</v>
      </c>
      <c r="C1218" s="52">
        <v>45083</v>
      </c>
      <c r="D1218" s="51" t="s">
        <v>72</v>
      </c>
      <c r="E1218" s="52">
        <v>45084</v>
      </c>
      <c r="F1218" s="4">
        <f>IF(C1218="","Sin Fecha Inicial",IF(E1218="","Sin Fecha Solucion",NETWORKDAYS.INTL(C1218,E1218,1,FESTIVOS!$A$1:$A$17)))</f>
        <v>2</v>
      </c>
    </row>
    <row r="1219" spans="1:6" x14ac:dyDescent="0.3">
      <c r="A1219" s="47" t="s">
        <v>18</v>
      </c>
      <c r="B1219" s="48">
        <v>2023003866</v>
      </c>
      <c r="C1219" s="49">
        <v>45084</v>
      </c>
      <c r="D1219" s="48" t="s">
        <v>21</v>
      </c>
      <c r="E1219" s="49">
        <v>45093</v>
      </c>
      <c r="F1219" s="4">
        <f>IF(C1219="","Sin Fecha Inicial",IF(E1219="","Sin Fecha Solucion",NETWORKDAYS.INTL(C1219,E1219,1,FESTIVOS!$A$1:$A$17)))</f>
        <v>7</v>
      </c>
    </row>
    <row r="1220" spans="1:6" x14ac:dyDescent="0.3">
      <c r="A1220" s="50" t="s">
        <v>18</v>
      </c>
      <c r="B1220" s="51">
        <v>2023003867</v>
      </c>
      <c r="C1220" s="52">
        <v>45084</v>
      </c>
      <c r="D1220" s="51" t="s">
        <v>21</v>
      </c>
      <c r="E1220" s="52">
        <v>45093</v>
      </c>
      <c r="F1220" s="4">
        <f>IF(C1220="","Sin Fecha Inicial",IF(E1220="","Sin Fecha Solucion",NETWORKDAYS.INTL(C1220,E1220,1,FESTIVOS!$A$1:$A$17)))</f>
        <v>7</v>
      </c>
    </row>
    <row r="1221" spans="1:6" x14ac:dyDescent="0.3">
      <c r="A1221" s="47" t="s">
        <v>18</v>
      </c>
      <c r="B1221" s="48">
        <v>2023003868</v>
      </c>
      <c r="C1221" s="49">
        <v>45084</v>
      </c>
      <c r="D1221" s="48" t="s">
        <v>21</v>
      </c>
      <c r="E1221" s="49">
        <v>45091</v>
      </c>
      <c r="F1221" s="4">
        <f>IF(C1221="","Sin Fecha Inicial",IF(E1221="","Sin Fecha Solucion",NETWORKDAYS.INTL(C1221,E1221,1,FESTIVOS!$A$1:$A$17)))</f>
        <v>5</v>
      </c>
    </row>
    <row r="1222" spans="1:6" x14ac:dyDescent="0.3">
      <c r="A1222" s="50" t="s">
        <v>18</v>
      </c>
      <c r="B1222" s="51">
        <v>2023003871</v>
      </c>
      <c r="C1222" s="52">
        <v>45084</v>
      </c>
      <c r="D1222" s="51" t="s">
        <v>21</v>
      </c>
      <c r="E1222" s="52">
        <v>45091</v>
      </c>
      <c r="F1222" s="4">
        <f>IF(C1222="","Sin Fecha Inicial",IF(E1222="","Sin Fecha Solucion",NETWORKDAYS.INTL(C1222,E1222,1,FESTIVOS!$A$1:$A$17)))</f>
        <v>5</v>
      </c>
    </row>
    <row r="1223" spans="1:6" x14ac:dyDescent="0.3">
      <c r="A1223" s="47" t="s">
        <v>18</v>
      </c>
      <c r="B1223" s="48">
        <v>2023003876</v>
      </c>
      <c r="C1223" s="49">
        <v>45084</v>
      </c>
      <c r="D1223" s="48" t="s">
        <v>216</v>
      </c>
      <c r="E1223" s="49">
        <v>45098</v>
      </c>
      <c r="F1223" s="4">
        <f>IF(C1223="","Sin Fecha Inicial",IF(E1223="","Sin Fecha Solucion",NETWORKDAYS.INTL(C1223,E1223,1,FESTIVOS!$A$1:$A$17)))</f>
        <v>9</v>
      </c>
    </row>
    <row r="1224" spans="1:6" x14ac:dyDescent="0.3">
      <c r="A1224" s="50" t="s">
        <v>18</v>
      </c>
      <c r="B1224" s="51">
        <v>2023003883</v>
      </c>
      <c r="C1224" s="52">
        <v>45084</v>
      </c>
      <c r="D1224" s="51" t="s">
        <v>21</v>
      </c>
      <c r="E1224" s="52">
        <v>45090</v>
      </c>
      <c r="F1224" s="4">
        <f>IF(C1224="","Sin Fecha Inicial",IF(E1224="","Sin Fecha Solucion",NETWORKDAYS.INTL(C1224,E1224,1,FESTIVOS!$A$1:$A$17)))</f>
        <v>4</v>
      </c>
    </row>
    <row r="1225" spans="1:6" x14ac:dyDescent="0.3">
      <c r="A1225" s="47" t="s">
        <v>18</v>
      </c>
      <c r="B1225" s="48">
        <v>2023003888</v>
      </c>
      <c r="C1225" s="49">
        <v>45084</v>
      </c>
      <c r="D1225" s="48" t="s">
        <v>91</v>
      </c>
      <c r="E1225" s="49">
        <v>45084</v>
      </c>
      <c r="F1225" s="4">
        <f>IF(C1225="","Sin Fecha Inicial",IF(E1225="","Sin Fecha Solucion",NETWORKDAYS.INTL(C1225,E1225,1,FESTIVOS!$A$1:$A$17)))</f>
        <v>1</v>
      </c>
    </row>
    <row r="1226" spans="1:6" x14ac:dyDescent="0.3">
      <c r="A1226" s="50" t="s">
        <v>18</v>
      </c>
      <c r="B1226" s="51">
        <v>2023003893</v>
      </c>
      <c r="C1226" s="52">
        <v>45084</v>
      </c>
      <c r="D1226" s="51" t="s">
        <v>21</v>
      </c>
      <c r="E1226" s="52">
        <v>45091</v>
      </c>
      <c r="F1226" s="4">
        <f>IF(C1226="","Sin Fecha Inicial",IF(E1226="","Sin Fecha Solucion",NETWORKDAYS.INTL(C1226,E1226,1,FESTIVOS!$A$1:$A$17)))</f>
        <v>5</v>
      </c>
    </row>
    <row r="1227" spans="1:6" x14ac:dyDescent="0.3">
      <c r="A1227" s="47" t="s">
        <v>18</v>
      </c>
      <c r="B1227" s="48">
        <v>2023003904</v>
      </c>
      <c r="C1227" s="49">
        <v>45085</v>
      </c>
      <c r="D1227" s="48" t="s">
        <v>21</v>
      </c>
      <c r="E1227" s="49">
        <v>45085</v>
      </c>
      <c r="F1227" s="4">
        <f>IF(C1227="","Sin Fecha Inicial",IF(E1227="","Sin Fecha Solucion",NETWORKDAYS.INTL(C1227,E1227,1,FESTIVOS!$A$1:$A$17)))</f>
        <v>1</v>
      </c>
    </row>
    <row r="1228" spans="1:6" x14ac:dyDescent="0.3">
      <c r="A1228" s="50" t="s">
        <v>18</v>
      </c>
      <c r="B1228" s="51">
        <v>2023003905</v>
      </c>
      <c r="C1228" s="52">
        <v>45085</v>
      </c>
      <c r="D1228" s="51" t="s">
        <v>54</v>
      </c>
      <c r="E1228" s="52">
        <v>45100</v>
      </c>
      <c r="F1228" s="4">
        <f>IF(C1228="","Sin Fecha Inicial",IF(E1228="","Sin Fecha Solucion",NETWORKDAYS.INTL(C1228,E1228,1,FESTIVOS!$A$1:$A$17)))</f>
        <v>10</v>
      </c>
    </row>
    <row r="1229" spans="1:6" x14ac:dyDescent="0.3">
      <c r="A1229" s="47" t="s">
        <v>18</v>
      </c>
      <c r="B1229" s="48">
        <v>2023003906</v>
      </c>
      <c r="C1229" s="49">
        <v>45085</v>
      </c>
      <c r="D1229" s="48" t="s">
        <v>21</v>
      </c>
      <c r="E1229" s="49">
        <v>45091</v>
      </c>
      <c r="F1229" s="4">
        <f>IF(C1229="","Sin Fecha Inicial",IF(E1229="","Sin Fecha Solucion",NETWORKDAYS.INTL(C1229,E1229,1,FESTIVOS!$A$1:$A$17)))</f>
        <v>4</v>
      </c>
    </row>
    <row r="1230" spans="1:6" x14ac:dyDescent="0.3">
      <c r="A1230" s="50" t="s">
        <v>18</v>
      </c>
      <c r="B1230" s="51">
        <v>2023003909</v>
      </c>
      <c r="C1230" s="52">
        <v>45085</v>
      </c>
      <c r="D1230" s="51" t="s">
        <v>21</v>
      </c>
      <c r="E1230" s="52">
        <v>45091</v>
      </c>
      <c r="F1230" s="4">
        <f>IF(C1230="","Sin Fecha Inicial",IF(E1230="","Sin Fecha Solucion",NETWORKDAYS.INTL(C1230,E1230,1,FESTIVOS!$A$1:$A$17)))</f>
        <v>4</v>
      </c>
    </row>
    <row r="1231" spans="1:6" x14ac:dyDescent="0.3">
      <c r="A1231" s="47" t="s">
        <v>18</v>
      </c>
      <c r="B1231" s="48">
        <v>2023003912</v>
      </c>
      <c r="C1231" s="49">
        <v>45085</v>
      </c>
      <c r="D1231" s="48" t="s">
        <v>21</v>
      </c>
      <c r="E1231" s="49">
        <v>45091</v>
      </c>
      <c r="F1231" s="4">
        <f>IF(C1231="","Sin Fecha Inicial",IF(E1231="","Sin Fecha Solucion",NETWORKDAYS.INTL(C1231,E1231,1,FESTIVOS!$A$1:$A$17)))</f>
        <v>4</v>
      </c>
    </row>
    <row r="1232" spans="1:6" x14ac:dyDescent="0.3">
      <c r="A1232" s="50" t="s">
        <v>18</v>
      </c>
      <c r="B1232" s="51">
        <v>2023003914</v>
      </c>
      <c r="C1232" s="52">
        <v>45085</v>
      </c>
      <c r="D1232" s="51" t="s">
        <v>91</v>
      </c>
      <c r="E1232" s="52">
        <v>45085</v>
      </c>
      <c r="F1232" s="4">
        <f>IF(C1232="","Sin Fecha Inicial",IF(E1232="","Sin Fecha Solucion",NETWORKDAYS.INTL(C1232,E1232,1,FESTIVOS!$A$1:$A$17)))</f>
        <v>1</v>
      </c>
    </row>
    <row r="1233" spans="1:6" x14ac:dyDescent="0.3">
      <c r="A1233" s="47" t="s">
        <v>18</v>
      </c>
      <c r="B1233" s="48">
        <v>2023003916</v>
      </c>
      <c r="C1233" s="49">
        <v>45085</v>
      </c>
      <c r="D1233" s="48" t="s">
        <v>21</v>
      </c>
      <c r="E1233" s="49">
        <v>45085</v>
      </c>
      <c r="F1233" s="4">
        <f>IF(C1233="","Sin Fecha Inicial",IF(E1233="","Sin Fecha Solucion",NETWORKDAYS.INTL(C1233,E1233,1,FESTIVOS!$A$1:$A$17)))</f>
        <v>1</v>
      </c>
    </row>
    <row r="1234" spans="1:6" x14ac:dyDescent="0.3">
      <c r="A1234" s="50" t="s">
        <v>18</v>
      </c>
      <c r="B1234" s="51">
        <v>2023003917</v>
      </c>
      <c r="C1234" s="52">
        <v>45085</v>
      </c>
      <c r="D1234" s="51" t="s">
        <v>91</v>
      </c>
      <c r="E1234" s="52">
        <v>45085</v>
      </c>
      <c r="F1234" s="4">
        <f>IF(C1234="","Sin Fecha Inicial",IF(E1234="","Sin Fecha Solucion",NETWORKDAYS.INTL(C1234,E1234,1,FESTIVOS!$A$1:$A$17)))</f>
        <v>1</v>
      </c>
    </row>
    <row r="1235" spans="1:6" x14ac:dyDescent="0.3">
      <c r="A1235" s="47" t="s">
        <v>18</v>
      </c>
      <c r="B1235" s="48">
        <v>2023003919</v>
      </c>
      <c r="C1235" s="49">
        <v>45085</v>
      </c>
      <c r="D1235" s="48" t="s">
        <v>91</v>
      </c>
      <c r="E1235" s="49">
        <v>45085</v>
      </c>
      <c r="F1235" s="4">
        <f>IF(C1235="","Sin Fecha Inicial",IF(E1235="","Sin Fecha Solucion",NETWORKDAYS.INTL(C1235,E1235,1,FESTIVOS!$A$1:$A$17)))</f>
        <v>1</v>
      </c>
    </row>
    <row r="1236" spans="1:6" x14ac:dyDescent="0.3">
      <c r="A1236" s="50" t="s">
        <v>18</v>
      </c>
      <c r="B1236" s="51">
        <v>2023003924</v>
      </c>
      <c r="C1236" s="52">
        <v>45085</v>
      </c>
      <c r="D1236" s="51" t="s">
        <v>21</v>
      </c>
      <c r="E1236" s="52">
        <v>45091</v>
      </c>
      <c r="F1236" s="4">
        <f>IF(C1236="","Sin Fecha Inicial",IF(E1236="","Sin Fecha Solucion",NETWORKDAYS.INTL(C1236,E1236,1,FESTIVOS!$A$1:$A$17)))</f>
        <v>4</v>
      </c>
    </row>
    <row r="1237" spans="1:6" x14ac:dyDescent="0.3">
      <c r="A1237" s="47" t="s">
        <v>18</v>
      </c>
      <c r="B1237" s="48">
        <v>2023003927</v>
      </c>
      <c r="C1237" s="49">
        <v>45085</v>
      </c>
      <c r="D1237" s="48" t="s">
        <v>91</v>
      </c>
      <c r="E1237" s="49">
        <v>45085</v>
      </c>
      <c r="F1237" s="4">
        <f>IF(C1237="","Sin Fecha Inicial",IF(E1237="","Sin Fecha Solucion",NETWORKDAYS.INTL(C1237,E1237,1,FESTIVOS!$A$1:$A$17)))</f>
        <v>1</v>
      </c>
    </row>
    <row r="1238" spans="1:6" x14ac:dyDescent="0.3">
      <c r="A1238" s="50" t="s">
        <v>18</v>
      </c>
      <c r="B1238" s="51">
        <v>2023003928</v>
      </c>
      <c r="C1238" s="52">
        <v>45085</v>
      </c>
      <c r="D1238" s="51" t="s">
        <v>91</v>
      </c>
      <c r="E1238" s="52">
        <v>45085</v>
      </c>
      <c r="F1238" s="4">
        <f>IF(C1238="","Sin Fecha Inicial",IF(E1238="","Sin Fecha Solucion",NETWORKDAYS.INTL(C1238,E1238,1,FESTIVOS!$A$1:$A$17)))</f>
        <v>1</v>
      </c>
    </row>
    <row r="1239" spans="1:6" x14ac:dyDescent="0.3">
      <c r="A1239" s="47" t="s">
        <v>18</v>
      </c>
      <c r="B1239" s="48">
        <v>2023003929</v>
      </c>
      <c r="C1239" s="49">
        <v>45085</v>
      </c>
      <c r="D1239" s="48" t="s">
        <v>21</v>
      </c>
      <c r="E1239" s="49">
        <v>45091</v>
      </c>
      <c r="F1239" s="4">
        <f>IF(C1239="","Sin Fecha Inicial",IF(E1239="","Sin Fecha Solucion",NETWORKDAYS.INTL(C1239,E1239,1,FESTIVOS!$A$1:$A$17)))</f>
        <v>4</v>
      </c>
    </row>
    <row r="1240" spans="1:6" x14ac:dyDescent="0.3">
      <c r="A1240" s="50" t="s">
        <v>18</v>
      </c>
      <c r="B1240" s="51">
        <v>2023003931</v>
      </c>
      <c r="C1240" s="52">
        <v>45085</v>
      </c>
      <c r="D1240" s="51" t="s">
        <v>91</v>
      </c>
      <c r="E1240" s="52">
        <v>45085</v>
      </c>
      <c r="F1240" s="4">
        <f>IF(C1240="","Sin Fecha Inicial",IF(E1240="","Sin Fecha Solucion",NETWORKDAYS.INTL(C1240,E1240,1,FESTIVOS!$A$1:$A$17)))</f>
        <v>1</v>
      </c>
    </row>
    <row r="1241" spans="1:6" x14ac:dyDescent="0.3">
      <c r="A1241" s="47" t="s">
        <v>18</v>
      </c>
      <c r="B1241" s="48">
        <v>2023003933</v>
      </c>
      <c r="C1241" s="49">
        <v>45085</v>
      </c>
      <c r="D1241" s="48" t="s">
        <v>91</v>
      </c>
      <c r="E1241" s="49">
        <v>45085</v>
      </c>
      <c r="F1241" s="4">
        <f>IF(C1241="","Sin Fecha Inicial",IF(E1241="","Sin Fecha Solucion",NETWORKDAYS.INTL(C1241,E1241,1,FESTIVOS!$A$1:$A$17)))</f>
        <v>1</v>
      </c>
    </row>
    <row r="1242" spans="1:6" x14ac:dyDescent="0.3">
      <c r="A1242" s="50" t="s">
        <v>18</v>
      </c>
      <c r="B1242" s="51">
        <v>2023003935</v>
      </c>
      <c r="C1242" s="52">
        <v>45085</v>
      </c>
      <c r="D1242" s="51" t="s">
        <v>21</v>
      </c>
      <c r="E1242" s="52">
        <v>45091</v>
      </c>
      <c r="F1242" s="4">
        <f>IF(C1242="","Sin Fecha Inicial",IF(E1242="","Sin Fecha Solucion",NETWORKDAYS.INTL(C1242,E1242,1,FESTIVOS!$A$1:$A$17)))</f>
        <v>4</v>
      </c>
    </row>
    <row r="1243" spans="1:6" x14ac:dyDescent="0.3">
      <c r="A1243" s="47" t="s">
        <v>18</v>
      </c>
      <c r="B1243" s="48">
        <v>2023003938</v>
      </c>
      <c r="C1243" s="49">
        <v>45085</v>
      </c>
      <c r="D1243" s="48" t="s">
        <v>91</v>
      </c>
      <c r="E1243" s="49">
        <v>45086</v>
      </c>
      <c r="F1243" s="4">
        <f>IF(C1243="","Sin Fecha Inicial",IF(E1243="","Sin Fecha Solucion",NETWORKDAYS.INTL(C1243,E1243,1,FESTIVOS!$A$1:$A$17)))</f>
        <v>2</v>
      </c>
    </row>
    <row r="1244" spans="1:6" x14ac:dyDescent="0.3">
      <c r="A1244" s="50" t="s">
        <v>18</v>
      </c>
      <c r="B1244" s="51">
        <v>2023003939</v>
      </c>
      <c r="C1244" s="52">
        <v>45085</v>
      </c>
      <c r="D1244" s="51" t="s">
        <v>91</v>
      </c>
      <c r="E1244" s="52">
        <v>45086</v>
      </c>
      <c r="F1244" s="4">
        <f>IF(C1244="","Sin Fecha Inicial",IF(E1244="","Sin Fecha Solucion",NETWORKDAYS.INTL(C1244,E1244,1,FESTIVOS!$A$1:$A$17)))</f>
        <v>2</v>
      </c>
    </row>
    <row r="1245" spans="1:6" x14ac:dyDescent="0.3">
      <c r="A1245" s="47" t="s">
        <v>18</v>
      </c>
      <c r="B1245" s="48">
        <v>2023003940</v>
      </c>
      <c r="C1245" s="49">
        <v>45085</v>
      </c>
      <c r="D1245" s="48" t="s">
        <v>91</v>
      </c>
      <c r="E1245" s="49">
        <v>45086</v>
      </c>
      <c r="F1245" s="4">
        <f>IF(C1245="","Sin Fecha Inicial",IF(E1245="","Sin Fecha Solucion",NETWORKDAYS.INTL(C1245,E1245,1,FESTIVOS!$A$1:$A$17)))</f>
        <v>2</v>
      </c>
    </row>
    <row r="1246" spans="1:6" x14ac:dyDescent="0.3">
      <c r="A1246" s="50" t="s">
        <v>18</v>
      </c>
      <c r="B1246" s="51">
        <v>2023003942</v>
      </c>
      <c r="C1246" s="52">
        <v>45085</v>
      </c>
      <c r="D1246" s="51" t="s">
        <v>91</v>
      </c>
      <c r="E1246" s="52">
        <v>45086</v>
      </c>
      <c r="F1246" s="4">
        <f>IF(C1246="","Sin Fecha Inicial",IF(E1246="","Sin Fecha Solucion",NETWORKDAYS.INTL(C1246,E1246,1,FESTIVOS!$A$1:$A$17)))</f>
        <v>2</v>
      </c>
    </row>
    <row r="1247" spans="1:6" x14ac:dyDescent="0.3">
      <c r="A1247" s="47" t="s">
        <v>18</v>
      </c>
      <c r="B1247" s="48">
        <v>2023003945</v>
      </c>
      <c r="C1247" s="49">
        <v>45086</v>
      </c>
      <c r="D1247" s="48" t="s">
        <v>21</v>
      </c>
      <c r="E1247" s="49">
        <v>45091</v>
      </c>
      <c r="F1247" s="4">
        <f>IF(C1247="","Sin Fecha Inicial",IF(E1247="","Sin Fecha Solucion",NETWORKDAYS.INTL(C1247,E1247,1,FESTIVOS!$A$1:$A$17)))</f>
        <v>3</v>
      </c>
    </row>
    <row r="1248" spans="1:6" x14ac:dyDescent="0.3">
      <c r="A1248" s="50" t="s">
        <v>18</v>
      </c>
      <c r="B1248" s="51">
        <v>2023003946</v>
      </c>
      <c r="C1248" s="52">
        <v>45086</v>
      </c>
      <c r="D1248" s="51" t="s">
        <v>91</v>
      </c>
      <c r="E1248" s="52">
        <v>45086</v>
      </c>
      <c r="F1248" s="4">
        <f>IF(C1248="","Sin Fecha Inicial",IF(E1248="","Sin Fecha Solucion",NETWORKDAYS.INTL(C1248,E1248,1,FESTIVOS!$A$1:$A$17)))</f>
        <v>1</v>
      </c>
    </row>
    <row r="1249" spans="1:6" x14ac:dyDescent="0.3">
      <c r="A1249" s="47" t="s">
        <v>18</v>
      </c>
      <c r="B1249" s="48">
        <v>2023003947</v>
      </c>
      <c r="C1249" s="49">
        <v>45086</v>
      </c>
      <c r="D1249" s="48" t="s">
        <v>91</v>
      </c>
      <c r="E1249" s="49">
        <v>45086</v>
      </c>
      <c r="F1249" s="4">
        <f>IF(C1249="","Sin Fecha Inicial",IF(E1249="","Sin Fecha Solucion",NETWORKDAYS.INTL(C1249,E1249,1,FESTIVOS!$A$1:$A$17)))</f>
        <v>1</v>
      </c>
    </row>
    <row r="1250" spans="1:6" x14ac:dyDescent="0.3">
      <c r="A1250" s="50" t="s">
        <v>18</v>
      </c>
      <c r="B1250" s="51">
        <v>2023003949</v>
      </c>
      <c r="C1250" s="52">
        <v>45086</v>
      </c>
      <c r="D1250" s="51" t="s">
        <v>21</v>
      </c>
      <c r="E1250" s="52">
        <v>45091</v>
      </c>
      <c r="F1250" s="4">
        <f>IF(C1250="","Sin Fecha Inicial",IF(E1250="","Sin Fecha Solucion",NETWORKDAYS.INTL(C1250,E1250,1,FESTIVOS!$A$1:$A$17)))</f>
        <v>3</v>
      </c>
    </row>
    <row r="1251" spans="1:6" x14ac:dyDescent="0.3">
      <c r="A1251" s="47" t="s">
        <v>18</v>
      </c>
      <c r="B1251" s="48">
        <v>2023003950</v>
      </c>
      <c r="C1251" s="49">
        <v>45086</v>
      </c>
      <c r="D1251" s="48" t="s">
        <v>21</v>
      </c>
      <c r="E1251" s="49">
        <v>45086</v>
      </c>
      <c r="F1251" s="4">
        <f>IF(C1251="","Sin Fecha Inicial",IF(E1251="","Sin Fecha Solucion",NETWORKDAYS.INTL(C1251,E1251,1,FESTIVOS!$A$1:$A$17)))</f>
        <v>1</v>
      </c>
    </row>
    <row r="1252" spans="1:6" x14ac:dyDescent="0.3">
      <c r="A1252" s="50" t="s">
        <v>18</v>
      </c>
      <c r="B1252" s="51">
        <v>2023003954</v>
      </c>
      <c r="C1252" s="52">
        <v>45086</v>
      </c>
      <c r="D1252" s="51" t="s">
        <v>91</v>
      </c>
      <c r="E1252" s="52">
        <v>45086</v>
      </c>
      <c r="F1252" s="4">
        <f>IF(C1252="","Sin Fecha Inicial",IF(E1252="","Sin Fecha Solucion",NETWORKDAYS.INTL(C1252,E1252,1,FESTIVOS!$A$1:$A$17)))</f>
        <v>1</v>
      </c>
    </row>
    <row r="1253" spans="1:6" x14ac:dyDescent="0.3">
      <c r="A1253" s="47" t="s">
        <v>18</v>
      </c>
      <c r="B1253" s="48">
        <v>2023003958</v>
      </c>
      <c r="C1253" s="49">
        <v>45086</v>
      </c>
      <c r="D1253" s="48" t="s">
        <v>21</v>
      </c>
      <c r="E1253" s="49">
        <v>45091</v>
      </c>
      <c r="F1253" s="4">
        <f>IF(C1253="","Sin Fecha Inicial",IF(E1253="","Sin Fecha Solucion",NETWORKDAYS.INTL(C1253,E1253,1,FESTIVOS!$A$1:$A$17)))</f>
        <v>3</v>
      </c>
    </row>
    <row r="1254" spans="1:6" x14ac:dyDescent="0.3">
      <c r="A1254" s="50" t="s">
        <v>18</v>
      </c>
      <c r="B1254" s="51">
        <v>2023003959</v>
      </c>
      <c r="C1254" s="52">
        <v>45086</v>
      </c>
      <c r="D1254" s="51" t="s">
        <v>91</v>
      </c>
      <c r="E1254" s="52">
        <v>45086</v>
      </c>
      <c r="F1254" s="4">
        <f>IF(C1254="","Sin Fecha Inicial",IF(E1254="","Sin Fecha Solucion",NETWORKDAYS.INTL(C1254,E1254,1,FESTIVOS!$A$1:$A$17)))</f>
        <v>1</v>
      </c>
    </row>
    <row r="1255" spans="1:6" x14ac:dyDescent="0.3">
      <c r="A1255" s="47" t="s">
        <v>18</v>
      </c>
      <c r="B1255" s="48">
        <v>2023003960</v>
      </c>
      <c r="C1255" s="49">
        <v>45086</v>
      </c>
      <c r="D1255" s="48" t="s">
        <v>21</v>
      </c>
      <c r="E1255" s="49">
        <v>45086</v>
      </c>
      <c r="F1255" s="4">
        <f>IF(C1255="","Sin Fecha Inicial",IF(E1255="","Sin Fecha Solucion",NETWORKDAYS.INTL(C1255,E1255,1,FESTIVOS!$A$1:$A$17)))</f>
        <v>1</v>
      </c>
    </row>
    <row r="1256" spans="1:6" x14ac:dyDescent="0.3">
      <c r="A1256" s="50" t="s">
        <v>18</v>
      </c>
      <c r="B1256" s="51">
        <v>2023003961</v>
      </c>
      <c r="C1256" s="52">
        <v>45086</v>
      </c>
      <c r="D1256" s="51" t="s">
        <v>21</v>
      </c>
      <c r="E1256" s="52">
        <v>45091</v>
      </c>
      <c r="F1256" s="4">
        <f>IF(C1256="","Sin Fecha Inicial",IF(E1256="","Sin Fecha Solucion",NETWORKDAYS.INTL(C1256,E1256,1,FESTIVOS!$A$1:$A$17)))</f>
        <v>3</v>
      </c>
    </row>
    <row r="1257" spans="1:6" x14ac:dyDescent="0.3">
      <c r="A1257" s="47" t="s">
        <v>18</v>
      </c>
      <c r="B1257" s="48">
        <v>2023003962</v>
      </c>
      <c r="C1257" s="49">
        <v>45086</v>
      </c>
      <c r="D1257" s="48" t="s">
        <v>21</v>
      </c>
      <c r="E1257" s="49">
        <v>45086</v>
      </c>
      <c r="F1257" s="4">
        <f>IF(C1257="","Sin Fecha Inicial",IF(E1257="","Sin Fecha Solucion",NETWORKDAYS.INTL(C1257,E1257,1,FESTIVOS!$A$1:$A$17)))</f>
        <v>1</v>
      </c>
    </row>
    <row r="1258" spans="1:6" x14ac:dyDescent="0.3">
      <c r="A1258" s="50" t="s">
        <v>18</v>
      </c>
      <c r="B1258" s="51">
        <v>2023003964</v>
      </c>
      <c r="C1258" s="52">
        <v>45086</v>
      </c>
      <c r="D1258" s="51" t="s">
        <v>21</v>
      </c>
      <c r="E1258" s="52">
        <v>45092</v>
      </c>
      <c r="F1258" s="4">
        <f>IF(C1258="","Sin Fecha Inicial",IF(E1258="","Sin Fecha Solucion",NETWORKDAYS.INTL(C1258,E1258,1,FESTIVOS!$A$1:$A$17)))</f>
        <v>4</v>
      </c>
    </row>
    <row r="1259" spans="1:6" x14ac:dyDescent="0.3">
      <c r="A1259" s="47" t="s">
        <v>18</v>
      </c>
      <c r="B1259" s="48">
        <v>2023003968</v>
      </c>
      <c r="C1259" s="49">
        <v>45086</v>
      </c>
      <c r="D1259" s="48" t="s">
        <v>91</v>
      </c>
      <c r="E1259" s="49">
        <v>45086</v>
      </c>
      <c r="F1259" s="4">
        <f>IF(C1259="","Sin Fecha Inicial",IF(E1259="","Sin Fecha Solucion",NETWORKDAYS.INTL(C1259,E1259,1,FESTIVOS!$A$1:$A$17)))</f>
        <v>1</v>
      </c>
    </row>
    <row r="1260" spans="1:6" x14ac:dyDescent="0.3">
      <c r="A1260" s="50" t="s">
        <v>18</v>
      </c>
      <c r="B1260" s="51">
        <v>2023003969</v>
      </c>
      <c r="C1260" s="52">
        <v>45086</v>
      </c>
      <c r="D1260" s="51" t="s">
        <v>91</v>
      </c>
      <c r="E1260" s="52">
        <v>45086</v>
      </c>
      <c r="F1260" s="4">
        <f>IF(C1260="","Sin Fecha Inicial",IF(E1260="","Sin Fecha Solucion",NETWORKDAYS.INTL(C1260,E1260,1,FESTIVOS!$A$1:$A$17)))</f>
        <v>1</v>
      </c>
    </row>
    <row r="1261" spans="1:6" x14ac:dyDescent="0.3">
      <c r="A1261" s="47" t="s">
        <v>18</v>
      </c>
      <c r="B1261" s="48">
        <v>2023003970</v>
      </c>
      <c r="C1261" s="49">
        <v>45086</v>
      </c>
      <c r="D1261" s="48" t="s">
        <v>91</v>
      </c>
      <c r="E1261" s="49">
        <v>45086</v>
      </c>
      <c r="F1261" s="4">
        <f>IF(C1261="","Sin Fecha Inicial",IF(E1261="","Sin Fecha Solucion",NETWORKDAYS.INTL(C1261,E1261,1,FESTIVOS!$A$1:$A$17)))</f>
        <v>1</v>
      </c>
    </row>
    <row r="1262" spans="1:6" x14ac:dyDescent="0.3">
      <c r="A1262" s="50" t="s">
        <v>18</v>
      </c>
      <c r="B1262" s="51">
        <v>2023003971</v>
      </c>
      <c r="C1262" s="52">
        <v>45086</v>
      </c>
      <c r="D1262" s="51" t="s">
        <v>21</v>
      </c>
      <c r="E1262" s="52">
        <v>45103</v>
      </c>
      <c r="F1262" s="4">
        <f>IF(C1262="","Sin Fecha Inicial",IF(E1262="","Sin Fecha Solucion",NETWORKDAYS.INTL(C1262,E1262,1,FESTIVOS!$A$1:$A$17)))</f>
        <v>10</v>
      </c>
    </row>
    <row r="1263" spans="1:6" x14ac:dyDescent="0.3">
      <c r="A1263" s="47" t="s">
        <v>18</v>
      </c>
      <c r="B1263" s="48">
        <v>2023003974</v>
      </c>
      <c r="C1263" s="49">
        <v>45086</v>
      </c>
      <c r="D1263" s="48" t="s">
        <v>91</v>
      </c>
      <c r="E1263" s="49">
        <v>45086</v>
      </c>
      <c r="F1263" s="4">
        <f>IF(C1263="","Sin Fecha Inicial",IF(E1263="","Sin Fecha Solucion",NETWORKDAYS.INTL(C1263,E1263,1,FESTIVOS!$A$1:$A$17)))</f>
        <v>1</v>
      </c>
    </row>
    <row r="1264" spans="1:6" x14ac:dyDescent="0.3">
      <c r="A1264" s="50" t="s">
        <v>18</v>
      </c>
      <c r="B1264" s="51">
        <v>2023003975</v>
      </c>
      <c r="C1264" s="52">
        <v>45086</v>
      </c>
      <c r="D1264" s="51" t="s">
        <v>43</v>
      </c>
      <c r="E1264" s="52">
        <v>45086</v>
      </c>
      <c r="F1264" s="4">
        <f>IF(C1264="","Sin Fecha Inicial",IF(E1264="","Sin Fecha Solucion",NETWORKDAYS.INTL(C1264,E1264,1,FESTIVOS!$A$1:$A$17)))</f>
        <v>1</v>
      </c>
    </row>
    <row r="1265" spans="1:6" x14ac:dyDescent="0.3">
      <c r="A1265" s="47" t="s">
        <v>18</v>
      </c>
      <c r="B1265" s="48">
        <v>2023003976</v>
      </c>
      <c r="C1265" s="49">
        <v>45086</v>
      </c>
      <c r="D1265" s="48" t="s">
        <v>91</v>
      </c>
      <c r="E1265" s="49">
        <v>45086</v>
      </c>
      <c r="F1265" s="4">
        <f>IF(C1265="","Sin Fecha Inicial",IF(E1265="","Sin Fecha Solucion",NETWORKDAYS.INTL(C1265,E1265,1,FESTIVOS!$A$1:$A$17)))</f>
        <v>1</v>
      </c>
    </row>
    <row r="1266" spans="1:6" x14ac:dyDescent="0.3">
      <c r="A1266" s="50" t="s">
        <v>18</v>
      </c>
      <c r="B1266" s="51">
        <v>2023003979</v>
      </c>
      <c r="C1266" s="52">
        <v>45086</v>
      </c>
      <c r="D1266" s="51" t="s">
        <v>91</v>
      </c>
      <c r="E1266" s="52">
        <v>45086</v>
      </c>
      <c r="F1266" s="4">
        <f>IF(C1266="","Sin Fecha Inicial",IF(E1266="","Sin Fecha Solucion",NETWORKDAYS.INTL(C1266,E1266,1,FESTIVOS!$A$1:$A$17)))</f>
        <v>1</v>
      </c>
    </row>
    <row r="1267" spans="1:6" x14ac:dyDescent="0.3">
      <c r="A1267" s="47" t="s">
        <v>18</v>
      </c>
      <c r="B1267" s="48">
        <v>2023003980</v>
      </c>
      <c r="C1267" s="49">
        <v>45086</v>
      </c>
      <c r="D1267" s="48" t="s">
        <v>91</v>
      </c>
      <c r="E1267" s="49">
        <v>45086</v>
      </c>
      <c r="F1267" s="4">
        <f>IF(C1267="","Sin Fecha Inicial",IF(E1267="","Sin Fecha Solucion",NETWORKDAYS.INTL(C1267,E1267,1,FESTIVOS!$A$1:$A$17)))</f>
        <v>1</v>
      </c>
    </row>
    <row r="1268" spans="1:6" x14ac:dyDescent="0.3">
      <c r="A1268" s="50" t="s">
        <v>18</v>
      </c>
      <c r="B1268" s="51">
        <v>2023003981</v>
      </c>
      <c r="C1268" s="52">
        <v>45086</v>
      </c>
      <c r="D1268" s="51" t="s">
        <v>91</v>
      </c>
      <c r="E1268" s="52">
        <v>45086</v>
      </c>
      <c r="F1268" s="4">
        <f>IF(C1268="","Sin Fecha Inicial",IF(E1268="","Sin Fecha Solucion",NETWORKDAYS.INTL(C1268,E1268,1,FESTIVOS!$A$1:$A$17)))</f>
        <v>1</v>
      </c>
    </row>
    <row r="1269" spans="1:6" x14ac:dyDescent="0.3">
      <c r="A1269" s="47" t="s">
        <v>18</v>
      </c>
      <c r="B1269" s="48">
        <v>2023003982</v>
      </c>
      <c r="C1269" s="49">
        <v>45086</v>
      </c>
      <c r="D1269" s="48" t="s">
        <v>43</v>
      </c>
      <c r="E1269" s="49">
        <v>45090</v>
      </c>
      <c r="F1269" s="4">
        <f>IF(C1269="","Sin Fecha Inicial",IF(E1269="","Sin Fecha Solucion",NETWORKDAYS.INTL(C1269,E1269,1,FESTIVOS!$A$1:$A$17)))</f>
        <v>2</v>
      </c>
    </row>
    <row r="1270" spans="1:6" x14ac:dyDescent="0.3">
      <c r="A1270" s="50" t="s">
        <v>18</v>
      </c>
      <c r="B1270" s="51">
        <v>2023003984</v>
      </c>
      <c r="C1270" s="52">
        <v>45090</v>
      </c>
      <c r="D1270" s="51" t="s">
        <v>91</v>
      </c>
      <c r="E1270" s="52">
        <v>45090</v>
      </c>
      <c r="F1270" s="4">
        <f>IF(C1270="","Sin Fecha Inicial",IF(E1270="","Sin Fecha Solucion",NETWORKDAYS.INTL(C1270,E1270,1,FESTIVOS!$A$1:$A$17)))</f>
        <v>1</v>
      </c>
    </row>
    <row r="1271" spans="1:6" x14ac:dyDescent="0.3">
      <c r="A1271" s="47" t="s">
        <v>18</v>
      </c>
      <c r="B1271" s="48">
        <v>2023003986</v>
      </c>
      <c r="C1271" s="49">
        <v>45090</v>
      </c>
      <c r="D1271" s="48" t="s">
        <v>21</v>
      </c>
      <c r="E1271" s="49">
        <v>45093</v>
      </c>
      <c r="F1271" s="4">
        <f>IF(C1271="","Sin Fecha Inicial",IF(E1271="","Sin Fecha Solucion",NETWORKDAYS.INTL(C1271,E1271,1,FESTIVOS!$A$1:$A$17)))</f>
        <v>4</v>
      </c>
    </row>
    <row r="1272" spans="1:6" x14ac:dyDescent="0.3">
      <c r="A1272" s="50" t="s">
        <v>18</v>
      </c>
      <c r="B1272" s="51">
        <v>2023003988</v>
      </c>
      <c r="C1272" s="52">
        <v>45090</v>
      </c>
      <c r="D1272" s="51" t="s">
        <v>91</v>
      </c>
      <c r="E1272" s="52">
        <v>45090</v>
      </c>
      <c r="F1272" s="4">
        <f>IF(C1272="","Sin Fecha Inicial",IF(E1272="","Sin Fecha Solucion",NETWORKDAYS.INTL(C1272,E1272,1,FESTIVOS!$A$1:$A$17)))</f>
        <v>1</v>
      </c>
    </row>
    <row r="1273" spans="1:6" x14ac:dyDescent="0.3">
      <c r="A1273" s="47" t="s">
        <v>18</v>
      </c>
      <c r="B1273" s="48">
        <v>2023003990</v>
      </c>
      <c r="C1273" s="49">
        <v>45090</v>
      </c>
      <c r="D1273" s="48" t="s">
        <v>21</v>
      </c>
      <c r="E1273" s="49">
        <v>45092</v>
      </c>
      <c r="F1273" s="4">
        <f>IF(C1273="","Sin Fecha Inicial",IF(E1273="","Sin Fecha Solucion",NETWORKDAYS.INTL(C1273,E1273,1,FESTIVOS!$A$1:$A$17)))</f>
        <v>3</v>
      </c>
    </row>
    <row r="1274" spans="1:6" x14ac:dyDescent="0.3">
      <c r="A1274" s="50" t="s">
        <v>18</v>
      </c>
      <c r="B1274" s="51">
        <v>2023003991</v>
      </c>
      <c r="C1274" s="52">
        <v>45090</v>
      </c>
      <c r="D1274" s="51" t="s">
        <v>91</v>
      </c>
      <c r="E1274" s="52">
        <v>45090</v>
      </c>
      <c r="F1274" s="4">
        <f>IF(C1274="","Sin Fecha Inicial",IF(E1274="","Sin Fecha Solucion",NETWORKDAYS.INTL(C1274,E1274,1,FESTIVOS!$A$1:$A$17)))</f>
        <v>1</v>
      </c>
    </row>
    <row r="1275" spans="1:6" x14ac:dyDescent="0.3">
      <c r="A1275" s="47" t="s">
        <v>18</v>
      </c>
      <c r="B1275" s="48">
        <v>2023003992</v>
      </c>
      <c r="C1275" s="49">
        <v>45090</v>
      </c>
      <c r="D1275" s="48" t="s">
        <v>91</v>
      </c>
      <c r="E1275" s="49">
        <v>45090</v>
      </c>
      <c r="F1275" s="4">
        <f>IF(C1275="","Sin Fecha Inicial",IF(E1275="","Sin Fecha Solucion",NETWORKDAYS.INTL(C1275,E1275,1,FESTIVOS!$A$1:$A$17)))</f>
        <v>1</v>
      </c>
    </row>
    <row r="1276" spans="1:6" x14ac:dyDescent="0.3">
      <c r="A1276" s="50" t="s">
        <v>18</v>
      </c>
      <c r="B1276" s="51">
        <v>2023003996</v>
      </c>
      <c r="C1276" s="52">
        <v>45090</v>
      </c>
      <c r="D1276" s="51" t="s">
        <v>91</v>
      </c>
      <c r="E1276" s="52">
        <v>45097</v>
      </c>
      <c r="F1276" s="4">
        <f>IF(C1276="","Sin Fecha Inicial",IF(E1276="","Sin Fecha Solucion",NETWORKDAYS.INTL(C1276,E1276,1,FESTIVOS!$A$1:$A$17)))</f>
        <v>5</v>
      </c>
    </row>
    <row r="1277" spans="1:6" x14ac:dyDescent="0.3">
      <c r="A1277" s="47" t="s">
        <v>18</v>
      </c>
      <c r="B1277" s="48">
        <v>2023003998</v>
      </c>
      <c r="C1277" s="49">
        <v>45090</v>
      </c>
      <c r="D1277" s="48" t="s">
        <v>217</v>
      </c>
      <c r="E1277" s="49">
        <v>45091</v>
      </c>
      <c r="F1277" s="4">
        <f>IF(C1277="","Sin Fecha Inicial",IF(E1277="","Sin Fecha Solucion",NETWORKDAYS.INTL(C1277,E1277,1,FESTIVOS!$A$1:$A$17)))</f>
        <v>2</v>
      </c>
    </row>
    <row r="1278" spans="1:6" x14ac:dyDescent="0.3">
      <c r="A1278" s="50" t="s">
        <v>18</v>
      </c>
      <c r="B1278" s="51">
        <v>2023004001</v>
      </c>
      <c r="C1278" s="52">
        <v>45090</v>
      </c>
      <c r="D1278" s="51" t="s">
        <v>91</v>
      </c>
      <c r="E1278" s="52">
        <v>45090</v>
      </c>
      <c r="F1278" s="4">
        <f>IF(C1278="","Sin Fecha Inicial",IF(E1278="","Sin Fecha Solucion",NETWORKDAYS.INTL(C1278,E1278,1,FESTIVOS!$A$1:$A$17)))</f>
        <v>1</v>
      </c>
    </row>
    <row r="1279" spans="1:6" x14ac:dyDescent="0.3">
      <c r="A1279" s="47" t="s">
        <v>18</v>
      </c>
      <c r="B1279" s="48">
        <v>2023004003</v>
      </c>
      <c r="C1279" s="49">
        <v>45090</v>
      </c>
      <c r="D1279" s="48" t="s">
        <v>91</v>
      </c>
      <c r="E1279" s="49">
        <v>45090</v>
      </c>
      <c r="F1279" s="4">
        <f>IF(C1279="","Sin Fecha Inicial",IF(E1279="","Sin Fecha Solucion",NETWORKDAYS.INTL(C1279,E1279,1,FESTIVOS!$A$1:$A$17)))</f>
        <v>1</v>
      </c>
    </row>
    <row r="1280" spans="1:6" x14ac:dyDescent="0.3">
      <c r="A1280" s="50" t="s">
        <v>18</v>
      </c>
      <c r="B1280" s="51">
        <v>2023004005</v>
      </c>
      <c r="C1280" s="52">
        <v>45090</v>
      </c>
      <c r="D1280" s="51" t="s">
        <v>21</v>
      </c>
      <c r="E1280" s="52">
        <v>45092</v>
      </c>
      <c r="F1280" s="4">
        <f>IF(C1280="","Sin Fecha Inicial",IF(E1280="","Sin Fecha Solucion",NETWORKDAYS.INTL(C1280,E1280,1,FESTIVOS!$A$1:$A$17)))</f>
        <v>3</v>
      </c>
    </row>
    <row r="1281" spans="1:6" x14ac:dyDescent="0.3">
      <c r="A1281" s="47" t="s">
        <v>18</v>
      </c>
      <c r="B1281" s="48">
        <v>2023004009</v>
      </c>
      <c r="C1281" s="49">
        <v>45090</v>
      </c>
      <c r="D1281" s="48" t="s">
        <v>91</v>
      </c>
      <c r="E1281" s="49">
        <v>45091</v>
      </c>
      <c r="F1281" s="4">
        <f>IF(C1281="","Sin Fecha Inicial",IF(E1281="","Sin Fecha Solucion",NETWORKDAYS.INTL(C1281,E1281,1,FESTIVOS!$A$1:$A$17)))</f>
        <v>2</v>
      </c>
    </row>
    <row r="1282" spans="1:6" x14ac:dyDescent="0.3">
      <c r="A1282" s="50" t="s">
        <v>18</v>
      </c>
      <c r="B1282" s="51">
        <v>2023004011</v>
      </c>
      <c r="C1282" s="52">
        <v>45090</v>
      </c>
      <c r="D1282" s="51" t="s">
        <v>54</v>
      </c>
      <c r="E1282" s="52">
        <v>45092</v>
      </c>
      <c r="F1282" s="4">
        <f>IF(C1282="","Sin Fecha Inicial",IF(E1282="","Sin Fecha Solucion",NETWORKDAYS.INTL(C1282,E1282,1,FESTIVOS!$A$1:$A$17)))</f>
        <v>3</v>
      </c>
    </row>
    <row r="1283" spans="1:6" x14ac:dyDescent="0.3">
      <c r="A1283" s="47" t="s">
        <v>18</v>
      </c>
      <c r="B1283" s="48">
        <v>2023004012</v>
      </c>
      <c r="C1283" s="49">
        <v>45090</v>
      </c>
      <c r="D1283" s="48" t="s">
        <v>91</v>
      </c>
      <c r="E1283" s="49">
        <v>45090</v>
      </c>
      <c r="F1283" s="4">
        <f>IF(C1283="","Sin Fecha Inicial",IF(E1283="","Sin Fecha Solucion",NETWORKDAYS.INTL(C1283,E1283,1,FESTIVOS!$A$1:$A$17)))</f>
        <v>1</v>
      </c>
    </row>
    <row r="1284" spans="1:6" x14ac:dyDescent="0.3">
      <c r="A1284" s="50" t="s">
        <v>18</v>
      </c>
      <c r="B1284" s="51">
        <v>2023004014</v>
      </c>
      <c r="C1284" s="52">
        <v>45090</v>
      </c>
      <c r="D1284" s="51" t="s">
        <v>80</v>
      </c>
      <c r="E1284" s="52">
        <v>45091</v>
      </c>
      <c r="F1284" s="4">
        <f>IF(C1284="","Sin Fecha Inicial",IF(E1284="","Sin Fecha Solucion",NETWORKDAYS.INTL(C1284,E1284,1,FESTIVOS!$A$1:$A$17)))</f>
        <v>2</v>
      </c>
    </row>
    <row r="1285" spans="1:6" x14ac:dyDescent="0.3">
      <c r="A1285" s="47" t="s">
        <v>18</v>
      </c>
      <c r="B1285" s="48">
        <v>2023004016</v>
      </c>
      <c r="C1285" s="49">
        <v>45090</v>
      </c>
      <c r="D1285" s="48" t="s">
        <v>21</v>
      </c>
      <c r="E1285" s="49">
        <v>45092</v>
      </c>
      <c r="F1285" s="4">
        <f>IF(C1285="","Sin Fecha Inicial",IF(E1285="","Sin Fecha Solucion",NETWORKDAYS.INTL(C1285,E1285,1,FESTIVOS!$A$1:$A$17)))</f>
        <v>3</v>
      </c>
    </row>
    <row r="1286" spans="1:6" x14ac:dyDescent="0.3">
      <c r="A1286" s="50" t="s">
        <v>18</v>
      </c>
      <c r="B1286" s="51">
        <v>2023004020</v>
      </c>
      <c r="C1286" s="52">
        <v>45090</v>
      </c>
      <c r="D1286" s="51" t="s">
        <v>21</v>
      </c>
      <c r="E1286" s="52">
        <v>45097</v>
      </c>
      <c r="F1286" s="4">
        <f>IF(C1286="","Sin Fecha Inicial",IF(E1286="","Sin Fecha Solucion",NETWORKDAYS.INTL(C1286,E1286,1,FESTIVOS!$A$1:$A$17)))</f>
        <v>5</v>
      </c>
    </row>
    <row r="1287" spans="1:6" x14ac:dyDescent="0.3">
      <c r="A1287" s="47" t="s">
        <v>18</v>
      </c>
      <c r="B1287" s="48">
        <v>2023004023</v>
      </c>
      <c r="C1287" s="49">
        <v>45090</v>
      </c>
      <c r="D1287" s="48" t="s">
        <v>21</v>
      </c>
      <c r="E1287" s="49">
        <v>45092</v>
      </c>
      <c r="F1287" s="4">
        <f>IF(C1287="","Sin Fecha Inicial",IF(E1287="","Sin Fecha Solucion",NETWORKDAYS.INTL(C1287,E1287,1,FESTIVOS!$A$1:$A$17)))</f>
        <v>3</v>
      </c>
    </row>
    <row r="1288" spans="1:6" x14ac:dyDescent="0.3">
      <c r="A1288" s="50" t="s">
        <v>18</v>
      </c>
      <c r="B1288" s="51">
        <v>2023004024</v>
      </c>
      <c r="C1288" s="52">
        <v>45090</v>
      </c>
      <c r="D1288" s="51" t="s">
        <v>21</v>
      </c>
      <c r="E1288" s="52">
        <v>45091</v>
      </c>
      <c r="F1288" s="4">
        <f>IF(C1288="","Sin Fecha Inicial",IF(E1288="","Sin Fecha Solucion",NETWORKDAYS.INTL(C1288,E1288,1,FESTIVOS!$A$1:$A$17)))</f>
        <v>2</v>
      </c>
    </row>
    <row r="1289" spans="1:6" x14ac:dyDescent="0.3">
      <c r="A1289" s="47" t="s">
        <v>18</v>
      </c>
      <c r="B1289" s="48">
        <v>2023004028</v>
      </c>
      <c r="C1289" s="49">
        <v>45090</v>
      </c>
      <c r="D1289" s="48" t="s">
        <v>21</v>
      </c>
      <c r="E1289" s="49">
        <v>45103</v>
      </c>
      <c r="F1289" s="4">
        <f>IF(C1289="","Sin Fecha Inicial",IF(E1289="","Sin Fecha Solucion",NETWORKDAYS.INTL(C1289,E1289,1,FESTIVOS!$A$1:$A$17)))</f>
        <v>9</v>
      </c>
    </row>
    <row r="1290" spans="1:6" x14ac:dyDescent="0.3">
      <c r="A1290" s="50" t="s">
        <v>18</v>
      </c>
      <c r="B1290" s="51">
        <v>2023004029</v>
      </c>
      <c r="C1290" s="52">
        <v>45090</v>
      </c>
      <c r="D1290" s="51" t="s">
        <v>54</v>
      </c>
      <c r="E1290" s="52">
        <v>45093</v>
      </c>
      <c r="F1290" s="4">
        <f>IF(C1290="","Sin Fecha Inicial",IF(E1290="","Sin Fecha Solucion",NETWORKDAYS.INTL(C1290,E1290,1,FESTIVOS!$A$1:$A$17)))</f>
        <v>4</v>
      </c>
    </row>
    <row r="1291" spans="1:6" x14ac:dyDescent="0.3">
      <c r="A1291" s="47" t="s">
        <v>18</v>
      </c>
      <c r="B1291" s="48">
        <v>2023004031</v>
      </c>
      <c r="C1291" s="49">
        <v>45090</v>
      </c>
      <c r="D1291" s="48" t="s">
        <v>21</v>
      </c>
      <c r="E1291" s="49">
        <v>45092</v>
      </c>
      <c r="F1291" s="4">
        <f>IF(C1291="","Sin Fecha Inicial",IF(E1291="","Sin Fecha Solucion",NETWORKDAYS.INTL(C1291,E1291,1,FESTIVOS!$A$1:$A$17)))</f>
        <v>3</v>
      </c>
    </row>
    <row r="1292" spans="1:6" x14ac:dyDescent="0.3">
      <c r="A1292" s="50" t="s">
        <v>18</v>
      </c>
      <c r="B1292" s="51">
        <v>2023004033</v>
      </c>
      <c r="C1292" s="52">
        <v>45090</v>
      </c>
      <c r="D1292" s="51" t="s">
        <v>50</v>
      </c>
      <c r="E1292" s="52">
        <v>45093</v>
      </c>
      <c r="F1292" s="4">
        <f>IF(C1292="","Sin Fecha Inicial",IF(E1292="","Sin Fecha Solucion",NETWORKDAYS.INTL(C1292,E1292,1,FESTIVOS!$A$1:$A$17)))</f>
        <v>4</v>
      </c>
    </row>
    <row r="1293" spans="1:6" x14ac:dyDescent="0.3">
      <c r="A1293" s="47" t="s">
        <v>18</v>
      </c>
      <c r="B1293" s="48">
        <v>2023004035</v>
      </c>
      <c r="C1293" s="49">
        <v>45091</v>
      </c>
      <c r="D1293" s="48" t="s">
        <v>21</v>
      </c>
      <c r="E1293" s="49">
        <v>45092</v>
      </c>
      <c r="F1293" s="4">
        <f>IF(C1293="","Sin Fecha Inicial",IF(E1293="","Sin Fecha Solucion",NETWORKDAYS.INTL(C1293,E1293,1,FESTIVOS!$A$1:$A$17)))</f>
        <v>2</v>
      </c>
    </row>
    <row r="1294" spans="1:6" x14ac:dyDescent="0.3">
      <c r="A1294" s="50" t="s">
        <v>18</v>
      </c>
      <c r="B1294" s="51">
        <v>2023004038</v>
      </c>
      <c r="C1294" s="52">
        <v>45091</v>
      </c>
      <c r="D1294" s="51" t="s">
        <v>21</v>
      </c>
      <c r="E1294" s="52">
        <v>45092</v>
      </c>
      <c r="F1294" s="4">
        <f>IF(C1294="","Sin Fecha Inicial",IF(E1294="","Sin Fecha Solucion",NETWORKDAYS.INTL(C1294,E1294,1,FESTIVOS!$A$1:$A$17)))</f>
        <v>2</v>
      </c>
    </row>
    <row r="1295" spans="1:6" x14ac:dyDescent="0.3">
      <c r="A1295" s="47" t="s">
        <v>18</v>
      </c>
      <c r="B1295" s="48">
        <v>2023004041</v>
      </c>
      <c r="C1295" s="49">
        <v>45091</v>
      </c>
      <c r="D1295" s="48" t="s">
        <v>21</v>
      </c>
      <c r="E1295" s="49">
        <v>45093</v>
      </c>
      <c r="F1295" s="4">
        <f>IF(C1295="","Sin Fecha Inicial",IF(E1295="","Sin Fecha Solucion",NETWORKDAYS.INTL(C1295,E1295,1,FESTIVOS!$A$1:$A$17)))</f>
        <v>3</v>
      </c>
    </row>
    <row r="1296" spans="1:6" x14ac:dyDescent="0.3">
      <c r="A1296" s="50" t="s">
        <v>18</v>
      </c>
      <c r="B1296" s="51">
        <v>2023004042</v>
      </c>
      <c r="C1296" s="52">
        <v>45091</v>
      </c>
      <c r="D1296" s="51" t="s">
        <v>21</v>
      </c>
      <c r="E1296" s="52">
        <v>45113</v>
      </c>
      <c r="F1296" s="4">
        <f>IF(C1296="","Sin Fecha Inicial",IF(E1296="","Sin Fecha Solucion",NETWORKDAYS.INTL(C1296,E1296,1,FESTIVOS!$A$1:$A$17)))</f>
        <v>15</v>
      </c>
    </row>
    <row r="1297" spans="1:6" x14ac:dyDescent="0.3">
      <c r="A1297" s="47" t="s">
        <v>18</v>
      </c>
      <c r="B1297" s="48">
        <v>2023004046</v>
      </c>
      <c r="C1297" s="49">
        <v>45091</v>
      </c>
      <c r="D1297" s="48" t="s">
        <v>21</v>
      </c>
      <c r="E1297" s="49">
        <v>45093</v>
      </c>
      <c r="F1297" s="4">
        <f>IF(C1297="","Sin Fecha Inicial",IF(E1297="","Sin Fecha Solucion",NETWORKDAYS.INTL(C1297,E1297,1,FESTIVOS!$A$1:$A$17)))</f>
        <v>3</v>
      </c>
    </row>
    <row r="1298" spans="1:6" x14ac:dyDescent="0.3">
      <c r="A1298" s="50" t="s">
        <v>18</v>
      </c>
      <c r="B1298" s="51">
        <v>2023004047</v>
      </c>
      <c r="C1298" s="52">
        <v>45091</v>
      </c>
      <c r="D1298" s="51" t="s">
        <v>21</v>
      </c>
      <c r="E1298" s="52">
        <v>45093</v>
      </c>
      <c r="F1298" s="4">
        <f>IF(C1298="","Sin Fecha Inicial",IF(E1298="","Sin Fecha Solucion",NETWORKDAYS.INTL(C1298,E1298,1,FESTIVOS!$A$1:$A$17)))</f>
        <v>3</v>
      </c>
    </row>
    <row r="1299" spans="1:6" x14ac:dyDescent="0.3">
      <c r="A1299" s="47" t="s">
        <v>18</v>
      </c>
      <c r="B1299" s="48">
        <v>2023004050</v>
      </c>
      <c r="C1299" s="49">
        <v>45091</v>
      </c>
      <c r="D1299" s="48" t="s">
        <v>21</v>
      </c>
      <c r="E1299" s="49">
        <v>45105</v>
      </c>
      <c r="F1299" s="4">
        <f>IF(C1299="","Sin Fecha Inicial",IF(E1299="","Sin Fecha Solucion",NETWORKDAYS.INTL(C1299,E1299,1,FESTIVOS!$A$1:$A$17)))</f>
        <v>10</v>
      </c>
    </row>
    <row r="1300" spans="1:6" x14ac:dyDescent="0.3">
      <c r="A1300" s="50" t="s">
        <v>18</v>
      </c>
      <c r="B1300" s="51">
        <v>2023004051</v>
      </c>
      <c r="C1300" s="52">
        <v>45091</v>
      </c>
      <c r="D1300" s="51" t="s">
        <v>91</v>
      </c>
      <c r="E1300" s="52">
        <v>45091</v>
      </c>
      <c r="F1300" s="4">
        <f>IF(C1300="","Sin Fecha Inicial",IF(E1300="","Sin Fecha Solucion",NETWORKDAYS.INTL(C1300,E1300,1,FESTIVOS!$A$1:$A$17)))</f>
        <v>1</v>
      </c>
    </row>
    <row r="1301" spans="1:6" x14ac:dyDescent="0.3">
      <c r="A1301" s="47" t="s">
        <v>18</v>
      </c>
      <c r="B1301" s="48">
        <v>2023004052</v>
      </c>
      <c r="C1301" s="49">
        <v>45091</v>
      </c>
      <c r="D1301" s="48" t="s">
        <v>21</v>
      </c>
      <c r="E1301" s="49">
        <v>45098</v>
      </c>
      <c r="F1301" s="4">
        <f>IF(C1301="","Sin Fecha Inicial",IF(E1301="","Sin Fecha Solucion",NETWORKDAYS.INTL(C1301,E1301,1,FESTIVOS!$A$1:$A$17)))</f>
        <v>5</v>
      </c>
    </row>
    <row r="1302" spans="1:6" x14ac:dyDescent="0.3">
      <c r="A1302" s="50" t="s">
        <v>18</v>
      </c>
      <c r="B1302" s="51">
        <v>2023004055</v>
      </c>
      <c r="C1302" s="52">
        <v>45091</v>
      </c>
      <c r="D1302" s="51" t="s">
        <v>21</v>
      </c>
      <c r="E1302" s="52">
        <v>45093</v>
      </c>
      <c r="F1302" s="4">
        <f>IF(C1302="","Sin Fecha Inicial",IF(E1302="","Sin Fecha Solucion",NETWORKDAYS.INTL(C1302,E1302,1,FESTIVOS!$A$1:$A$17)))</f>
        <v>3</v>
      </c>
    </row>
    <row r="1303" spans="1:6" x14ac:dyDescent="0.3">
      <c r="A1303" s="47" t="s">
        <v>18</v>
      </c>
      <c r="B1303" s="48">
        <v>2023004056</v>
      </c>
      <c r="C1303" s="49">
        <v>45091</v>
      </c>
      <c r="D1303" s="48" t="s">
        <v>21</v>
      </c>
      <c r="E1303" s="49">
        <v>45093</v>
      </c>
      <c r="F1303" s="4">
        <f>IF(C1303="","Sin Fecha Inicial",IF(E1303="","Sin Fecha Solucion",NETWORKDAYS.INTL(C1303,E1303,1,FESTIVOS!$A$1:$A$17)))</f>
        <v>3</v>
      </c>
    </row>
    <row r="1304" spans="1:6" x14ac:dyDescent="0.3">
      <c r="A1304" s="50" t="s">
        <v>18</v>
      </c>
      <c r="B1304" s="51">
        <v>2023004058</v>
      </c>
      <c r="C1304" s="52">
        <v>45091</v>
      </c>
      <c r="D1304" s="51" t="s">
        <v>21</v>
      </c>
      <c r="E1304" s="52">
        <v>45094</v>
      </c>
      <c r="F1304" s="4">
        <f>IF(C1304="","Sin Fecha Inicial",IF(E1304="","Sin Fecha Solucion",NETWORKDAYS.INTL(C1304,E1304,1,FESTIVOS!$A$1:$A$17)))</f>
        <v>3</v>
      </c>
    </row>
    <row r="1305" spans="1:6" x14ac:dyDescent="0.3">
      <c r="A1305" s="47" t="s">
        <v>18</v>
      </c>
      <c r="B1305" s="48">
        <v>2023004059</v>
      </c>
      <c r="C1305" s="49">
        <v>45091</v>
      </c>
      <c r="D1305" s="48" t="s">
        <v>21</v>
      </c>
      <c r="E1305" s="49">
        <v>45091</v>
      </c>
      <c r="F1305" s="4">
        <f>IF(C1305="","Sin Fecha Inicial",IF(E1305="","Sin Fecha Solucion",NETWORKDAYS.INTL(C1305,E1305,1,FESTIVOS!$A$1:$A$17)))</f>
        <v>1</v>
      </c>
    </row>
    <row r="1306" spans="1:6" x14ac:dyDescent="0.3">
      <c r="A1306" s="50" t="s">
        <v>18</v>
      </c>
      <c r="B1306" s="51">
        <v>2023004060</v>
      </c>
      <c r="C1306" s="52">
        <v>45091</v>
      </c>
      <c r="D1306" s="51" t="s">
        <v>21</v>
      </c>
      <c r="E1306" s="52">
        <v>45094</v>
      </c>
      <c r="F1306" s="4">
        <f>IF(C1306="","Sin Fecha Inicial",IF(E1306="","Sin Fecha Solucion",NETWORKDAYS.INTL(C1306,E1306,1,FESTIVOS!$A$1:$A$17)))</f>
        <v>3</v>
      </c>
    </row>
    <row r="1307" spans="1:6" x14ac:dyDescent="0.3">
      <c r="A1307" s="47" t="s">
        <v>18</v>
      </c>
      <c r="B1307" s="48">
        <v>2023004062</v>
      </c>
      <c r="C1307" s="49">
        <v>45091</v>
      </c>
      <c r="D1307" s="48" t="s">
        <v>43</v>
      </c>
      <c r="E1307" s="49">
        <v>45091</v>
      </c>
      <c r="F1307" s="4">
        <f>IF(C1307="","Sin Fecha Inicial",IF(E1307="","Sin Fecha Solucion",NETWORKDAYS.INTL(C1307,E1307,1,FESTIVOS!$A$1:$A$17)))</f>
        <v>1</v>
      </c>
    </row>
    <row r="1308" spans="1:6" x14ac:dyDescent="0.3">
      <c r="A1308" s="50" t="s">
        <v>18</v>
      </c>
      <c r="B1308" s="51">
        <v>2023004064</v>
      </c>
      <c r="C1308" s="52">
        <v>45091</v>
      </c>
      <c r="D1308" s="51" t="s">
        <v>21</v>
      </c>
      <c r="E1308" s="52">
        <v>45094</v>
      </c>
      <c r="F1308" s="4">
        <f>IF(C1308="","Sin Fecha Inicial",IF(E1308="","Sin Fecha Solucion",NETWORKDAYS.INTL(C1308,E1308,1,FESTIVOS!$A$1:$A$17)))</f>
        <v>3</v>
      </c>
    </row>
    <row r="1309" spans="1:6" x14ac:dyDescent="0.3">
      <c r="A1309" s="47" t="s">
        <v>18</v>
      </c>
      <c r="B1309" s="48">
        <v>2023004065</v>
      </c>
      <c r="C1309" s="49">
        <v>45091</v>
      </c>
      <c r="D1309" s="48" t="s">
        <v>21</v>
      </c>
      <c r="E1309" s="49">
        <v>45091</v>
      </c>
      <c r="F1309" s="4">
        <f>IF(C1309="","Sin Fecha Inicial",IF(E1309="","Sin Fecha Solucion",NETWORKDAYS.INTL(C1309,E1309,1,FESTIVOS!$A$1:$A$17)))</f>
        <v>1</v>
      </c>
    </row>
    <row r="1310" spans="1:6" x14ac:dyDescent="0.3">
      <c r="A1310" s="50" t="s">
        <v>18</v>
      </c>
      <c r="B1310" s="51">
        <v>2023004068</v>
      </c>
      <c r="C1310" s="52">
        <v>45091</v>
      </c>
      <c r="D1310" s="51" t="s">
        <v>45</v>
      </c>
      <c r="E1310" s="52">
        <v>45093</v>
      </c>
      <c r="F1310" s="4">
        <f>IF(C1310="","Sin Fecha Inicial",IF(E1310="","Sin Fecha Solucion",NETWORKDAYS.INTL(C1310,E1310,1,FESTIVOS!$A$1:$A$17)))</f>
        <v>3</v>
      </c>
    </row>
    <row r="1311" spans="1:6" x14ac:dyDescent="0.3">
      <c r="A1311" s="47" t="s">
        <v>18</v>
      </c>
      <c r="B1311" s="48">
        <v>2023004070</v>
      </c>
      <c r="C1311" s="49">
        <v>45091</v>
      </c>
      <c r="D1311" s="48" t="s">
        <v>21</v>
      </c>
      <c r="E1311" s="49">
        <v>45092</v>
      </c>
      <c r="F1311" s="4">
        <f>IF(C1311="","Sin Fecha Inicial",IF(E1311="","Sin Fecha Solucion",NETWORKDAYS.INTL(C1311,E1311,1,FESTIVOS!$A$1:$A$17)))</f>
        <v>2</v>
      </c>
    </row>
    <row r="1312" spans="1:6" x14ac:dyDescent="0.3">
      <c r="A1312" s="50" t="s">
        <v>18</v>
      </c>
      <c r="B1312" s="51">
        <v>2023004071</v>
      </c>
      <c r="C1312" s="52">
        <v>45091</v>
      </c>
      <c r="D1312" s="51" t="s">
        <v>21</v>
      </c>
      <c r="E1312" s="52">
        <v>45105</v>
      </c>
      <c r="F1312" s="4">
        <f>IF(C1312="","Sin Fecha Inicial",IF(E1312="","Sin Fecha Solucion",NETWORKDAYS.INTL(C1312,E1312,1,FESTIVOS!$A$1:$A$17)))</f>
        <v>10</v>
      </c>
    </row>
    <row r="1313" spans="1:6" x14ac:dyDescent="0.3">
      <c r="A1313" s="47" t="s">
        <v>18</v>
      </c>
      <c r="B1313" s="48">
        <v>2023004073</v>
      </c>
      <c r="C1313" s="49">
        <v>45092</v>
      </c>
      <c r="D1313" s="48" t="s">
        <v>91</v>
      </c>
      <c r="E1313" s="49">
        <v>45092</v>
      </c>
      <c r="F1313" s="4">
        <f>IF(C1313="","Sin Fecha Inicial",IF(E1313="","Sin Fecha Solucion",NETWORKDAYS.INTL(C1313,E1313,1,FESTIVOS!$A$1:$A$17)))</f>
        <v>1</v>
      </c>
    </row>
    <row r="1314" spans="1:6" x14ac:dyDescent="0.3">
      <c r="A1314" s="50" t="s">
        <v>18</v>
      </c>
      <c r="B1314" s="51">
        <v>2023004077</v>
      </c>
      <c r="C1314" s="52">
        <v>45092</v>
      </c>
      <c r="D1314" s="51" t="s">
        <v>36</v>
      </c>
      <c r="E1314" s="52">
        <v>45100</v>
      </c>
      <c r="F1314" s="4">
        <f>IF(C1314="","Sin Fecha Inicial",IF(E1314="","Sin Fecha Solucion",NETWORKDAYS.INTL(C1314,E1314,1,FESTIVOS!$A$1:$A$17)))</f>
        <v>6</v>
      </c>
    </row>
    <row r="1315" spans="1:6" x14ac:dyDescent="0.3">
      <c r="A1315" s="65" t="s">
        <v>18</v>
      </c>
      <c r="B1315" s="66">
        <v>2023004079</v>
      </c>
      <c r="C1315" s="67">
        <v>45092</v>
      </c>
      <c r="D1315" s="66" t="s">
        <v>21</v>
      </c>
      <c r="E1315" s="68">
        <v>45113</v>
      </c>
      <c r="F1315" s="61">
        <f>IF(C1315="","Sin Fecha Inicial",IF(E1315="","Sin Fecha Solucion",NETWORKDAYS.INTL(C1315,E1315,1,FESTIVOS!$A$1:$A$17)))</f>
        <v>14</v>
      </c>
    </row>
    <row r="1316" spans="1:6" x14ac:dyDescent="0.3">
      <c r="A1316" s="47" t="s">
        <v>18</v>
      </c>
      <c r="B1316" s="48">
        <v>2023004080</v>
      </c>
      <c r="C1316" s="49">
        <v>45092</v>
      </c>
      <c r="D1316" s="48" t="s">
        <v>21</v>
      </c>
      <c r="E1316" s="49">
        <v>45094</v>
      </c>
      <c r="F1316" s="4">
        <f>IF(C1316="","Sin Fecha Inicial",IF(E1316="","Sin Fecha Solucion",NETWORKDAYS.INTL(C1316,E1316,1,FESTIVOS!$A$1:$A$17)))</f>
        <v>2</v>
      </c>
    </row>
    <row r="1317" spans="1:6" x14ac:dyDescent="0.3">
      <c r="A1317" s="50" t="s">
        <v>18</v>
      </c>
      <c r="B1317" s="51">
        <v>2023004082</v>
      </c>
      <c r="C1317" s="52">
        <v>45092</v>
      </c>
      <c r="D1317" s="51" t="s">
        <v>21</v>
      </c>
      <c r="E1317" s="52">
        <v>45097</v>
      </c>
      <c r="F1317" s="4">
        <f>IF(C1317="","Sin Fecha Inicial",IF(E1317="","Sin Fecha Solucion",NETWORKDAYS.INTL(C1317,E1317,1,FESTIVOS!$A$1:$A$17)))</f>
        <v>3</v>
      </c>
    </row>
    <row r="1318" spans="1:6" x14ac:dyDescent="0.3">
      <c r="A1318" s="47" t="s">
        <v>18</v>
      </c>
      <c r="B1318" s="48">
        <v>2023004083</v>
      </c>
      <c r="C1318" s="49">
        <v>45092</v>
      </c>
      <c r="D1318" s="48" t="s">
        <v>21</v>
      </c>
      <c r="E1318" s="49">
        <v>45097</v>
      </c>
      <c r="F1318" s="4">
        <f>IF(C1318="","Sin Fecha Inicial",IF(E1318="","Sin Fecha Solucion",NETWORKDAYS.INTL(C1318,E1318,1,FESTIVOS!$A$1:$A$17)))</f>
        <v>3</v>
      </c>
    </row>
    <row r="1319" spans="1:6" x14ac:dyDescent="0.3">
      <c r="A1319" s="50" t="s">
        <v>18</v>
      </c>
      <c r="B1319" s="51">
        <v>2023004086</v>
      </c>
      <c r="C1319" s="52">
        <v>45092</v>
      </c>
      <c r="D1319" s="51" t="s">
        <v>21</v>
      </c>
      <c r="E1319" s="52">
        <v>45098</v>
      </c>
      <c r="F1319" s="4">
        <f>IF(C1319="","Sin Fecha Inicial",IF(E1319="","Sin Fecha Solucion",NETWORKDAYS.INTL(C1319,E1319,1,FESTIVOS!$A$1:$A$17)))</f>
        <v>4</v>
      </c>
    </row>
    <row r="1320" spans="1:6" x14ac:dyDescent="0.3">
      <c r="A1320" s="47" t="s">
        <v>18</v>
      </c>
      <c r="B1320" s="48">
        <v>2023004087</v>
      </c>
      <c r="C1320" s="49">
        <v>45092</v>
      </c>
      <c r="D1320" s="48" t="s">
        <v>21</v>
      </c>
      <c r="E1320" s="49">
        <v>45097</v>
      </c>
      <c r="F1320" s="4">
        <f>IF(C1320="","Sin Fecha Inicial",IF(E1320="","Sin Fecha Solucion",NETWORKDAYS.INTL(C1320,E1320,1,FESTIVOS!$A$1:$A$17)))</f>
        <v>3</v>
      </c>
    </row>
    <row r="1321" spans="1:6" x14ac:dyDescent="0.3">
      <c r="A1321" s="50" t="s">
        <v>18</v>
      </c>
      <c r="B1321" s="51">
        <v>2023004093</v>
      </c>
      <c r="C1321" s="52">
        <v>45093</v>
      </c>
      <c r="D1321" s="51" t="s">
        <v>21</v>
      </c>
      <c r="E1321" s="52">
        <v>45094</v>
      </c>
      <c r="F1321" s="4">
        <f>IF(C1321="","Sin Fecha Inicial",IF(E1321="","Sin Fecha Solucion",NETWORKDAYS.INTL(C1321,E1321,1,FESTIVOS!$A$1:$A$17)))</f>
        <v>1</v>
      </c>
    </row>
    <row r="1322" spans="1:6" x14ac:dyDescent="0.3">
      <c r="A1322" s="47" t="s">
        <v>18</v>
      </c>
      <c r="B1322" s="48">
        <v>2023004094</v>
      </c>
      <c r="C1322" s="49">
        <v>45093</v>
      </c>
      <c r="D1322" s="48" t="s">
        <v>91</v>
      </c>
      <c r="E1322" s="49">
        <v>45093</v>
      </c>
      <c r="F1322" s="4">
        <f>IF(C1322="","Sin Fecha Inicial",IF(E1322="","Sin Fecha Solucion",NETWORKDAYS.INTL(C1322,E1322,1,FESTIVOS!$A$1:$A$17)))</f>
        <v>1</v>
      </c>
    </row>
    <row r="1323" spans="1:6" x14ac:dyDescent="0.3">
      <c r="A1323" s="50" t="s">
        <v>18</v>
      </c>
      <c r="B1323" s="51">
        <v>2023004095</v>
      </c>
      <c r="C1323" s="52">
        <v>45093</v>
      </c>
      <c r="D1323" s="51" t="s">
        <v>21</v>
      </c>
      <c r="E1323" s="52">
        <v>45093</v>
      </c>
      <c r="F1323" s="4">
        <f>IF(C1323="","Sin Fecha Inicial",IF(E1323="","Sin Fecha Solucion",NETWORKDAYS.INTL(C1323,E1323,1,FESTIVOS!$A$1:$A$17)))</f>
        <v>1</v>
      </c>
    </row>
    <row r="1324" spans="1:6" x14ac:dyDescent="0.3">
      <c r="A1324" s="47" t="s">
        <v>18</v>
      </c>
      <c r="B1324" s="48">
        <v>2023004096</v>
      </c>
      <c r="C1324" s="49">
        <v>45093</v>
      </c>
      <c r="D1324" s="48" t="s">
        <v>21</v>
      </c>
      <c r="E1324" s="49">
        <v>45097</v>
      </c>
      <c r="F1324" s="4">
        <f>IF(C1324="","Sin Fecha Inicial",IF(E1324="","Sin Fecha Solucion",NETWORKDAYS.INTL(C1324,E1324,1,FESTIVOS!$A$1:$A$17)))</f>
        <v>2</v>
      </c>
    </row>
    <row r="1325" spans="1:6" x14ac:dyDescent="0.3">
      <c r="A1325" s="50" t="s">
        <v>18</v>
      </c>
      <c r="B1325" s="51">
        <v>2023004099</v>
      </c>
      <c r="C1325" s="52">
        <v>45093</v>
      </c>
      <c r="D1325" s="51" t="s">
        <v>21</v>
      </c>
      <c r="E1325" s="52">
        <v>45094</v>
      </c>
      <c r="F1325" s="4">
        <f>IF(C1325="","Sin Fecha Inicial",IF(E1325="","Sin Fecha Solucion",NETWORKDAYS.INTL(C1325,E1325,1,FESTIVOS!$A$1:$A$17)))</f>
        <v>1</v>
      </c>
    </row>
    <row r="1326" spans="1:6" x14ac:dyDescent="0.3">
      <c r="A1326" s="47" t="s">
        <v>18</v>
      </c>
      <c r="B1326" s="48">
        <v>2023004100</v>
      </c>
      <c r="C1326" s="49">
        <v>45093</v>
      </c>
      <c r="D1326" s="48" t="s">
        <v>21</v>
      </c>
      <c r="E1326" s="49">
        <v>45094</v>
      </c>
      <c r="F1326" s="4">
        <f>IF(C1326="","Sin Fecha Inicial",IF(E1326="","Sin Fecha Solucion",NETWORKDAYS.INTL(C1326,E1326,1,FESTIVOS!$A$1:$A$17)))</f>
        <v>1</v>
      </c>
    </row>
    <row r="1327" spans="1:6" x14ac:dyDescent="0.3">
      <c r="A1327" s="50" t="s">
        <v>18</v>
      </c>
      <c r="B1327" s="51">
        <v>2023004102</v>
      </c>
      <c r="C1327" s="52">
        <v>45093</v>
      </c>
      <c r="D1327" s="51" t="s">
        <v>21</v>
      </c>
      <c r="E1327" s="52">
        <v>45097</v>
      </c>
      <c r="F1327" s="4">
        <f>IF(C1327="","Sin Fecha Inicial",IF(E1327="","Sin Fecha Solucion",NETWORKDAYS.INTL(C1327,E1327,1,FESTIVOS!$A$1:$A$17)))</f>
        <v>2</v>
      </c>
    </row>
    <row r="1328" spans="1:6" x14ac:dyDescent="0.3">
      <c r="A1328" s="47" t="s">
        <v>18</v>
      </c>
      <c r="B1328" s="48">
        <v>2023004103</v>
      </c>
      <c r="C1328" s="49">
        <v>45093</v>
      </c>
      <c r="D1328" s="48" t="s">
        <v>21</v>
      </c>
      <c r="E1328" s="49">
        <v>45097</v>
      </c>
      <c r="F1328" s="4">
        <f>IF(C1328="","Sin Fecha Inicial",IF(E1328="","Sin Fecha Solucion",NETWORKDAYS.INTL(C1328,E1328,1,FESTIVOS!$A$1:$A$17)))</f>
        <v>2</v>
      </c>
    </row>
    <row r="1329" spans="1:6" x14ac:dyDescent="0.3">
      <c r="A1329" s="50" t="s">
        <v>18</v>
      </c>
      <c r="B1329" s="51">
        <v>2023004108</v>
      </c>
      <c r="C1329" s="52">
        <v>45093</v>
      </c>
      <c r="D1329" s="51" t="s">
        <v>21</v>
      </c>
      <c r="E1329" s="52">
        <v>45098</v>
      </c>
      <c r="F1329" s="4">
        <f>IF(C1329="","Sin Fecha Inicial",IF(E1329="","Sin Fecha Solucion",NETWORKDAYS.INTL(C1329,E1329,1,FESTIVOS!$A$1:$A$17)))</f>
        <v>3</v>
      </c>
    </row>
    <row r="1330" spans="1:6" x14ac:dyDescent="0.3">
      <c r="A1330" s="47" t="s">
        <v>18</v>
      </c>
      <c r="B1330" s="48">
        <v>2023004113</v>
      </c>
      <c r="C1330" s="49">
        <v>45093</v>
      </c>
      <c r="D1330" s="48" t="s">
        <v>91</v>
      </c>
      <c r="E1330" s="49">
        <v>45093</v>
      </c>
      <c r="F1330" s="4">
        <f>IF(C1330="","Sin Fecha Inicial",IF(E1330="","Sin Fecha Solucion",NETWORKDAYS.INTL(C1330,E1330,1,FESTIVOS!$A$1:$A$17)))</f>
        <v>1</v>
      </c>
    </row>
    <row r="1331" spans="1:6" x14ac:dyDescent="0.3">
      <c r="A1331" s="50" t="s">
        <v>18</v>
      </c>
      <c r="B1331" s="51">
        <v>2023004114</v>
      </c>
      <c r="C1331" s="52">
        <v>45093</v>
      </c>
      <c r="D1331" s="51" t="s">
        <v>72</v>
      </c>
      <c r="E1331" s="52">
        <v>45093</v>
      </c>
      <c r="F1331" s="4">
        <f>IF(C1331="","Sin Fecha Inicial",IF(E1331="","Sin Fecha Solucion",NETWORKDAYS.INTL(C1331,E1331,1,FESTIVOS!$A$1:$A$17)))</f>
        <v>1</v>
      </c>
    </row>
    <row r="1332" spans="1:6" x14ac:dyDescent="0.3">
      <c r="A1332" s="47" t="s">
        <v>18</v>
      </c>
      <c r="B1332" s="48">
        <v>2023004131</v>
      </c>
      <c r="C1332" s="49">
        <v>45097</v>
      </c>
      <c r="D1332" s="48" t="s">
        <v>21</v>
      </c>
      <c r="E1332" s="49">
        <v>45097</v>
      </c>
      <c r="F1332" s="4">
        <f>IF(C1332="","Sin Fecha Inicial",IF(E1332="","Sin Fecha Solucion",NETWORKDAYS.INTL(C1332,E1332,1,FESTIVOS!$A$1:$A$17)))</f>
        <v>1</v>
      </c>
    </row>
    <row r="1333" spans="1:6" x14ac:dyDescent="0.3">
      <c r="A1333" s="50" t="s">
        <v>18</v>
      </c>
      <c r="B1333" s="51">
        <v>2023004133</v>
      </c>
      <c r="C1333" s="52">
        <v>45097</v>
      </c>
      <c r="D1333" s="51" t="s">
        <v>21</v>
      </c>
      <c r="E1333" s="52">
        <v>45097</v>
      </c>
      <c r="F1333" s="4">
        <f>IF(C1333="","Sin Fecha Inicial",IF(E1333="","Sin Fecha Solucion",NETWORKDAYS.INTL(C1333,E1333,1,FESTIVOS!$A$1:$A$17)))</f>
        <v>1</v>
      </c>
    </row>
    <row r="1334" spans="1:6" x14ac:dyDescent="0.3">
      <c r="A1334" s="47" t="s">
        <v>18</v>
      </c>
      <c r="B1334" s="48">
        <v>2023004137</v>
      </c>
      <c r="C1334" s="49">
        <v>45097</v>
      </c>
      <c r="D1334" s="48" t="s">
        <v>21</v>
      </c>
      <c r="E1334" s="49">
        <v>45099</v>
      </c>
      <c r="F1334" s="4">
        <f>IF(C1334="","Sin Fecha Inicial",IF(E1334="","Sin Fecha Solucion",NETWORKDAYS.INTL(C1334,E1334,1,FESTIVOS!$A$1:$A$17)))</f>
        <v>3</v>
      </c>
    </row>
    <row r="1335" spans="1:6" x14ac:dyDescent="0.3">
      <c r="A1335" s="50" t="s">
        <v>18</v>
      </c>
      <c r="B1335" s="51">
        <v>2023004138</v>
      </c>
      <c r="C1335" s="52">
        <v>45097</v>
      </c>
      <c r="D1335" s="51" t="s">
        <v>46</v>
      </c>
      <c r="E1335" s="52">
        <v>45100</v>
      </c>
      <c r="F1335" s="4">
        <f>IF(C1335="","Sin Fecha Inicial",IF(E1335="","Sin Fecha Solucion",NETWORKDAYS.INTL(C1335,E1335,1,FESTIVOS!$A$1:$A$17)))</f>
        <v>4</v>
      </c>
    </row>
    <row r="1336" spans="1:6" x14ac:dyDescent="0.3">
      <c r="A1336" s="47" t="s">
        <v>18</v>
      </c>
      <c r="B1336" s="48">
        <v>2023004145</v>
      </c>
      <c r="C1336" s="49">
        <v>45097</v>
      </c>
      <c r="D1336" s="48" t="s">
        <v>21</v>
      </c>
      <c r="E1336" s="49">
        <v>45107</v>
      </c>
      <c r="F1336" s="4">
        <f>IF(C1336="","Sin Fecha Inicial",IF(E1336="","Sin Fecha Solucion",NETWORKDAYS.INTL(C1336,E1336,1,FESTIVOS!$A$1:$A$17)))</f>
        <v>9</v>
      </c>
    </row>
    <row r="1337" spans="1:6" x14ac:dyDescent="0.3">
      <c r="A1337" s="50" t="s">
        <v>18</v>
      </c>
      <c r="B1337" s="51">
        <v>2023004146</v>
      </c>
      <c r="C1337" s="52">
        <v>45097</v>
      </c>
      <c r="D1337" s="51" t="s">
        <v>21</v>
      </c>
      <c r="E1337" s="52">
        <v>45099</v>
      </c>
      <c r="F1337" s="4">
        <f>IF(C1337="","Sin Fecha Inicial",IF(E1337="","Sin Fecha Solucion",NETWORKDAYS.INTL(C1337,E1337,1,FESTIVOS!$A$1:$A$17)))</f>
        <v>3</v>
      </c>
    </row>
    <row r="1338" spans="1:6" x14ac:dyDescent="0.3">
      <c r="A1338" s="47" t="s">
        <v>18</v>
      </c>
      <c r="B1338" s="48">
        <v>2023004148</v>
      </c>
      <c r="C1338" s="49">
        <v>45097</v>
      </c>
      <c r="D1338" s="48" t="s">
        <v>21</v>
      </c>
      <c r="E1338" s="49">
        <v>45097</v>
      </c>
      <c r="F1338" s="4">
        <f>IF(C1338="","Sin Fecha Inicial",IF(E1338="","Sin Fecha Solucion",NETWORKDAYS.INTL(C1338,E1338,1,FESTIVOS!$A$1:$A$17)))</f>
        <v>1</v>
      </c>
    </row>
    <row r="1339" spans="1:6" x14ac:dyDescent="0.3">
      <c r="A1339" s="50" t="s">
        <v>18</v>
      </c>
      <c r="B1339" s="51">
        <v>2023004154</v>
      </c>
      <c r="C1339" s="52">
        <v>45097</v>
      </c>
      <c r="D1339" s="51" t="s">
        <v>74</v>
      </c>
      <c r="E1339" s="52">
        <v>45097</v>
      </c>
      <c r="F1339" s="4">
        <f>IF(C1339="","Sin Fecha Inicial",IF(E1339="","Sin Fecha Solucion",NETWORKDAYS.INTL(C1339,E1339,1,FESTIVOS!$A$1:$A$17)))</f>
        <v>1</v>
      </c>
    </row>
    <row r="1340" spans="1:6" x14ac:dyDescent="0.3">
      <c r="A1340" s="47" t="s">
        <v>18</v>
      </c>
      <c r="B1340" s="48">
        <v>2023004156</v>
      </c>
      <c r="C1340" s="49">
        <v>45097</v>
      </c>
      <c r="D1340" s="48" t="s">
        <v>21</v>
      </c>
      <c r="E1340" s="49">
        <v>45102</v>
      </c>
      <c r="F1340" s="4">
        <f>IF(C1340="","Sin Fecha Inicial",IF(E1340="","Sin Fecha Solucion",NETWORKDAYS.INTL(C1340,E1340,1,FESTIVOS!$A$1:$A$17)))</f>
        <v>4</v>
      </c>
    </row>
    <row r="1341" spans="1:6" x14ac:dyDescent="0.3">
      <c r="A1341" s="50" t="s">
        <v>18</v>
      </c>
      <c r="B1341" s="51">
        <v>2023004158</v>
      </c>
      <c r="C1341" s="52">
        <v>45098</v>
      </c>
      <c r="D1341" s="51" t="s">
        <v>21</v>
      </c>
      <c r="E1341" s="52">
        <v>45099</v>
      </c>
      <c r="F1341" s="4">
        <f>IF(C1341="","Sin Fecha Inicial",IF(E1341="","Sin Fecha Solucion",NETWORKDAYS.INTL(C1341,E1341,1,FESTIVOS!$A$1:$A$17)))</f>
        <v>2</v>
      </c>
    </row>
    <row r="1342" spans="1:6" x14ac:dyDescent="0.3">
      <c r="A1342" s="47" t="s">
        <v>18</v>
      </c>
      <c r="B1342" s="48">
        <v>2023004159</v>
      </c>
      <c r="C1342" s="49">
        <v>45098</v>
      </c>
      <c r="D1342" s="48" t="s">
        <v>21</v>
      </c>
      <c r="E1342" s="49">
        <v>45108</v>
      </c>
      <c r="F1342" s="4">
        <f>IF(C1342="","Sin Fecha Inicial",IF(E1342="","Sin Fecha Solucion",NETWORKDAYS.INTL(C1342,E1342,1,FESTIVOS!$A$1:$A$17)))</f>
        <v>8</v>
      </c>
    </row>
    <row r="1343" spans="1:6" x14ac:dyDescent="0.3">
      <c r="A1343" s="50" t="s">
        <v>18</v>
      </c>
      <c r="B1343" s="51">
        <v>2023004160</v>
      </c>
      <c r="C1343" s="52">
        <v>45098</v>
      </c>
      <c r="D1343" s="51" t="s">
        <v>21</v>
      </c>
      <c r="E1343" s="52">
        <v>45098</v>
      </c>
      <c r="F1343" s="4">
        <f>IF(C1343="","Sin Fecha Inicial",IF(E1343="","Sin Fecha Solucion",NETWORKDAYS.INTL(C1343,E1343,1,FESTIVOS!$A$1:$A$17)))</f>
        <v>1</v>
      </c>
    </row>
    <row r="1344" spans="1:6" x14ac:dyDescent="0.3">
      <c r="A1344" s="47" t="s">
        <v>18</v>
      </c>
      <c r="B1344" s="48">
        <v>2023004161</v>
      </c>
      <c r="C1344" s="49">
        <v>45098</v>
      </c>
      <c r="D1344" s="48" t="s">
        <v>21</v>
      </c>
      <c r="E1344" s="49">
        <v>45098</v>
      </c>
      <c r="F1344" s="4">
        <f>IF(C1344="","Sin Fecha Inicial",IF(E1344="","Sin Fecha Solucion",NETWORKDAYS.INTL(C1344,E1344,1,FESTIVOS!$A$1:$A$17)))</f>
        <v>1</v>
      </c>
    </row>
    <row r="1345" spans="1:6" x14ac:dyDescent="0.3">
      <c r="A1345" s="50" t="s">
        <v>18</v>
      </c>
      <c r="B1345" s="51">
        <v>2023004162</v>
      </c>
      <c r="C1345" s="52">
        <v>45098</v>
      </c>
      <c r="D1345" s="51" t="s">
        <v>21</v>
      </c>
      <c r="E1345" s="52">
        <v>45108</v>
      </c>
      <c r="F1345" s="4">
        <f>IF(C1345="","Sin Fecha Inicial",IF(E1345="","Sin Fecha Solucion",NETWORKDAYS.INTL(C1345,E1345,1,FESTIVOS!$A$1:$A$17)))</f>
        <v>8</v>
      </c>
    </row>
    <row r="1346" spans="1:6" x14ac:dyDescent="0.3">
      <c r="A1346" s="47" t="s">
        <v>18</v>
      </c>
      <c r="B1346" s="48">
        <v>2023004165</v>
      </c>
      <c r="C1346" s="49">
        <v>45098</v>
      </c>
      <c r="D1346" s="48" t="s">
        <v>21</v>
      </c>
      <c r="E1346" s="49">
        <v>45112</v>
      </c>
      <c r="F1346" s="4">
        <f>IF(C1346="","Sin Fecha Inicial",IF(E1346="","Sin Fecha Solucion",NETWORKDAYS.INTL(C1346,E1346,1,FESTIVOS!$A$1:$A$17)))</f>
        <v>10</v>
      </c>
    </row>
    <row r="1347" spans="1:6" x14ac:dyDescent="0.3">
      <c r="A1347" s="50" t="s">
        <v>18</v>
      </c>
      <c r="B1347" s="51">
        <v>2023004166</v>
      </c>
      <c r="C1347" s="52">
        <v>45098</v>
      </c>
      <c r="D1347" s="51" t="s">
        <v>21</v>
      </c>
      <c r="E1347" s="52">
        <v>45102</v>
      </c>
      <c r="F1347" s="4">
        <f>IF(C1347="","Sin Fecha Inicial",IF(E1347="","Sin Fecha Solucion",NETWORKDAYS.INTL(C1347,E1347,1,FESTIVOS!$A$1:$A$17)))</f>
        <v>3</v>
      </c>
    </row>
    <row r="1348" spans="1:6" x14ac:dyDescent="0.3">
      <c r="A1348" s="47" t="s">
        <v>18</v>
      </c>
      <c r="B1348" s="48">
        <v>2023004172</v>
      </c>
      <c r="C1348" s="49">
        <v>45098</v>
      </c>
      <c r="D1348" s="48" t="s">
        <v>21</v>
      </c>
      <c r="E1348" s="49">
        <v>45111</v>
      </c>
      <c r="F1348" s="4">
        <f>IF(C1348="","Sin Fecha Inicial",IF(E1348="","Sin Fecha Solucion",NETWORKDAYS.INTL(C1348,E1348,1,FESTIVOS!$A$1:$A$17)))</f>
        <v>9</v>
      </c>
    </row>
    <row r="1349" spans="1:6" x14ac:dyDescent="0.3">
      <c r="A1349" s="50" t="s">
        <v>18</v>
      </c>
      <c r="B1349" s="51">
        <v>2023004183</v>
      </c>
      <c r="C1349" s="52">
        <v>45098</v>
      </c>
      <c r="D1349" s="51" t="s">
        <v>49</v>
      </c>
      <c r="E1349" s="52">
        <v>45100</v>
      </c>
      <c r="F1349" s="4">
        <f>IF(C1349="","Sin Fecha Inicial",IF(E1349="","Sin Fecha Solucion",NETWORKDAYS.INTL(C1349,E1349,1,FESTIVOS!$A$1:$A$17)))</f>
        <v>3</v>
      </c>
    </row>
    <row r="1350" spans="1:6" x14ac:dyDescent="0.3">
      <c r="A1350" s="47" t="s">
        <v>18</v>
      </c>
      <c r="B1350" s="48">
        <v>2023004185</v>
      </c>
      <c r="C1350" s="49">
        <v>45098</v>
      </c>
      <c r="D1350" s="48" t="s">
        <v>21</v>
      </c>
      <c r="E1350" s="49">
        <v>45111</v>
      </c>
      <c r="F1350" s="4">
        <f>IF(C1350="","Sin Fecha Inicial",IF(E1350="","Sin Fecha Solucion",NETWORKDAYS.INTL(C1350,E1350,1,FESTIVOS!$A$1:$A$17)))</f>
        <v>9</v>
      </c>
    </row>
    <row r="1351" spans="1:6" x14ac:dyDescent="0.3">
      <c r="A1351" s="50" t="s">
        <v>18</v>
      </c>
      <c r="B1351" s="51">
        <v>2023004186</v>
      </c>
      <c r="C1351" s="52">
        <v>45098</v>
      </c>
      <c r="D1351" s="51" t="s">
        <v>21</v>
      </c>
      <c r="E1351" s="52">
        <v>45107</v>
      </c>
      <c r="F1351" s="4">
        <f>IF(C1351="","Sin Fecha Inicial",IF(E1351="","Sin Fecha Solucion",NETWORKDAYS.INTL(C1351,E1351,1,FESTIVOS!$A$1:$A$17)))</f>
        <v>8</v>
      </c>
    </row>
    <row r="1352" spans="1:6" x14ac:dyDescent="0.3">
      <c r="A1352" s="47" t="s">
        <v>18</v>
      </c>
      <c r="B1352" s="48">
        <v>2023004188</v>
      </c>
      <c r="C1352" s="49">
        <v>45098</v>
      </c>
      <c r="D1352" s="48" t="s">
        <v>21</v>
      </c>
      <c r="E1352" s="49">
        <v>45107</v>
      </c>
      <c r="F1352" s="4">
        <f>IF(C1352="","Sin Fecha Inicial",IF(E1352="","Sin Fecha Solucion",NETWORKDAYS.INTL(C1352,E1352,1,FESTIVOS!$A$1:$A$17)))</f>
        <v>8</v>
      </c>
    </row>
    <row r="1353" spans="1:6" x14ac:dyDescent="0.3">
      <c r="A1353" s="50" t="s">
        <v>18</v>
      </c>
      <c r="B1353" s="51">
        <v>2023004194</v>
      </c>
      <c r="C1353" s="52">
        <v>45099</v>
      </c>
      <c r="D1353" s="51" t="s">
        <v>91</v>
      </c>
      <c r="E1353" s="52">
        <v>45099</v>
      </c>
      <c r="F1353" s="4">
        <f>IF(C1353="","Sin Fecha Inicial",IF(E1353="","Sin Fecha Solucion",NETWORKDAYS.INTL(C1353,E1353,1,FESTIVOS!$A$1:$A$17)))</f>
        <v>1</v>
      </c>
    </row>
    <row r="1354" spans="1:6" x14ac:dyDescent="0.3">
      <c r="A1354" s="47" t="s">
        <v>18</v>
      </c>
      <c r="B1354" s="48">
        <v>2023004198</v>
      </c>
      <c r="C1354" s="49">
        <v>45099</v>
      </c>
      <c r="D1354" s="48" t="s">
        <v>21</v>
      </c>
      <c r="E1354" s="49">
        <v>45108</v>
      </c>
      <c r="F1354" s="4">
        <f>IF(C1354="","Sin Fecha Inicial",IF(E1354="","Sin Fecha Solucion",NETWORKDAYS.INTL(C1354,E1354,1,FESTIVOS!$A$1:$A$17)))</f>
        <v>7</v>
      </c>
    </row>
    <row r="1355" spans="1:6" x14ac:dyDescent="0.3">
      <c r="A1355" s="69" t="s">
        <v>18</v>
      </c>
      <c r="B1355" s="70">
        <v>2023004199</v>
      </c>
      <c r="C1355" s="68">
        <v>45099</v>
      </c>
      <c r="D1355" s="66" t="s">
        <v>21</v>
      </c>
      <c r="E1355" s="68">
        <v>45121</v>
      </c>
      <c r="F1355" s="61">
        <f>IF(C1355="","Sin Fecha Inicial",IF(E1355="","Sin Fecha Solucion",NETWORKDAYS.INTL(C1355,E1355,1,FESTIVOS!$A$1:$A$17)))</f>
        <v>16</v>
      </c>
    </row>
    <row r="1356" spans="1:6" x14ac:dyDescent="0.3">
      <c r="A1356" s="50" t="s">
        <v>18</v>
      </c>
      <c r="B1356" s="51">
        <v>2023004201</v>
      </c>
      <c r="C1356" s="52">
        <v>45099</v>
      </c>
      <c r="D1356" s="51" t="s">
        <v>21</v>
      </c>
      <c r="E1356" s="52">
        <v>45111</v>
      </c>
      <c r="F1356" s="4">
        <f>IF(C1356="","Sin Fecha Inicial",IF(E1356="","Sin Fecha Solucion",NETWORKDAYS.INTL(C1356,E1356,1,FESTIVOS!$A$1:$A$17)))</f>
        <v>8</v>
      </c>
    </row>
    <row r="1357" spans="1:6" x14ac:dyDescent="0.3">
      <c r="A1357" s="47" t="s">
        <v>18</v>
      </c>
      <c r="B1357" s="48">
        <v>2023004204</v>
      </c>
      <c r="C1357" s="49">
        <v>45099</v>
      </c>
      <c r="D1357" s="48" t="s">
        <v>21</v>
      </c>
      <c r="E1357" s="49">
        <v>45108</v>
      </c>
      <c r="F1357" s="4">
        <f>IF(C1357="","Sin Fecha Inicial",IF(E1357="","Sin Fecha Solucion",NETWORKDAYS.INTL(C1357,E1357,1,FESTIVOS!$A$1:$A$17)))</f>
        <v>7</v>
      </c>
    </row>
    <row r="1358" spans="1:6" x14ac:dyDescent="0.3">
      <c r="A1358" s="50" t="s">
        <v>18</v>
      </c>
      <c r="B1358" s="51">
        <v>2023004205</v>
      </c>
      <c r="C1358" s="52">
        <v>45099</v>
      </c>
      <c r="D1358" s="51" t="s">
        <v>21</v>
      </c>
      <c r="E1358" s="52">
        <v>45108</v>
      </c>
      <c r="F1358" s="4">
        <f>IF(C1358="","Sin Fecha Inicial",IF(E1358="","Sin Fecha Solucion",NETWORKDAYS.INTL(C1358,E1358,1,FESTIVOS!$A$1:$A$17)))</f>
        <v>7</v>
      </c>
    </row>
    <row r="1359" spans="1:6" x14ac:dyDescent="0.3">
      <c r="A1359" s="47" t="s">
        <v>18</v>
      </c>
      <c r="B1359" s="48">
        <v>2023004206</v>
      </c>
      <c r="C1359" s="49">
        <v>45099</v>
      </c>
      <c r="D1359" s="48" t="s">
        <v>21</v>
      </c>
      <c r="E1359" s="49">
        <v>45108</v>
      </c>
      <c r="F1359" s="4">
        <f>IF(C1359="","Sin Fecha Inicial",IF(E1359="","Sin Fecha Solucion",NETWORKDAYS.INTL(C1359,E1359,1,FESTIVOS!$A$1:$A$17)))</f>
        <v>7</v>
      </c>
    </row>
    <row r="1360" spans="1:6" x14ac:dyDescent="0.3">
      <c r="A1360" s="50" t="s">
        <v>18</v>
      </c>
      <c r="B1360" s="51">
        <v>2023004209</v>
      </c>
      <c r="C1360" s="52">
        <v>45099</v>
      </c>
      <c r="D1360" s="51" t="s">
        <v>43</v>
      </c>
      <c r="E1360" s="52">
        <v>45099</v>
      </c>
      <c r="F1360" s="4">
        <f>IF(C1360="","Sin Fecha Inicial",IF(E1360="","Sin Fecha Solucion",NETWORKDAYS.INTL(C1360,E1360,1,FESTIVOS!$A$1:$A$17)))</f>
        <v>1</v>
      </c>
    </row>
    <row r="1361" spans="1:6" x14ac:dyDescent="0.3">
      <c r="A1361" s="47" t="s">
        <v>18</v>
      </c>
      <c r="B1361" s="48">
        <v>2023004211</v>
      </c>
      <c r="C1361" s="49">
        <v>45099</v>
      </c>
      <c r="D1361" s="48" t="s">
        <v>21</v>
      </c>
      <c r="E1361" s="49">
        <v>45111</v>
      </c>
      <c r="F1361" s="4">
        <f>IF(C1361="","Sin Fecha Inicial",IF(E1361="","Sin Fecha Solucion",NETWORKDAYS.INTL(C1361,E1361,1,FESTIVOS!$A$1:$A$17)))</f>
        <v>8</v>
      </c>
    </row>
    <row r="1362" spans="1:6" x14ac:dyDescent="0.3">
      <c r="A1362" s="50" t="s">
        <v>18</v>
      </c>
      <c r="B1362" s="51">
        <v>2023004212</v>
      </c>
      <c r="C1362" s="52">
        <v>45099</v>
      </c>
      <c r="D1362" s="51" t="s">
        <v>21</v>
      </c>
      <c r="E1362" s="52">
        <v>45108</v>
      </c>
      <c r="F1362" s="4">
        <f>IF(C1362="","Sin Fecha Inicial",IF(E1362="","Sin Fecha Solucion",NETWORKDAYS.INTL(C1362,E1362,1,FESTIVOS!$A$1:$A$17)))</f>
        <v>7</v>
      </c>
    </row>
    <row r="1363" spans="1:6" x14ac:dyDescent="0.3">
      <c r="A1363" s="47" t="s">
        <v>18</v>
      </c>
      <c r="B1363" s="48">
        <v>2023004226</v>
      </c>
      <c r="C1363" s="49">
        <v>45099</v>
      </c>
      <c r="D1363" s="48" t="s">
        <v>21</v>
      </c>
      <c r="E1363" s="49">
        <v>45102</v>
      </c>
      <c r="F1363" s="4">
        <f>IF(C1363="","Sin Fecha Inicial",IF(E1363="","Sin Fecha Solucion",NETWORKDAYS.INTL(C1363,E1363,1,FESTIVOS!$A$1:$A$17)))</f>
        <v>2</v>
      </c>
    </row>
    <row r="1364" spans="1:6" x14ac:dyDescent="0.3">
      <c r="A1364" s="50" t="s">
        <v>18</v>
      </c>
      <c r="B1364" s="51">
        <v>2023004227</v>
      </c>
      <c r="C1364" s="52">
        <v>45099</v>
      </c>
      <c r="D1364" s="51" t="s">
        <v>21</v>
      </c>
      <c r="E1364" s="52">
        <v>45107</v>
      </c>
      <c r="F1364" s="4">
        <f>IF(C1364="","Sin Fecha Inicial",IF(E1364="","Sin Fecha Solucion",NETWORKDAYS.INTL(C1364,E1364,1,FESTIVOS!$A$1:$A$17)))</f>
        <v>7</v>
      </c>
    </row>
    <row r="1365" spans="1:6" x14ac:dyDescent="0.3">
      <c r="A1365" s="47" t="s">
        <v>18</v>
      </c>
      <c r="B1365" s="48">
        <v>2023004229</v>
      </c>
      <c r="C1365" s="49">
        <v>45099</v>
      </c>
      <c r="D1365" s="48" t="s">
        <v>21</v>
      </c>
      <c r="E1365" s="49">
        <v>45108</v>
      </c>
      <c r="F1365" s="4">
        <f>IF(C1365="","Sin Fecha Inicial",IF(E1365="","Sin Fecha Solucion",NETWORKDAYS.INTL(C1365,E1365,1,FESTIVOS!$A$1:$A$17)))</f>
        <v>7</v>
      </c>
    </row>
    <row r="1366" spans="1:6" x14ac:dyDescent="0.3">
      <c r="A1366" s="50" t="s">
        <v>18</v>
      </c>
      <c r="B1366" s="51">
        <v>2023004230</v>
      </c>
      <c r="C1366" s="52">
        <v>45100</v>
      </c>
      <c r="D1366" s="51" t="s">
        <v>21</v>
      </c>
      <c r="E1366" s="52">
        <v>45111</v>
      </c>
      <c r="F1366" s="4">
        <f>IF(C1366="","Sin Fecha Inicial",IF(E1366="","Sin Fecha Solucion",NETWORKDAYS.INTL(C1366,E1366,1,FESTIVOS!$A$1:$A$17)))</f>
        <v>7</v>
      </c>
    </row>
    <row r="1367" spans="1:6" x14ac:dyDescent="0.3">
      <c r="A1367" s="47" t="s">
        <v>18</v>
      </c>
      <c r="B1367" s="48">
        <v>2023004237</v>
      </c>
      <c r="C1367" s="49">
        <v>45100</v>
      </c>
      <c r="D1367" s="48" t="s">
        <v>21</v>
      </c>
      <c r="E1367" s="49">
        <v>45111</v>
      </c>
      <c r="F1367" s="4">
        <f>IF(C1367="","Sin Fecha Inicial",IF(E1367="","Sin Fecha Solucion",NETWORKDAYS.INTL(C1367,E1367,1,FESTIVOS!$A$1:$A$17)))</f>
        <v>7</v>
      </c>
    </row>
    <row r="1368" spans="1:6" x14ac:dyDescent="0.3">
      <c r="A1368" s="50" t="s">
        <v>18</v>
      </c>
      <c r="B1368" s="51">
        <v>2023004239</v>
      </c>
      <c r="C1368" s="52">
        <v>45100</v>
      </c>
      <c r="D1368" s="51" t="s">
        <v>21</v>
      </c>
      <c r="E1368" s="68">
        <v>45113</v>
      </c>
      <c r="F1368" s="61">
        <f>IF(C1368="","Sin Fecha Inicial",IF(E1368="","Sin Fecha Solucion",NETWORKDAYS.INTL(C1368,E1368,1,FESTIVOS!$A$1:$A$17)))</f>
        <v>9</v>
      </c>
    </row>
    <row r="1369" spans="1:6" x14ac:dyDescent="0.3">
      <c r="A1369" s="47" t="s">
        <v>18</v>
      </c>
      <c r="B1369" s="48">
        <v>2023004240</v>
      </c>
      <c r="C1369" s="49">
        <v>45100</v>
      </c>
      <c r="D1369" s="48" t="s">
        <v>21</v>
      </c>
      <c r="E1369" s="49">
        <v>45111</v>
      </c>
      <c r="F1369" s="4">
        <f>IF(C1369="","Sin Fecha Inicial",IF(E1369="","Sin Fecha Solucion",NETWORKDAYS.INTL(C1369,E1369,1,FESTIVOS!$A$1:$A$17)))</f>
        <v>7</v>
      </c>
    </row>
    <row r="1370" spans="1:6" x14ac:dyDescent="0.3">
      <c r="A1370" s="50" t="s">
        <v>18</v>
      </c>
      <c r="B1370" s="51">
        <v>2023004242</v>
      </c>
      <c r="C1370" s="52">
        <v>45100</v>
      </c>
      <c r="D1370" s="51" t="s">
        <v>21</v>
      </c>
      <c r="E1370" s="52">
        <v>45115</v>
      </c>
      <c r="F1370" s="4">
        <f>IF(C1370="","Sin Fecha Inicial",IF(E1370="","Sin Fecha Solucion",NETWORKDAYS.INTL(C1370,E1370,1,FESTIVOS!$A$1:$A$17)))</f>
        <v>10</v>
      </c>
    </row>
    <row r="1371" spans="1:6" x14ac:dyDescent="0.3">
      <c r="A1371" s="47" t="s">
        <v>18</v>
      </c>
      <c r="B1371" s="48">
        <v>2023004243</v>
      </c>
      <c r="C1371" s="49">
        <v>45100</v>
      </c>
      <c r="D1371" s="48" t="s">
        <v>21</v>
      </c>
      <c r="E1371" s="49">
        <v>45111</v>
      </c>
      <c r="F1371" s="4">
        <f>IF(C1371="","Sin Fecha Inicial",IF(E1371="","Sin Fecha Solucion",NETWORKDAYS.INTL(C1371,E1371,1,FESTIVOS!$A$1:$A$17)))</f>
        <v>7</v>
      </c>
    </row>
    <row r="1372" spans="1:6" x14ac:dyDescent="0.3">
      <c r="A1372" s="50" t="s">
        <v>18</v>
      </c>
      <c r="B1372" s="51">
        <v>2023004244</v>
      </c>
      <c r="C1372" s="52">
        <v>45100</v>
      </c>
      <c r="D1372" s="51" t="s">
        <v>21</v>
      </c>
      <c r="E1372" s="52">
        <v>45112</v>
      </c>
      <c r="F1372" s="4">
        <f>IF(C1372="","Sin Fecha Inicial",IF(E1372="","Sin Fecha Solucion",NETWORKDAYS.INTL(C1372,E1372,1,FESTIVOS!$A$1:$A$17)))</f>
        <v>8</v>
      </c>
    </row>
    <row r="1373" spans="1:6" x14ac:dyDescent="0.3">
      <c r="A1373" s="47" t="s">
        <v>18</v>
      </c>
      <c r="B1373" s="48">
        <v>2023004245</v>
      </c>
      <c r="C1373" s="49">
        <v>45100</v>
      </c>
      <c r="D1373" s="48" t="s">
        <v>21</v>
      </c>
      <c r="E1373" s="49">
        <v>45112</v>
      </c>
      <c r="F1373" s="4">
        <f>IF(C1373="","Sin Fecha Inicial",IF(E1373="","Sin Fecha Solucion",NETWORKDAYS.INTL(C1373,E1373,1,FESTIVOS!$A$1:$A$17)))</f>
        <v>8</v>
      </c>
    </row>
    <row r="1374" spans="1:6" x14ac:dyDescent="0.3">
      <c r="A1374" s="50" t="s">
        <v>18</v>
      </c>
      <c r="B1374" s="51">
        <v>2023004246</v>
      </c>
      <c r="C1374" s="52">
        <v>45100</v>
      </c>
      <c r="D1374" s="51" t="s">
        <v>21</v>
      </c>
      <c r="E1374" s="52">
        <v>45100</v>
      </c>
      <c r="F1374" s="4">
        <f>IF(C1374="","Sin Fecha Inicial",IF(E1374="","Sin Fecha Solucion",NETWORKDAYS.INTL(C1374,E1374,1,FESTIVOS!$A$1:$A$17)))</f>
        <v>1</v>
      </c>
    </row>
    <row r="1375" spans="1:6" x14ac:dyDescent="0.3">
      <c r="A1375" s="47" t="s">
        <v>18</v>
      </c>
      <c r="B1375" s="48">
        <v>2023004247</v>
      </c>
      <c r="C1375" s="49">
        <v>45100</v>
      </c>
      <c r="D1375" s="48" t="s">
        <v>21</v>
      </c>
      <c r="E1375" s="49">
        <v>45112</v>
      </c>
      <c r="F1375" s="4">
        <f>IF(C1375="","Sin Fecha Inicial",IF(E1375="","Sin Fecha Solucion",NETWORKDAYS.INTL(C1375,E1375,1,FESTIVOS!$A$1:$A$17)))</f>
        <v>8</v>
      </c>
    </row>
    <row r="1376" spans="1:6" x14ac:dyDescent="0.3">
      <c r="A1376" s="50" t="s">
        <v>18</v>
      </c>
      <c r="B1376" s="51">
        <v>2023004248</v>
      </c>
      <c r="C1376" s="52">
        <v>45100</v>
      </c>
      <c r="D1376" s="51" t="s">
        <v>91</v>
      </c>
      <c r="E1376" s="52">
        <v>45100</v>
      </c>
      <c r="F1376" s="4">
        <f>IF(C1376="","Sin Fecha Inicial",IF(E1376="","Sin Fecha Solucion",NETWORKDAYS.INTL(C1376,E1376,1,FESTIVOS!$A$1:$A$17)))</f>
        <v>1</v>
      </c>
    </row>
    <row r="1377" spans="1:6" x14ac:dyDescent="0.3">
      <c r="A1377" s="47" t="s">
        <v>18</v>
      </c>
      <c r="B1377" s="48">
        <v>2023004249</v>
      </c>
      <c r="C1377" s="49">
        <v>45100</v>
      </c>
      <c r="D1377" s="48" t="s">
        <v>21</v>
      </c>
      <c r="E1377" s="49">
        <v>45114</v>
      </c>
      <c r="F1377" s="4">
        <f>IF(C1377="","Sin Fecha Inicial",IF(E1377="","Sin Fecha Solucion",NETWORKDAYS.INTL(C1377,E1377,1,FESTIVOS!$A$1:$A$17)))</f>
        <v>10</v>
      </c>
    </row>
    <row r="1378" spans="1:6" x14ac:dyDescent="0.3">
      <c r="A1378" s="50" t="s">
        <v>18</v>
      </c>
      <c r="B1378" s="51">
        <v>2023004250</v>
      </c>
      <c r="C1378" s="52">
        <v>45100</v>
      </c>
      <c r="D1378" s="51" t="s">
        <v>21</v>
      </c>
      <c r="E1378" s="52">
        <v>45112</v>
      </c>
      <c r="F1378" s="4">
        <f>IF(C1378="","Sin Fecha Inicial",IF(E1378="","Sin Fecha Solucion",NETWORKDAYS.INTL(C1378,E1378,1,FESTIVOS!$A$1:$A$17)))</f>
        <v>8</v>
      </c>
    </row>
    <row r="1379" spans="1:6" x14ac:dyDescent="0.3">
      <c r="A1379" s="47" t="s">
        <v>18</v>
      </c>
      <c r="B1379" s="48">
        <v>2023004264</v>
      </c>
      <c r="C1379" s="49">
        <v>45103</v>
      </c>
      <c r="D1379" s="48" t="s">
        <v>21</v>
      </c>
      <c r="E1379" s="49">
        <v>45111</v>
      </c>
      <c r="F1379" s="4">
        <f>IF(C1379="","Sin Fecha Inicial",IF(E1379="","Sin Fecha Solucion",NETWORKDAYS.INTL(C1379,E1379,1,FESTIVOS!$A$1:$A$17)))</f>
        <v>6</v>
      </c>
    </row>
    <row r="1380" spans="1:6" x14ac:dyDescent="0.3">
      <c r="A1380" s="50" t="s">
        <v>18</v>
      </c>
      <c r="B1380" s="51">
        <v>2023004273</v>
      </c>
      <c r="C1380" s="52">
        <v>45103</v>
      </c>
      <c r="D1380" s="51" t="s">
        <v>21</v>
      </c>
      <c r="E1380" s="52">
        <v>45111</v>
      </c>
      <c r="F1380" s="4">
        <f>IF(C1380="","Sin Fecha Inicial",IF(E1380="","Sin Fecha Solucion",NETWORKDAYS.INTL(C1380,E1380,1,FESTIVOS!$A$1:$A$17)))</f>
        <v>6</v>
      </c>
    </row>
    <row r="1381" spans="1:6" x14ac:dyDescent="0.3">
      <c r="A1381" s="47" t="s">
        <v>18</v>
      </c>
      <c r="B1381" s="48">
        <v>2023004286</v>
      </c>
      <c r="C1381" s="49">
        <v>45103</v>
      </c>
      <c r="D1381" s="48" t="s">
        <v>21</v>
      </c>
      <c r="E1381" s="49">
        <v>45115</v>
      </c>
      <c r="F1381" s="4">
        <f>IF(C1381="","Sin Fecha Inicial",IF(E1381="","Sin Fecha Solucion",NETWORKDAYS.INTL(C1381,E1381,1,FESTIVOS!$A$1:$A$17)))</f>
        <v>9</v>
      </c>
    </row>
    <row r="1382" spans="1:6" x14ac:dyDescent="0.3">
      <c r="A1382" s="50" t="s">
        <v>18</v>
      </c>
      <c r="B1382" s="51">
        <v>2023004290</v>
      </c>
      <c r="C1382" s="52">
        <v>45103</v>
      </c>
      <c r="D1382" s="51" t="s">
        <v>21</v>
      </c>
      <c r="E1382" s="52">
        <v>45112</v>
      </c>
      <c r="F1382" s="4">
        <f>IF(C1382="","Sin Fecha Inicial",IF(E1382="","Sin Fecha Solucion",NETWORKDAYS.INTL(C1382,E1382,1,FESTIVOS!$A$1:$A$17)))</f>
        <v>7</v>
      </c>
    </row>
    <row r="1383" spans="1:6" x14ac:dyDescent="0.3">
      <c r="A1383" s="47" t="s">
        <v>18</v>
      </c>
      <c r="B1383" s="48">
        <v>2023004296</v>
      </c>
      <c r="C1383" s="49">
        <v>45104</v>
      </c>
      <c r="D1383" s="48" t="s">
        <v>21</v>
      </c>
      <c r="E1383" s="49">
        <v>45105</v>
      </c>
      <c r="F1383" s="4">
        <f>IF(C1383="","Sin Fecha Inicial",IF(E1383="","Sin Fecha Solucion",NETWORKDAYS.INTL(C1383,E1383,1,FESTIVOS!$A$1:$A$17)))</f>
        <v>2</v>
      </c>
    </row>
    <row r="1384" spans="1:6" x14ac:dyDescent="0.3">
      <c r="A1384" s="50" t="s">
        <v>18</v>
      </c>
      <c r="B1384" s="51">
        <v>2023004298</v>
      </c>
      <c r="C1384" s="52">
        <v>45104</v>
      </c>
      <c r="D1384" s="51" t="s">
        <v>21</v>
      </c>
      <c r="E1384" s="52">
        <v>45105</v>
      </c>
      <c r="F1384" s="4">
        <f>IF(C1384="","Sin Fecha Inicial",IF(E1384="","Sin Fecha Solucion",NETWORKDAYS.INTL(C1384,E1384,1,FESTIVOS!$A$1:$A$17)))</f>
        <v>2</v>
      </c>
    </row>
    <row r="1385" spans="1:6" x14ac:dyDescent="0.3">
      <c r="A1385" s="47" t="s">
        <v>18</v>
      </c>
      <c r="B1385" s="48">
        <v>2023004301</v>
      </c>
      <c r="C1385" s="49">
        <v>45104</v>
      </c>
      <c r="D1385" s="48" t="s">
        <v>21</v>
      </c>
      <c r="E1385" s="49">
        <v>45105</v>
      </c>
      <c r="F1385" s="4">
        <f>IF(C1385="","Sin Fecha Inicial",IF(E1385="","Sin Fecha Solucion",NETWORKDAYS.INTL(C1385,E1385,1,FESTIVOS!$A$1:$A$17)))</f>
        <v>2</v>
      </c>
    </row>
    <row r="1386" spans="1:6" x14ac:dyDescent="0.3">
      <c r="A1386" s="50" t="s">
        <v>18</v>
      </c>
      <c r="B1386" s="51">
        <v>2023004306</v>
      </c>
      <c r="C1386" s="52">
        <v>45104</v>
      </c>
      <c r="D1386" s="51" t="s">
        <v>91</v>
      </c>
      <c r="E1386" s="52">
        <v>45104</v>
      </c>
      <c r="F1386" s="4">
        <f>IF(C1386="","Sin Fecha Inicial",IF(E1386="","Sin Fecha Solucion",NETWORKDAYS.INTL(C1386,E1386,1,FESTIVOS!$A$1:$A$17)))</f>
        <v>1</v>
      </c>
    </row>
    <row r="1387" spans="1:6" x14ac:dyDescent="0.3">
      <c r="A1387" s="47" t="s">
        <v>18</v>
      </c>
      <c r="B1387" s="48">
        <v>2023004310</v>
      </c>
      <c r="C1387" s="49">
        <v>45104</v>
      </c>
      <c r="D1387" s="48" t="s">
        <v>21</v>
      </c>
      <c r="E1387" s="49">
        <v>45105</v>
      </c>
      <c r="F1387" s="4">
        <f>IF(C1387="","Sin Fecha Inicial",IF(E1387="","Sin Fecha Solucion",NETWORKDAYS.INTL(C1387,E1387,1,FESTIVOS!$A$1:$A$17)))</f>
        <v>2</v>
      </c>
    </row>
    <row r="1388" spans="1:6" x14ac:dyDescent="0.3">
      <c r="A1388" s="50" t="s">
        <v>18</v>
      </c>
      <c r="B1388" s="51">
        <v>2023004313</v>
      </c>
      <c r="C1388" s="52">
        <v>45104</v>
      </c>
      <c r="D1388" s="51" t="s">
        <v>21</v>
      </c>
      <c r="E1388" s="52">
        <v>45111</v>
      </c>
      <c r="F1388" s="4">
        <f>IF(C1388="","Sin Fecha Inicial",IF(E1388="","Sin Fecha Solucion",NETWORKDAYS.INTL(C1388,E1388,1,FESTIVOS!$A$1:$A$17)))</f>
        <v>5</v>
      </c>
    </row>
    <row r="1389" spans="1:6" x14ac:dyDescent="0.3">
      <c r="A1389" s="47" t="s">
        <v>18</v>
      </c>
      <c r="B1389" s="48">
        <v>2023004322</v>
      </c>
      <c r="C1389" s="49">
        <v>45105</v>
      </c>
      <c r="D1389" s="48" t="s">
        <v>21</v>
      </c>
      <c r="E1389" s="49">
        <v>45105</v>
      </c>
      <c r="F1389" s="4">
        <f>IF(C1389="","Sin Fecha Inicial",IF(E1389="","Sin Fecha Solucion",NETWORKDAYS.INTL(C1389,E1389,1,FESTIVOS!$A$1:$A$17)))</f>
        <v>1</v>
      </c>
    </row>
    <row r="1390" spans="1:6" x14ac:dyDescent="0.3">
      <c r="A1390" s="50" t="s">
        <v>18</v>
      </c>
      <c r="B1390" s="51">
        <v>2023004324</v>
      </c>
      <c r="C1390" s="52">
        <v>45105</v>
      </c>
      <c r="D1390" s="51" t="s">
        <v>21</v>
      </c>
      <c r="E1390" s="52">
        <v>45108</v>
      </c>
      <c r="F1390" s="4">
        <f>IF(C1390="","Sin Fecha Inicial",IF(E1390="","Sin Fecha Solucion",NETWORKDAYS.INTL(C1390,E1390,1,FESTIVOS!$A$1:$A$17)))</f>
        <v>3</v>
      </c>
    </row>
    <row r="1391" spans="1:6" x14ac:dyDescent="0.3">
      <c r="A1391" s="47" t="s">
        <v>18</v>
      </c>
      <c r="B1391" s="48">
        <v>2023004325</v>
      </c>
      <c r="C1391" s="49">
        <v>45105</v>
      </c>
      <c r="D1391" s="48" t="s">
        <v>21</v>
      </c>
      <c r="E1391" s="49">
        <v>45108</v>
      </c>
      <c r="F1391" s="4">
        <f>IF(C1391="","Sin Fecha Inicial",IF(E1391="","Sin Fecha Solucion",NETWORKDAYS.INTL(C1391,E1391,1,FESTIVOS!$A$1:$A$17)))</f>
        <v>3</v>
      </c>
    </row>
    <row r="1392" spans="1:6" x14ac:dyDescent="0.3">
      <c r="A1392" s="50" t="s">
        <v>18</v>
      </c>
      <c r="B1392" s="51">
        <v>2023004335</v>
      </c>
      <c r="C1392" s="52">
        <v>45105</v>
      </c>
      <c r="D1392" s="51" t="s">
        <v>91</v>
      </c>
      <c r="E1392" s="52">
        <v>45105</v>
      </c>
      <c r="F1392" s="4">
        <f>IF(C1392="","Sin Fecha Inicial",IF(E1392="","Sin Fecha Solucion",NETWORKDAYS.INTL(C1392,E1392,1,FESTIVOS!$A$1:$A$17)))</f>
        <v>1</v>
      </c>
    </row>
    <row r="1393" spans="1:6" x14ac:dyDescent="0.3">
      <c r="A1393" s="47" t="s">
        <v>18</v>
      </c>
      <c r="B1393" s="48">
        <v>2023004341</v>
      </c>
      <c r="C1393" s="49">
        <v>45105</v>
      </c>
      <c r="D1393" s="48" t="s">
        <v>21</v>
      </c>
      <c r="E1393" s="49">
        <v>45112</v>
      </c>
      <c r="F1393" s="4">
        <f>IF(C1393="","Sin Fecha Inicial",IF(E1393="","Sin Fecha Solucion",NETWORKDAYS.INTL(C1393,E1393,1,FESTIVOS!$A$1:$A$17)))</f>
        <v>5</v>
      </c>
    </row>
    <row r="1394" spans="1:6" x14ac:dyDescent="0.3">
      <c r="A1394" s="50" t="s">
        <v>18</v>
      </c>
      <c r="B1394" s="51">
        <v>2023004346</v>
      </c>
      <c r="C1394" s="52">
        <v>45105</v>
      </c>
      <c r="D1394" s="51" t="s">
        <v>21</v>
      </c>
      <c r="E1394" s="52">
        <v>45112</v>
      </c>
      <c r="F1394" s="4">
        <f>IF(C1394="","Sin Fecha Inicial",IF(E1394="","Sin Fecha Solucion",NETWORKDAYS.INTL(C1394,E1394,1,FESTIVOS!$A$1:$A$17)))</f>
        <v>5</v>
      </c>
    </row>
    <row r="1395" spans="1:6" x14ac:dyDescent="0.3">
      <c r="A1395" s="47" t="s">
        <v>18</v>
      </c>
      <c r="B1395" s="48">
        <v>2023004347</v>
      </c>
      <c r="C1395" s="49">
        <v>45105</v>
      </c>
      <c r="D1395" s="48" t="s">
        <v>21</v>
      </c>
      <c r="E1395" s="49">
        <v>45112</v>
      </c>
      <c r="F1395" s="4">
        <f>IF(C1395="","Sin Fecha Inicial",IF(E1395="","Sin Fecha Solucion",NETWORKDAYS.INTL(C1395,E1395,1,FESTIVOS!$A$1:$A$17)))</f>
        <v>5</v>
      </c>
    </row>
    <row r="1396" spans="1:6" x14ac:dyDescent="0.3">
      <c r="A1396" s="50" t="s">
        <v>18</v>
      </c>
      <c r="B1396" s="51">
        <v>2023004350</v>
      </c>
      <c r="C1396" s="52">
        <v>45105</v>
      </c>
      <c r="D1396" s="51" t="s">
        <v>21</v>
      </c>
      <c r="E1396" s="52">
        <v>45115</v>
      </c>
      <c r="F1396" s="4">
        <f>IF(C1396="","Sin Fecha Inicial",IF(E1396="","Sin Fecha Solucion",NETWORKDAYS.INTL(C1396,E1396,1,FESTIVOS!$A$1:$A$17)))</f>
        <v>7</v>
      </c>
    </row>
    <row r="1397" spans="1:6" x14ac:dyDescent="0.3">
      <c r="A1397" s="47" t="s">
        <v>18</v>
      </c>
      <c r="B1397" s="48">
        <v>2023004352</v>
      </c>
      <c r="C1397" s="49">
        <v>45105</v>
      </c>
      <c r="D1397" s="48" t="s">
        <v>21</v>
      </c>
      <c r="E1397" s="49">
        <v>45111</v>
      </c>
      <c r="F1397" s="4">
        <f>IF(C1397="","Sin Fecha Inicial",IF(E1397="","Sin Fecha Solucion",NETWORKDAYS.INTL(C1397,E1397,1,FESTIVOS!$A$1:$A$17)))</f>
        <v>4</v>
      </c>
    </row>
    <row r="1398" spans="1:6" x14ac:dyDescent="0.3">
      <c r="A1398" s="50" t="s">
        <v>18</v>
      </c>
      <c r="B1398" s="51">
        <v>2023004353</v>
      </c>
      <c r="C1398" s="52">
        <v>45105</v>
      </c>
      <c r="D1398" s="51" t="s">
        <v>21</v>
      </c>
      <c r="E1398" s="52">
        <v>45111</v>
      </c>
      <c r="F1398" s="4">
        <f>IF(C1398="","Sin Fecha Inicial",IF(E1398="","Sin Fecha Solucion",NETWORKDAYS.INTL(C1398,E1398,1,FESTIVOS!$A$1:$A$17)))</f>
        <v>4</v>
      </c>
    </row>
    <row r="1399" spans="1:6" x14ac:dyDescent="0.3">
      <c r="A1399" s="47" t="s">
        <v>18</v>
      </c>
      <c r="B1399" s="48">
        <v>2023004356</v>
      </c>
      <c r="C1399" s="49">
        <v>45106</v>
      </c>
      <c r="D1399" s="48" t="s">
        <v>21</v>
      </c>
      <c r="E1399" s="49">
        <v>45111</v>
      </c>
      <c r="F1399" s="4">
        <f>IF(C1399="","Sin Fecha Inicial",IF(E1399="","Sin Fecha Solucion",NETWORKDAYS.INTL(C1399,E1399,1,FESTIVOS!$A$1:$A$17)))</f>
        <v>3</v>
      </c>
    </row>
    <row r="1400" spans="1:6" x14ac:dyDescent="0.3">
      <c r="A1400" s="50" t="s">
        <v>18</v>
      </c>
      <c r="B1400" s="51">
        <v>2023004357</v>
      </c>
      <c r="C1400" s="52">
        <v>45106</v>
      </c>
      <c r="D1400" s="51" t="s">
        <v>21</v>
      </c>
      <c r="E1400" s="52">
        <v>45114</v>
      </c>
      <c r="F1400" s="4">
        <f>IF(C1400="","Sin Fecha Inicial",IF(E1400="","Sin Fecha Solucion",NETWORKDAYS.INTL(C1400,E1400,1,FESTIVOS!$A$1:$A$17)))</f>
        <v>6</v>
      </c>
    </row>
    <row r="1401" spans="1:6" x14ac:dyDescent="0.3">
      <c r="A1401" s="65" t="s">
        <v>18</v>
      </c>
      <c r="B1401" s="66">
        <v>2023004359</v>
      </c>
      <c r="C1401" s="67">
        <v>45106</v>
      </c>
      <c r="D1401" s="66" t="s">
        <v>21</v>
      </c>
      <c r="E1401" s="68">
        <v>45120</v>
      </c>
      <c r="F1401" s="61">
        <f>IF(C1401="","Sin Fecha Inicial",IF(E1401="","Sin Fecha Solucion",NETWORKDAYS.INTL(C1401,E1401,1,FESTIVOS!$A$1:$A$17)))</f>
        <v>10</v>
      </c>
    </row>
    <row r="1402" spans="1:6" x14ac:dyDescent="0.3">
      <c r="A1402" s="69" t="s">
        <v>18</v>
      </c>
      <c r="B1402" s="70">
        <v>2023004361</v>
      </c>
      <c r="C1402" s="68">
        <v>45106</v>
      </c>
      <c r="D1402" s="66" t="s">
        <v>21</v>
      </c>
      <c r="E1402" s="68">
        <v>45121</v>
      </c>
      <c r="F1402" s="61">
        <f>IF(C1402="","Sin Fecha Inicial",IF(E1402="","Sin Fecha Solucion",NETWORKDAYS.INTL(C1402,E1402,1,FESTIVOS!$A$1:$A$17)))</f>
        <v>11</v>
      </c>
    </row>
    <row r="1403" spans="1:6" x14ac:dyDescent="0.3">
      <c r="A1403" s="47" t="s">
        <v>18</v>
      </c>
      <c r="B1403" s="48">
        <v>2023004364</v>
      </c>
      <c r="C1403" s="49">
        <v>45106</v>
      </c>
      <c r="D1403" s="48" t="s">
        <v>21</v>
      </c>
      <c r="E1403" s="49">
        <v>45111</v>
      </c>
      <c r="F1403" s="4">
        <f>IF(C1403="","Sin Fecha Inicial",IF(E1403="","Sin Fecha Solucion",NETWORKDAYS.INTL(C1403,E1403,1,FESTIVOS!$A$1:$A$17)))</f>
        <v>3</v>
      </c>
    </row>
    <row r="1404" spans="1:6" x14ac:dyDescent="0.3">
      <c r="A1404" s="50" t="s">
        <v>18</v>
      </c>
      <c r="B1404" s="51">
        <v>2023004365</v>
      </c>
      <c r="C1404" s="52">
        <v>45106</v>
      </c>
      <c r="D1404" s="51" t="s">
        <v>21</v>
      </c>
      <c r="E1404" s="52">
        <v>45111</v>
      </c>
      <c r="F1404" s="4">
        <f>IF(C1404="","Sin Fecha Inicial",IF(E1404="","Sin Fecha Solucion",NETWORKDAYS.INTL(C1404,E1404,1,FESTIVOS!$A$1:$A$17)))</f>
        <v>3</v>
      </c>
    </row>
    <row r="1405" spans="1:6" x14ac:dyDescent="0.3">
      <c r="A1405" s="47" t="s">
        <v>18</v>
      </c>
      <c r="B1405" s="48">
        <v>2023004366</v>
      </c>
      <c r="C1405" s="49">
        <v>45106</v>
      </c>
      <c r="D1405" s="48" t="s">
        <v>21</v>
      </c>
      <c r="E1405" s="49">
        <v>45113</v>
      </c>
      <c r="F1405" s="4">
        <f>IF(C1405="","Sin Fecha Inicial",IF(E1405="","Sin Fecha Solucion",NETWORKDAYS.INTL(C1405,E1405,1,FESTIVOS!$A$1:$A$17)))</f>
        <v>5</v>
      </c>
    </row>
    <row r="1406" spans="1:6" x14ac:dyDescent="0.3">
      <c r="A1406" s="65" t="s">
        <v>18</v>
      </c>
      <c r="B1406" s="66">
        <v>2023004372</v>
      </c>
      <c r="C1406" s="67">
        <v>45106</v>
      </c>
      <c r="D1406" s="66" t="s">
        <v>21</v>
      </c>
      <c r="E1406" s="68">
        <v>45121</v>
      </c>
      <c r="F1406" s="61">
        <f>IF(C1406="","Sin Fecha Inicial",IF(E1406="","Sin Fecha Solucion",NETWORKDAYS.INTL(C1406,E1406,1,FESTIVOS!$A$1:$A$17)))</f>
        <v>11</v>
      </c>
    </row>
    <row r="1407" spans="1:6" x14ac:dyDescent="0.3">
      <c r="A1407" s="50" t="s">
        <v>18</v>
      </c>
      <c r="B1407" s="51">
        <v>2023004374</v>
      </c>
      <c r="C1407" s="52">
        <v>45106</v>
      </c>
      <c r="D1407" s="51" t="s">
        <v>21</v>
      </c>
      <c r="E1407" s="52">
        <v>45113</v>
      </c>
      <c r="F1407" s="4">
        <f>IF(C1407="","Sin Fecha Inicial",IF(E1407="","Sin Fecha Solucion",NETWORKDAYS.INTL(C1407,E1407,1,FESTIVOS!$A$1:$A$17)))</f>
        <v>5</v>
      </c>
    </row>
    <row r="1408" spans="1:6" x14ac:dyDescent="0.3">
      <c r="A1408" s="47" t="s">
        <v>18</v>
      </c>
      <c r="B1408" s="48">
        <v>2023004377</v>
      </c>
      <c r="C1408" s="49">
        <v>45106</v>
      </c>
      <c r="D1408" s="48" t="s">
        <v>21</v>
      </c>
      <c r="E1408" s="49">
        <v>45112</v>
      </c>
      <c r="F1408" s="4">
        <f>IF(C1408="","Sin Fecha Inicial",IF(E1408="","Sin Fecha Solucion",NETWORKDAYS.INTL(C1408,E1408,1,FESTIVOS!$A$1:$A$17)))</f>
        <v>4</v>
      </c>
    </row>
    <row r="1409" spans="1:6" x14ac:dyDescent="0.3">
      <c r="A1409" s="50" t="s">
        <v>18</v>
      </c>
      <c r="B1409" s="51">
        <v>2023004378</v>
      </c>
      <c r="C1409" s="52">
        <v>45106</v>
      </c>
      <c r="D1409" s="51" t="s">
        <v>91</v>
      </c>
      <c r="E1409" s="52">
        <v>45107</v>
      </c>
      <c r="F1409" s="4">
        <f>IF(C1409="","Sin Fecha Inicial",IF(E1409="","Sin Fecha Solucion",NETWORKDAYS.INTL(C1409,E1409,1,FESTIVOS!$A$1:$A$17)))</f>
        <v>2</v>
      </c>
    </row>
    <row r="1410" spans="1:6" x14ac:dyDescent="0.3">
      <c r="A1410" s="47" t="s">
        <v>18</v>
      </c>
      <c r="B1410" s="48">
        <v>2023004379</v>
      </c>
      <c r="C1410" s="49">
        <v>45106</v>
      </c>
      <c r="D1410" s="48" t="s">
        <v>21</v>
      </c>
      <c r="E1410" s="49">
        <v>45113</v>
      </c>
      <c r="F1410" s="4">
        <f>IF(C1410="","Sin Fecha Inicial",IF(E1410="","Sin Fecha Solucion",NETWORKDAYS.INTL(C1410,E1410,1,FESTIVOS!$A$1:$A$17)))</f>
        <v>5</v>
      </c>
    </row>
    <row r="1411" spans="1:6" x14ac:dyDescent="0.3">
      <c r="A1411" s="50" t="s">
        <v>18</v>
      </c>
      <c r="B1411" s="51">
        <v>2023004380</v>
      </c>
      <c r="C1411" s="52">
        <v>45106</v>
      </c>
      <c r="D1411" s="51" t="s">
        <v>91</v>
      </c>
      <c r="E1411" s="52">
        <v>45107</v>
      </c>
      <c r="F1411" s="4">
        <f>IF(C1411="","Sin Fecha Inicial",IF(E1411="","Sin Fecha Solucion",NETWORKDAYS.INTL(C1411,E1411,1,FESTIVOS!$A$1:$A$17)))</f>
        <v>2</v>
      </c>
    </row>
    <row r="1412" spans="1:6" x14ac:dyDescent="0.3">
      <c r="A1412" s="47" t="s">
        <v>18</v>
      </c>
      <c r="B1412" s="48">
        <v>2023004381</v>
      </c>
      <c r="C1412" s="49">
        <v>45106</v>
      </c>
      <c r="D1412" s="48" t="s">
        <v>91</v>
      </c>
      <c r="E1412" s="49">
        <v>45106</v>
      </c>
      <c r="F1412" s="4">
        <f>IF(C1412="","Sin Fecha Inicial",IF(E1412="","Sin Fecha Solucion",NETWORKDAYS.INTL(C1412,E1412,1,FESTIVOS!$A$1:$A$17)))</f>
        <v>1</v>
      </c>
    </row>
    <row r="1413" spans="1:6" x14ac:dyDescent="0.3">
      <c r="A1413" s="50" t="s">
        <v>18</v>
      </c>
      <c r="B1413" s="51">
        <v>2023004391</v>
      </c>
      <c r="C1413" s="52">
        <v>45107</v>
      </c>
      <c r="D1413" s="51" t="s">
        <v>91</v>
      </c>
      <c r="E1413" s="52">
        <v>45107</v>
      </c>
      <c r="F1413" s="4">
        <f>IF(C1413="","Sin Fecha Inicial",IF(E1413="","Sin Fecha Solucion",NETWORKDAYS.INTL(C1413,E1413,1,FESTIVOS!$A$1:$A$17)))</f>
        <v>1</v>
      </c>
    </row>
    <row r="1414" spans="1:6" x14ac:dyDescent="0.3">
      <c r="A1414" s="47" t="s">
        <v>18</v>
      </c>
      <c r="B1414" s="48">
        <v>2023004396</v>
      </c>
      <c r="C1414" s="49">
        <v>45107</v>
      </c>
      <c r="D1414" s="48" t="s">
        <v>21</v>
      </c>
      <c r="E1414" s="49">
        <v>45111</v>
      </c>
      <c r="F1414" s="4">
        <f>IF(C1414="","Sin Fecha Inicial",IF(E1414="","Sin Fecha Solucion",NETWORKDAYS.INTL(C1414,E1414,1,FESTIVOS!$A$1:$A$17)))</f>
        <v>2</v>
      </c>
    </row>
    <row r="1415" spans="1:6" x14ac:dyDescent="0.3">
      <c r="A1415" s="50" t="s">
        <v>18</v>
      </c>
      <c r="B1415" s="51">
        <v>2023004397</v>
      </c>
      <c r="C1415" s="52">
        <v>45107</v>
      </c>
      <c r="D1415" s="51" t="s">
        <v>21</v>
      </c>
      <c r="E1415" s="52">
        <v>45113</v>
      </c>
      <c r="F1415" s="4">
        <f>IF(C1415="","Sin Fecha Inicial",IF(E1415="","Sin Fecha Solucion",NETWORKDAYS.INTL(C1415,E1415,1,FESTIVOS!$A$1:$A$17)))</f>
        <v>4</v>
      </c>
    </row>
    <row r="1416" spans="1:6" x14ac:dyDescent="0.3">
      <c r="A1416" s="69" t="s">
        <v>18</v>
      </c>
      <c r="B1416" s="70">
        <v>2023004399</v>
      </c>
      <c r="C1416" s="68">
        <v>45107</v>
      </c>
      <c r="D1416" s="66" t="s">
        <v>21</v>
      </c>
      <c r="E1416" s="68">
        <v>45117</v>
      </c>
      <c r="F1416" s="61">
        <f>IF(C1416="","Sin Fecha Inicial",IF(E1416="","Sin Fecha Solucion",NETWORKDAYS.INTL(C1416,E1416,1,FESTIVOS!$A$1:$A$17)))</f>
        <v>6</v>
      </c>
    </row>
    <row r="1417" spans="1:6" x14ac:dyDescent="0.3">
      <c r="A1417" s="47" t="s">
        <v>18</v>
      </c>
      <c r="B1417" s="48">
        <v>2023004400</v>
      </c>
      <c r="C1417" s="49">
        <v>45107</v>
      </c>
      <c r="D1417" s="48" t="s">
        <v>21</v>
      </c>
      <c r="E1417" s="49">
        <v>45113</v>
      </c>
      <c r="F1417" s="4">
        <f>IF(C1417="","Sin Fecha Inicial",IF(E1417="","Sin Fecha Solucion",NETWORKDAYS.INTL(C1417,E1417,1,FESTIVOS!$A$1:$A$17)))</f>
        <v>4</v>
      </c>
    </row>
    <row r="1418" spans="1:6" x14ac:dyDescent="0.3">
      <c r="A1418" s="50" t="s">
        <v>18</v>
      </c>
      <c r="B1418" s="51">
        <v>2023004402</v>
      </c>
      <c r="C1418" s="52">
        <v>45107</v>
      </c>
      <c r="D1418" s="51" t="s">
        <v>91</v>
      </c>
      <c r="E1418" s="52">
        <v>45107</v>
      </c>
      <c r="F1418" s="4">
        <f>IF(C1418="","Sin Fecha Inicial",IF(E1418="","Sin Fecha Solucion",NETWORKDAYS.INTL(C1418,E1418,1,FESTIVOS!$A$1:$A$17)))</f>
        <v>1</v>
      </c>
    </row>
    <row r="1419" spans="1:6" x14ac:dyDescent="0.3">
      <c r="A1419" s="47" t="s">
        <v>18</v>
      </c>
      <c r="B1419" s="48">
        <v>2023004404</v>
      </c>
      <c r="C1419" s="49">
        <v>45107</v>
      </c>
      <c r="D1419" s="48" t="s">
        <v>21</v>
      </c>
      <c r="E1419" s="49">
        <v>45113</v>
      </c>
      <c r="F1419" s="4">
        <f>IF(C1419="","Sin Fecha Inicial",IF(E1419="","Sin Fecha Solucion",NETWORKDAYS.INTL(C1419,E1419,1,FESTIVOS!$A$1:$A$17)))</f>
        <v>4</v>
      </c>
    </row>
    <row r="1420" spans="1:6" x14ac:dyDescent="0.3">
      <c r="A1420" s="50" t="s">
        <v>18</v>
      </c>
      <c r="B1420" s="51">
        <v>2023004405</v>
      </c>
      <c r="C1420" s="52">
        <v>45107</v>
      </c>
      <c r="D1420" s="51" t="s">
        <v>91</v>
      </c>
      <c r="E1420" s="52">
        <v>45107</v>
      </c>
      <c r="F1420" s="4">
        <f>IF(C1420="","Sin Fecha Inicial",IF(E1420="","Sin Fecha Solucion",NETWORKDAYS.INTL(C1420,E1420,1,FESTIVOS!$A$1:$A$17)))</f>
        <v>1</v>
      </c>
    </row>
    <row r="1421" spans="1:6" x14ac:dyDescent="0.3">
      <c r="A1421" s="50" t="s">
        <v>25</v>
      </c>
      <c r="B1421" s="51">
        <v>2023000013</v>
      </c>
      <c r="C1421" s="52">
        <v>44928</v>
      </c>
      <c r="D1421" s="51" t="s">
        <v>45</v>
      </c>
      <c r="E1421" s="52">
        <v>44938</v>
      </c>
      <c r="F1421" s="4">
        <f>IF(C1421="","Sin Fecha Inicial",IF(E1421="","Sin Fecha Solucion",NETWORKDAYS.INTL(C1421,E1421,1,FESTIVOS!$A$1:$A$17)))</f>
        <v>8</v>
      </c>
    </row>
    <row r="1422" spans="1:6" x14ac:dyDescent="0.3">
      <c r="A1422" s="47" t="s">
        <v>25</v>
      </c>
      <c r="B1422" s="48">
        <v>2023000017</v>
      </c>
      <c r="C1422" s="49">
        <v>44928</v>
      </c>
      <c r="D1422" s="48" t="s">
        <v>45</v>
      </c>
      <c r="E1422" s="49">
        <v>44939</v>
      </c>
      <c r="F1422" s="4">
        <f>IF(C1422="","Sin Fecha Inicial",IF(E1422="","Sin Fecha Solucion",NETWORKDAYS.INTL(C1422,E1422,1,FESTIVOS!$A$1:$A$17)))</f>
        <v>9</v>
      </c>
    </row>
    <row r="1423" spans="1:6" x14ac:dyDescent="0.3">
      <c r="A1423" s="50" t="s">
        <v>25</v>
      </c>
      <c r="B1423" s="51">
        <v>2023000025</v>
      </c>
      <c r="C1423" s="52">
        <v>44929</v>
      </c>
      <c r="D1423" s="51" t="s">
        <v>32</v>
      </c>
      <c r="E1423" s="52">
        <v>44936</v>
      </c>
      <c r="F1423" s="4">
        <f>IF(C1423="","Sin Fecha Inicial",IF(E1423="","Sin Fecha Solucion",NETWORKDAYS.INTL(C1423,E1423,1,FESTIVOS!$A$1:$A$17)))</f>
        <v>5</v>
      </c>
    </row>
    <row r="1424" spans="1:6" x14ac:dyDescent="0.3">
      <c r="A1424" s="47" t="s">
        <v>25</v>
      </c>
      <c r="B1424" s="48">
        <v>2023000034</v>
      </c>
      <c r="C1424" s="49">
        <v>44929</v>
      </c>
      <c r="D1424" s="48" t="s">
        <v>51</v>
      </c>
      <c r="E1424" s="49">
        <v>44936</v>
      </c>
      <c r="F1424" s="4">
        <f>IF(C1424="","Sin Fecha Inicial",IF(E1424="","Sin Fecha Solucion",NETWORKDAYS.INTL(C1424,E1424,1,FESTIVOS!$A$1:$A$17)))</f>
        <v>5</v>
      </c>
    </row>
    <row r="1425" spans="1:6" x14ac:dyDescent="0.3">
      <c r="A1425" s="50" t="s">
        <v>25</v>
      </c>
      <c r="B1425" s="51">
        <v>2023000046</v>
      </c>
      <c r="C1425" s="52">
        <v>44929</v>
      </c>
      <c r="D1425" s="51" t="s">
        <v>34</v>
      </c>
      <c r="E1425" s="52">
        <v>44936</v>
      </c>
      <c r="F1425" s="4">
        <f>IF(C1425="","Sin Fecha Inicial",IF(E1425="","Sin Fecha Solucion",NETWORKDAYS.INTL(C1425,E1425,1,FESTIVOS!$A$1:$A$17)))</f>
        <v>5</v>
      </c>
    </row>
    <row r="1426" spans="1:6" x14ac:dyDescent="0.3">
      <c r="A1426" s="47" t="s">
        <v>25</v>
      </c>
      <c r="B1426" s="48">
        <v>2023000047</v>
      </c>
      <c r="C1426" s="49">
        <v>44929</v>
      </c>
      <c r="D1426" s="48" t="s">
        <v>45</v>
      </c>
      <c r="E1426" s="49">
        <v>44938</v>
      </c>
      <c r="F1426" s="4">
        <f>IF(C1426="","Sin Fecha Inicial",IF(E1426="","Sin Fecha Solucion",NETWORKDAYS.INTL(C1426,E1426,1,FESTIVOS!$A$1:$A$17)))</f>
        <v>7</v>
      </c>
    </row>
    <row r="1427" spans="1:6" x14ac:dyDescent="0.3">
      <c r="A1427" s="50" t="s">
        <v>25</v>
      </c>
      <c r="B1427" s="51">
        <v>2023000053</v>
      </c>
      <c r="C1427" s="52">
        <v>44930</v>
      </c>
      <c r="D1427" s="51" t="s">
        <v>29</v>
      </c>
      <c r="E1427" s="52">
        <v>44937</v>
      </c>
      <c r="F1427" s="4">
        <f>IF(C1427="","Sin Fecha Inicial",IF(E1427="","Sin Fecha Solucion",NETWORKDAYS.INTL(C1427,E1427,1,FESTIVOS!$A$1:$A$17)))</f>
        <v>5</v>
      </c>
    </row>
    <row r="1428" spans="1:6" x14ac:dyDescent="0.3">
      <c r="A1428" s="47" t="s">
        <v>25</v>
      </c>
      <c r="B1428" s="48">
        <v>2023000055</v>
      </c>
      <c r="C1428" s="49">
        <v>44930</v>
      </c>
      <c r="D1428" s="48" t="s">
        <v>125</v>
      </c>
      <c r="E1428" s="49">
        <v>44938</v>
      </c>
      <c r="F1428" s="4">
        <f>IF(C1428="","Sin Fecha Inicial",IF(E1428="","Sin Fecha Solucion",NETWORKDAYS.INTL(C1428,E1428,1,FESTIVOS!$A$1:$A$17)))</f>
        <v>6</v>
      </c>
    </row>
    <row r="1429" spans="1:6" x14ac:dyDescent="0.3">
      <c r="A1429" s="50" t="s">
        <v>25</v>
      </c>
      <c r="B1429" s="51">
        <v>2023000060</v>
      </c>
      <c r="C1429" s="52">
        <v>44930</v>
      </c>
      <c r="D1429" s="51" t="s">
        <v>47</v>
      </c>
      <c r="E1429" s="52">
        <v>44937</v>
      </c>
      <c r="F1429" s="4">
        <f>IF(C1429="","Sin Fecha Inicial",IF(E1429="","Sin Fecha Solucion",NETWORKDAYS.INTL(C1429,E1429,1,FESTIVOS!$A$1:$A$17)))</f>
        <v>5</v>
      </c>
    </row>
    <row r="1430" spans="1:6" x14ac:dyDescent="0.3">
      <c r="A1430" s="47" t="s">
        <v>25</v>
      </c>
      <c r="B1430" s="48">
        <v>2023000071</v>
      </c>
      <c r="C1430" s="49">
        <v>44930</v>
      </c>
      <c r="D1430" s="48" t="s">
        <v>46</v>
      </c>
      <c r="E1430" s="49">
        <v>44937</v>
      </c>
      <c r="F1430" s="4">
        <f>IF(C1430="","Sin Fecha Inicial",IF(E1430="","Sin Fecha Solucion",NETWORKDAYS.INTL(C1430,E1430,1,FESTIVOS!$A$1:$A$17)))</f>
        <v>5</v>
      </c>
    </row>
    <row r="1431" spans="1:6" x14ac:dyDescent="0.3">
      <c r="A1431" s="50" t="s">
        <v>25</v>
      </c>
      <c r="B1431" s="51">
        <v>2023000074</v>
      </c>
      <c r="C1431" s="52">
        <v>44931</v>
      </c>
      <c r="D1431" s="51" t="s">
        <v>30</v>
      </c>
      <c r="E1431" s="52">
        <v>44937</v>
      </c>
      <c r="F1431" s="4">
        <f>IF(C1431="","Sin Fecha Inicial",IF(E1431="","Sin Fecha Solucion",NETWORKDAYS.INTL(C1431,E1431,1,FESTIVOS!$A$1:$A$17)))</f>
        <v>4</v>
      </c>
    </row>
    <row r="1432" spans="1:6" x14ac:dyDescent="0.3">
      <c r="A1432" s="47" t="s">
        <v>25</v>
      </c>
      <c r="B1432" s="48">
        <v>2023000087</v>
      </c>
      <c r="C1432" s="49">
        <v>44931</v>
      </c>
      <c r="D1432" s="48" t="s">
        <v>56</v>
      </c>
      <c r="E1432" s="49">
        <v>44937</v>
      </c>
      <c r="F1432" s="4">
        <f>IF(C1432="","Sin Fecha Inicial",IF(E1432="","Sin Fecha Solucion",NETWORKDAYS.INTL(C1432,E1432,1,FESTIVOS!$A$1:$A$17)))</f>
        <v>4</v>
      </c>
    </row>
    <row r="1433" spans="1:6" x14ac:dyDescent="0.3">
      <c r="A1433" s="50" t="s">
        <v>25</v>
      </c>
      <c r="B1433" s="51">
        <v>2023000092</v>
      </c>
      <c r="C1433" s="52">
        <v>44931</v>
      </c>
      <c r="D1433" s="51" t="s">
        <v>30</v>
      </c>
      <c r="E1433" s="52">
        <v>44937</v>
      </c>
      <c r="F1433" s="4">
        <f>IF(C1433="","Sin Fecha Inicial",IF(E1433="","Sin Fecha Solucion",NETWORKDAYS.INTL(C1433,E1433,1,FESTIVOS!$A$1:$A$17)))</f>
        <v>4</v>
      </c>
    </row>
    <row r="1434" spans="1:6" x14ac:dyDescent="0.3">
      <c r="A1434" s="47" t="s">
        <v>25</v>
      </c>
      <c r="B1434" s="48">
        <v>2023000103</v>
      </c>
      <c r="C1434" s="49">
        <v>44932</v>
      </c>
      <c r="D1434" s="48" t="s">
        <v>34</v>
      </c>
      <c r="E1434" s="49">
        <v>44937</v>
      </c>
      <c r="F1434" s="4">
        <f>IF(C1434="","Sin Fecha Inicial",IF(E1434="","Sin Fecha Solucion",NETWORKDAYS.INTL(C1434,E1434,1,FESTIVOS!$A$1:$A$17)))</f>
        <v>3</v>
      </c>
    </row>
    <row r="1435" spans="1:6" x14ac:dyDescent="0.3">
      <c r="A1435" s="50" t="s">
        <v>25</v>
      </c>
      <c r="B1435" s="51">
        <v>2023000141</v>
      </c>
      <c r="C1435" s="52">
        <v>44936</v>
      </c>
      <c r="D1435" s="51" t="s">
        <v>29</v>
      </c>
      <c r="E1435" s="52">
        <v>44936</v>
      </c>
      <c r="F1435" s="4">
        <f>IF(C1435="","Sin Fecha Inicial",IF(E1435="","Sin Fecha Solucion",NETWORKDAYS.INTL(C1435,E1435,1,FESTIVOS!$A$1:$A$17)))</f>
        <v>1</v>
      </c>
    </row>
    <row r="1436" spans="1:6" x14ac:dyDescent="0.3">
      <c r="A1436" s="47" t="s">
        <v>25</v>
      </c>
      <c r="B1436" s="48">
        <v>2023000144</v>
      </c>
      <c r="C1436" s="49">
        <v>44936</v>
      </c>
      <c r="D1436" s="48" t="s">
        <v>147</v>
      </c>
      <c r="E1436" s="49">
        <v>44937</v>
      </c>
      <c r="F1436" s="4">
        <f>IF(C1436="","Sin Fecha Inicial",IF(E1436="","Sin Fecha Solucion",NETWORKDAYS.INTL(C1436,E1436,1,FESTIVOS!$A$1:$A$17)))</f>
        <v>2</v>
      </c>
    </row>
    <row r="1437" spans="1:6" x14ac:dyDescent="0.3">
      <c r="A1437" s="50" t="s">
        <v>25</v>
      </c>
      <c r="B1437" s="51">
        <v>2023000145</v>
      </c>
      <c r="C1437" s="52">
        <v>44936</v>
      </c>
      <c r="D1437" s="51" t="s">
        <v>121</v>
      </c>
      <c r="E1437" s="52">
        <v>44939</v>
      </c>
      <c r="F1437" s="4">
        <f>IF(C1437="","Sin Fecha Inicial",IF(E1437="","Sin Fecha Solucion",NETWORKDAYS.INTL(C1437,E1437,1,FESTIVOS!$A$1:$A$17)))</f>
        <v>4</v>
      </c>
    </row>
    <row r="1438" spans="1:6" x14ac:dyDescent="0.3">
      <c r="A1438" s="47" t="s">
        <v>25</v>
      </c>
      <c r="B1438" s="48">
        <v>2023000153</v>
      </c>
      <c r="C1438" s="49">
        <v>44936</v>
      </c>
      <c r="D1438" s="48" t="s">
        <v>134</v>
      </c>
      <c r="E1438" s="49">
        <v>44939</v>
      </c>
      <c r="F1438" s="4">
        <f>IF(C1438="","Sin Fecha Inicial",IF(E1438="","Sin Fecha Solucion",NETWORKDAYS.INTL(C1438,E1438,1,FESTIVOS!$A$1:$A$17)))</f>
        <v>4</v>
      </c>
    </row>
    <row r="1439" spans="1:6" x14ac:dyDescent="0.3">
      <c r="A1439" s="50" t="s">
        <v>25</v>
      </c>
      <c r="B1439" s="51">
        <v>2023000168</v>
      </c>
      <c r="C1439" s="52">
        <v>44937</v>
      </c>
      <c r="D1439" s="51" t="s">
        <v>69</v>
      </c>
      <c r="E1439" s="52">
        <v>44939</v>
      </c>
      <c r="F1439" s="4">
        <f>IF(C1439="","Sin Fecha Inicial",IF(E1439="","Sin Fecha Solucion",NETWORKDAYS.INTL(C1439,E1439,1,FESTIVOS!$A$1:$A$17)))</f>
        <v>3</v>
      </c>
    </row>
    <row r="1440" spans="1:6" x14ac:dyDescent="0.3">
      <c r="A1440" s="47" t="s">
        <v>25</v>
      </c>
      <c r="B1440" s="48">
        <v>2023000170</v>
      </c>
      <c r="C1440" s="49">
        <v>44937</v>
      </c>
      <c r="D1440" s="48" t="s">
        <v>125</v>
      </c>
      <c r="E1440" s="49">
        <v>44945</v>
      </c>
      <c r="F1440" s="4">
        <f>IF(C1440="","Sin Fecha Inicial",IF(E1440="","Sin Fecha Solucion",NETWORKDAYS.INTL(C1440,E1440,1,FESTIVOS!$A$1:$A$17)))</f>
        <v>7</v>
      </c>
    </row>
    <row r="1441" spans="1:6" x14ac:dyDescent="0.3">
      <c r="A1441" s="50" t="s">
        <v>25</v>
      </c>
      <c r="B1441" s="51">
        <v>2023000172</v>
      </c>
      <c r="C1441" s="52">
        <v>44937</v>
      </c>
      <c r="D1441" s="51" t="s">
        <v>30</v>
      </c>
      <c r="E1441" s="52">
        <v>44942</v>
      </c>
      <c r="F1441" s="4">
        <f>IF(C1441="","Sin Fecha Inicial",IF(E1441="","Sin Fecha Solucion",NETWORKDAYS.INTL(C1441,E1441,1,FESTIVOS!$A$1:$A$17)))</f>
        <v>4</v>
      </c>
    </row>
    <row r="1442" spans="1:6" x14ac:dyDescent="0.3">
      <c r="A1442" s="47" t="s">
        <v>25</v>
      </c>
      <c r="B1442" s="48">
        <v>2023000177</v>
      </c>
      <c r="C1442" s="49">
        <v>44937</v>
      </c>
      <c r="D1442" s="48" t="s">
        <v>45</v>
      </c>
      <c r="E1442" s="49">
        <v>44951</v>
      </c>
      <c r="F1442" s="4">
        <f>IF(C1442="","Sin Fecha Inicial",IF(E1442="","Sin Fecha Solucion",NETWORKDAYS.INTL(C1442,E1442,1,FESTIVOS!$A$1:$A$17)))</f>
        <v>11</v>
      </c>
    </row>
    <row r="1443" spans="1:6" x14ac:dyDescent="0.3">
      <c r="A1443" s="50" t="s">
        <v>25</v>
      </c>
      <c r="B1443" s="51">
        <v>2023000178</v>
      </c>
      <c r="C1443" s="52">
        <v>44937</v>
      </c>
      <c r="D1443" s="51" t="s">
        <v>45</v>
      </c>
      <c r="E1443" s="52">
        <v>44952</v>
      </c>
      <c r="F1443" s="4">
        <f>IF(C1443="","Sin Fecha Inicial",IF(E1443="","Sin Fecha Solucion",NETWORKDAYS.INTL(C1443,E1443,1,FESTIVOS!$A$1:$A$17)))</f>
        <v>12</v>
      </c>
    </row>
    <row r="1444" spans="1:6" x14ac:dyDescent="0.3">
      <c r="A1444" s="47" t="s">
        <v>25</v>
      </c>
      <c r="B1444" s="48">
        <v>2023000182</v>
      </c>
      <c r="C1444" s="49">
        <v>44937</v>
      </c>
      <c r="D1444" s="48" t="s">
        <v>46</v>
      </c>
      <c r="E1444" s="49">
        <v>44945</v>
      </c>
      <c r="F1444" s="4">
        <f>IF(C1444="","Sin Fecha Inicial",IF(E1444="","Sin Fecha Solucion",NETWORKDAYS.INTL(C1444,E1444,1,FESTIVOS!$A$1:$A$17)))</f>
        <v>7</v>
      </c>
    </row>
    <row r="1445" spans="1:6" x14ac:dyDescent="0.3">
      <c r="A1445" s="50" t="s">
        <v>25</v>
      </c>
      <c r="B1445" s="51">
        <v>2023000196</v>
      </c>
      <c r="C1445" s="52">
        <v>44938</v>
      </c>
      <c r="D1445" s="51" t="s">
        <v>45</v>
      </c>
      <c r="E1445" s="52">
        <v>44938</v>
      </c>
      <c r="F1445" s="4">
        <f>IF(C1445="","Sin Fecha Inicial",IF(E1445="","Sin Fecha Solucion",NETWORKDAYS.INTL(C1445,E1445,1,FESTIVOS!$A$1:$A$17)))</f>
        <v>1</v>
      </c>
    </row>
    <row r="1446" spans="1:6" x14ac:dyDescent="0.3">
      <c r="A1446" s="47" t="s">
        <v>25</v>
      </c>
      <c r="B1446" s="48">
        <v>2023000206</v>
      </c>
      <c r="C1446" s="49">
        <v>44938</v>
      </c>
      <c r="D1446" s="48" t="s">
        <v>140</v>
      </c>
      <c r="E1446" s="49">
        <v>44938</v>
      </c>
      <c r="F1446" s="4">
        <f>IF(C1446="","Sin Fecha Inicial",IF(E1446="","Sin Fecha Solucion",NETWORKDAYS.INTL(C1446,E1446,1,FESTIVOS!$A$1:$A$17)))</f>
        <v>1</v>
      </c>
    </row>
    <row r="1447" spans="1:6" x14ac:dyDescent="0.3">
      <c r="A1447" s="50" t="s">
        <v>25</v>
      </c>
      <c r="B1447" s="51">
        <v>2023000211</v>
      </c>
      <c r="C1447" s="52">
        <v>44938</v>
      </c>
      <c r="D1447" s="51" t="s">
        <v>30</v>
      </c>
      <c r="E1447" s="52">
        <v>44939</v>
      </c>
      <c r="F1447" s="4">
        <f>IF(C1447="","Sin Fecha Inicial",IF(E1447="","Sin Fecha Solucion",NETWORKDAYS.INTL(C1447,E1447,1,FESTIVOS!$A$1:$A$17)))</f>
        <v>2</v>
      </c>
    </row>
    <row r="1448" spans="1:6" x14ac:dyDescent="0.3">
      <c r="A1448" s="47" t="s">
        <v>25</v>
      </c>
      <c r="B1448" s="48">
        <v>2023000218</v>
      </c>
      <c r="C1448" s="49">
        <v>44938</v>
      </c>
      <c r="D1448" s="48" t="s">
        <v>45</v>
      </c>
      <c r="E1448" s="49">
        <v>44945</v>
      </c>
      <c r="F1448" s="4">
        <f>IF(C1448="","Sin Fecha Inicial",IF(E1448="","Sin Fecha Solucion",NETWORKDAYS.INTL(C1448,E1448,1,FESTIVOS!$A$1:$A$17)))</f>
        <v>6</v>
      </c>
    </row>
    <row r="1449" spans="1:6" x14ac:dyDescent="0.3">
      <c r="A1449" s="50" t="s">
        <v>25</v>
      </c>
      <c r="B1449" s="51">
        <v>2023000227</v>
      </c>
      <c r="C1449" s="52">
        <v>44939</v>
      </c>
      <c r="D1449" s="51" t="s">
        <v>34</v>
      </c>
      <c r="E1449" s="52">
        <v>44945</v>
      </c>
      <c r="F1449" s="4">
        <f>IF(C1449="","Sin Fecha Inicial",IF(E1449="","Sin Fecha Solucion",NETWORKDAYS.INTL(C1449,E1449,1,FESTIVOS!$A$1:$A$17)))</f>
        <v>5</v>
      </c>
    </row>
    <row r="1450" spans="1:6" x14ac:dyDescent="0.3">
      <c r="A1450" s="47" t="s">
        <v>25</v>
      </c>
      <c r="B1450" s="48">
        <v>2023000231</v>
      </c>
      <c r="C1450" s="49">
        <v>44939</v>
      </c>
      <c r="D1450" s="48" t="s">
        <v>29</v>
      </c>
      <c r="E1450" s="49">
        <v>44949</v>
      </c>
      <c r="F1450" s="4">
        <f>IF(C1450="","Sin Fecha Inicial",IF(E1450="","Sin Fecha Solucion",NETWORKDAYS.INTL(C1450,E1450,1,FESTIVOS!$A$1:$A$17)))</f>
        <v>7</v>
      </c>
    </row>
    <row r="1451" spans="1:6" x14ac:dyDescent="0.3">
      <c r="A1451" s="50" t="s">
        <v>25</v>
      </c>
      <c r="B1451" s="51">
        <v>2023000235</v>
      </c>
      <c r="C1451" s="52">
        <v>44939</v>
      </c>
      <c r="D1451" s="51" t="s">
        <v>36</v>
      </c>
      <c r="E1451" s="52">
        <v>44949</v>
      </c>
      <c r="F1451" s="4">
        <f>IF(C1451="","Sin Fecha Inicial",IF(E1451="","Sin Fecha Solucion",NETWORKDAYS.INTL(C1451,E1451,1,FESTIVOS!$A$1:$A$17)))</f>
        <v>7</v>
      </c>
    </row>
    <row r="1452" spans="1:6" x14ac:dyDescent="0.3">
      <c r="A1452" s="47" t="s">
        <v>25</v>
      </c>
      <c r="B1452" s="48">
        <v>2023000247</v>
      </c>
      <c r="C1452" s="49">
        <v>44942</v>
      </c>
      <c r="D1452" s="48" t="s">
        <v>45</v>
      </c>
      <c r="E1452" s="49">
        <v>44953</v>
      </c>
      <c r="F1452" s="4">
        <f>IF(C1452="","Sin Fecha Inicial",IF(E1452="","Sin Fecha Solucion",NETWORKDAYS.INTL(C1452,E1452,1,FESTIVOS!$A$1:$A$17)))</f>
        <v>10</v>
      </c>
    </row>
    <row r="1453" spans="1:6" x14ac:dyDescent="0.3">
      <c r="A1453" s="50" t="s">
        <v>25</v>
      </c>
      <c r="B1453" s="51">
        <v>2023000259</v>
      </c>
      <c r="C1453" s="52">
        <v>44942</v>
      </c>
      <c r="D1453" s="51" t="s">
        <v>45</v>
      </c>
      <c r="E1453" s="52">
        <v>44952</v>
      </c>
      <c r="F1453" s="4">
        <f>IF(C1453="","Sin Fecha Inicial",IF(E1453="","Sin Fecha Solucion",NETWORKDAYS.INTL(C1453,E1453,1,FESTIVOS!$A$1:$A$17)))</f>
        <v>9</v>
      </c>
    </row>
    <row r="1454" spans="1:6" x14ac:dyDescent="0.3">
      <c r="A1454" s="47" t="s">
        <v>25</v>
      </c>
      <c r="B1454" s="48">
        <v>2023000274</v>
      </c>
      <c r="C1454" s="49">
        <v>44942</v>
      </c>
      <c r="D1454" s="48" t="s">
        <v>45</v>
      </c>
      <c r="E1454" s="49">
        <v>44953</v>
      </c>
      <c r="F1454" s="4">
        <f>IF(C1454="","Sin Fecha Inicial",IF(E1454="","Sin Fecha Solucion",NETWORKDAYS.INTL(C1454,E1454,1,FESTIVOS!$A$1:$A$17)))</f>
        <v>10</v>
      </c>
    </row>
    <row r="1455" spans="1:6" x14ac:dyDescent="0.3">
      <c r="A1455" s="50" t="s">
        <v>25</v>
      </c>
      <c r="B1455" s="51">
        <v>2023000283</v>
      </c>
      <c r="C1455" s="52">
        <v>44943</v>
      </c>
      <c r="D1455" s="51" t="s">
        <v>34</v>
      </c>
      <c r="E1455" s="52">
        <v>44952</v>
      </c>
      <c r="F1455" s="4">
        <f>IF(C1455="","Sin Fecha Inicial",IF(E1455="","Sin Fecha Solucion",NETWORKDAYS.INTL(C1455,E1455,1,FESTIVOS!$A$1:$A$17)))</f>
        <v>8</v>
      </c>
    </row>
    <row r="1456" spans="1:6" x14ac:dyDescent="0.3">
      <c r="A1456" s="47" t="s">
        <v>25</v>
      </c>
      <c r="B1456" s="48">
        <v>2023000286</v>
      </c>
      <c r="C1456" s="49">
        <v>44943</v>
      </c>
      <c r="D1456" s="48" t="s">
        <v>58</v>
      </c>
      <c r="E1456" s="49">
        <v>44953</v>
      </c>
      <c r="F1456" s="4">
        <f>IF(C1456="","Sin Fecha Inicial",IF(E1456="","Sin Fecha Solucion",NETWORKDAYS.INTL(C1456,E1456,1,FESTIVOS!$A$1:$A$17)))</f>
        <v>9</v>
      </c>
    </row>
    <row r="1457" spans="1:6" x14ac:dyDescent="0.3">
      <c r="A1457" s="50" t="s">
        <v>25</v>
      </c>
      <c r="B1457" s="51">
        <v>2023000290</v>
      </c>
      <c r="C1457" s="52">
        <v>44943</v>
      </c>
      <c r="D1457" s="51" t="s">
        <v>32</v>
      </c>
      <c r="E1457" s="52">
        <v>44958</v>
      </c>
      <c r="F1457" s="4">
        <f>IF(C1457="","Sin Fecha Inicial",IF(E1457="","Sin Fecha Solucion",NETWORKDAYS.INTL(C1457,E1457,1,FESTIVOS!$A$1:$A$17)))</f>
        <v>12</v>
      </c>
    </row>
    <row r="1458" spans="1:6" x14ac:dyDescent="0.3">
      <c r="A1458" s="47" t="s">
        <v>25</v>
      </c>
      <c r="B1458" s="48">
        <v>2023000291</v>
      </c>
      <c r="C1458" s="49">
        <v>44943</v>
      </c>
      <c r="D1458" s="48" t="s">
        <v>34</v>
      </c>
      <c r="E1458" s="49">
        <v>44958</v>
      </c>
      <c r="F1458" s="4">
        <f>IF(C1458="","Sin Fecha Inicial",IF(E1458="","Sin Fecha Solucion",NETWORKDAYS.INTL(C1458,E1458,1,FESTIVOS!$A$1:$A$17)))</f>
        <v>12</v>
      </c>
    </row>
    <row r="1459" spans="1:6" x14ac:dyDescent="0.3">
      <c r="A1459" s="50" t="s">
        <v>25</v>
      </c>
      <c r="B1459" s="51">
        <v>2023000304</v>
      </c>
      <c r="C1459" s="52">
        <v>44944</v>
      </c>
      <c r="D1459" s="51" t="s">
        <v>30</v>
      </c>
      <c r="E1459" s="52">
        <v>44958</v>
      </c>
      <c r="F1459" s="4">
        <f>IF(C1459="","Sin Fecha Inicial",IF(E1459="","Sin Fecha Solucion",NETWORKDAYS.INTL(C1459,E1459,1,FESTIVOS!$A$1:$A$17)))</f>
        <v>11</v>
      </c>
    </row>
    <row r="1460" spans="1:6" x14ac:dyDescent="0.3">
      <c r="A1460" s="47" t="s">
        <v>25</v>
      </c>
      <c r="B1460" s="48">
        <v>2023000345</v>
      </c>
      <c r="C1460" s="49">
        <v>44945</v>
      </c>
      <c r="D1460" s="48" t="s">
        <v>67</v>
      </c>
      <c r="E1460" s="49">
        <v>44966</v>
      </c>
      <c r="F1460" s="4">
        <f>IF(C1460="","Sin Fecha Inicial",IF(E1460="","Sin Fecha Solucion",NETWORKDAYS.INTL(C1460,E1460,1,FESTIVOS!$A$1:$A$17)))</f>
        <v>16</v>
      </c>
    </row>
    <row r="1461" spans="1:6" x14ac:dyDescent="0.3">
      <c r="A1461" s="50" t="s">
        <v>25</v>
      </c>
      <c r="B1461" s="51">
        <v>2023000363</v>
      </c>
      <c r="C1461" s="52">
        <v>44945</v>
      </c>
      <c r="D1461" s="51" t="s">
        <v>32</v>
      </c>
      <c r="E1461" s="52">
        <v>44958</v>
      </c>
      <c r="F1461" s="4">
        <f>IF(C1461="","Sin Fecha Inicial",IF(E1461="","Sin Fecha Solucion",NETWORKDAYS.INTL(C1461,E1461,1,FESTIVOS!$A$1:$A$17)))</f>
        <v>10</v>
      </c>
    </row>
    <row r="1462" spans="1:6" x14ac:dyDescent="0.3">
      <c r="A1462" s="47" t="s">
        <v>25</v>
      </c>
      <c r="B1462" s="48">
        <v>2023000364</v>
      </c>
      <c r="C1462" s="49">
        <v>44945</v>
      </c>
      <c r="D1462" s="48" t="s">
        <v>30</v>
      </c>
      <c r="E1462" s="49">
        <v>44958</v>
      </c>
      <c r="F1462" s="4">
        <f>IF(C1462="","Sin Fecha Inicial",IF(E1462="","Sin Fecha Solucion",NETWORKDAYS.INTL(C1462,E1462,1,FESTIVOS!$A$1:$A$17)))</f>
        <v>10</v>
      </c>
    </row>
    <row r="1463" spans="1:6" x14ac:dyDescent="0.3">
      <c r="A1463" s="50" t="s">
        <v>25</v>
      </c>
      <c r="B1463" s="51">
        <v>2023000366</v>
      </c>
      <c r="C1463" s="52">
        <v>44945</v>
      </c>
      <c r="D1463" s="51" t="s">
        <v>46</v>
      </c>
      <c r="E1463" s="52">
        <v>44958</v>
      </c>
      <c r="F1463" s="4">
        <f>IF(C1463="","Sin Fecha Inicial",IF(E1463="","Sin Fecha Solucion",NETWORKDAYS.INTL(C1463,E1463,1,FESTIVOS!$A$1:$A$17)))</f>
        <v>10</v>
      </c>
    </row>
    <row r="1464" spans="1:6" x14ac:dyDescent="0.3">
      <c r="A1464" s="47" t="s">
        <v>25</v>
      </c>
      <c r="B1464" s="48">
        <v>2023000381</v>
      </c>
      <c r="C1464" s="49">
        <v>44946</v>
      </c>
      <c r="D1464" s="48" t="s">
        <v>77</v>
      </c>
      <c r="E1464" s="49">
        <v>44946</v>
      </c>
      <c r="F1464" s="4">
        <f>IF(C1464="","Sin Fecha Inicial",IF(E1464="","Sin Fecha Solucion",NETWORKDAYS.INTL(C1464,E1464,1,FESTIVOS!$A$1:$A$17)))</f>
        <v>1</v>
      </c>
    </row>
    <row r="1465" spans="1:6" x14ac:dyDescent="0.3">
      <c r="A1465" s="50" t="s">
        <v>25</v>
      </c>
      <c r="B1465" s="51">
        <v>2023000385</v>
      </c>
      <c r="C1465" s="52">
        <v>44946</v>
      </c>
      <c r="D1465" s="51" t="s">
        <v>63</v>
      </c>
      <c r="E1465" s="52">
        <v>44958</v>
      </c>
      <c r="F1465" s="4">
        <f>IF(C1465="","Sin Fecha Inicial",IF(E1465="","Sin Fecha Solucion",NETWORKDAYS.INTL(C1465,E1465,1,FESTIVOS!$A$1:$A$17)))</f>
        <v>9</v>
      </c>
    </row>
    <row r="1466" spans="1:6" x14ac:dyDescent="0.3">
      <c r="A1466" s="47" t="s">
        <v>25</v>
      </c>
      <c r="B1466" s="48">
        <v>2023000386</v>
      </c>
      <c r="C1466" s="49">
        <v>44946</v>
      </c>
      <c r="D1466" s="48" t="s">
        <v>32</v>
      </c>
      <c r="E1466" s="49">
        <v>44965</v>
      </c>
      <c r="F1466" s="4">
        <f>IF(C1466="","Sin Fecha Inicial",IF(E1466="","Sin Fecha Solucion",NETWORKDAYS.INTL(C1466,E1466,1,FESTIVOS!$A$1:$A$17)))</f>
        <v>14</v>
      </c>
    </row>
    <row r="1467" spans="1:6" x14ac:dyDescent="0.3">
      <c r="A1467" s="50" t="s">
        <v>25</v>
      </c>
      <c r="B1467" s="51">
        <v>2023000405</v>
      </c>
      <c r="C1467" s="52">
        <v>44949</v>
      </c>
      <c r="D1467" s="51" t="s">
        <v>45</v>
      </c>
      <c r="E1467" s="52">
        <v>44984</v>
      </c>
      <c r="F1467" s="4">
        <f>IF(C1467="","Sin Fecha Inicial",IF(E1467="","Sin Fecha Solucion",NETWORKDAYS.INTL(C1467,E1467,1,FESTIVOS!$A$1:$A$17)))</f>
        <v>26</v>
      </c>
    </row>
    <row r="1468" spans="1:6" x14ac:dyDescent="0.3">
      <c r="A1468" s="47" t="s">
        <v>25</v>
      </c>
      <c r="B1468" s="48">
        <v>2023000406</v>
      </c>
      <c r="C1468" s="49">
        <v>44949</v>
      </c>
      <c r="D1468" s="48" t="s">
        <v>32</v>
      </c>
      <c r="E1468" s="49">
        <v>44957</v>
      </c>
      <c r="F1468" s="4">
        <f>IF(C1468="","Sin Fecha Inicial",IF(E1468="","Sin Fecha Solucion",NETWORKDAYS.INTL(C1468,E1468,1,FESTIVOS!$A$1:$A$17)))</f>
        <v>7</v>
      </c>
    </row>
    <row r="1469" spans="1:6" x14ac:dyDescent="0.3">
      <c r="A1469" s="50" t="s">
        <v>25</v>
      </c>
      <c r="B1469" s="51">
        <v>2023000410</v>
      </c>
      <c r="C1469" s="52">
        <v>44949</v>
      </c>
      <c r="D1469" s="51" t="s">
        <v>29</v>
      </c>
      <c r="E1469" s="52">
        <v>44963</v>
      </c>
      <c r="F1469" s="4">
        <f>IF(C1469="","Sin Fecha Inicial",IF(E1469="","Sin Fecha Solucion",NETWORKDAYS.INTL(C1469,E1469,1,FESTIVOS!$A$1:$A$17)))</f>
        <v>11</v>
      </c>
    </row>
    <row r="1470" spans="1:6" x14ac:dyDescent="0.3">
      <c r="A1470" s="47" t="s">
        <v>25</v>
      </c>
      <c r="B1470" s="48">
        <v>2023000416</v>
      </c>
      <c r="C1470" s="49">
        <v>44949</v>
      </c>
      <c r="D1470" s="48" t="s">
        <v>46</v>
      </c>
      <c r="E1470" s="49">
        <v>44957</v>
      </c>
      <c r="F1470" s="4">
        <f>IF(C1470="","Sin Fecha Inicial",IF(E1470="","Sin Fecha Solucion",NETWORKDAYS.INTL(C1470,E1470,1,FESTIVOS!$A$1:$A$17)))</f>
        <v>7</v>
      </c>
    </row>
    <row r="1471" spans="1:6" x14ac:dyDescent="0.3">
      <c r="A1471" s="50" t="s">
        <v>25</v>
      </c>
      <c r="B1471" s="51">
        <v>2023000443</v>
      </c>
      <c r="C1471" s="52">
        <v>44950</v>
      </c>
      <c r="D1471" s="51" t="s">
        <v>32</v>
      </c>
      <c r="E1471" s="52">
        <v>44959</v>
      </c>
      <c r="F1471" s="4">
        <f>IF(C1471="","Sin Fecha Inicial",IF(E1471="","Sin Fecha Solucion",NETWORKDAYS.INTL(C1471,E1471,1,FESTIVOS!$A$1:$A$17)))</f>
        <v>8</v>
      </c>
    </row>
    <row r="1472" spans="1:6" x14ac:dyDescent="0.3">
      <c r="A1472" s="47" t="s">
        <v>25</v>
      </c>
      <c r="B1472" s="48">
        <v>2023000444</v>
      </c>
      <c r="C1472" s="49">
        <v>44950</v>
      </c>
      <c r="D1472" s="48" t="s">
        <v>46</v>
      </c>
      <c r="E1472" s="49">
        <v>44959</v>
      </c>
      <c r="F1472" s="4">
        <f>IF(C1472="","Sin Fecha Inicial",IF(E1472="","Sin Fecha Solucion",NETWORKDAYS.INTL(C1472,E1472,1,FESTIVOS!$A$1:$A$17)))</f>
        <v>8</v>
      </c>
    </row>
    <row r="1473" spans="1:6" x14ac:dyDescent="0.3">
      <c r="A1473" s="50" t="s">
        <v>25</v>
      </c>
      <c r="B1473" s="51">
        <v>2023000448</v>
      </c>
      <c r="C1473" s="52">
        <v>44950</v>
      </c>
      <c r="D1473" s="51" t="s">
        <v>34</v>
      </c>
      <c r="E1473" s="52">
        <v>44958</v>
      </c>
      <c r="F1473" s="4">
        <f>IF(C1473="","Sin Fecha Inicial",IF(E1473="","Sin Fecha Solucion",NETWORKDAYS.INTL(C1473,E1473,1,FESTIVOS!$A$1:$A$17)))</f>
        <v>7</v>
      </c>
    </row>
    <row r="1474" spans="1:6" x14ac:dyDescent="0.3">
      <c r="A1474" s="47" t="s">
        <v>25</v>
      </c>
      <c r="B1474" s="48">
        <v>2023000450</v>
      </c>
      <c r="C1474" s="49">
        <v>44950</v>
      </c>
      <c r="D1474" s="48" t="s">
        <v>147</v>
      </c>
      <c r="E1474" s="49">
        <v>44953</v>
      </c>
      <c r="F1474" s="4">
        <f>IF(C1474="","Sin Fecha Inicial",IF(E1474="","Sin Fecha Solucion",NETWORKDAYS.INTL(C1474,E1474,1,FESTIVOS!$A$1:$A$17)))</f>
        <v>4</v>
      </c>
    </row>
    <row r="1475" spans="1:6" x14ac:dyDescent="0.3">
      <c r="A1475" s="50" t="s">
        <v>25</v>
      </c>
      <c r="B1475" s="51">
        <v>2023000451</v>
      </c>
      <c r="C1475" s="52">
        <v>44950</v>
      </c>
      <c r="D1475" s="51" t="s">
        <v>32</v>
      </c>
      <c r="E1475" s="52">
        <v>44950</v>
      </c>
      <c r="F1475" s="4">
        <f>IF(C1475="","Sin Fecha Inicial",IF(E1475="","Sin Fecha Solucion",NETWORKDAYS.INTL(C1475,E1475,1,FESTIVOS!$A$1:$A$17)))</f>
        <v>1</v>
      </c>
    </row>
    <row r="1476" spans="1:6" x14ac:dyDescent="0.3">
      <c r="A1476" s="47" t="s">
        <v>25</v>
      </c>
      <c r="B1476" s="48">
        <v>2023000458</v>
      </c>
      <c r="C1476" s="49">
        <v>44950</v>
      </c>
      <c r="D1476" s="48" t="s">
        <v>34</v>
      </c>
      <c r="E1476" s="49">
        <v>44958</v>
      </c>
      <c r="F1476" s="4">
        <f>IF(C1476="","Sin Fecha Inicial",IF(E1476="","Sin Fecha Solucion",NETWORKDAYS.INTL(C1476,E1476,1,FESTIVOS!$A$1:$A$17)))</f>
        <v>7</v>
      </c>
    </row>
    <row r="1477" spans="1:6" x14ac:dyDescent="0.3">
      <c r="A1477" s="50" t="s">
        <v>25</v>
      </c>
      <c r="B1477" s="51">
        <v>2023000468</v>
      </c>
      <c r="C1477" s="52">
        <v>44950</v>
      </c>
      <c r="D1477" s="51" t="s">
        <v>32</v>
      </c>
      <c r="E1477" s="52">
        <v>44958</v>
      </c>
      <c r="F1477" s="4">
        <f>IF(C1477="","Sin Fecha Inicial",IF(E1477="","Sin Fecha Solucion",NETWORKDAYS.INTL(C1477,E1477,1,FESTIVOS!$A$1:$A$17)))</f>
        <v>7</v>
      </c>
    </row>
    <row r="1478" spans="1:6" x14ac:dyDescent="0.3">
      <c r="A1478" s="47" t="s">
        <v>25</v>
      </c>
      <c r="B1478" s="48">
        <v>2023000469</v>
      </c>
      <c r="C1478" s="49">
        <v>44950</v>
      </c>
      <c r="D1478" s="48" t="s">
        <v>45</v>
      </c>
      <c r="E1478" s="49">
        <v>44958</v>
      </c>
      <c r="F1478" s="4">
        <f>IF(C1478="","Sin Fecha Inicial",IF(E1478="","Sin Fecha Solucion",NETWORKDAYS.INTL(C1478,E1478,1,FESTIVOS!$A$1:$A$17)))</f>
        <v>7</v>
      </c>
    </row>
    <row r="1479" spans="1:6" x14ac:dyDescent="0.3">
      <c r="A1479" s="50" t="s">
        <v>25</v>
      </c>
      <c r="B1479" s="51">
        <v>2023000472</v>
      </c>
      <c r="C1479" s="52">
        <v>44951</v>
      </c>
      <c r="D1479" s="51" t="s">
        <v>56</v>
      </c>
      <c r="E1479" s="52">
        <v>44951</v>
      </c>
      <c r="F1479" s="4">
        <f>IF(C1479="","Sin Fecha Inicial",IF(E1479="","Sin Fecha Solucion",NETWORKDAYS.INTL(C1479,E1479,1,FESTIVOS!$A$1:$A$17)))</f>
        <v>1</v>
      </c>
    </row>
    <row r="1480" spans="1:6" x14ac:dyDescent="0.3">
      <c r="A1480" s="47" t="s">
        <v>25</v>
      </c>
      <c r="B1480" s="48">
        <v>2023000477</v>
      </c>
      <c r="C1480" s="49">
        <v>44951</v>
      </c>
      <c r="D1480" s="48" t="s">
        <v>46</v>
      </c>
      <c r="E1480" s="49">
        <v>44958</v>
      </c>
      <c r="F1480" s="4">
        <f>IF(C1480="","Sin Fecha Inicial",IF(E1480="","Sin Fecha Solucion",NETWORKDAYS.INTL(C1480,E1480,1,FESTIVOS!$A$1:$A$17)))</f>
        <v>6</v>
      </c>
    </row>
    <row r="1481" spans="1:6" x14ac:dyDescent="0.3">
      <c r="A1481" s="50" t="s">
        <v>25</v>
      </c>
      <c r="B1481" s="51">
        <v>2023000485</v>
      </c>
      <c r="C1481" s="52">
        <v>44951</v>
      </c>
      <c r="D1481" s="51" t="s">
        <v>34</v>
      </c>
      <c r="E1481" s="52">
        <v>44958</v>
      </c>
      <c r="F1481" s="4">
        <f>IF(C1481="","Sin Fecha Inicial",IF(E1481="","Sin Fecha Solucion",NETWORKDAYS.INTL(C1481,E1481,1,FESTIVOS!$A$1:$A$17)))</f>
        <v>6</v>
      </c>
    </row>
    <row r="1482" spans="1:6" x14ac:dyDescent="0.3">
      <c r="A1482" s="47" t="s">
        <v>25</v>
      </c>
      <c r="B1482" s="48">
        <v>2023000486</v>
      </c>
      <c r="C1482" s="49">
        <v>44951</v>
      </c>
      <c r="D1482" s="48" t="s">
        <v>45</v>
      </c>
      <c r="E1482" s="49">
        <v>44958</v>
      </c>
      <c r="F1482" s="4">
        <f>IF(C1482="","Sin Fecha Inicial",IF(E1482="","Sin Fecha Solucion",NETWORKDAYS.INTL(C1482,E1482,1,FESTIVOS!$A$1:$A$17)))</f>
        <v>6</v>
      </c>
    </row>
    <row r="1483" spans="1:6" x14ac:dyDescent="0.3">
      <c r="A1483" s="50" t="s">
        <v>25</v>
      </c>
      <c r="B1483" s="51">
        <v>2023000488</v>
      </c>
      <c r="C1483" s="52">
        <v>44951</v>
      </c>
      <c r="D1483" s="51" t="s">
        <v>32</v>
      </c>
      <c r="E1483" s="52">
        <v>44958</v>
      </c>
      <c r="F1483" s="4">
        <f>IF(C1483="","Sin Fecha Inicial",IF(E1483="","Sin Fecha Solucion",NETWORKDAYS.INTL(C1483,E1483,1,FESTIVOS!$A$1:$A$17)))</f>
        <v>6</v>
      </c>
    </row>
    <row r="1484" spans="1:6" x14ac:dyDescent="0.3">
      <c r="A1484" s="47" t="s">
        <v>25</v>
      </c>
      <c r="B1484" s="48">
        <v>2023000499</v>
      </c>
      <c r="C1484" s="49">
        <v>44951</v>
      </c>
      <c r="D1484" s="48" t="s">
        <v>29</v>
      </c>
      <c r="E1484" s="49">
        <v>44953</v>
      </c>
      <c r="F1484" s="4">
        <f>IF(C1484="","Sin Fecha Inicial",IF(E1484="","Sin Fecha Solucion",NETWORKDAYS.INTL(C1484,E1484,1,FESTIVOS!$A$1:$A$17)))</f>
        <v>3</v>
      </c>
    </row>
    <row r="1485" spans="1:6" x14ac:dyDescent="0.3">
      <c r="A1485" s="50" t="s">
        <v>25</v>
      </c>
      <c r="B1485" s="51">
        <v>2023000511</v>
      </c>
      <c r="C1485" s="52">
        <v>44952</v>
      </c>
      <c r="D1485" s="51" t="s">
        <v>32</v>
      </c>
      <c r="E1485" s="52">
        <v>44957</v>
      </c>
      <c r="F1485" s="4">
        <f>IF(C1485="","Sin Fecha Inicial",IF(E1485="","Sin Fecha Solucion",NETWORKDAYS.INTL(C1485,E1485,1,FESTIVOS!$A$1:$A$17)))</f>
        <v>4</v>
      </c>
    </row>
    <row r="1486" spans="1:6" x14ac:dyDescent="0.3">
      <c r="A1486" s="47" t="s">
        <v>25</v>
      </c>
      <c r="B1486" s="48">
        <v>2023000514</v>
      </c>
      <c r="C1486" s="49">
        <v>44952</v>
      </c>
      <c r="D1486" s="48" t="s">
        <v>45</v>
      </c>
      <c r="E1486" s="49">
        <v>44957</v>
      </c>
      <c r="F1486" s="4">
        <f>IF(C1486="","Sin Fecha Inicial",IF(E1486="","Sin Fecha Solucion",NETWORKDAYS.INTL(C1486,E1486,1,FESTIVOS!$A$1:$A$17)))</f>
        <v>4</v>
      </c>
    </row>
    <row r="1487" spans="1:6" x14ac:dyDescent="0.3">
      <c r="A1487" s="50" t="s">
        <v>25</v>
      </c>
      <c r="B1487" s="51">
        <v>2023000520</v>
      </c>
      <c r="C1487" s="52">
        <v>44952</v>
      </c>
      <c r="D1487" s="51" t="s">
        <v>32</v>
      </c>
      <c r="E1487" s="52">
        <v>44957</v>
      </c>
      <c r="F1487" s="4">
        <f>IF(C1487="","Sin Fecha Inicial",IF(E1487="","Sin Fecha Solucion",NETWORKDAYS.INTL(C1487,E1487,1,FESTIVOS!$A$1:$A$17)))</f>
        <v>4</v>
      </c>
    </row>
    <row r="1488" spans="1:6" x14ac:dyDescent="0.3">
      <c r="A1488" s="47" t="s">
        <v>25</v>
      </c>
      <c r="B1488" s="48">
        <v>2023000521</v>
      </c>
      <c r="C1488" s="49">
        <v>44952</v>
      </c>
      <c r="D1488" s="48" t="s">
        <v>34</v>
      </c>
      <c r="E1488" s="49">
        <v>44952</v>
      </c>
      <c r="F1488" s="4">
        <f>IF(C1488="","Sin Fecha Inicial",IF(E1488="","Sin Fecha Solucion",NETWORKDAYS.INTL(C1488,E1488,1,FESTIVOS!$A$1:$A$17)))</f>
        <v>1</v>
      </c>
    </row>
    <row r="1489" spans="1:6" x14ac:dyDescent="0.3">
      <c r="A1489" s="50" t="s">
        <v>25</v>
      </c>
      <c r="B1489" s="51">
        <v>2023000527</v>
      </c>
      <c r="C1489" s="52">
        <v>44952</v>
      </c>
      <c r="D1489" s="51" t="s">
        <v>32</v>
      </c>
      <c r="E1489" s="52">
        <v>44957</v>
      </c>
      <c r="F1489" s="4">
        <f>IF(C1489="","Sin Fecha Inicial",IF(E1489="","Sin Fecha Solucion",NETWORKDAYS.INTL(C1489,E1489,1,FESTIVOS!$A$1:$A$17)))</f>
        <v>4</v>
      </c>
    </row>
    <row r="1490" spans="1:6" x14ac:dyDescent="0.3">
      <c r="A1490" s="47" t="s">
        <v>25</v>
      </c>
      <c r="B1490" s="48">
        <v>2023000528</v>
      </c>
      <c r="C1490" s="49">
        <v>44952</v>
      </c>
      <c r="D1490" s="48" t="s">
        <v>45</v>
      </c>
      <c r="E1490" s="49">
        <v>44957</v>
      </c>
      <c r="F1490" s="4">
        <f>IF(C1490="","Sin Fecha Inicial",IF(E1490="","Sin Fecha Solucion",NETWORKDAYS.INTL(C1490,E1490,1,FESTIVOS!$A$1:$A$17)))</f>
        <v>4</v>
      </c>
    </row>
    <row r="1491" spans="1:6" x14ac:dyDescent="0.3">
      <c r="A1491" s="50" t="s">
        <v>25</v>
      </c>
      <c r="B1491" s="51">
        <v>2023000537</v>
      </c>
      <c r="C1491" s="52">
        <v>44953</v>
      </c>
      <c r="D1491" s="51" t="s">
        <v>34</v>
      </c>
      <c r="E1491" s="52">
        <v>44957</v>
      </c>
      <c r="F1491" s="4">
        <f>IF(C1491="","Sin Fecha Inicial",IF(E1491="","Sin Fecha Solucion",NETWORKDAYS.INTL(C1491,E1491,1,FESTIVOS!$A$1:$A$17)))</f>
        <v>3</v>
      </c>
    </row>
    <row r="1492" spans="1:6" x14ac:dyDescent="0.3">
      <c r="A1492" s="47" t="s">
        <v>25</v>
      </c>
      <c r="B1492" s="48">
        <v>2023000561</v>
      </c>
      <c r="C1492" s="49">
        <v>44956</v>
      </c>
      <c r="D1492" s="48" t="s">
        <v>45</v>
      </c>
      <c r="E1492" s="49">
        <v>44957</v>
      </c>
      <c r="F1492" s="4">
        <f>IF(C1492="","Sin Fecha Inicial",IF(E1492="","Sin Fecha Solucion",NETWORKDAYS.INTL(C1492,E1492,1,FESTIVOS!$A$1:$A$17)))</f>
        <v>2</v>
      </c>
    </row>
    <row r="1493" spans="1:6" x14ac:dyDescent="0.3">
      <c r="A1493" s="50" t="s">
        <v>25</v>
      </c>
      <c r="B1493" s="51">
        <v>2023000570</v>
      </c>
      <c r="C1493" s="52">
        <v>44956</v>
      </c>
      <c r="D1493" s="51" t="s">
        <v>32</v>
      </c>
      <c r="E1493" s="52">
        <v>44958</v>
      </c>
      <c r="F1493" s="4">
        <f>IF(C1493="","Sin Fecha Inicial",IF(E1493="","Sin Fecha Solucion",NETWORKDAYS.INTL(C1493,E1493,1,FESTIVOS!$A$1:$A$17)))</f>
        <v>3</v>
      </c>
    </row>
    <row r="1494" spans="1:6" x14ac:dyDescent="0.3">
      <c r="A1494" s="69" t="s">
        <v>25</v>
      </c>
      <c r="B1494" s="70">
        <v>2023000580</v>
      </c>
      <c r="C1494" s="68">
        <v>44957</v>
      </c>
      <c r="D1494" s="70" t="s">
        <v>200</v>
      </c>
      <c r="E1494" s="68">
        <v>45117</v>
      </c>
      <c r="F1494" s="61">
        <f>IF(C1494="","Sin Fecha Inicial",IF(E1494="","Sin Fecha Solucion",NETWORKDAYS.INTL(C1494,E1494,1,FESTIVOS!$A$1:$A$17)))</f>
        <v>107</v>
      </c>
    </row>
    <row r="1495" spans="1:6" x14ac:dyDescent="0.3">
      <c r="A1495" s="47" t="s">
        <v>25</v>
      </c>
      <c r="B1495" s="48">
        <v>2023000582</v>
      </c>
      <c r="C1495" s="49">
        <v>44957</v>
      </c>
      <c r="D1495" s="48" t="s">
        <v>30</v>
      </c>
      <c r="E1495" s="49">
        <v>44957</v>
      </c>
      <c r="F1495" s="4">
        <f>IF(C1495="","Sin Fecha Inicial",IF(E1495="","Sin Fecha Solucion",NETWORKDAYS.INTL(C1495,E1495,1,FESTIVOS!$A$1:$A$17)))</f>
        <v>1</v>
      </c>
    </row>
    <row r="1496" spans="1:6" x14ac:dyDescent="0.3">
      <c r="A1496" s="50" t="s">
        <v>25</v>
      </c>
      <c r="B1496" s="51">
        <v>2023000583</v>
      </c>
      <c r="C1496" s="52">
        <v>44957</v>
      </c>
      <c r="D1496" s="51" t="s">
        <v>32</v>
      </c>
      <c r="E1496" s="52">
        <v>44958</v>
      </c>
      <c r="F1496" s="4">
        <f>IF(C1496="","Sin Fecha Inicial",IF(E1496="","Sin Fecha Solucion",NETWORKDAYS.INTL(C1496,E1496,1,FESTIVOS!$A$1:$A$17)))</f>
        <v>2</v>
      </c>
    </row>
    <row r="1497" spans="1:6" x14ac:dyDescent="0.3">
      <c r="A1497" s="47" t="s">
        <v>25</v>
      </c>
      <c r="B1497" s="48">
        <v>2023000614</v>
      </c>
      <c r="C1497" s="49">
        <v>44958</v>
      </c>
      <c r="D1497" s="48" t="s">
        <v>34</v>
      </c>
      <c r="E1497" s="49">
        <v>44959</v>
      </c>
      <c r="F1497" s="4">
        <f>IF(C1497="","Sin Fecha Inicial",IF(E1497="","Sin Fecha Solucion",NETWORKDAYS.INTL(C1497,E1497,1,FESTIVOS!$A$1:$A$17)))</f>
        <v>2</v>
      </c>
    </row>
    <row r="1498" spans="1:6" x14ac:dyDescent="0.3">
      <c r="A1498" s="50" t="s">
        <v>25</v>
      </c>
      <c r="B1498" s="51">
        <v>2023000619</v>
      </c>
      <c r="C1498" s="52">
        <v>44958</v>
      </c>
      <c r="D1498" s="51" t="s">
        <v>83</v>
      </c>
      <c r="E1498" s="52">
        <v>44959</v>
      </c>
      <c r="F1498" s="4">
        <f>IF(C1498="","Sin Fecha Inicial",IF(E1498="","Sin Fecha Solucion",NETWORKDAYS.INTL(C1498,E1498,1,FESTIVOS!$A$1:$A$17)))</f>
        <v>2</v>
      </c>
    </row>
    <row r="1499" spans="1:6" x14ac:dyDescent="0.3">
      <c r="A1499" s="47" t="s">
        <v>25</v>
      </c>
      <c r="B1499" s="48">
        <v>2023000643</v>
      </c>
      <c r="C1499" s="49">
        <v>44959</v>
      </c>
      <c r="D1499" s="48" t="s">
        <v>45</v>
      </c>
      <c r="E1499" s="49">
        <v>44960</v>
      </c>
      <c r="F1499" s="4">
        <f>IF(C1499="","Sin Fecha Inicial",IF(E1499="","Sin Fecha Solucion",NETWORKDAYS.INTL(C1499,E1499,1,FESTIVOS!$A$1:$A$17)))</f>
        <v>2</v>
      </c>
    </row>
    <row r="1500" spans="1:6" x14ac:dyDescent="0.3">
      <c r="A1500" s="50" t="s">
        <v>25</v>
      </c>
      <c r="B1500" s="51">
        <v>2023000648</v>
      </c>
      <c r="C1500" s="52">
        <v>44959</v>
      </c>
      <c r="D1500" s="51" t="s">
        <v>45</v>
      </c>
      <c r="E1500" s="52">
        <v>44964</v>
      </c>
      <c r="F1500" s="4">
        <f>IF(C1500="","Sin Fecha Inicial",IF(E1500="","Sin Fecha Solucion",NETWORKDAYS.INTL(C1500,E1500,1,FESTIVOS!$A$1:$A$17)))</f>
        <v>4</v>
      </c>
    </row>
    <row r="1501" spans="1:6" x14ac:dyDescent="0.3">
      <c r="A1501" s="47" t="s">
        <v>25</v>
      </c>
      <c r="B1501" s="48">
        <v>2023000655</v>
      </c>
      <c r="C1501" s="49">
        <v>44960</v>
      </c>
      <c r="D1501" s="48" t="s">
        <v>46</v>
      </c>
      <c r="E1501" s="49">
        <v>44960</v>
      </c>
      <c r="F1501" s="4">
        <f>IF(C1501="","Sin Fecha Inicial",IF(E1501="","Sin Fecha Solucion",NETWORKDAYS.INTL(C1501,E1501,1,FESTIVOS!$A$1:$A$17)))</f>
        <v>1</v>
      </c>
    </row>
    <row r="1502" spans="1:6" x14ac:dyDescent="0.3">
      <c r="A1502" s="50" t="s">
        <v>25</v>
      </c>
      <c r="B1502" s="51">
        <v>2023000659</v>
      </c>
      <c r="C1502" s="52">
        <v>44960</v>
      </c>
      <c r="D1502" s="51" t="s">
        <v>125</v>
      </c>
      <c r="E1502" s="52">
        <v>44960</v>
      </c>
      <c r="F1502" s="4">
        <f>IF(C1502="","Sin Fecha Inicial",IF(E1502="","Sin Fecha Solucion",NETWORKDAYS.INTL(C1502,E1502,1,FESTIVOS!$A$1:$A$17)))</f>
        <v>1</v>
      </c>
    </row>
    <row r="1503" spans="1:6" x14ac:dyDescent="0.3">
      <c r="A1503" s="47" t="s">
        <v>25</v>
      </c>
      <c r="B1503" s="48">
        <v>2023000666</v>
      </c>
      <c r="C1503" s="49">
        <v>44960</v>
      </c>
      <c r="D1503" s="48" t="s">
        <v>45</v>
      </c>
      <c r="E1503" s="49">
        <v>44960</v>
      </c>
      <c r="F1503" s="4">
        <f>IF(C1503="","Sin Fecha Inicial",IF(E1503="","Sin Fecha Solucion",NETWORKDAYS.INTL(C1503,E1503,1,FESTIVOS!$A$1:$A$17)))</f>
        <v>1</v>
      </c>
    </row>
    <row r="1504" spans="1:6" x14ac:dyDescent="0.3">
      <c r="A1504" s="50" t="s">
        <v>25</v>
      </c>
      <c r="B1504" s="51">
        <v>2023000674</v>
      </c>
      <c r="C1504" s="52">
        <v>44960</v>
      </c>
      <c r="D1504" s="51" t="s">
        <v>45</v>
      </c>
      <c r="E1504" s="52">
        <v>44960</v>
      </c>
      <c r="F1504" s="4">
        <f>IF(C1504="","Sin Fecha Inicial",IF(E1504="","Sin Fecha Solucion",NETWORKDAYS.INTL(C1504,E1504,1,FESTIVOS!$A$1:$A$17)))</f>
        <v>1</v>
      </c>
    </row>
    <row r="1505" spans="1:6" x14ac:dyDescent="0.3">
      <c r="A1505" s="47" t="s">
        <v>25</v>
      </c>
      <c r="B1505" s="48">
        <v>2023000690</v>
      </c>
      <c r="C1505" s="49">
        <v>44963</v>
      </c>
      <c r="D1505" s="48" t="s">
        <v>67</v>
      </c>
      <c r="E1505" s="49">
        <v>44966</v>
      </c>
      <c r="F1505" s="4">
        <f>IF(C1505="","Sin Fecha Inicial",IF(E1505="","Sin Fecha Solucion",NETWORKDAYS.INTL(C1505,E1505,1,FESTIVOS!$A$1:$A$17)))</f>
        <v>4</v>
      </c>
    </row>
    <row r="1506" spans="1:6" x14ac:dyDescent="0.3">
      <c r="A1506" s="50" t="s">
        <v>25</v>
      </c>
      <c r="B1506" s="51">
        <v>2023000692</v>
      </c>
      <c r="C1506" s="52">
        <v>44963</v>
      </c>
      <c r="D1506" s="51" t="s">
        <v>121</v>
      </c>
      <c r="E1506" s="52">
        <v>44963</v>
      </c>
      <c r="F1506" s="4">
        <f>IF(C1506="","Sin Fecha Inicial",IF(E1506="","Sin Fecha Solucion",NETWORKDAYS.INTL(C1506,E1506,1,FESTIVOS!$A$1:$A$17)))</f>
        <v>1</v>
      </c>
    </row>
    <row r="1507" spans="1:6" x14ac:dyDescent="0.3">
      <c r="A1507" s="47" t="s">
        <v>25</v>
      </c>
      <c r="B1507" s="48">
        <v>2023000697</v>
      </c>
      <c r="C1507" s="49">
        <v>44963</v>
      </c>
      <c r="D1507" s="48" t="s">
        <v>34</v>
      </c>
      <c r="E1507" s="49">
        <v>44964</v>
      </c>
      <c r="F1507" s="4">
        <f>IF(C1507="","Sin Fecha Inicial",IF(E1507="","Sin Fecha Solucion",NETWORKDAYS.INTL(C1507,E1507,1,FESTIVOS!$A$1:$A$17)))</f>
        <v>2</v>
      </c>
    </row>
    <row r="1508" spans="1:6" x14ac:dyDescent="0.3">
      <c r="A1508" s="50" t="s">
        <v>25</v>
      </c>
      <c r="B1508" s="51">
        <v>2023000713</v>
      </c>
      <c r="C1508" s="52">
        <v>44964</v>
      </c>
      <c r="D1508" s="51" t="s">
        <v>48</v>
      </c>
      <c r="E1508" s="52">
        <v>44970</v>
      </c>
      <c r="F1508" s="4">
        <f>IF(C1508="","Sin Fecha Inicial",IF(E1508="","Sin Fecha Solucion",NETWORKDAYS.INTL(C1508,E1508,1,FESTIVOS!$A$1:$A$17)))</f>
        <v>5</v>
      </c>
    </row>
    <row r="1509" spans="1:6" x14ac:dyDescent="0.3">
      <c r="A1509" s="47" t="s">
        <v>25</v>
      </c>
      <c r="B1509" s="48">
        <v>2023000722</v>
      </c>
      <c r="C1509" s="49">
        <v>44964</v>
      </c>
      <c r="D1509" s="48" t="s">
        <v>45</v>
      </c>
      <c r="E1509" s="49">
        <v>44965</v>
      </c>
      <c r="F1509" s="4">
        <f>IF(C1509="","Sin Fecha Inicial",IF(E1509="","Sin Fecha Solucion",NETWORKDAYS.INTL(C1509,E1509,1,FESTIVOS!$A$1:$A$17)))</f>
        <v>2</v>
      </c>
    </row>
    <row r="1510" spans="1:6" x14ac:dyDescent="0.3">
      <c r="A1510" s="50" t="s">
        <v>25</v>
      </c>
      <c r="B1510" s="51">
        <v>2023000734</v>
      </c>
      <c r="C1510" s="52">
        <v>44964</v>
      </c>
      <c r="D1510" s="51" t="s">
        <v>32</v>
      </c>
      <c r="E1510" s="52">
        <v>44965</v>
      </c>
      <c r="F1510" s="4">
        <f>IF(C1510="","Sin Fecha Inicial",IF(E1510="","Sin Fecha Solucion",NETWORKDAYS.INTL(C1510,E1510,1,FESTIVOS!$A$1:$A$17)))</f>
        <v>2</v>
      </c>
    </row>
    <row r="1511" spans="1:6" x14ac:dyDescent="0.3">
      <c r="A1511" s="47" t="s">
        <v>25</v>
      </c>
      <c r="B1511" s="48">
        <v>2023000740</v>
      </c>
      <c r="C1511" s="49">
        <v>44964</v>
      </c>
      <c r="D1511" s="48" t="s">
        <v>32</v>
      </c>
      <c r="E1511" s="49">
        <v>44966</v>
      </c>
      <c r="F1511" s="4">
        <f>IF(C1511="","Sin Fecha Inicial",IF(E1511="","Sin Fecha Solucion",NETWORKDAYS.INTL(C1511,E1511,1,FESTIVOS!$A$1:$A$17)))</f>
        <v>3</v>
      </c>
    </row>
    <row r="1512" spans="1:6" x14ac:dyDescent="0.3">
      <c r="A1512" s="50" t="s">
        <v>25</v>
      </c>
      <c r="B1512" s="51">
        <v>2023000743</v>
      </c>
      <c r="C1512" s="52">
        <v>44965</v>
      </c>
      <c r="D1512" s="51" t="s">
        <v>48</v>
      </c>
      <c r="E1512" s="52">
        <v>44966</v>
      </c>
      <c r="F1512" s="4">
        <f>IF(C1512="","Sin Fecha Inicial",IF(E1512="","Sin Fecha Solucion",NETWORKDAYS.INTL(C1512,E1512,1,FESTIVOS!$A$1:$A$17)))</f>
        <v>2</v>
      </c>
    </row>
    <row r="1513" spans="1:6" x14ac:dyDescent="0.3">
      <c r="A1513" s="47" t="s">
        <v>25</v>
      </c>
      <c r="B1513" s="48">
        <v>2023000756</v>
      </c>
      <c r="C1513" s="49">
        <v>44965</v>
      </c>
      <c r="D1513" s="48" t="s">
        <v>34</v>
      </c>
      <c r="E1513" s="49">
        <v>44966</v>
      </c>
      <c r="F1513" s="4">
        <f>IF(C1513="","Sin Fecha Inicial",IF(E1513="","Sin Fecha Solucion",NETWORKDAYS.INTL(C1513,E1513,1,FESTIVOS!$A$1:$A$17)))</f>
        <v>2</v>
      </c>
    </row>
    <row r="1514" spans="1:6" x14ac:dyDescent="0.3">
      <c r="A1514" s="50" t="s">
        <v>25</v>
      </c>
      <c r="B1514" s="51">
        <v>2023000772</v>
      </c>
      <c r="C1514" s="52">
        <v>44965</v>
      </c>
      <c r="D1514" s="51" t="s">
        <v>45</v>
      </c>
      <c r="E1514" s="52">
        <v>44967</v>
      </c>
      <c r="F1514" s="4">
        <f>IF(C1514="","Sin Fecha Inicial",IF(E1514="","Sin Fecha Solucion",NETWORKDAYS.INTL(C1514,E1514,1,FESTIVOS!$A$1:$A$17)))</f>
        <v>3</v>
      </c>
    </row>
    <row r="1515" spans="1:6" x14ac:dyDescent="0.3">
      <c r="A1515" s="47" t="s">
        <v>25</v>
      </c>
      <c r="B1515" s="48">
        <v>2023000781</v>
      </c>
      <c r="C1515" s="49">
        <v>44965</v>
      </c>
      <c r="D1515" s="48" t="s">
        <v>63</v>
      </c>
      <c r="E1515" s="49">
        <v>44966</v>
      </c>
      <c r="F1515" s="4">
        <f>IF(C1515="","Sin Fecha Inicial",IF(E1515="","Sin Fecha Solucion",NETWORKDAYS.INTL(C1515,E1515,1,FESTIVOS!$A$1:$A$17)))</f>
        <v>2</v>
      </c>
    </row>
    <row r="1516" spans="1:6" x14ac:dyDescent="0.3">
      <c r="A1516" s="50" t="s">
        <v>25</v>
      </c>
      <c r="B1516" s="51">
        <v>2023000825</v>
      </c>
      <c r="C1516" s="52">
        <v>44967</v>
      </c>
      <c r="D1516" s="51" t="s">
        <v>63</v>
      </c>
      <c r="E1516" s="52">
        <v>44967</v>
      </c>
      <c r="F1516" s="4">
        <f>IF(C1516="","Sin Fecha Inicial",IF(E1516="","Sin Fecha Solucion",NETWORKDAYS.INTL(C1516,E1516,1,FESTIVOS!$A$1:$A$17)))</f>
        <v>1</v>
      </c>
    </row>
    <row r="1517" spans="1:6" x14ac:dyDescent="0.3">
      <c r="A1517" s="47" t="s">
        <v>25</v>
      </c>
      <c r="B1517" s="48">
        <v>2023000832</v>
      </c>
      <c r="C1517" s="49">
        <v>44967</v>
      </c>
      <c r="D1517" s="48" t="s">
        <v>56</v>
      </c>
      <c r="E1517" s="49">
        <v>44967</v>
      </c>
      <c r="F1517" s="4">
        <f>IF(C1517="","Sin Fecha Inicial",IF(E1517="","Sin Fecha Solucion",NETWORKDAYS.INTL(C1517,E1517,1,FESTIVOS!$A$1:$A$17)))</f>
        <v>1</v>
      </c>
    </row>
    <row r="1518" spans="1:6" x14ac:dyDescent="0.3">
      <c r="A1518" s="50" t="s">
        <v>25</v>
      </c>
      <c r="B1518" s="51">
        <v>2023000857</v>
      </c>
      <c r="C1518" s="52">
        <v>44970</v>
      </c>
      <c r="D1518" s="51" t="s">
        <v>45</v>
      </c>
      <c r="E1518" s="52">
        <v>44970</v>
      </c>
      <c r="F1518" s="4">
        <f>IF(C1518="","Sin Fecha Inicial",IF(E1518="","Sin Fecha Solucion",NETWORKDAYS.INTL(C1518,E1518,1,FESTIVOS!$A$1:$A$17)))</f>
        <v>1</v>
      </c>
    </row>
    <row r="1519" spans="1:6" x14ac:dyDescent="0.3">
      <c r="A1519" s="47" t="s">
        <v>25</v>
      </c>
      <c r="B1519" s="48">
        <v>2023000863</v>
      </c>
      <c r="C1519" s="49">
        <v>44970</v>
      </c>
      <c r="D1519" s="48" t="s">
        <v>32</v>
      </c>
      <c r="E1519" s="49">
        <v>44970</v>
      </c>
      <c r="F1519" s="4">
        <f>IF(C1519="","Sin Fecha Inicial",IF(E1519="","Sin Fecha Solucion",NETWORKDAYS.INTL(C1519,E1519,1,FESTIVOS!$A$1:$A$17)))</f>
        <v>1</v>
      </c>
    </row>
    <row r="1520" spans="1:6" x14ac:dyDescent="0.3">
      <c r="A1520" s="50" t="s">
        <v>25</v>
      </c>
      <c r="B1520" s="51">
        <v>2023000866</v>
      </c>
      <c r="C1520" s="52">
        <v>44970</v>
      </c>
      <c r="D1520" s="51" t="s">
        <v>45</v>
      </c>
      <c r="E1520" s="52">
        <v>44970</v>
      </c>
      <c r="F1520" s="4">
        <f>IF(C1520="","Sin Fecha Inicial",IF(E1520="","Sin Fecha Solucion",NETWORKDAYS.INTL(C1520,E1520,1,FESTIVOS!$A$1:$A$17)))</f>
        <v>1</v>
      </c>
    </row>
    <row r="1521" spans="1:6" x14ac:dyDescent="0.3">
      <c r="A1521" s="47" t="s">
        <v>25</v>
      </c>
      <c r="B1521" s="48">
        <v>2023000878</v>
      </c>
      <c r="C1521" s="49">
        <v>44970</v>
      </c>
      <c r="D1521" s="48" t="s">
        <v>45</v>
      </c>
      <c r="E1521" s="49">
        <v>44971</v>
      </c>
      <c r="F1521" s="4">
        <f>IF(C1521="","Sin Fecha Inicial",IF(E1521="","Sin Fecha Solucion",NETWORKDAYS.INTL(C1521,E1521,1,FESTIVOS!$A$1:$A$17)))</f>
        <v>2</v>
      </c>
    </row>
    <row r="1522" spans="1:6" x14ac:dyDescent="0.3">
      <c r="A1522" s="50" t="s">
        <v>25</v>
      </c>
      <c r="B1522" s="51">
        <v>2023000889</v>
      </c>
      <c r="C1522" s="52">
        <v>44970</v>
      </c>
      <c r="D1522" s="51" t="s">
        <v>41</v>
      </c>
      <c r="E1522" s="52">
        <v>44971</v>
      </c>
      <c r="F1522" s="4">
        <f>IF(C1522="","Sin Fecha Inicial",IF(E1522="","Sin Fecha Solucion",NETWORKDAYS.INTL(C1522,E1522,1,FESTIVOS!$A$1:$A$17)))</f>
        <v>2</v>
      </c>
    </row>
    <row r="1523" spans="1:6" x14ac:dyDescent="0.3">
      <c r="A1523" s="47" t="s">
        <v>25</v>
      </c>
      <c r="B1523" s="48">
        <v>2023000907</v>
      </c>
      <c r="C1523" s="49">
        <v>44971</v>
      </c>
      <c r="D1523" s="48" t="s">
        <v>34</v>
      </c>
      <c r="E1523" s="49">
        <v>44971</v>
      </c>
      <c r="F1523" s="4">
        <f>IF(C1523="","Sin Fecha Inicial",IF(E1523="","Sin Fecha Solucion",NETWORKDAYS.INTL(C1523,E1523,1,FESTIVOS!$A$1:$A$17)))</f>
        <v>1</v>
      </c>
    </row>
    <row r="1524" spans="1:6" x14ac:dyDescent="0.3">
      <c r="A1524" s="50" t="s">
        <v>25</v>
      </c>
      <c r="B1524" s="51">
        <v>2023000910</v>
      </c>
      <c r="C1524" s="52">
        <v>44971</v>
      </c>
      <c r="D1524" s="51" t="s">
        <v>34</v>
      </c>
      <c r="E1524" s="52">
        <v>44971</v>
      </c>
      <c r="F1524" s="4">
        <f>IF(C1524="","Sin Fecha Inicial",IF(E1524="","Sin Fecha Solucion",NETWORKDAYS.INTL(C1524,E1524,1,FESTIVOS!$A$1:$A$17)))</f>
        <v>1</v>
      </c>
    </row>
    <row r="1525" spans="1:6" x14ac:dyDescent="0.3">
      <c r="A1525" s="47" t="s">
        <v>25</v>
      </c>
      <c r="B1525" s="48">
        <v>2023000925</v>
      </c>
      <c r="C1525" s="49">
        <v>44971</v>
      </c>
      <c r="D1525" s="48" t="s">
        <v>41</v>
      </c>
      <c r="E1525" s="49">
        <v>44973</v>
      </c>
      <c r="F1525" s="4">
        <f>IF(C1525="","Sin Fecha Inicial",IF(E1525="","Sin Fecha Solucion",NETWORKDAYS.INTL(C1525,E1525,1,FESTIVOS!$A$1:$A$17)))</f>
        <v>3</v>
      </c>
    </row>
    <row r="1526" spans="1:6" x14ac:dyDescent="0.3">
      <c r="A1526" s="50" t="s">
        <v>25</v>
      </c>
      <c r="B1526" s="51">
        <v>2023000948</v>
      </c>
      <c r="C1526" s="52">
        <v>44972</v>
      </c>
      <c r="D1526" s="51" t="s">
        <v>32</v>
      </c>
      <c r="E1526" s="52">
        <v>44981</v>
      </c>
      <c r="F1526" s="4">
        <f>IF(C1526="","Sin Fecha Inicial",IF(E1526="","Sin Fecha Solucion",NETWORKDAYS.INTL(C1526,E1526,1,FESTIVOS!$A$1:$A$17)))</f>
        <v>8</v>
      </c>
    </row>
    <row r="1527" spans="1:6" x14ac:dyDescent="0.3">
      <c r="A1527" s="47" t="s">
        <v>25</v>
      </c>
      <c r="B1527" s="48">
        <v>2023000957</v>
      </c>
      <c r="C1527" s="49">
        <v>44972</v>
      </c>
      <c r="D1527" s="48" t="s">
        <v>34</v>
      </c>
      <c r="E1527" s="49">
        <v>44973</v>
      </c>
      <c r="F1527" s="4">
        <f>IF(C1527="","Sin Fecha Inicial",IF(E1527="","Sin Fecha Solucion",NETWORKDAYS.INTL(C1527,E1527,1,FESTIVOS!$A$1:$A$17)))</f>
        <v>2</v>
      </c>
    </row>
    <row r="1528" spans="1:6" x14ac:dyDescent="0.3">
      <c r="A1528" s="50" t="s">
        <v>25</v>
      </c>
      <c r="B1528" s="51">
        <v>2023000958</v>
      </c>
      <c r="C1528" s="52">
        <v>44972</v>
      </c>
      <c r="D1528" s="51" t="s">
        <v>34</v>
      </c>
      <c r="E1528" s="52">
        <v>44973</v>
      </c>
      <c r="F1528" s="4">
        <f>IF(C1528="","Sin Fecha Inicial",IF(E1528="","Sin Fecha Solucion",NETWORKDAYS.INTL(C1528,E1528,1,FESTIVOS!$A$1:$A$17)))</f>
        <v>2</v>
      </c>
    </row>
    <row r="1529" spans="1:6" x14ac:dyDescent="0.3">
      <c r="A1529" s="47" t="s">
        <v>25</v>
      </c>
      <c r="B1529" s="48">
        <v>2023000963</v>
      </c>
      <c r="C1529" s="49">
        <v>44973</v>
      </c>
      <c r="D1529" s="48" t="s">
        <v>32</v>
      </c>
      <c r="E1529" s="49">
        <v>44978</v>
      </c>
      <c r="F1529" s="4">
        <f>IF(C1529="","Sin Fecha Inicial",IF(E1529="","Sin Fecha Solucion",NETWORKDAYS.INTL(C1529,E1529,1,FESTIVOS!$A$1:$A$17)))</f>
        <v>4</v>
      </c>
    </row>
    <row r="1530" spans="1:6" x14ac:dyDescent="0.3">
      <c r="A1530" s="50" t="s">
        <v>25</v>
      </c>
      <c r="B1530" s="51">
        <v>2023000964</v>
      </c>
      <c r="C1530" s="52">
        <v>44973</v>
      </c>
      <c r="D1530" s="51" t="s">
        <v>32</v>
      </c>
      <c r="E1530" s="52">
        <v>44973</v>
      </c>
      <c r="F1530" s="4">
        <f>IF(C1530="","Sin Fecha Inicial",IF(E1530="","Sin Fecha Solucion",NETWORKDAYS.INTL(C1530,E1530,1,FESTIVOS!$A$1:$A$17)))</f>
        <v>1</v>
      </c>
    </row>
    <row r="1531" spans="1:6" x14ac:dyDescent="0.3">
      <c r="A1531" s="47" t="s">
        <v>25</v>
      </c>
      <c r="B1531" s="48">
        <v>2023000967</v>
      </c>
      <c r="C1531" s="49">
        <v>44973</v>
      </c>
      <c r="D1531" s="48" t="s">
        <v>45</v>
      </c>
      <c r="E1531" s="49">
        <v>44974</v>
      </c>
      <c r="F1531" s="4">
        <f>IF(C1531="","Sin Fecha Inicial",IF(E1531="","Sin Fecha Solucion",NETWORKDAYS.INTL(C1531,E1531,1,FESTIVOS!$A$1:$A$17)))</f>
        <v>2</v>
      </c>
    </row>
    <row r="1532" spans="1:6" x14ac:dyDescent="0.3">
      <c r="A1532" s="50" t="s">
        <v>25</v>
      </c>
      <c r="B1532" s="51">
        <v>2023000971</v>
      </c>
      <c r="C1532" s="52">
        <v>44973</v>
      </c>
      <c r="D1532" s="51" t="s">
        <v>29</v>
      </c>
      <c r="E1532" s="52">
        <v>44974</v>
      </c>
      <c r="F1532" s="4">
        <f>IF(C1532="","Sin Fecha Inicial",IF(E1532="","Sin Fecha Solucion",NETWORKDAYS.INTL(C1532,E1532,1,FESTIVOS!$A$1:$A$17)))</f>
        <v>2</v>
      </c>
    </row>
    <row r="1533" spans="1:6" x14ac:dyDescent="0.3">
      <c r="A1533" s="47" t="s">
        <v>25</v>
      </c>
      <c r="B1533" s="48">
        <v>2023000987</v>
      </c>
      <c r="C1533" s="49">
        <v>44973</v>
      </c>
      <c r="D1533" s="48" t="s">
        <v>67</v>
      </c>
      <c r="E1533" s="49">
        <v>44974</v>
      </c>
      <c r="F1533" s="4">
        <f>IF(C1533="","Sin Fecha Inicial",IF(E1533="","Sin Fecha Solucion",NETWORKDAYS.INTL(C1533,E1533,1,FESTIVOS!$A$1:$A$17)))</f>
        <v>2</v>
      </c>
    </row>
    <row r="1534" spans="1:6" x14ac:dyDescent="0.3">
      <c r="A1534" s="50" t="s">
        <v>25</v>
      </c>
      <c r="B1534" s="51">
        <v>2023000993</v>
      </c>
      <c r="C1534" s="52">
        <v>44973</v>
      </c>
      <c r="D1534" s="51" t="s">
        <v>34</v>
      </c>
      <c r="E1534" s="52">
        <v>44974</v>
      </c>
      <c r="F1534" s="4">
        <f>IF(C1534="","Sin Fecha Inicial",IF(E1534="","Sin Fecha Solucion",NETWORKDAYS.INTL(C1534,E1534,1,FESTIVOS!$A$1:$A$17)))</f>
        <v>2</v>
      </c>
    </row>
    <row r="1535" spans="1:6" x14ac:dyDescent="0.3">
      <c r="A1535" s="47" t="s">
        <v>25</v>
      </c>
      <c r="B1535" s="48">
        <v>2023000995</v>
      </c>
      <c r="C1535" s="49">
        <v>44974</v>
      </c>
      <c r="D1535" s="48" t="s">
        <v>45</v>
      </c>
      <c r="E1535" s="49">
        <v>44974</v>
      </c>
      <c r="F1535" s="4">
        <f>IF(C1535="","Sin Fecha Inicial",IF(E1535="","Sin Fecha Solucion",NETWORKDAYS.INTL(C1535,E1535,1,FESTIVOS!$A$1:$A$17)))</f>
        <v>1</v>
      </c>
    </row>
    <row r="1536" spans="1:6" x14ac:dyDescent="0.3">
      <c r="A1536" s="50" t="s">
        <v>25</v>
      </c>
      <c r="B1536" s="51">
        <v>2023001002</v>
      </c>
      <c r="C1536" s="52">
        <v>44974</v>
      </c>
      <c r="D1536" s="51" t="s">
        <v>45</v>
      </c>
      <c r="E1536" s="52">
        <v>44978</v>
      </c>
      <c r="F1536" s="4">
        <f>IF(C1536="","Sin Fecha Inicial",IF(E1536="","Sin Fecha Solucion",NETWORKDAYS.INTL(C1536,E1536,1,FESTIVOS!$A$1:$A$17)))</f>
        <v>3</v>
      </c>
    </row>
    <row r="1537" spans="1:6" x14ac:dyDescent="0.3">
      <c r="A1537" s="47" t="s">
        <v>25</v>
      </c>
      <c r="B1537" s="48">
        <v>2023001009</v>
      </c>
      <c r="C1537" s="49">
        <v>44974</v>
      </c>
      <c r="D1537" s="48" t="s">
        <v>45</v>
      </c>
      <c r="E1537" s="49">
        <v>44977</v>
      </c>
      <c r="F1537" s="4">
        <f>IF(C1537="","Sin Fecha Inicial",IF(E1537="","Sin Fecha Solucion",NETWORKDAYS.INTL(C1537,E1537,1,FESTIVOS!$A$1:$A$17)))</f>
        <v>2</v>
      </c>
    </row>
    <row r="1538" spans="1:6" x14ac:dyDescent="0.3">
      <c r="A1538" s="50" t="s">
        <v>25</v>
      </c>
      <c r="B1538" s="51">
        <v>2023001010</v>
      </c>
      <c r="C1538" s="52">
        <v>44974</v>
      </c>
      <c r="D1538" s="51" t="s">
        <v>51</v>
      </c>
      <c r="E1538" s="52">
        <v>44977</v>
      </c>
      <c r="F1538" s="4">
        <f>IF(C1538="","Sin Fecha Inicial",IF(E1538="","Sin Fecha Solucion",NETWORKDAYS.INTL(C1538,E1538,1,FESTIVOS!$A$1:$A$17)))</f>
        <v>2</v>
      </c>
    </row>
    <row r="1539" spans="1:6" x14ac:dyDescent="0.3">
      <c r="A1539" s="47" t="s">
        <v>25</v>
      </c>
      <c r="B1539" s="48">
        <v>2023001013</v>
      </c>
      <c r="C1539" s="49">
        <v>44974</v>
      </c>
      <c r="D1539" s="48" t="s">
        <v>37</v>
      </c>
      <c r="E1539" s="49">
        <v>44977</v>
      </c>
      <c r="F1539" s="4">
        <f>IF(C1539="","Sin Fecha Inicial",IF(E1539="","Sin Fecha Solucion",NETWORKDAYS.INTL(C1539,E1539,1,FESTIVOS!$A$1:$A$17)))</f>
        <v>2</v>
      </c>
    </row>
    <row r="1540" spans="1:6" x14ac:dyDescent="0.3">
      <c r="A1540" s="50" t="s">
        <v>25</v>
      </c>
      <c r="B1540" s="51">
        <v>2023001014</v>
      </c>
      <c r="C1540" s="52">
        <v>44974</v>
      </c>
      <c r="D1540" s="51" t="s">
        <v>125</v>
      </c>
      <c r="E1540" s="52">
        <v>44978</v>
      </c>
      <c r="F1540" s="4">
        <f>IF(C1540="","Sin Fecha Inicial",IF(E1540="","Sin Fecha Solucion",NETWORKDAYS.INTL(C1540,E1540,1,FESTIVOS!$A$1:$A$17)))</f>
        <v>3</v>
      </c>
    </row>
    <row r="1541" spans="1:6" x14ac:dyDescent="0.3">
      <c r="A1541" s="47" t="s">
        <v>25</v>
      </c>
      <c r="B1541" s="48">
        <v>2023001017</v>
      </c>
      <c r="C1541" s="49">
        <v>44974</v>
      </c>
      <c r="D1541" s="48" t="s">
        <v>45</v>
      </c>
      <c r="E1541" s="49">
        <v>44978</v>
      </c>
      <c r="F1541" s="4">
        <f>IF(C1541="","Sin Fecha Inicial",IF(E1541="","Sin Fecha Solucion",NETWORKDAYS.INTL(C1541,E1541,1,FESTIVOS!$A$1:$A$17)))</f>
        <v>3</v>
      </c>
    </row>
    <row r="1542" spans="1:6" x14ac:dyDescent="0.3">
      <c r="A1542" s="50" t="s">
        <v>25</v>
      </c>
      <c r="B1542" s="51">
        <v>2023001018</v>
      </c>
      <c r="C1542" s="52">
        <v>44974</v>
      </c>
      <c r="D1542" s="51" t="s">
        <v>32</v>
      </c>
      <c r="E1542" s="52">
        <v>44977</v>
      </c>
      <c r="F1542" s="4">
        <f>IF(C1542="","Sin Fecha Inicial",IF(E1542="","Sin Fecha Solucion",NETWORKDAYS.INTL(C1542,E1542,1,FESTIVOS!$A$1:$A$17)))</f>
        <v>2</v>
      </c>
    </row>
    <row r="1543" spans="1:6" x14ac:dyDescent="0.3">
      <c r="A1543" s="47" t="s">
        <v>25</v>
      </c>
      <c r="B1543" s="48">
        <v>2023001019</v>
      </c>
      <c r="C1543" s="49">
        <v>44974</v>
      </c>
      <c r="D1543" s="48" t="s">
        <v>34</v>
      </c>
      <c r="E1543" s="49">
        <v>44978</v>
      </c>
      <c r="F1543" s="4">
        <f>IF(C1543="","Sin Fecha Inicial",IF(E1543="","Sin Fecha Solucion",NETWORKDAYS.INTL(C1543,E1543,1,FESTIVOS!$A$1:$A$17)))</f>
        <v>3</v>
      </c>
    </row>
    <row r="1544" spans="1:6" x14ac:dyDescent="0.3">
      <c r="A1544" s="50" t="s">
        <v>25</v>
      </c>
      <c r="B1544" s="51">
        <v>2023001022</v>
      </c>
      <c r="C1544" s="52">
        <v>44974</v>
      </c>
      <c r="D1544" s="51" t="s">
        <v>32</v>
      </c>
      <c r="E1544" s="52">
        <v>44977</v>
      </c>
      <c r="F1544" s="4">
        <f>IF(C1544="","Sin Fecha Inicial",IF(E1544="","Sin Fecha Solucion",NETWORKDAYS.INTL(C1544,E1544,1,FESTIVOS!$A$1:$A$17)))</f>
        <v>2</v>
      </c>
    </row>
    <row r="1545" spans="1:6" x14ac:dyDescent="0.3">
      <c r="A1545" s="47" t="s">
        <v>25</v>
      </c>
      <c r="B1545" s="48">
        <v>2023001024</v>
      </c>
      <c r="C1545" s="49">
        <v>44974</v>
      </c>
      <c r="D1545" s="48" t="s">
        <v>45</v>
      </c>
      <c r="E1545" s="49">
        <v>44979</v>
      </c>
      <c r="F1545" s="4">
        <f>IF(C1545="","Sin Fecha Inicial",IF(E1545="","Sin Fecha Solucion",NETWORKDAYS.INTL(C1545,E1545,1,FESTIVOS!$A$1:$A$17)))</f>
        <v>4</v>
      </c>
    </row>
    <row r="1546" spans="1:6" x14ac:dyDescent="0.3">
      <c r="A1546" s="50" t="s">
        <v>25</v>
      </c>
      <c r="B1546" s="51">
        <v>2023001025</v>
      </c>
      <c r="C1546" s="52">
        <v>44974</v>
      </c>
      <c r="D1546" s="51" t="s">
        <v>45</v>
      </c>
      <c r="E1546" s="52">
        <v>44978</v>
      </c>
      <c r="F1546" s="4">
        <f>IF(C1546="","Sin Fecha Inicial",IF(E1546="","Sin Fecha Solucion",NETWORKDAYS.INTL(C1546,E1546,1,FESTIVOS!$A$1:$A$17)))</f>
        <v>3</v>
      </c>
    </row>
    <row r="1547" spans="1:6" x14ac:dyDescent="0.3">
      <c r="A1547" s="47" t="s">
        <v>25</v>
      </c>
      <c r="B1547" s="48">
        <v>2023001026</v>
      </c>
      <c r="C1547" s="49">
        <v>44974</v>
      </c>
      <c r="D1547" s="48" t="s">
        <v>32</v>
      </c>
      <c r="E1547" s="49">
        <v>44979</v>
      </c>
      <c r="F1547" s="4">
        <f>IF(C1547="","Sin Fecha Inicial",IF(E1547="","Sin Fecha Solucion",NETWORKDAYS.INTL(C1547,E1547,1,FESTIVOS!$A$1:$A$17)))</f>
        <v>4</v>
      </c>
    </row>
    <row r="1548" spans="1:6" x14ac:dyDescent="0.3">
      <c r="A1548" s="50" t="s">
        <v>25</v>
      </c>
      <c r="B1548" s="51">
        <v>2023001035</v>
      </c>
      <c r="C1548" s="52">
        <v>44977</v>
      </c>
      <c r="D1548" s="51" t="s">
        <v>88</v>
      </c>
      <c r="E1548" s="52">
        <v>44979</v>
      </c>
      <c r="F1548" s="4">
        <f>IF(C1548="","Sin Fecha Inicial",IF(E1548="","Sin Fecha Solucion",NETWORKDAYS.INTL(C1548,E1548,1,FESTIVOS!$A$1:$A$17)))</f>
        <v>3</v>
      </c>
    </row>
    <row r="1549" spans="1:6" x14ac:dyDescent="0.3">
      <c r="A1549" s="47" t="s">
        <v>25</v>
      </c>
      <c r="B1549" s="48">
        <v>2023001041</v>
      </c>
      <c r="C1549" s="49">
        <v>44977</v>
      </c>
      <c r="D1549" s="48" t="s">
        <v>45</v>
      </c>
      <c r="E1549" s="49">
        <v>44979</v>
      </c>
      <c r="F1549" s="4">
        <f>IF(C1549="","Sin Fecha Inicial",IF(E1549="","Sin Fecha Solucion",NETWORKDAYS.INTL(C1549,E1549,1,FESTIVOS!$A$1:$A$17)))</f>
        <v>3</v>
      </c>
    </row>
    <row r="1550" spans="1:6" x14ac:dyDescent="0.3">
      <c r="A1550" s="50" t="s">
        <v>25</v>
      </c>
      <c r="B1550" s="51">
        <v>2023001049</v>
      </c>
      <c r="C1550" s="52">
        <v>44977</v>
      </c>
      <c r="D1550" s="51" t="s">
        <v>45</v>
      </c>
      <c r="E1550" s="52">
        <v>44979</v>
      </c>
      <c r="F1550" s="4">
        <f>IF(C1550="","Sin Fecha Inicial",IF(E1550="","Sin Fecha Solucion",NETWORKDAYS.INTL(C1550,E1550,1,FESTIVOS!$A$1:$A$17)))</f>
        <v>3</v>
      </c>
    </row>
    <row r="1551" spans="1:6" x14ac:dyDescent="0.3">
      <c r="A1551" s="47" t="s">
        <v>25</v>
      </c>
      <c r="B1551" s="48">
        <v>2023001051</v>
      </c>
      <c r="C1551" s="49">
        <v>44977</v>
      </c>
      <c r="D1551" s="48" t="s">
        <v>37</v>
      </c>
      <c r="E1551" s="49">
        <v>44984</v>
      </c>
      <c r="F1551" s="4">
        <f>IF(C1551="","Sin Fecha Inicial",IF(E1551="","Sin Fecha Solucion",NETWORKDAYS.INTL(C1551,E1551,1,FESTIVOS!$A$1:$A$17)))</f>
        <v>6</v>
      </c>
    </row>
    <row r="1552" spans="1:6" x14ac:dyDescent="0.3">
      <c r="A1552" s="50" t="s">
        <v>25</v>
      </c>
      <c r="B1552" s="51">
        <v>2023001062</v>
      </c>
      <c r="C1552" s="52">
        <v>44978</v>
      </c>
      <c r="D1552" s="51" t="s">
        <v>76</v>
      </c>
      <c r="E1552" s="52">
        <v>44980</v>
      </c>
      <c r="F1552" s="4">
        <f>IF(C1552="","Sin Fecha Inicial",IF(E1552="","Sin Fecha Solucion",NETWORKDAYS.INTL(C1552,E1552,1,FESTIVOS!$A$1:$A$17)))</f>
        <v>3</v>
      </c>
    </row>
    <row r="1553" spans="1:6" x14ac:dyDescent="0.3">
      <c r="A1553" s="47" t="s">
        <v>25</v>
      </c>
      <c r="B1553" s="48">
        <v>2023001080</v>
      </c>
      <c r="C1553" s="49">
        <v>44978</v>
      </c>
      <c r="D1553" s="48" t="s">
        <v>45</v>
      </c>
      <c r="E1553" s="49">
        <v>44980</v>
      </c>
      <c r="F1553" s="4">
        <f>IF(C1553="","Sin Fecha Inicial",IF(E1553="","Sin Fecha Solucion",NETWORKDAYS.INTL(C1553,E1553,1,FESTIVOS!$A$1:$A$17)))</f>
        <v>3</v>
      </c>
    </row>
    <row r="1554" spans="1:6" x14ac:dyDescent="0.3">
      <c r="A1554" s="50" t="s">
        <v>25</v>
      </c>
      <c r="B1554" s="51">
        <v>2023001091</v>
      </c>
      <c r="C1554" s="52">
        <v>44979</v>
      </c>
      <c r="D1554" s="51" t="s">
        <v>47</v>
      </c>
      <c r="E1554" s="52">
        <v>44979</v>
      </c>
      <c r="F1554" s="4">
        <f>IF(C1554="","Sin Fecha Inicial",IF(E1554="","Sin Fecha Solucion",NETWORKDAYS.INTL(C1554,E1554,1,FESTIVOS!$A$1:$A$17)))</f>
        <v>1</v>
      </c>
    </row>
    <row r="1555" spans="1:6" x14ac:dyDescent="0.3">
      <c r="A1555" s="47" t="s">
        <v>25</v>
      </c>
      <c r="B1555" s="48">
        <v>2023001109</v>
      </c>
      <c r="C1555" s="49">
        <v>44979</v>
      </c>
      <c r="D1555" s="48" t="s">
        <v>83</v>
      </c>
      <c r="E1555" s="49">
        <v>44979</v>
      </c>
      <c r="F1555" s="4">
        <f>IF(C1555="","Sin Fecha Inicial",IF(E1555="","Sin Fecha Solucion",NETWORKDAYS.INTL(C1555,E1555,1,FESTIVOS!$A$1:$A$17)))</f>
        <v>1</v>
      </c>
    </row>
    <row r="1556" spans="1:6" x14ac:dyDescent="0.3">
      <c r="A1556" s="50" t="s">
        <v>25</v>
      </c>
      <c r="B1556" s="51">
        <v>2023001130</v>
      </c>
      <c r="C1556" s="52">
        <v>44980</v>
      </c>
      <c r="D1556" s="51" t="s">
        <v>45</v>
      </c>
      <c r="E1556" s="52">
        <v>44981</v>
      </c>
      <c r="F1556" s="4">
        <f>IF(C1556="","Sin Fecha Inicial",IF(E1556="","Sin Fecha Solucion",NETWORKDAYS.INTL(C1556,E1556,1,FESTIVOS!$A$1:$A$17)))</f>
        <v>2</v>
      </c>
    </row>
    <row r="1557" spans="1:6" x14ac:dyDescent="0.3">
      <c r="A1557" s="47" t="s">
        <v>25</v>
      </c>
      <c r="B1557" s="48">
        <v>2023001134</v>
      </c>
      <c r="C1557" s="49">
        <v>44980</v>
      </c>
      <c r="D1557" s="48" t="s">
        <v>32</v>
      </c>
      <c r="E1557" s="49">
        <v>44980</v>
      </c>
      <c r="F1557" s="4">
        <f>IF(C1557="","Sin Fecha Inicial",IF(E1557="","Sin Fecha Solucion",NETWORKDAYS.INTL(C1557,E1557,1,FESTIVOS!$A$1:$A$17)))</f>
        <v>1</v>
      </c>
    </row>
    <row r="1558" spans="1:6" x14ac:dyDescent="0.3">
      <c r="A1558" s="50" t="s">
        <v>25</v>
      </c>
      <c r="B1558" s="51">
        <v>2023001146</v>
      </c>
      <c r="C1558" s="52">
        <v>44980</v>
      </c>
      <c r="D1558" s="51" t="s">
        <v>29</v>
      </c>
      <c r="E1558" s="52">
        <v>44980</v>
      </c>
      <c r="F1558" s="4">
        <f>IF(C1558="","Sin Fecha Inicial",IF(E1558="","Sin Fecha Solucion",NETWORKDAYS.INTL(C1558,E1558,1,FESTIVOS!$A$1:$A$17)))</f>
        <v>1</v>
      </c>
    </row>
    <row r="1559" spans="1:6" x14ac:dyDescent="0.3">
      <c r="A1559" s="47" t="s">
        <v>25</v>
      </c>
      <c r="B1559" s="48">
        <v>2023001150</v>
      </c>
      <c r="C1559" s="49">
        <v>44980</v>
      </c>
      <c r="D1559" s="48" t="s">
        <v>63</v>
      </c>
      <c r="E1559" s="49">
        <v>44984</v>
      </c>
      <c r="F1559" s="4">
        <f>IF(C1559="","Sin Fecha Inicial",IF(E1559="","Sin Fecha Solucion",NETWORKDAYS.INTL(C1559,E1559,1,FESTIVOS!$A$1:$A$17)))</f>
        <v>3</v>
      </c>
    </row>
    <row r="1560" spans="1:6" x14ac:dyDescent="0.3">
      <c r="A1560" s="50" t="s">
        <v>25</v>
      </c>
      <c r="B1560" s="51">
        <v>2023001166</v>
      </c>
      <c r="C1560" s="52">
        <v>44981</v>
      </c>
      <c r="D1560" s="51" t="s">
        <v>34</v>
      </c>
      <c r="E1560" s="52">
        <v>44981</v>
      </c>
      <c r="F1560" s="4">
        <f>IF(C1560="","Sin Fecha Inicial",IF(E1560="","Sin Fecha Solucion",NETWORKDAYS.INTL(C1560,E1560,1,FESTIVOS!$A$1:$A$17)))</f>
        <v>1</v>
      </c>
    </row>
    <row r="1561" spans="1:6" x14ac:dyDescent="0.3">
      <c r="A1561" s="47" t="s">
        <v>25</v>
      </c>
      <c r="B1561" s="48">
        <v>2023001168</v>
      </c>
      <c r="C1561" s="49">
        <v>44981</v>
      </c>
      <c r="D1561" s="48" t="s">
        <v>29</v>
      </c>
      <c r="E1561" s="49">
        <v>44986</v>
      </c>
      <c r="F1561" s="4">
        <f>IF(C1561="","Sin Fecha Inicial",IF(E1561="","Sin Fecha Solucion",NETWORKDAYS.INTL(C1561,E1561,1,FESTIVOS!$A$1:$A$17)))</f>
        <v>4</v>
      </c>
    </row>
    <row r="1562" spans="1:6" x14ac:dyDescent="0.3">
      <c r="A1562" s="50" t="s">
        <v>25</v>
      </c>
      <c r="B1562" s="51">
        <v>2023001169</v>
      </c>
      <c r="C1562" s="52">
        <v>44981</v>
      </c>
      <c r="D1562" s="51" t="s">
        <v>29</v>
      </c>
      <c r="E1562" s="52">
        <v>44981</v>
      </c>
      <c r="F1562" s="4">
        <f>IF(C1562="","Sin Fecha Inicial",IF(E1562="","Sin Fecha Solucion",NETWORKDAYS.INTL(C1562,E1562,1,FESTIVOS!$A$1:$A$17)))</f>
        <v>1</v>
      </c>
    </row>
    <row r="1563" spans="1:6" x14ac:dyDescent="0.3">
      <c r="A1563" s="47" t="s">
        <v>25</v>
      </c>
      <c r="B1563" s="48">
        <v>2023001179</v>
      </c>
      <c r="C1563" s="49">
        <v>44981</v>
      </c>
      <c r="D1563" s="48" t="s">
        <v>34</v>
      </c>
      <c r="E1563" s="49">
        <v>44984</v>
      </c>
      <c r="F1563" s="4">
        <f>IF(C1563="","Sin Fecha Inicial",IF(E1563="","Sin Fecha Solucion",NETWORKDAYS.INTL(C1563,E1563,1,FESTIVOS!$A$1:$A$17)))</f>
        <v>2</v>
      </c>
    </row>
    <row r="1564" spans="1:6" x14ac:dyDescent="0.3">
      <c r="A1564" s="50" t="s">
        <v>25</v>
      </c>
      <c r="B1564" s="51">
        <v>2023001185</v>
      </c>
      <c r="C1564" s="52">
        <v>44981</v>
      </c>
      <c r="D1564" s="51" t="s">
        <v>45</v>
      </c>
      <c r="E1564" s="52">
        <v>44984</v>
      </c>
      <c r="F1564" s="4">
        <f>IF(C1564="","Sin Fecha Inicial",IF(E1564="","Sin Fecha Solucion",NETWORKDAYS.INTL(C1564,E1564,1,FESTIVOS!$A$1:$A$17)))</f>
        <v>2</v>
      </c>
    </row>
    <row r="1565" spans="1:6" x14ac:dyDescent="0.3">
      <c r="A1565" s="47" t="s">
        <v>25</v>
      </c>
      <c r="B1565" s="48">
        <v>2023001198</v>
      </c>
      <c r="C1565" s="49">
        <v>44984</v>
      </c>
      <c r="D1565" s="48" t="s">
        <v>34</v>
      </c>
      <c r="E1565" s="49">
        <v>44984</v>
      </c>
      <c r="F1565" s="4">
        <f>IF(C1565="","Sin Fecha Inicial",IF(E1565="","Sin Fecha Solucion",NETWORKDAYS.INTL(C1565,E1565,1,FESTIVOS!$A$1:$A$17)))</f>
        <v>1</v>
      </c>
    </row>
    <row r="1566" spans="1:6" x14ac:dyDescent="0.3">
      <c r="A1566" s="50" t="s">
        <v>25</v>
      </c>
      <c r="B1566" s="51">
        <v>2023001204</v>
      </c>
      <c r="C1566" s="52">
        <v>44984</v>
      </c>
      <c r="D1566" s="51" t="s">
        <v>45</v>
      </c>
      <c r="E1566" s="52">
        <v>44984</v>
      </c>
      <c r="F1566" s="4">
        <f>IF(C1566="","Sin Fecha Inicial",IF(E1566="","Sin Fecha Solucion",NETWORKDAYS.INTL(C1566,E1566,1,FESTIVOS!$A$1:$A$17)))</f>
        <v>1</v>
      </c>
    </row>
    <row r="1567" spans="1:6" x14ac:dyDescent="0.3">
      <c r="A1567" s="47" t="s">
        <v>25</v>
      </c>
      <c r="B1567" s="48">
        <v>2023001215</v>
      </c>
      <c r="C1567" s="49">
        <v>44984</v>
      </c>
      <c r="D1567" s="48" t="s">
        <v>41</v>
      </c>
      <c r="E1567" s="49">
        <v>44985</v>
      </c>
      <c r="F1567" s="4">
        <f>IF(C1567="","Sin Fecha Inicial",IF(E1567="","Sin Fecha Solucion",NETWORKDAYS.INTL(C1567,E1567,1,FESTIVOS!$A$1:$A$17)))</f>
        <v>2</v>
      </c>
    </row>
    <row r="1568" spans="1:6" x14ac:dyDescent="0.3">
      <c r="A1568" s="50" t="s">
        <v>25</v>
      </c>
      <c r="B1568" s="51">
        <v>2023001224</v>
      </c>
      <c r="C1568" s="52">
        <v>44984</v>
      </c>
      <c r="D1568" s="51" t="s">
        <v>30</v>
      </c>
      <c r="E1568" s="52">
        <v>44985</v>
      </c>
      <c r="F1568" s="4">
        <f>IF(C1568="","Sin Fecha Inicial",IF(E1568="","Sin Fecha Solucion",NETWORKDAYS.INTL(C1568,E1568,1,FESTIVOS!$A$1:$A$17)))</f>
        <v>2</v>
      </c>
    </row>
    <row r="1569" spans="1:6" x14ac:dyDescent="0.3">
      <c r="A1569" s="47" t="s">
        <v>25</v>
      </c>
      <c r="B1569" s="48">
        <v>2023001227</v>
      </c>
      <c r="C1569" s="49">
        <v>44984</v>
      </c>
      <c r="D1569" s="48" t="s">
        <v>29</v>
      </c>
      <c r="E1569" s="49">
        <v>44985</v>
      </c>
      <c r="F1569" s="4">
        <f>IF(C1569="","Sin Fecha Inicial",IF(E1569="","Sin Fecha Solucion",NETWORKDAYS.INTL(C1569,E1569,1,FESTIVOS!$A$1:$A$17)))</f>
        <v>2</v>
      </c>
    </row>
    <row r="1570" spans="1:6" x14ac:dyDescent="0.3">
      <c r="A1570" s="50" t="s">
        <v>25</v>
      </c>
      <c r="B1570" s="51">
        <v>2023001232</v>
      </c>
      <c r="C1570" s="52">
        <v>44984</v>
      </c>
      <c r="D1570" s="51" t="s">
        <v>63</v>
      </c>
      <c r="E1570" s="52">
        <v>44985</v>
      </c>
      <c r="F1570" s="4">
        <f>IF(C1570="","Sin Fecha Inicial",IF(E1570="","Sin Fecha Solucion",NETWORKDAYS.INTL(C1570,E1570,1,FESTIVOS!$A$1:$A$17)))</f>
        <v>2</v>
      </c>
    </row>
    <row r="1571" spans="1:6" x14ac:dyDescent="0.3">
      <c r="A1571" s="47" t="s">
        <v>25</v>
      </c>
      <c r="B1571" s="48">
        <v>2023001233</v>
      </c>
      <c r="C1571" s="49">
        <v>44984</v>
      </c>
      <c r="D1571" s="48" t="s">
        <v>45</v>
      </c>
      <c r="E1571" s="49">
        <v>44985</v>
      </c>
      <c r="F1571" s="4">
        <f>IF(C1571="","Sin Fecha Inicial",IF(E1571="","Sin Fecha Solucion",NETWORKDAYS.INTL(C1571,E1571,1,FESTIVOS!$A$1:$A$17)))</f>
        <v>2</v>
      </c>
    </row>
    <row r="1572" spans="1:6" x14ac:dyDescent="0.3">
      <c r="A1572" s="50" t="s">
        <v>25</v>
      </c>
      <c r="B1572" s="51">
        <v>2023001245</v>
      </c>
      <c r="C1572" s="52">
        <v>44985</v>
      </c>
      <c r="D1572" s="51" t="s">
        <v>29</v>
      </c>
      <c r="E1572" s="52">
        <v>44986</v>
      </c>
      <c r="F1572" s="4">
        <f>IF(C1572="","Sin Fecha Inicial",IF(E1572="","Sin Fecha Solucion",NETWORKDAYS.INTL(C1572,E1572,1,FESTIVOS!$A$1:$A$17)))</f>
        <v>2</v>
      </c>
    </row>
    <row r="1573" spans="1:6" x14ac:dyDescent="0.3">
      <c r="A1573" s="47" t="s">
        <v>25</v>
      </c>
      <c r="B1573" s="48">
        <v>2023001248</v>
      </c>
      <c r="C1573" s="49">
        <v>44985</v>
      </c>
      <c r="D1573" s="48" t="s">
        <v>45</v>
      </c>
      <c r="E1573" s="49">
        <v>44986</v>
      </c>
      <c r="F1573" s="4">
        <f>IF(C1573="","Sin Fecha Inicial",IF(E1573="","Sin Fecha Solucion",NETWORKDAYS.INTL(C1573,E1573,1,FESTIVOS!$A$1:$A$17)))</f>
        <v>2</v>
      </c>
    </row>
    <row r="1574" spans="1:6" x14ac:dyDescent="0.3">
      <c r="A1574" s="50" t="s">
        <v>25</v>
      </c>
      <c r="B1574" s="51">
        <v>2023001249</v>
      </c>
      <c r="C1574" s="52">
        <v>44985</v>
      </c>
      <c r="D1574" s="51" t="s">
        <v>34</v>
      </c>
      <c r="E1574" s="52">
        <v>44986</v>
      </c>
      <c r="F1574" s="4">
        <f>IF(C1574="","Sin Fecha Inicial",IF(E1574="","Sin Fecha Solucion",NETWORKDAYS.INTL(C1574,E1574,1,FESTIVOS!$A$1:$A$17)))</f>
        <v>2</v>
      </c>
    </row>
    <row r="1575" spans="1:6" x14ac:dyDescent="0.3">
      <c r="A1575" s="47" t="s">
        <v>25</v>
      </c>
      <c r="B1575" s="48">
        <v>2023001251</v>
      </c>
      <c r="C1575" s="49">
        <v>44985</v>
      </c>
      <c r="D1575" s="48" t="s">
        <v>34</v>
      </c>
      <c r="E1575" s="49">
        <v>44986</v>
      </c>
      <c r="F1575" s="4">
        <f>IF(C1575="","Sin Fecha Inicial",IF(E1575="","Sin Fecha Solucion",NETWORKDAYS.INTL(C1575,E1575,1,FESTIVOS!$A$1:$A$17)))</f>
        <v>2</v>
      </c>
    </row>
    <row r="1576" spans="1:6" x14ac:dyDescent="0.3">
      <c r="A1576" s="50" t="s">
        <v>25</v>
      </c>
      <c r="B1576" s="51">
        <v>2023001257</v>
      </c>
      <c r="C1576" s="52">
        <v>44985</v>
      </c>
      <c r="D1576" s="51" t="s">
        <v>51</v>
      </c>
      <c r="E1576" s="52">
        <v>44987</v>
      </c>
      <c r="F1576" s="4">
        <f>IF(C1576="","Sin Fecha Inicial",IF(E1576="","Sin Fecha Solucion",NETWORKDAYS.INTL(C1576,E1576,1,FESTIVOS!$A$1:$A$17)))</f>
        <v>3</v>
      </c>
    </row>
    <row r="1577" spans="1:6" x14ac:dyDescent="0.3">
      <c r="A1577" s="47" t="s">
        <v>25</v>
      </c>
      <c r="B1577" s="48">
        <v>2023001284</v>
      </c>
      <c r="C1577" s="49">
        <v>44986</v>
      </c>
      <c r="D1577" s="48" t="s">
        <v>34</v>
      </c>
      <c r="E1577" s="49">
        <v>44987</v>
      </c>
      <c r="F1577" s="4">
        <f>IF(C1577="","Sin Fecha Inicial",IF(E1577="","Sin Fecha Solucion",NETWORKDAYS.INTL(C1577,E1577,1,FESTIVOS!$A$1:$A$17)))</f>
        <v>2</v>
      </c>
    </row>
    <row r="1578" spans="1:6" x14ac:dyDescent="0.3">
      <c r="A1578" s="50" t="s">
        <v>25</v>
      </c>
      <c r="B1578" s="51">
        <v>2023001289</v>
      </c>
      <c r="C1578" s="52">
        <v>44986</v>
      </c>
      <c r="D1578" s="51" t="s">
        <v>37</v>
      </c>
      <c r="E1578" s="52">
        <v>44987</v>
      </c>
      <c r="F1578" s="4">
        <f>IF(C1578="","Sin Fecha Inicial",IF(E1578="","Sin Fecha Solucion",NETWORKDAYS.INTL(C1578,E1578,1,FESTIVOS!$A$1:$A$17)))</f>
        <v>2</v>
      </c>
    </row>
    <row r="1579" spans="1:6" x14ac:dyDescent="0.3">
      <c r="A1579" s="47" t="s">
        <v>25</v>
      </c>
      <c r="B1579" s="48">
        <v>2023001291</v>
      </c>
      <c r="C1579" s="49">
        <v>44987</v>
      </c>
      <c r="D1579" s="48" t="s">
        <v>51</v>
      </c>
      <c r="E1579" s="49">
        <v>44987</v>
      </c>
      <c r="F1579" s="4">
        <f>IF(C1579="","Sin Fecha Inicial",IF(E1579="","Sin Fecha Solucion",NETWORKDAYS.INTL(C1579,E1579,1,FESTIVOS!$A$1:$A$17)))</f>
        <v>1</v>
      </c>
    </row>
    <row r="1580" spans="1:6" x14ac:dyDescent="0.3">
      <c r="A1580" s="50" t="s">
        <v>25</v>
      </c>
      <c r="B1580" s="51">
        <v>2023001292</v>
      </c>
      <c r="C1580" s="52">
        <v>44987</v>
      </c>
      <c r="D1580" s="51" t="s">
        <v>61</v>
      </c>
      <c r="E1580" s="52">
        <v>44988</v>
      </c>
      <c r="F1580" s="4">
        <f>IF(C1580="","Sin Fecha Inicial",IF(E1580="","Sin Fecha Solucion",NETWORKDAYS.INTL(C1580,E1580,1,FESTIVOS!$A$1:$A$17)))</f>
        <v>2</v>
      </c>
    </row>
    <row r="1581" spans="1:6" x14ac:dyDescent="0.3">
      <c r="A1581" s="47" t="s">
        <v>25</v>
      </c>
      <c r="B1581" s="48">
        <v>2023001306</v>
      </c>
      <c r="C1581" s="49">
        <v>44987</v>
      </c>
      <c r="D1581" s="48" t="s">
        <v>125</v>
      </c>
      <c r="E1581" s="49">
        <v>44988</v>
      </c>
      <c r="F1581" s="4">
        <f>IF(C1581="","Sin Fecha Inicial",IF(E1581="","Sin Fecha Solucion",NETWORKDAYS.INTL(C1581,E1581,1,FESTIVOS!$A$1:$A$17)))</f>
        <v>2</v>
      </c>
    </row>
    <row r="1582" spans="1:6" x14ac:dyDescent="0.3">
      <c r="A1582" s="50" t="s">
        <v>25</v>
      </c>
      <c r="B1582" s="51">
        <v>2023001308</v>
      </c>
      <c r="C1582" s="52">
        <v>44987</v>
      </c>
      <c r="D1582" s="51" t="s">
        <v>29</v>
      </c>
      <c r="E1582" s="52">
        <v>44988</v>
      </c>
      <c r="F1582" s="4">
        <f>IF(C1582="","Sin Fecha Inicial",IF(E1582="","Sin Fecha Solucion",NETWORKDAYS.INTL(C1582,E1582,1,FESTIVOS!$A$1:$A$17)))</f>
        <v>2</v>
      </c>
    </row>
    <row r="1583" spans="1:6" x14ac:dyDescent="0.3">
      <c r="A1583" s="47" t="s">
        <v>25</v>
      </c>
      <c r="B1583" s="48">
        <v>2023001309</v>
      </c>
      <c r="C1583" s="49">
        <v>44987</v>
      </c>
      <c r="D1583" s="48" t="s">
        <v>29</v>
      </c>
      <c r="E1583" s="49">
        <v>44988</v>
      </c>
      <c r="F1583" s="4">
        <f>IF(C1583="","Sin Fecha Inicial",IF(E1583="","Sin Fecha Solucion",NETWORKDAYS.INTL(C1583,E1583,1,FESTIVOS!$A$1:$A$17)))</f>
        <v>2</v>
      </c>
    </row>
    <row r="1584" spans="1:6" x14ac:dyDescent="0.3">
      <c r="A1584" s="50" t="s">
        <v>25</v>
      </c>
      <c r="B1584" s="51">
        <v>2023001347</v>
      </c>
      <c r="C1584" s="52">
        <v>44988</v>
      </c>
      <c r="D1584" s="51" t="s">
        <v>125</v>
      </c>
      <c r="E1584" s="52">
        <v>44991</v>
      </c>
      <c r="F1584" s="4">
        <f>IF(C1584="","Sin Fecha Inicial",IF(E1584="","Sin Fecha Solucion",NETWORKDAYS.INTL(C1584,E1584,1,FESTIVOS!$A$1:$A$17)))</f>
        <v>2</v>
      </c>
    </row>
    <row r="1585" spans="1:6" x14ac:dyDescent="0.3">
      <c r="A1585" s="47" t="s">
        <v>25</v>
      </c>
      <c r="B1585" s="48">
        <v>2023001350</v>
      </c>
      <c r="C1585" s="49">
        <v>44988</v>
      </c>
      <c r="D1585" s="48" t="s">
        <v>46</v>
      </c>
      <c r="E1585" s="49">
        <v>44991</v>
      </c>
      <c r="F1585" s="4">
        <f>IF(C1585="","Sin Fecha Inicial",IF(E1585="","Sin Fecha Solucion",NETWORKDAYS.INTL(C1585,E1585,1,FESTIVOS!$A$1:$A$17)))</f>
        <v>2</v>
      </c>
    </row>
    <row r="1586" spans="1:6" x14ac:dyDescent="0.3">
      <c r="A1586" s="50" t="s">
        <v>25</v>
      </c>
      <c r="B1586" s="51">
        <v>2023001351</v>
      </c>
      <c r="C1586" s="52">
        <v>44988</v>
      </c>
      <c r="D1586" s="51" t="s">
        <v>29</v>
      </c>
      <c r="E1586" s="52">
        <v>44991</v>
      </c>
      <c r="F1586" s="4">
        <f>IF(C1586="","Sin Fecha Inicial",IF(E1586="","Sin Fecha Solucion",NETWORKDAYS.INTL(C1586,E1586,1,FESTIVOS!$A$1:$A$17)))</f>
        <v>2</v>
      </c>
    </row>
    <row r="1587" spans="1:6" x14ac:dyDescent="0.3">
      <c r="A1587" s="47" t="s">
        <v>25</v>
      </c>
      <c r="B1587" s="48">
        <v>2023001353</v>
      </c>
      <c r="C1587" s="49">
        <v>44991</v>
      </c>
      <c r="D1587" s="48" t="s">
        <v>34</v>
      </c>
      <c r="E1587" s="49">
        <v>44991</v>
      </c>
      <c r="F1587" s="4">
        <f>IF(C1587="","Sin Fecha Inicial",IF(E1587="","Sin Fecha Solucion",NETWORKDAYS.INTL(C1587,E1587,1,FESTIVOS!$A$1:$A$17)))</f>
        <v>1</v>
      </c>
    </row>
    <row r="1588" spans="1:6" x14ac:dyDescent="0.3">
      <c r="A1588" s="50" t="s">
        <v>25</v>
      </c>
      <c r="B1588" s="51">
        <v>2023001366</v>
      </c>
      <c r="C1588" s="52">
        <v>44991</v>
      </c>
      <c r="D1588" s="51" t="s">
        <v>30</v>
      </c>
      <c r="E1588" s="52">
        <v>44991</v>
      </c>
      <c r="F1588" s="4">
        <f>IF(C1588="","Sin Fecha Inicial",IF(E1588="","Sin Fecha Solucion",NETWORKDAYS.INTL(C1588,E1588,1,FESTIVOS!$A$1:$A$17)))</f>
        <v>1</v>
      </c>
    </row>
    <row r="1589" spans="1:6" x14ac:dyDescent="0.3">
      <c r="A1589" s="47" t="s">
        <v>25</v>
      </c>
      <c r="B1589" s="48">
        <v>2023001369</v>
      </c>
      <c r="C1589" s="49">
        <v>44991</v>
      </c>
      <c r="D1589" s="48" t="s">
        <v>58</v>
      </c>
      <c r="E1589" s="49">
        <v>44991</v>
      </c>
      <c r="F1589" s="4">
        <f>IF(C1589="","Sin Fecha Inicial",IF(E1589="","Sin Fecha Solucion",NETWORKDAYS.INTL(C1589,E1589,1,FESTIVOS!$A$1:$A$17)))</f>
        <v>1</v>
      </c>
    </row>
    <row r="1590" spans="1:6" x14ac:dyDescent="0.3">
      <c r="A1590" s="50" t="s">
        <v>25</v>
      </c>
      <c r="B1590" s="51">
        <v>2023001383</v>
      </c>
      <c r="C1590" s="52">
        <v>44991</v>
      </c>
      <c r="D1590" s="51" t="s">
        <v>61</v>
      </c>
      <c r="E1590" s="52">
        <v>44994</v>
      </c>
      <c r="F1590" s="4">
        <f>IF(C1590="","Sin Fecha Inicial",IF(E1590="","Sin Fecha Solucion",NETWORKDAYS.INTL(C1590,E1590,1,FESTIVOS!$A$1:$A$17)))</f>
        <v>4</v>
      </c>
    </row>
    <row r="1591" spans="1:6" x14ac:dyDescent="0.3">
      <c r="A1591" s="47" t="s">
        <v>25</v>
      </c>
      <c r="B1591" s="48">
        <v>2023001391</v>
      </c>
      <c r="C1591" s="49">
        <v>44991</v>
      </c>
      <c r="D1591" s="48" t="s">
        <v>51</v>
      </c>
      <c r="E1591" s="49">
        <v>44992</v>
      </c>
      <c r="F1591" s="4">
        <f>IF(C1591="","Sin Fecha Inicial",IF(E1591="","Sin Fecha Solucion",NETWORKDAYS.INTL(C1591,E1591,1,FESTIVOS!$A$1:$A$17)))</f>
        <v>2</v>
      </c>
    </row>
    <row r="1592" spans="1:6" x14ac:dyDescent="0.3">
      <c r="A1592" s="50" t="s">
        <v>25</v>
      </c>
      <c r="B1592" s="51">
        <v>2023001399</v>
      </c>
      <c r="C1592" s="52">
        <v>44992</v>
      </c>
      <c r="D1592" s="51" t="s">
        <v>34</v>
      </c>
      <c r="E1592" s="52">
        <v>44992</v>
      </c>
      <c r="F1592" s="4">
        <f>IF(C1592="","Sin Fecha Inicial",IF(E1592="","Sin Fecha Solucion",NETWORKDAYS.INTL(C1592,E1592,1,FESTIVOS!$A$1:$A$17)))</f>
        <v>1</v>
      </c>
    </row>
    <row r="1593" spans="1:6" x14ac:dyDescent="0.3">
      <c r="A1593" s="47" t="s">
        <v>25</v>
      </c>
      <c r="B1593" s="48">
        <v>2023001408</v>
      </c>
      <c r="C1593" s="49">
        <v>44992</v>
      </c>
      <c r="D1593" s="48" t="s">
        <v>83</v>
      </c>
      <c r="E1593" s="49">
        <v>44992</v>
      </c>
      <c r="F1593" s="4">
        <f>IF(C1593="","Sin Fecha Inicial",IF(E1593="","Sin Fecha Solucion",NETWORKDAYS.INTL(C1593,E1593,1,FESTIVOS!$A$1:$A$17)))</f>
        <v>1</v>
      </c>
    </row>
    <row r="1594" spans="1:6" x14ac:dyDescent="0.3">
      <c r="A1594" s="50" t="s">
        <v>25</v>
      </c>
      <c r="B1594" s="51">
        <v>2023001412</v>
      </c>
      <c r="C1594" s="52">
        <v>44992</v>
      </c>
      <c r="D1594" s="51" t="s">
        <v>34</v>
      </c>
      <c r="E1594" s="52">
        <v>44992</v>
      </c>
      <c r="F1594" s="4">
        <f>IF(C1594="","Sin Fecha Inicial",IF(E1594="","Sin Fecha Solucion",NETWORKDAYS.INTL(C1594,E1594,1,FESTIVOS!$A$1:$A$17)))</f>
        <v>1</v>
      </c>
    </row>
    <row r="1595" spans="1:6" x14ac:dyDescent="0.3">
      <c r="A1595" s="47" t="s">
        <v>25</v>
      </c>
      <c r="B1595" s="48">
        <v>2023001414</v>
      </c>
      <c r="C1595" s="49">
        <v>44992</v>
      </c>
      <c r="D1595" s="48" t="s">
        <v>34</v>
      </c>
      <c r="E1595" s="49">
        <v>44992</v>
      </c>
      <c r="F1595" s="4">
        <f>IF(C1595="","Sin Fecha Inicial",IF(E1595="","Sin Fecha Solucion",NETWORKDAYS.INTL(C1595,E1595,1,FESTIVOS!$A$1:$A$17)))</f>
        <v>1</v>
      </c>
    </row>
    <row r="1596" spans="1:6" x14ac:dyDescent="0.3">
      <c r="A1596" s="50" t="s">
        <v>25</v>
      </c>
      <c r="B1596" s="51">
        <v>2023001419</v>
      </c>
      <c r="C1596" s="52">
        <v>44992</v>
      </c>
      <c r="D1596" s="51" t="s">
        <v>46</v>
      </c>
      <c r="E1596" s="52">
        <v>44992</v>
      </c>
      <c r="F1596" s="4">
        <f>IF(C1596="","Sin Fecha Inicial",IF(E1596="","Sin Fecha Solucion",NETWORKDAYS.INTL(C1596,E1596,1,FESTIVOS!$A$1:$A$17)))</f>
        <v>1</v>
      </c>
    </row>
    <row r="1597" spans="1:6" x14ac:dyDescent="0.3">
      <c r="A1597" s="47" t="s">
        <v>25</v>
      </c>
      <c r="B1597" s="48">
        <v>2023001422</v>
      </c>
      <c r="C1597" s="49">
        <v>44992</v>
      </c>
      <c r="D1597" s="48" t="s">
        <v>63</v>
      </c>
      <c r="E1597" s="49">
        <v>44992</v>
      </c>
      <c r="F1597" s="4">
        <f>IF(C1597="","Sin Fecha Inicial",IF(E1597="","Sin Fecha Solucion",NETWORKDAYS.INTL(C1597,E1597,1,FESTIVOS!$A$1:$A$17)))</f>
        <v>1</v>
      </c>
    </row>
    <row r="1598" spans="1:6" x14ac:dyDescent="0.3">
      <c r="A1598" s="50" t="s">
        <v>25</v>
      </c>
      <c r="B1598" s="51">
        <v>2023001424</v>
      </c>
      <c r="C1598" s="52">
        <v>44992</v>
      </c>
      <c r="D1598" s="51" t="s">
        <v>83</v>
      </c>
      <c r="E1598" s="52">
        <v>44994</v>
      </c>
      <c r="F1598" s="4">
        <f>IF(C1598="","Sin Fecha Inicial",IF(E1598="","Sin Fecha Solucion",NETWORKDAYS.INTL(C1598,E1598,1,FESTIVOS!$A$1:$A$17)))</f>
        <v>3</v>
      </c>
    </row>
    <row r="1599" spans="1:6" x14ac:dyDescent="0.3">
      <c r="A1599" s="47" t="s">
        <v>25</v>
      </c>
      <c r="B1599" s="48">
        <v>2023001436</v>
      </c>
      <c r="C1599" s="49">
        <v>44993</v>
      </c>
      <c r="D1599" s="48" t="s">
        <v>45</v>
      </c>
      <c r="E1599" s="49">
        <v>44993</v>
      </c>
      <c r="F1599" s="4">
        <f>IF(C1599="","Sin Fecha Inicial",IF(E1599="","Sin Fecha Solucion",NETWORKDAYS.INTL(C1599,E1599,1,FESTIVOS!$A$1:$A$17)))</f>
        <v>1</v>
      </c>
    </row>
    <row r="1600" spans="1:6" x14ac:dyDescent="0.3">
      <c r="A1600" s="50" t="s">
        <v>25</v>
      </c>
      <c r="B1600" s="51">
        <v>2023001447</v>
      </c>
      <c r="C1600" s="52">
        <v>44993</v>
      </c>
      <c r="D1600" s="51" t="s">
        <v>132</v>
      </c>
      <c r="E1600" s="52">
        <v>44994</v>
      </c>
      <c r="F1600" s="4">
        <f>IF(C1600="","Sin Fecha Inicial",IF(E1600="","Sin Fecha Solucion",NETWORKDAYS.INTL(C1600,E1600,1,FESTIVOS!$A$1:$A$17)))</f>
        <v>2</v>
      </c>
    </row>
    <row r="1601" spans="1:6" x14ac:dyDescent="0.3">
      <c r="A1601" s="47" t="s">
        <v>25</v>
      </c>
      <c r="B1601" s="48">
        <v>2023001448</v>
      </c>
      <c r="C1601" s="49">
        <v>44993</v>
      </c>
      <c r="D1601" s="48" t="s">
        <v>63</v>
      </c>
      <c r="E1601" s="49">
        <v>44994</v>
      </c>
      <c r="F1601" s="4">
        <f>IF(C1601="","Sin Fecha Inicial",IF(E1601="","Sin Fecha Solucion",NETWORKDAYS.INTL(C1601,E1601,1,FESTIVOS!$A$1:$A$17)))</f>
        <v>2</v>
      </c>
    </row>
    <row r="1602" spans="1:6" x14ac:dyDescent="0.3">
      <c r="A1602" s="50" t="s">
        <v>25</v>
      </c>
      <c r="B1602" s="51">
        <v>2023001459</v>
      </c>
      <c r="C1602" s="52">
        <v>44993</v>
      </c>
      <c r="D1602" s="51" t="s">
        <v>122</v>
      </c>
      <c r="E1602" s="52">
        <v>44995</v>
      </c>
      <c r="F1602" s="4">
        <f>IF(C1602="","Sin Fecha Inicial",IF(E1602="","Sin Fecha Solucion",NETWORKDAYS.INTL(C1602,E1602,1,FESTIVOS!$A$1:$A$17)))</f>
        <v>3</v>
      </c>
    </row>
    <row r="1603" spans="1:6" x14ac:dyDescent="0.3">
      <c r="A1603" s="47" t="s">
        <v>25</v>
      </c>
      <c r="B1603" s="48">
        <v>2023001472</v>
      </c>
      <c r="C1603" s="49">
        <v>44994</v>
      </c>
      <c r="D1603" s="48" t="s">
        <v>83</v>
      </c>
      <c r="E1603" s="49">
        <v>44998</v>
      </c>
      <c r="F1603" s="4">
        <f>IF(C1603="","Sin Fecha Inicial",IF(E1603="","Sin Fecha Solucion",NETWORKDAYS.INTL(C1603,E1603,1,FESTIVOS!$A$1:$A$17)))</f>
        <v>3</v>
      </c>
    </row>
    <row r="1604" spans="1:6" x14ac:dyDescent="0.3">
      <c r="A1604" s="50" t="s">
        <v>25</v>
      </c>
      <c r="B1604" s="51">
        <v>2023001477</v>
      </c>
      <c r="C1604" s="52">
        <v>44994</v>
      </c>
      <c r="D1604" s="51" t="s">
        <v>45</v>
      </c>
      <c r="E1604" s="52">
        <v>44998</v>
      </c>
      <c r="F1604" s="4">
        <f>IF(C1604="","Sin Fecha Inicial",IF(E1604="","Sin Fecha Solucion",NETWORKDAYS.INTL(C1604,E1604,1,FESTIVOS!$A$1:$A$17)))</f>
        <v>3</v>
      </c>
    </row>
    <row r="1605" spans="1:6" x14ac:dyDescent="0.3">
      <c r="A1605" s="47" t="s">
        <v>25</v>
      </c>
      <c r="B1605" s="48">
        <v>2023001482</v>
      </c>
      <c r="C1605" s="49">
        <v>44994</v>
      </c>
      <c r="D1605" s="48" t="s">
        <v>34</v>
      </c>
      <c r="E1605" s="49">
        <v>44998</v>
      </c>
      <c r="F1605" s="4">
        <f>IF(C1605="","Sin Fecha Inicial",IF(E1605="","Sin Fecha Solucion",NETWORKDAYS.INTL(C1605,E1605,1,FESTIVOS!$A$1:$A$17)))</f>
        <v>3</v>
      </c>
    </row>
    <row r="1606" spans="1:6" x14ac:dyDescent="0.3">
      <c r="A1606" s="50" t="s">
        <v>25</v>
      </c>
      <c r="B1606" s="51">
        <v>2023001485</v>
      </c>
      <c r="C1606" s="52">
        <v>44994</v>
      </c>
      <c r="D1606" s="51" t="s">
        <v>34</v>
      </c>
      <c r="E1606" s="52">
        <v>44998</v>
      </c>
      <c r="F1606" s="4">
        <f>IF(C1606="","Sin Fecha Inicial",IF(E1606="","Sin Fecha Solucion",NETWORKDAYS.INTL(C1606,E1606,1,FESTIVOS!$A$1:$A$17)))</f>
        <v>3</v>
      </c>
    </row>
    <row r="1607" spans="1:6" x14ac:dyDescent="0.3">
      <c r="A1607" s="47" t="s">
        <v>25</v>
      </c>
      <c r="B1607" s="48">
        <v>2023001490</v>
      </c>
      <c r="C1607" s="49">
        <v>44994</v>
      </c>
      <c r="D1607" s="48" t="s">
        <v>46</v>
      </c>
      <c r="E1607" s="49">
        <v>44994</v>
      </c>
      <c r="F1607" s="4">
        <f>IF(C1607="","Sin Fecha Inicial",IF(E1607="","Sin Fecha Solucion",NETWORKDAYS.INTL(C1607,E1607,1,FESTIVOS!$A$1:$A$17)))</f>
        <v>1</v>
      </c>
    </row>
    <row r="1608" spans="1:6" x14ac:dyDescent="0.3">
      <c r="A1608" s="50" t="s">
        <v>25</v>
      </c>
      <c r="B1608" s="51">
        <v>2023001491</v>
      </c>
      <c r="C1608" s="52">
        <v>44994</v>
      </c>
      <c r="D1608" s="51" t="s">
        <v>49</v>
      </c>
      <c r="E1608" s="52">
        <v>44998</v>
      </c>
      <c r="F1608" s="4">
        <f>IF(C1608="","Sin Fecha Inicial",IF(E1608="","Sin Fecha Solucion",NETWORKDAYS.INTL(C1608,E1608,1,FESTIVOS!$A$1:$A$17)))</f>
        <v>3</v>
      </c>
    </row>
    <row r="1609" spans="1:6" x14ac:dyDescent="0.3">
      <c r="A1609" s="47" t="s">
        <v>25</v>
      </c>
      <c r="B1609" s="48">
        <v>2023001505</v>
      </c>
      <c r="C1609" s="49">
        <v>44995</v>
      </c>
      <c r="D1609" s="48" t="s">
        <v>45</v>
      </c>
      <c r="E1609" s="49">
        <v>44998</v>
      </c>
      <c r="F1609" s="4">
        <f>IF(C1609="","Sin Fecha Inicial",IF(E1609="","Sin Fecha Solucion",NETWORKDAYS.INTL(C1609,E1609,1,FESTIVOS!$A$1:$A$17)))</f>
        <v>2</v>
      </c>
    </row>
    <row r="1610" spans="1:6" x14ac:dyDescent="0.3">
      <c r="A1610" s="50" t="s">
        <v>25</v>
      </c>
      <c r="B1610" s="51">
        <v>2023001506</v>
      </c>
      <c r="C1610" s="52">
        <v>44995</v>
      </c>
      <c r="D1610" s="51" t="s">
        <v>45</v>
      </c>
      <c r="E1610" s="52">
        <v>45000</v>
      </c>
      <c r="F1610" s="4">
        <f>IF(C1610="","Sin Fecha Inicial",IF(E1610="","Sin Fecha Solucion",NETWORKDAYS.INTL(C1610,E1610,1,FESTIVOS!$A$1:$A$17)))</f>
        <v>4</v>
      </c>
    </row>
    <row r="1611" spans="1:6" x14ac:dyDescent="0.3">
      <c r="A1611" s="47" t="s">
        <v>25</v>
      </c>
      <c r="B1611" s="48">
        <v>2023001508</v>
      </c>
      <c r="C1611" s="49">
        <v>44995</v>
      </c>
      <c r="D1611" s="48" t="s">
        <v>45</v>
      </c>
      <c r="E1611" s="49">
        <v>44998</v>
      </c>
      <c r="F1611" s="4">
        <f>IF(C1611="","Sin Fecha Inicial",IF(E1611="","Sin Fecha Solucion",NETWORKDAYS.INTL(C1611,E1611,1,FESTIVOS!$A$1:$A$17)))</f>
        <v>2</v>
      </c>
    </row>
    <row r="1612" spans="1:6" x14ac:dyDescent="0.3">
      <c r="A1612" s="50" t="s">
        <v>25</v>
      </c>
      <c r="B1612" s="51">
        <v>2023001530</v>
      </c>
      <c r="C1612" s="52">
        <v>44995</v>
      </c>
      <c r="D1612" s="51" t="s">
        <v>41</v>
      </c>
      <c r="E1612" s="52">
        <v>44995</v>
      </c>
      <c r="F1612" s="4">
        <f>IF(C1612="","Sin Fecha Inicial",IF(E1612="","Sin Fecha Solucion",NETWORKDAYS.INTL(C1612,E1612,1,FESTIVOS!$A$1:$A$17)))</f>
        <v>1</v>
      </c>
    </row>
    <row r="1613" spans="1:6" x14ac:dyDescent="0.3">
      <c r="A1613" s="47" t="s">
        <v>25</v>
      </c>
      <c r="B1613" s="48">
        <v>2023001533</v>
      </c>
      <c r="C1613" s="49">
        <v>44995</v>
      </c>
      <c r="D1613" s="48" t="s">
        <v>34</v>
      </c>
      <c r="E1613" s="49">
        <v>44999</v>
      </c>
      <c r="F1613" s="4">
        <f>IF(C1613="","Sin Fecha Inicial",IF(E1613="","Sin Fecha Solucion",NETWORKDAYS.INTL(C1613,E1613,1,FESTIVOS!$A$1:$A$17)))</f>
        <v>3</v>
      </c>
    </row>
    <row r="1614" spans="1:6" x14ac:dyDescent="0.3">
      <c r="A1614" s="50" t="s">
        <v>25</v>
      </c>
      <c r="B1614" s="51">
        <v>2023001539</v>
      </c>
      <c r="C1614" s="52">
        <v>44998</v>
      </c>
      <c r="D1614" s="51" t="s">
        <v>45</v>
      </c>
      <c r="E1614" s="52">
        <v>44999</v>
      </c>
      <c r="F1614" s="4">
        <f>IF(C1614="","Sin Fecha Inicial",IF(E1614="","Sin Fecha Solucion",NETWORKDAYS.INTL(C1614,E1614,1,FESTIVOS!$A$1:$A$17)))</f>
        <v>2</v>
      </c>
    </row>
    <row r="1615" spans="1:6" x14ac:dyDescent="0.3">
      <c r="A1615" s="47" t="s">
        <v>25</v>
      </c>
      <c r="B1615" s="48">
        <v>2023001541</v>
      </c>
      <c r="C1615" s="49">
        <v>44998</v>
      </c>
      <c r="D1615" s="48" t="s">
        <v>32</v>
      </c>
      <c r="E1615" s="49">
        <v>44999</v>
      </c>
      <c r="F1615" s="4">
        <f>IF(C1615="","Sin Fecha Inicial",IF(E1615="","Sin Fecha Solucion",NETWORKDAYS.INTL(C1615,E1615,1,FESTIVOS!$A$1:$A$17)))</f>
        <v>2</v>
      </c>
    </row>
    <row r="1616" spans="1:6" x14ac:dyDescent="0.3">
      <c r="A1616" s="50" t="s">
        <v>25</v>
      </c>
      <c r="B1616" s="51">
        <v>2023001568</v>
      </c>
      <c r="C1616" s="52">
        <v>44998</v>
      </c>
      <c r="D1616" s="51" t="s">
        <v>46</v>
      </c>
      <c r="E1616" s="52">
        <v>44999</v>
      </c>
      <c r="F1616" s="4">
        <f>IF(C1616="","Sin Fecha Inicial",IF(E1616="","Sin Fecha Solucion",NETWORKDAYS.INTL(C1616,E1616,1,FESTIVOS!$A$1:$A$17)))</f>
        <v>2</v>
      </c>
    </row>
    <row r="1617" spans="1:6" x14ac:dyDescent="0.3">
      <c r="A1617" s="47" t="s">
        <v>25</v>
      </c>
      <c r="B1617" s="48">
        <v>2023001578</v>
      </c>
      <c r="C1617" s="49">
        <v>44998</v>
      </c>
      <c r="D1617" s="48" t="s">
        <v>45</v>
      </c>
      <c r="E1617" s="49">
        <v>44999</v>
      </c>
      <c r="F1617" s="4">
        <f>IF(C1617="","Sin Fecha Inicial",IF(E1617="","Sin Fecha Solucion",NETWORKDAYS.INTL(C1617,E1617,1,FESTIVOS!$A$1:$A$17)))</f>
        <v>2</v>
      </c>
    </row>
    <row r="1618" spans="1:6" x14ac:dyDescent="0.3">
      <c r="A1618" s="50" t="s">
        <v>25</v>
      </c>
      <c r="B1618" s="51">
        <v>2023001579</v>
      </c>
      <c r="C1618" s="52">
        <v>44998</v>
      </c>
      <c r="D1618" s="51" t="s">
        <v>208</v>
      </c>
      <c r="E1618" s="52">
        <v>44999</v>
      </c>
      <c r="F1618" s="4">
        <f>IF(C1618="","Sin Fecha Inicial",IF(E1618="","Sin Fecha Solucion",NETWORKDAYS.INTL(C1618,E1618,1,FESTIVOS!$A$1:$A$17)))</f>
        <v>2</v>
      </c>
    </row>
    <row r="1619" spans="1:6" x14ac:dyDescent="0.3">
      <c r="A1619" s="47" t="s">
        <v>25</v>
      </c>
      <c r="B1619" s="48">
        <v>2023001580</v>
      </c>
      <c r="C1619" s="49">
        <v>44998</v>
      </c>
      <c r="D1619" s="48" t="s">
        <v>45</v>
      </c>
      <c r="E1619" s="49">
        <v>45001</v>
      </c>
      <c r="F1619" s="4">
        <f>IF(C1619="","Sin Fecha Inicial",IF(E1619="","Sin Fecha Solucion",NETWORKDAYS.INTL(C1619,E1619,1,FESTIVOS!$A$1:$A$17)))</f>
        <v>4</v>
      </c>
    </row>
    <row r="1620" spans="1:6" x14ac:dyDescent="0.3">
      <c r="A1620" s="50" t="s">
        <v>25</v>
      </c>
      <c r="B1620" s="51">
        <v>2023001581</v>
      </c>
      <c r="C1620" s="52">
        <v>44998</v>
      </c>
      <c r="D1620" s="51" t="s">
        <v>56</v>
      </c>
      <c r="E1620" s="52">
        <v>45006</v>
      </c>
      <c r="F1620" s="4">
        <f>IF(C1620="","Sin Fecha Inicial",IF(E1620="","Sin Fecha Solucion",NETWORKDAYS.INTL(C1620,E1620,1,FESTIVOS!$A$1:$A$17)))</f>
        <v>6</v>
      </c>
    </row>
    <row r="1621" spans="1:6" x14ac:dyDescent="0.3">
      <c r="A1621" s="47" t="s">
        <v>25</v>
      </c>
      <c r="B1621" s="48">
        <v>2023001582</v>
      </c>
      <c r="C1621" s="49">
        <v>44998</v>
      </c>
      <c r="D1621" s="48" t="s">
        <v>58</v>
      </c>
      <c r="E1621" s="49">
        <v>45006</v>
      </c>
      <c r="F1621" s="4">
        <f>IF(C1621="","Sin Fecha Inicial",IF(E1621="","Sin Fecha Solucion",NETWORKDAYS.INTL(C1621,E1621,1,FESTIVOS!$A$1:$A$17)))</f>
        <v>6</v>
      </c>
    </row>
    <row r="1622" spans="1:6" x14ac:dyDescent="0.3">
      <c r="A1622" s="50" t="s">
        <v>25</v>
      </c>
      <c r="B1622" s="51">
        <v>2023001589</v>
      </c>
      <c r="C1622" s="52">
        <v>44999</v>
      </c>
      <c r="D1622" s="51" t="s">
        <v>34</v>
      </c>
      <c r="E1622" s="52">
        <v>45000</v>
      </c>
      <c r="F1622" s="4">
        <f>IF(C1622="","Sin Fecha Inicial",IF(E1622="","Sin Fecha Solucion",NETWORKDAYS.INTL(C1622,E1622,1,FESTIVOS!$A$1:$A$17)))</f>
        <v>2</v>
      </c>
    </row>
    <row r="1623" spans="1:6" x14ac:dyDescent="0.3">
      <c r="A1623" s="47" t="s">
        <v>25</v>
      </c>
      <c r="B1623" s="48">
        <v>2023001590</v>
      </c>
      <c r="C1623" s="49">
        <v>44999</v>
      </c>
      <c r="D1623" s="48" t="s">
        <v>30</v>
      </c>
      <c r="E1623" s="49">
        <v>45000</v>
      </c>
      <c r="F1623" s="4">
        <f>IF(C1623="","Sin Fecha Inicial",IF(E1623="","Sin Fecha Solucion",NETWORKDAYS.INTL(C1623,E1623,1,FESTIVOS!$A$1:$A$17)))</f>
        <v>2</v>
      </c>
    </row>
    <row r="1624" spans="1:6" x14ac:dyDescent="0.3">
      <c r="A1624" s="50" t="s">
        <v>25</v>
      </c>
      <c r="B1624" s="51">
        <v>2023001591</v>
      </c>
      <c r="C1624" s="52">
        <v>44999</v>
      </c>
      <c r="D1624" s="51" t="s">
        <v>45</v>
      </c>
      <c r="E1624" s="52">
        <v>45002</v>
      </c>
      <c r="F1624" s="4">
        <f>IF(C1624="","Sin Fecha Inicial",IF(E1624="","Sin Fecha Solucion",NETWORKDAYS.INTL(C1624,E1624,1,FESTIVOS!$A$1:$A$17)))</f>
        <v>4</v>
      </c>
    </row>
    <row r="1625" spans="1:6" x14ac:dyDescent="0.3">
      <c r="A1625" s="47" t="s">
        <v>25</v>
      </c>
      <c r="B1625" s="48">
        <v>2023001594</v>
      </c>
      <c r="C1625" s="49">
        <v>44999</v>
      </c>
      <c r="D1625" s="48" t="s">
        <v>29</v>
      </c>
      <c r="E1625" s="49">
        <v>44999</v>
      </c>
      <c r="F1625" s="4">
        <f>IF(C1625="","Sin Fecha Inicial",IF(E1625="","Sin Fecha Solucion",NETWORKDAYS.INTL(C1625,E1625,1,FESTIVOS!$A$1:$A$17)))</f>
        <v>1</v>
      </c>
    </row>
    <row r="1626" spans="1:6" x14ac:dyDescent="0.3">
      <c r="A1626" s="50" t="s">
        <v>25</v>
      </c>
      <c r="B1626" s="51">
        <v>2023001596</v>
      </c>
      <c r="C1626" s="52">
        <v>44999</v>
      </c>
      <c r="D1626" s="51" t="s">
        <v>55</v>
      </c>
      <c r="E1626" s="52">
        <v>45002</v>
      </c>
      <c r="F1626" s="4">
        <f>IF(C1626="","Sin Fecha Inicial",IF(E1626="","Sin Fecha Solucion",NETWORKDAYS.INTL(C1626,E1626,1,FESTIVOS!$A$1:$A$17)))</f>
        <v>4</v>
      </c>
    </row>
    <row r="1627" spans="1:6" x14ac:dyDescent="0.3">
      <c r="A1627" s="47" t="s">
        <v>25</v>
      </c>
      <c r="B1627" s="48">
        <v>2023001600</v>
      </c>
      <c r="C1627" s="49">
        <v>44999</v>
      </c>
      <c r="D1627" s="48" t="s">
        <v>29</v>
      </c>
      <c r="E1627" s="49">
        <v>45001</v>
      </c>
      <c r="F1627" s="4">
        <f>IF(C1627="","Sin Fecha Inicial",IF(E1627="","Sin Fecha Solucion",NETWORKDAYS.INTL(C1627,E1627,1,FESTIVOS!$A$1:$A$17)))</f>
        <v>3</v>
      </c>
    </row>
    <row r="1628" spans="1:6" x14ac:dyDescent="0.3">
      <c r="A1628" s="50" t="s">
        <v>25</v>
      </c>
      <c r="B1628" s="51">
        <v>2023001606</v>
      </c>
      <c r="C1628" s="52">
        <v>44999</v>
      </c>
      <c r="D1628" s="51" t="s">
        <v>34</v>
      </c>
      <c r="E1628" s="52">
        <v>44999</v>
      </c>
      <c r="F1628" s="4">
        <f>IF(C1628="","Sin Fecha Inicial",IF(E1628="","Sin Fecha Solucion",NETWORKDAYS.INTL(C1628,E1628,1,FESTIVOS!$A$1:$A$17)))</f>
        <v>1</v>
      </c>
    </row>
    <row r="1629" spans="1:6" x14ac:dyDescent="0.3">
      <c r="A1629" s="47" t="s">
        <v>25</v>
      </c>
      <c r="B1629" s="48">
        <v>2023001607</v>
      </c>
      <c r="C1629" s="49">
        <v>44999</v>
      </c>
      <c r="D1629" s="48" t="s">
        <v>56</v>
      </c>
      <c r="E1629" s="49">
        <v>45002</v>
      </c>
      <c r="F1629" s="4">
        <f>IF(C1629="","Sin Fecha Inicial",IF(E1629="","Sin Fecha Solucion",NETWORKDAYS.INTL(C1629,E1629,1,FESTIVOS!$A$1:$A$17)))</f>
        <v>4</v>
      </c>
    </row>
    <row r="1630" spans="1:6" x14ac:dyDescent="0.3">
      <c r="A1630" s="50" t="s">
        <v>25</v>
      </c>
      <c r="B1630" s="51">
        <v>2023001608</v>
      </c>
      <c r="C1630" s="52">
        <v>44999</v>
      </c>
      <c r="D1630" s="51" t="s">
        <v>48</v>
      </c>
      <c r="E1630" s="52">
        <v>45002</v>
      </c>
      <c r="F1630" s="4">
        <f>IF(C1630="","Sin Fecha Inicial",IF(E1630="","Sin Fecha Solucion",NETWORKDAYS.INTL(C1630,E1630,1,FESTIVOS!$A$1:$A$17)))</f>
        <v>4</v>
      </c>
    </row>
    <row r="1631" spans="1:6" x14ac:dyDescent="0.3">
      <c r="A1631" s="47" t="s">
        <v>25</v>
      </c>
      <c r="B1631" s="48">
        <v>2023001612</v>
      </c>
      <c r="C1631" s="49">
        <v>44999</v>
      </c>
      <c r="D1631" s="48" t="s">
        <v>45</v>
      </c>
      <c r="E1631" s="49">
        <v>45001</v>
      </c>
      <c r="F1631" s="4">
        <f>IF(C1631="","Sin Fecha Inicial",IF(E1631="","Sin Fecha Solucion",NETWORKDAYS.INTL(C1631,E1631,1,FESTIVOS!$A$1:$A$17)))</f>
        <v>3</v>
      </c>
    </row>
    <row r="1632" spans="1:6" x14ac:dyDescent="0.3">
      <c r="A1632" s="50" t="s">
        <v>25</v>
      </c>
      <c r="B1632" s="51">
        <v>2023001616</v>
      </c>
      <c r="C1632" s="52">
        <v>44999</v>
      </c>
      <c r="D1632" s="51" t="s">
        <v>45</v>
      </c>
      <c r="E1632" s="52">
        <v>45001</v>
      </c>
      <c r="F1632" s="4">
        <f>IF(C1632="","Sin Fecha Inicial",IF(E1632="","Sin Fecha Solucion",NETWORKDAYS.INTL(C1632,E1632,1,FESTIVOS!$A$1:$A$17)))</f>
        <v>3</v>
      </c>
    </row>
    <row r="1633" spans="1:6" x14ac:dyDescent="0.3">
      <c r="A1633" s="47" t="s">
        <v>25</v>
      </c>
      <c r="B1633" s="48">
        <v>2023001620</v>
      </c>
      <c r="C1633" s="49">
        <v>44999</v>
      </c>
      <c r="D1633" s="48" t="s">
        <v>46</v>
      </c>
      <c r="E1633" s="49">
        <v>45002</v>
      </c>
      <c r="F1633" s="4">
        <f>IF(C1633="","Sin Fecha Inicial",IF(E1633="","Sin Fecha Solucion",NETWORKDAYS.INTL(C1633,E1633,1,FESTIVOS!$A$1:$A$17)))</f>
        <v>4</v>
      </c>
    </row>
    <row r="1634" spans="1:6" x14ac:dyDescent="0.3">
      <c r="A1634" s="50" t="s">
        <v>25</v>
      </c>
      <c r="B1634" s="51">
        <v>2023001624</v>
      </c>
      <c r="C1634" s="52">
        <v>44999</v>
      </c>
      <c r="D1634" s="51" t="s">
        <v>45</v>
      </c>
      <c r="E1634" s="52">
        <v>45002</v>
      </c>
      <c r="F1634" s="4">
        <f>IF(C1634="","Sin Fecha Inicial",IF(E1634="","Sin Fecha Solucion",NETWORKDAYS.INTL(C1634,E1634,1,FESTIVOS!$A$1:$A$17)))</f>
        <v>4</v>
      </c>
    </row>
    <row r="1635" spans="1:6" x14ac:dyDescent="0.3">
      <c r="A1635" s="47" t="s">
        <v>25</v>
      </c>
      <c r="B1635" s="48">
        <v>2023001636</v>
      </c>
      <c r="C1635" s="49">
        <v>45000</v>
      </c>
      <c r="D1635" s="48" t="s">
        <v>46</v>
      </c>
      <c r="E1635" s="49">
        <v>45001</v>
      </c>
      <c r="F1635" s="4">
        <f>IF(C1635="","Sin Fecha Inicial",IF(E1635="","Sin Fecha Solucion",NETWORKDAYS.INTL(C1635,E1635,1,FESTIVOS!$A$1:$A$17)))</f>
        <v>2</v>
      </c>
    </row>
    <row r="1636" spans="1:6" x14ac:dyDescent="0.3">
      <c r="A1636" s="50" t="s">
        <v>25</v>
      </c>
      <c r="B1636" s="51">
        <v>2023001644</v>
      </c>
      <c r="C1636" s="52">
        <v>45000</v>
      </c>
      <c r="D1636" s="51" t="s">
        <v>56</v>
      </c>
      <c r="E1636" s="52">
        <v>45002</v>
      </c>
      <c r="F1636" s="4">
        <f>IF(C1636="","Sin Fecha Inicial",IF(E1636="","Sin Fecha Solucion",NETWORKDAYS.INTL(C1636,E1636,1,FESTIVOS!$A$1:$A$17)))</f>
        <v>3</v>
      </c>
    </row>
    <row r="1637" spans="1:6" x14ac:dyDescent="0.3">
      <c r="A1637" s="47" t="s">
        <v>25</v>
      </c>
      <c r="B1637" s="48">
        <v>2023001645</v>
      </c>
      <c r="C1637" s="49">
        <v>45000</v>
      </c>
      <c r="D1637" s="48" t="s">
        <v>39</v>
      </c>
      <c r="E1637" s="49">
        <v>45001</v>
      </c>
      <c r="F1637" s="4">
        <f>IF(C1637="","Sin Fecha Inicial",IF(E1637="","Sin Fecha Solucion",NETWORKDAYS.INTL(C1637,E1637,1,FESTIVOS!$A$1:$A$17)))</f>
        <v>2</v>
      </c>
    </row>
    <row r="1638" spans="1:6" x14ac:dyDescent="0.3">
      <c r="A1638" s="50" t="s">
        <v>25</v>
      </c>
      <c r="B1638" s="51">
        <v>2023001654</v>
      </c>
      <c r="C1638" s="52">
        <v>45000</v>
      </c>
      <c r="D1638" s="51" t="s">
        <v>46</v>
      </c>
      <c r="E1638" s="52">
        <v>45002</v>
      </c>
      <c r="F1638" s="4">
        <f>IF(C1638="","Sin Fecha Inicial",IF(E1638="","Sin Fecha Solucion",NETWORKDAYS.INTL(C1638,E1638,1,FESTIVOS!$A$1:$A$17)))</f>
        <v>3</v>
      </c>
    </row>
    <row r="1639" spans="1:6" x14ac:dyDescent="0.3">
      <c r="A1639" s="47" t="s">
        <v>25</v>
      </c>
      <c r="B1639" s="48">
        <v>2023001673</v>
      </c>
      <c r="C1639" s="49">
        <v>45001</v>
      </c>
      <c r="D1639" s="48" t="s">
        <v>32</v>
      </c>
      <c r="E1639" s="49">
        <v>45002</v>
      </c>
      <c r="F1639" s="4">
        <f>IF(C1639="","Sin Fecha Inicial",IF(E1639="","Sin Fecha Solucion",NETWORKDAYS.INTL(C1639,E1639,1,FESTIVOS!$A$1:$A$17)))</f>
        <v>2</v>
      </c>
    </row>
    <row r="1640" spans="1:6" x14ac:dyDescent="0.3">
      <c r="A1640" s="50" t="s">
        <v>25</v>
      </c>
      <c r="B1640" s="51">
        <v>2023001675</v>
      </c>
      <c r="C1640" s="52">
        <v>45001</v>
      </c>
      <c r="D1640" s="51" t="s">
        <v>45</v>
      </c>
      <c r="E1640" s="52">
        <v>45006</v>
      </c>
      <c r="F1640" s="4">
        <f>IF(C1640="","Sin Fecha Inicial",IF(E1640="","Sin Fecha Solucion",NETWORKDAYS.INTL(C1640,E1640,1,FESTIVOS!$A$1:$A$17)))</f>
        <v>3</v>
      </c>
    </row>
    <row r="1641" spans="1:6" x14ac:dyDescent="0.3">
      <c r="A1641" s="47" t="s">
        <v>25</v>
      </c>
      <c r="B1641" s="48">
        <v>2023001676</v>
      </c>
      <c r="C1641" s="49">
        <v>45001</v>
      </c>
      <c r="D1641" s="48" t="s">
        <v>36</v>
      </c>
      <c r="E1641" s="49">
        <v>45006</v>
      </c>
      <c r="F1641" s="4">
        <f>IF(C1641="","Sin Fecha Inicial",IF(E1641="","Sin Fecha Solucion",NETWORKDAYS.INTL(C1641,E1641,1,FESTIVOS!$A$1:$A$17)))</f>
        <v>3</v>
      </c>
    </row>
    <row r="1642" spans="1:6" x14ac:dyDescent="0.3">
      <c r="A1642" s="50" t="s">
        <v>25</v>
      </c>
      <c r="B1642" s="51">
        <v>2023001677</v>
      </c>
      <c r="C1642" s="52">
        <v>45001</v>
      </c>
      <c r="D1642" s="51" t="s">
        <v>45</v>
      </c>
      <c r="E1642" s="52">
        <v>45006</v>
      </c>
      <c r="F1642" s="4">
        <f>IF(C1642="","Sin Fecha Inicial",IF(E1642="","Sin Fecha Solucion",NETWORKDAYS.INTL(C1642,E1642,1,FESTIVOS!$A$1:$A$17)))</f>
        <v>3</v>
      </c>
    </row>
    <row r="1643" spans="1:6" x14ac:dyDescent="0.3">
      <c r="A1643" s="47" t="s">
        <v>25</v>
      </c>
      <c r="B1643" s="48">
        <v>2023001686</v>
      </c>
      <c r="C1643" s="49">
        <v>45001</v>
      </c>
      <c r="D1643" s="48" t="s">
        <v>32</v>
      </c>
      <c r="E1643" s="49">
        <v>45006</v>
      </c>
      <c r="F1643" s="4">
        <f>IF(C1643="","Sin Fecha Inicial",IF(E1643="","Sin Fecha Solucion",NETWORKDAYS.INTL(C1643,E1643,1,FESTIVOS!$A$1:$A$17)))</f>
        <v>3</v>
      </c>
    </row>
    <row r="1644" spans="1:6" x14ac:dyDescent="0.3">
      <c r="A1644" s="50" t="s">
        <v>25</v>
      </c>
      <c r="B1644" s="51">
        <v>2023001693</v>
      </c>
      <c r="C1644" s="52">
        <v>45001</v>
      </c>
      <c r="D1644" s="51" t="s">
        <v>41</v>
      </c>
      <c r="E1644" s="52">
        <v>45006</v>
      </c>
      <c r="F1644" s="4">
        <f>IF(C1644="","Sin Fecha Inicial",IF(E1644="","Sin Fecha Solucion",NETWORKDAYS.INTL(C1644,E1644,1,FESTIVOS!$A$1:$A$17)))</f>
        <v>3</v>
      </c>
    </row>
    <row r="1645" spans="1:6" x14ac:dyDescent="0.3">
      <c r="A1645" s="47" t="s">
        <v>25</v>
      </c>
      <c r="B1645" s="48">
        <v>2023001710</v>
      </c>
      <c r="C1645" s="49">
        <v>45002</v>
      </c>
      <c r="D1645" s="48" t="s">
        <v>34</v>
      </c>
      <c r="E1645" s="49">
        <v>45006</v>
      </c>
      <c r="F1645" s="4">
        <f>IF(C1645="","Sin Fecha Inicial",IF(E1645="","Sin Fecha Solucion",NETWORKDAYS.INTL(C1645,E1645,1,FESTIVOS!$A$1:$A$17)))</f>
        <v>2</v>
      </c>
    </row>
    <row r="1646" spans="1:6" x14ac:dyDescent="0.3">
      <c r="A1646" s="50" t="s">
        <v>25</v>
      </c>
      <c r="B1646" s="51">
        <v>2023001713</v>
      </c>
      <c r="C1646" s="52">
        <v>45002</v>
      </c>
      <c r="D1646" s="51" t="s">
        <v>34</v>
      </c>
      <c r="E1646" s="52">
        <v>45006</v>
      </c>
      <c r="F1646" s="4">
        <f>IF(C1646="","Sin Fecha Inicial",IF(E1646="","Sin Fecha Solucion",NETWORKDAYS.INTL(C1646,E1646,1,FESTIVOS!$A$1:$A$17)))</f>
        <v>2</v>
      </c>
    </row>
    <row r="1647" spans="1:6" x14ac:dyDescent="0.3">
      <c r="A1647" s="47" t="s">
        <v>25</v>
      </c>
      <c r="B1647" s="48">
        <v>2023001714</v>
      </c>
      <c r="C1647" s="49">
        <v>45002</v>
      </c>
      <c r="D1647" s="48" t="s">
        <v>46</v>
      </c>
      <c r="E1647" s="49">
        <v>45006</v>
      </c>
      <c r="F1647" s="4">
        <f>IF(C1647="","Sin Fecha Inicial",IF(E1647="","Sin Fecha Solucion",NETWORKDAYS.INTL(C1647,E1647,1,FESTIVOS!$A$1:$A$17)))</f>
        <v>2</v>
      </c>
    </row>
    <row r="1648" spans="1:6" x14ac:dyDescent="0.3">
      <c r="A1648" s="50" t="s">
        <v>25</v>
      </c>
      <c r="B1648" s="51">
        <v>2023001730</v>
      </c>
      <c r="C1648" s="52">
        <v>45006</v>
      </c>
      <c r="D1648" s="51" t="s">
        <v>90</v>
      </c>
      <c r="E1648" s="52">
        <v>45007</v>
      </c>
      <c r="F1648" s="4">
        <f>IF(C1648="","Sin Fecha Inicial",IF(E1648="","Sin Fecha Solucion",NETWORKDAYS.INTL(C1648,E1648,1,FESTIVOS!$A$1:$A$17)))</f>
        <v>2</v>
      </c>
    </row>
    <row r="1649" spans="1:6" x14ac:dyDescent="0.3">
      <c r="A1649" s="47" t="s">
        <v>25</v>
      </c>
      <c r="B1649" s="48">
        <v>2023001742</v>
      </c>
      <c r="C1649" s="49">
        <v>45006</v>
      </c>
      <c r="D1649" s="48" t="s">
        <v>32</v>
      </c>
      <c r="E1649" s="49">
        <v>45007</v>
      </c>
      <c r="F1649" s="4">
        <f>IF(C1649="","Sin Fecha Inicial",IF(E1649="","Sin Fecha Solucion",NETWORKDAYS.INTL(C1649,E1649,1,FESTIVOS!$A$1:$A$17)))</f>
        <v>2</v>
      </c>
    </row>
    <row r="1650" spans="1:6" x14ac:dyDescent="0.3">
      <c r="A1650" s="50" t="s">
        <v>25</v>
      </c>
      <c r="B1650" s="51">
        <v>2023001745</v>
      </c>
      <c r="C1650" s="52">
        <v>45006</v>
      </c>
      <c r="D1650" s="51" t="s">
        <v>46</v>
      </c>
      <c r="E1650" s="52">
        <v>45007</v>
      </c>
      <c r="F1650" s="4">
        <f>IF(C1650="","Sin Fecha Inicial",IF(E1650="","Sin Fecha Solucion",NETWORKDAYS.INTL(C1650,E1650,1,FESTIVOS!$A$1:$A$17)))</f>
        <v>2</v>
      </c>
    </row>
    <row r="1651" spans="1:6" x14ac:dyDescent="0.3">
      <c r="A1651" s="47" t="s">
        <v>25</v>
      </c>
      <c r="B1651" s="48">
        <v>2023001749</v>
      </c>
      <c r="C1651" s="49">
        <v>45006</v>
      </c>
      <c r="D1651" s="48" t="s">
        <v>56</v>
      </c>
      <c r="E1651" s="49">
        <v>45007</v>
      </c>
      <c r="F1651" s="4">
        <f>IF(C1651="","Sin Fecha Inicial",IF(E1651="","Sin Fecha Solucion",NETWORKDAYS.INTL(C1651,E1651,1,FESTIVOS!$A$1:$A$17)))</f>
        <v>2</v>
      </c>
    </row>
    <row r="1652" spans="1:6" x14ac:dyDescent="0.3">
      <c r="A1652" s="50" t="s">
        <v>25</v>
      </c>
      <c r="B1652" s="51">
        <v>2023001760</v>
      </c>
      <c r="C1652" s="52">
        <v>45006</v>
      </c>
      <c r="D1652" s="51" t="s">
        <v>45</v>
      </c>
      <c r="E1652" s="52">
        <v>45008</v>
      </c>
      <c r="F1652" s="4">
        <f>IF(C1652="","Sin Fecha Inicial",IF(E1652="","Sin Fecha Solucion",NETWORKDAYS.INTL(C1652,E1652,1,FESTIVOS!$A$1:$A$17)))</f>
        <v>3</v>
      </c>
    </row>
    <row r="1653" spans="1:6" x14ac:dyDescent="0.3">
      <c r="A1653" s="47" t="s">
        <v>25</v>
      </c>
      <c r="B1653" s="48">
        <v>2023001768</v>
      </c>
      <c r="C1653" s="49">
        <v>45007</v>
      </c>
      <c r="D1653" s="48" t="s">
        <v>36</v>
      </c>
      <c r="E1653" s="49">
        <v>45008</v>
      </c>
      <c r="F1653" s="4">
        <f>IF(C1653="","Sin Fecha Inicial",IF(E1653="","Sin Fecha Solucion",NETWORKDAYS.INTL(C1653,E1653,1,FESTIVOS!$A$1:$A$17)))</f>
        <v>2</v>
      </c>
    </row>
    <row r="1654" spans="1:6" x14ac:dyDescent="0.3">
      <c r="A1654" s="50" t="s">
        <v>25</v>
      </c>
      <c r="B1654" s="51">
        <v>2023001781</v>
      </c>
      <c r="C1654" s="52">
        <v>45007</v>
      </c>
      <c r="D1654" s="51" t="s">
        <v>34</v>
      </c>
      <c r="E1654" s="52">
        <v>45008</v>
      </c>
      <c r="F1654" s="4">
        <f>IF(C1654="","Sin Fecha Inicial",IF(E1654="","Sin Fecha Solucion",NETWORKDAYS.INTL(C1654,E1654,1,FESTIVOS!$A$1:$A$17)))</f>
        <v>2</v>
      </c>
    </row>
    <row r="1655" spans="1:6" x14ac:dyDescent="0.3">
      <c r="A1655" s="47" t="s">
        <v>25</v>
      </c>
      <c r="B1655" s="48">
        <v>2023001782</v>
      </c>
      <c r="C1655" s="49">
        <v>45007</v>
      </c>
      <c r="D1655" s="48" t="s">
        <v>45</v>
      </c>
      <c r="E1655" s="49">
        <v>45008</v>
      </c>
      <c r="F1655" s="4">
        <f>IF(C1655="","Sin Fecha Inicial",IF(E1655="","Sin Fecha Solucion",NETWORKDAYS.INTL(C1655,E1655,1,FESTIVOS!$A$1:$A$17)))</f>
        <v>2</v>
      </c>
    </row>
    <row r="1656" spans="1:6" x14ac:dyDescent="0.3">
      <c r="A1656" s="50" t="s">
        <v>25</v>
      </c>
      <c r="B1656" s="51">
        <v>2023001788</v>
      </c>
      <c r="C1656" s="52">
        <v>45007</v>
      </c>
      <c r="D1656" s="51" t="s">
        <v>39</v>
      </c>
      <c r="E1656" s="52">
        <v>45012</v>
      </c>
      <c r="F1656" s="4">
        <f>IF(C1656="","Sin Fecha Inicial",IF(E1656="","Sin Fecha Solucion",NETWORKDAYS.INTL(C1656,E1656,1,FESTIVOS!$A$1:$A$17)))</f>
        <v>4</v>
      </c>
    </row>
    <row r="1657" spans="1:6" x14ac:dyDescent="0.3">
      <c r="A1657" s="47" t="s">
        <v>25</v>
      </c>
      <c r="B1657" s="48">
        <v>2023001799</v>
      </c>
      <c r="C1657" s="49">
        <v>45008</v>
      </c>
      <c r="D1657" s="48" t="s">
        <v>45</v>
      </c>
      <c r="E1657" s="49">
        <v>45008</v>
      </c>
      <c r="F1657" s="4">
        <f>IF(C1657="","Sin Fecha Inicial",IF(E1657="","Sin Fecha Solucion",NETWORKDAYS.INTL(C1657,E1657,1,FESTIVOS!$A$1:$A$17)))</f>
        <v>1</v>
      </c>
    </row>
    <row r="1658" spans="1:6" x14ac:dyDescent="0.3">
      <c r="A1658" s="50" t="s">
        <v>25</v>
      </c>
      <c r="B1658" s="51">
        <v>2023001801</v>
      </c>
      <c r="C1658" s="52">
        <v>45008</v>
      </c>
      <c r="D1658" s="51" t="s">
        <v>32</v>
      </c>
      <c r="E1658" s="52">
        <v>45008</v>
      </c>
      <c r="F1658" s="4">
        <f>IF(C1658="","Sin Fecha Inicial",IF(E1658="","Sin Fecha Solucion",NETWORKDAYS.INTL(C1658,E1658,1,FESTIVOS!$A$1:$A$17)))</f>
        <v>1</v>
      </c>
    </row>
    <row r="1659" spans="1:6" x14ac:dyDescent="0.3">
      <c r="A1659" s="47" t="s">
        <v>25</v>
      </c>
      <c r="B1659" s="48">
        <v>2023001806</v>
      </c>
      <c r="C1659" s="49">
        <v>45008</v>
      </c>
      <c r="D1659" s="48" t="s">
        <v>48</v>
      </c>
      <c r="E1659" s="49">
        <v>45009</v>
      </c>
      <c r="F1659" s="4">
        <f>IF(C1659="","Sin Fecha Inicial",IF(E1659="","Sin Fecha Solucion",NETWORKDAYS.INTL(C1659,E1659,1,FESTIVOS!$A$1:$A$17)))</f>
        <v>2</v>
      </c>
    </row>
    <row r="1660" spans="1:6" x14ac:dyDescent="0.3">
      <c r="A1660" s="50" t="s">
        <v>25</v>
      </c>
      <c r="B1660" s="51">
        <v>2023001808</v>
      </c>
      <c r="C1660" s="52">
        <v>45008</v>
      </c>
      <c r="D1660" s="51" t="s">
        <v>36</v>
      </c>
      <c r="E1660" s="52">
        <v>45012</v>
      </c>
      <c r="F1660" s="4">
        <f>IF(C1660="","Sin Fecha Inicial",IF(E1660="","Sin Fecha Solucion",NETWORKDAYS.INTL(C1660,E1660,1,FESTIVOS!$A$1:$A$17)))</f>
        <v>3</v>
      </c>
    </row>
    <row r="1661" spans="1:6" x14ac:dyDescent="0.3">
      <c r="A1661" s="47" t="s">
        <v>25</v>
      </c>
      <c r="B1661" s="48">
        <v>2023001809</v>
      </c>
      <c r="C1661" s="49">
        <v>45008</v>
      </c>
      <c r="D1661" s="48" t="s">
        <v>30</v>
      </c>
      <c r="E1661" s="49">
        <v>45009</v>
      </c>
      <c r="F1661" s="4">
        <f>IF(C1661="","Sin Fecha Inicial",IF(E1661="","Sin Fecha Solucion",NETWORKDAYS.INTL(C1661,E1661,1,FESTIVOS!$A$1:$A$17)))</f>
        <v>2</v>
      </c>
    </row>
    <row r="1662" spans="1:6" x14ac:dyDescent="0.3">
      <c r="A1662" s="50" t="s">
        <v>25</v>
      </c>
      <c r="B1662" s="51">
        <v>2023001811</v>
      </c>
      <c r="C1662" s="52">
        <v>45008</v>
      </c>
      <c r="D1662" s="51" t="s">
        <v>29</v>
      </c>
      <c r="E1662" s="52">
        <v>45010</v>
      </c>
      <c r="F1662" s="4">
        <f>IF(C1662="","Sin Fecha Inicial",IF(E1662="","Sin Fecha Solucion",NETWORKDAYS.INTL(C1662,E1662,1,FESTIVOS!$A$1:$A$17)))</f>
        <v>2</v>
      </c>
    </row>
    <row r="1663" spans="1:6" x14ac:dyDescent="0.3">
      <c r="A1663" s="47" t="s">
        <v>25</v>
      </c>
      <c r="B1663" s="48">
        <v>2023001813</v>
      </c>
      <c r="C1663" s="49">
        <v>45008</v>
      </c>
      <c r="D1663" s="48" t="s">
        <v>56</v>
      </c>
      <c r="E1663" s="49">
        <v>45010</v>
      </c>
      <c r="F1663" s="4">
        <f>IF(C1663="","Sin Fecha Inicial",IF(E1663="","Sin Fecha Solucion",NETWORKDAYS.INTL(C1663,E1663,1,FESTIVOS!$A$1:$A$17)))</f>
        <v>2</v>
      </c>
    </row>
    <row r="1664" spans="1:6" x14ac:dyDescent="0.3">
      <c r="A1664" s="50" t="s">
        <v>25</v>
      </c>
      <c r="B1664" s="51">
        <v>2023001817</v>
      </c>
      <c r="C1664" s="52">
        <v>45008</v>
      </c>
      <c r="D1664" s="51" t="s">
        <v>32</v>
      </c>
      <c r="E1664" s="52">
        <v>45010</v>
      </c>
      <c r="F1664" s="4">
        <f>IF(C1664="","Sin Fecha Inicial",IF(E1664="","Sin Fecha Solucion",NETWORKDAYS.INTL(C1664,E1664,1,FESTIVOS!$A$1:$A$17)))</f>
        <v>2</v>
      </c>
    </row>
    <row r="1665" spans="1:6" x14ac:dyDescent="0.3">
      <c r="A1665" s="47" t="s">
        <v>25</v>
      </c>
      <c r="B1665" s="48">
        <v>2023001823</v>
      </c>
      <c r="C1665" s="49">
        <v>45008</v>
      </c>
      <c r="D1665" s="48" t="s">
        <v>45</v>
      </c>
      <c r="E1665" s="49">
        <v>45010</v>
      </c>
      <c r="F1665" s="4">
        <f>IF(C1665="","Sin Fecha Inicial",IF(E1665="","Sin Fecha Solucion",NETWORKDAYS.INTL(C1665,E1665,1,FESTIVOS!$A$1:$A$17)))</f>
        <v>2</v>
      </c>
    </row>
    <row r="1666" spans="1:6" x14ac:dyDescent="0.3">
      <c r="A1666" s="50" t="s">
        <v>25</v>
      </c>
      <c r="B1666" s="51">
        <v>2023001832</v>
      </c>
      <c r="C1666" s="52">
        <v>45008</v>
      </c>
      <c r="D1666" s="51" t="s">
        <v>47</v>
      </c>
      <c r="E1666" s="52">
        <v>45010</v>
      </c>
      <c r="F1666" s="4">
        <f>IF(C1666="","Sin Fecha Inicial",IF(E1666="","Sin Fecha Solucion",NETWORKDAYS.INTL(C1666,E1666,1,FESTIVOS!$A$1:$A$17)))</f>
        <v>2</v>
      </c>
    </row>
    <row r="1667" spans="1:6" x14ac:dyDescent="0.3">
      <c r="A1667" s="47" t="s">
        <v>25</v>
      </c>
      <c r="B1667" s="48">
        <v>2023001833</v>
      </c>
      <c r="C1667" s="49">
        <v>45008</v>
      </c>
      <c r="D1667" s="48" t="s">
        <v>89</v>
      </c>
      <c r="E1667" s="49">
        <v>45010</v>
      </c>
      <c r="F1667" s="4">
        <f>IF(C1667="","Sin Fecha Inicial",IF(E1667="","Sin Fecha Solucion",NETWORKDAYS.INTL(C1667,E1667,1,FESTIVOS!$A$1:$A$17)))</f>
        <v>2</v>
      </c>
    </row>
    <row r="1668" spans="1:6" x14ac:dyDescent="0.3">
      <c r="A1668" s="50" t="s">
        <v>25</v>
      </c>
      <c r="B1668" s="51">
        <v>2023001834</v>
      </c>
      <c r="C1668" s="52">
        <v>45008</v>
      </c>
      <c r="D1668" s="51" t="s">
        <v>34</v>
      </c>
      <c r="E1668" s="52">
        <v>45010</v>
      </c>
      <c r="F1668" s="4">
        <f>IF(C1668="","Sin Fecha Inicial",IF(E1668="","Sin Fecha Solucion",NETWORKDAYS.INTL(C1668,E1668,1,FESTIVOS!$A$1:$A$17)))</f>
        <v>2</v>
      </c>
    </row>
    <row r="1669" spans="1:6" x14ac:dyDescent="0.3">
      <c r="A1669" s="47" t="s">
        <v>25</v>
      </c>
      <c r="B1669" s="48">
        <v>2023001835</v>
      </c>
      <c r="C1669" s="49">
        <v>45008</v>
      </c>
      <c r="D1669" s="48" t="s">
        <v>32</v>
      </c>
      <c r="E1669" s="49">
        <v>45012</v>
      </c>
      <c r="F1669" s="4">
        <f>IF(C1669="","Sin Fecha Inicial",IF(E1669="","Sin Fecha Solucion",NETWORKDAYS.INTL(C1669,E1669,1,FESTIVOS!$A$1:$A$17)))</f>
        <v>3</v>
      </c>
    </row>
    <row r="1670" spans="1:6" x14ac:dyDescent="0.3">
      <c r="A1670" s="50" t="s">
        <v>25</v>
      </c>
      <c r="B1670" s="51">
        <v>2023001838</v>
      </c>
      <c r="C1670" s="52">
        <v>45009</v>
      </c>
      <c r="D1670" s="51" t="s">
        <v>56</v>
      </c>
      <c r="E1670" s="52">
        <v>45009</v>
      </c>
      <c r="F1670" s="4">
        <f>IF(C1670="","Sin Fecha Inicial",IF(E1670="","Sin Fecha Solucion",NETWORKDAYS.INTL(C1670,E1670,1,FESTIVOS!$A$1:$A$17)))</f>
        <v>1</v>
      </c>
    </row>
    <row r="1671" spans="1:6" x14ac:dyDescent="0.3">
      <c r="A1671" s="47" t="s">
        <v>25</v>
      </c>
      <c r="B1671" s="48">
        <v>2023001839</v>
      </c>
      <c r="C1671" s="49">
        <v>45009</v>
      </c>
      <c r="D1671" s="48" t="s">
        <v>83</v>
      </c>
      <c r="E1671" s="49">
        <v>45014</v>
      </c>
      <c r="F1671" s="4">
        <f>IF(C1671="","Sin Fecha Inicial",IF(E1671="","Sin Fecha Solucion",NETWORKDAYS.INTL(C1671,E1671,1,FESTIVOS!$A$1:$A$17)))</f>
        <v>4</v>
      </c>
    </row>
    <row r="1672" spans="1:6" x14ac:dyDescent="0.3">
      <c r="A1672" s="50" t="s">
        <v>25</v>
      </c>
      <c r="B1672" s="51">
        <v>2023001842</v>
      </c>
      <c r="C1672" s="52">
        <v>45009</v>
      </c>
      <c r="D1672" s="51" t="s">
        <v>32</v>
      </c>
      <c r="E1672" s="52">
        <v>45012</v>
      </c>
      <c r="F1672" s="4">
        <f>IF(C1672="","Sin Fecha Inicial",IF(E1672="","Sin Fecha Solucion",NETWORKDAYS.INTL(C1672,E1672,1,FESTIVOS!$A$1:$A$17)))</f>
        <v>2</v>
      </c>
    </row>
    <row r="1673" spans="1:6" x14ac:dyDescent="0.3">
      <c r="A1673" s="47" t="s">
        <v>25</v>
      </c>
      <c r="B1673" s="48">
        <v>2023001843</v>
      </c>
      <c r="C1673" s="49">
        <v>45009</v>
      </c>
      <c r="D1673" s="48" t="s">
        <v>81</v>
      </c>
      <c r="E1673" s="49">
        <v>45014</v>
      </c>
      <c r="F1673" s="4">
        <f>IF(C1673="","Sin Fecha Inicial",IF(E1673="","Sin Fecha Solucion",NETWORKDAYS.INTL(C1673,E1673,1,FESTIVOS!$A$1:$A$17)))</f>
        <v>4</v>
      </c>
    </row>
    <row r="1674" spans="1:6" x14ac:dyDescent="0.3">
      <c r="A1674" s="50" t="s">
        <v>25</v>
      </c>
      <c r="B1674" s="51">
        <v>2023001844</v>
      </c>
      <c r="C1674" s="52">
        <v>45009</v>
      </c>
      <c r="D1674" s="51" t="s">
        <v>34</v>
      </c>
      <c r="E1674" s="52">
        <v>45012</v>
      </c>
      <c r="F1674" s="4">
        <f>IF(C1674="","Sin Fecha Inicial",IF(E1674="","Sin Fecha Solucion",NETWORKDAYS.INTL(C1674,E1674,1,FESTIVOS!$A$1:$A$17)))</f>
        <v>2</v>
      </c>
    </row>
    <row r="1675" spans="1:6" x14ac:dyDescent="0.3">
      <c r="A1675" s="47" t="s">
        <v>25</v>
      </c>
      <c r="B1675" s="48">
        <v>2023001847</v>
      </c>
      <c r="C1675" s="49">
        <v>45009</v>
      </c>
      <c r="D1675" s="48" t="s">
        <v>34</v>
      </c>
      <c r="E1675" s="49">
        <v>45012</v>
      </c>
      <c r="F1675" s="4">
        <f>IF(C1675="","Sin Fecha Inicial",IF(E1675="","Sin Fecha Solucion",NETWORKDAYS.INTL(C1675,E1675,1,FESTIVOS!$A$1:$A$17)))</f>
        <v>2</v>
      </c>
    </row>
    <row r="1676" spans="1:6" x14ac:dyDescent="0.3">
      <c r="A1676" s="50" t="s">
        <v>25</v>
      </c>
      <c r="B1676" s="51">
        <v>2023001860</v>
      </c>
      <c r="C1676" s="52">
        <v>45009</v>
      </c>
      <c r="D1676" s="51" t="s">
        <v>34</v>
      </c>
      <c r="E1676" s="52">
        <v>45012</v>
      </c>
      <c r="F1676" s="4">
        <f>IF(C1676="","Sin Fecha Inicial",IF(E1676="","Sin Fecha Solucion",NETWORKDAYS.INTL(C1676,E1676,1,FESTIVOS!$A$1:$A$17)))</f>
        <v>2</v>
      </c>
    </row>
    <row r="1677" spans="1:6" x14ac:dyDescent="0.3">
      <c r="A1677" s="47" t="s">
        <v>25</v>
      </c>
      <c r="B1677" s="48">
        <v>2023001876</v>
      </c>
      <c r="C1677" s="49">
        <v>45009</v>
      </c>
      <c r="D1677" s="48" t="s">
        <v>45</v>
      </c>
      <c r="E1677" s="49">
        <v>45013</v>
      </c>
      <c r="F1677" s="4">
        <f>IF(C1677="","Sin Fecha Inicial",IF(E1677="","Sin Fecha Solucion",NETWORKDAYS.INTL(C1677,E1677,1,FESTIVOS!$A$1:$A$17)))</f>
        <v>3</v>
      </c>
    </row>
    <row r="1678" spans="1:6" x14ac:dyDescent="0.3">
      <c r="A1678" s="50" t="s">
        <v>25</v>
      </c>
      <c r="B1678" s="51">
        <v>2023001886</v>
      </c>
      <c r="C1678" s="52">
        <v>45010</v>
      </c>
      <c r="D1678" s="51" t="s">
        <v>45</v>
      </c>
      <c r="E1678" s="52">
        <v>45013</v>
      </c>
      <c r="F1678" s="4">
        <f>IF(C1678="","Sin Fecha Inicial",IF(E1678="","Sin Fecha Solucion",NETWORKDAYS.INTL(C1678,E1678,1,FESTIVOS!$A$1:$A$17)))</f>
        <v>2</v>
      </c>
    </row>
    <row r="1679" spans="1:6" x14ac:dyDescent="0.3">
      <c r="A1679" s="47" t="s">
        <v>25</v>
      </c>
      <c r="B1679" s="48">
        <v>2023001903</v>
      </c>
      <c r="C1679" s="49">
        <v>45010</v>
      </c>
      <c r="D1679" s="48" t="s">
        <v>34</v>
      </c>
      <c r="E1679" s="49">
        <v>45013</v>
      </c>
      <c r="F1679" s="4">
        <f>IF(C1679="","Sin Fecha Inicial",IF(E1679="","Sin Fecha Solucion",NETWORKDAYS.INTL(C1679,E1679,1,FESTIVOS!$A$1:$A$17)))</f>
        <v>2</v>
      </c>
    </row>
    <row r="1680" spans="1:6" x14ac:dyDescent="0.3">
      <c r="A1680" s="50" t="s">
        <v>25</v>
      </c>
      <c r="B1680" s="51">
        <v>2023001931</v>
      </c>
      <c r="C1680" s="52">
        <v>45012</v>
      </c>
      <c r="D1680" s="51" t="s">
        <v>30</v>
      </c>
      <c r="E1680" s="52">
        <v>45013</v>
      </c>
      <c r="F1680" s="4">
        <f>IF(C1680="","Sin Fecha Inicial",IF(E1680="","Sin Fecha Solucion",NETWORKDAYS.INTL(C1680,E1680,1,FESTIVOS!$A$1:$A$17)))</f>
        <v>2</v>
      </c>
    </row>
    <row r="1681" spans="1:6" x14ac:dyDescent="0.3">
      <c r="A1681" s="47" t="s">
        <v>25</v>
      </c>
      <c r="B1681" s="48">
        <v>2023001938</v>
      </c>
      <c r="C1681" s="49">
        <v>45012</v>
      </c>
      <c r="D1681" s="48" t="s">
        <v>45</v>
      </c>
      <c r="E1681" s="49">
        <v>45013</v>
      </c>
      <c r="F1681" s="4">
        <f>IF(C1681="","Sin Fecha Inicial",IF(E1681="","Sin Fecha Solucion",NETWORKDAYS.INTL(C1681,E1681,1,FESTIVOS!$A$1:$A$17)))</f>
        <v>2</v>
      </c>
    </row>
    <row r="1682" spans="1:6" x14ac:dyDescent="0.3">
      <c r="A1682" s="50" t="s">
        <v>25</v>
      </c>
      <c r="B1682" s="51">
        <v>2023001961</v>
      </c>
      <c r="C1682" s="52">
        <v>45012</v>
      </c>
      <c r="D1682" s="51" t="s">
        <v>34</v>
      </c>
      <c r="E1682" s="52">
        <v>45013</v>
      </c>
      <c r="F1682" s="4">
        <f>IF(C1682="","Sin Fecha Inicial",IF(E1682="","Sin Fecha Solucion",NETWORKDAYS.INTL(C1682,E1682,1,FESTIVOS!$A$1:$A$17)))</f>
        <v>2</v>
      </c>
    </row>
    <row r="1683" spans="1:6" x14ac:dyDescent="0.3">
      <c r="A1683" s="47" t="s">
        <v>25</v>
      </c>
      <c r="B1683" s="48">
        <v>2023001977</v>
      </c>
      <c r="C1683" s="49">
        <v>45013</v>
      </c>
      <c r="D1683" s="48" t="s">
        <v>34</v>
      </c>
      <c r="E1683" s="49">
        <v>45013</v>
      </c>
      <c r="F1683" s="4">
        <f>IF(C1683="","Sin Fecha Inicial",IF(E1683="","Sin Fecha Solucion",NETWORKDAYS.INTL(C1683,E1683,1,FESTIVOS!$A$1:$A$17)))</f>
        <v>1</v>
      </c>
    </row>
    <row r="1684" spans="1:6" x14ac:dyDescent="0.3">
      <c r="A1684" s="50" t="s">
        <v>25</v>
      </c>
      <c r="B1684" s="51">
        <v>2023001980</v>
      </c>
      <c r="C1684" s="52">
        <v>45013</v>
      </c>
      <c r="D1684" s="51" t="s">
        <v>46</v>
      </c>
      <c r="E1684" s="52">
        <v>45013</v>
      </c>
      <c r="F1684" s="4">
        <f>IF(C1684="","Sin Fecha Inicial",IF(E1684="","Sin Fecha Solucion",NETWORKDAYS.INTL(C1684,E1684,1,FESTIVOS!$A$1:$A$17)))</f>
        <v>1</v>
      </c>
    </row>
    <row r="1685" spans="1:6" x14ac:dyDescent="0.3">
      <c r="A1685" s="47" t="s">
        <v>25</v>
      </c>
      <c r="B1685" s="48">
        <v>2023001984</v>
      </c>
      <c r="C1685" s="49">
        <v>45013</v>
      </c>
      <c r="D1685" s="48" t="s">
        <v>32</v>
      </c>
      <c r="E1685" s="49">
        <v>45014</v>
      </c>
      <c r="F1685" s="4">
        <f>IF(C1685="","Sin Fecha Inicial",IF(E1685="","Sin Fecha Solucion",NETWORKDAYS.INTL(C1685,E1685,1,FESTIVOS!$A$1:$A$17)))</f>
        <v>2</v>
      </c>
    </row>
    <row r="1686" spans="1:6" x14ac:dyDescent="0.3">
      <c r="A1686" s="50" t="s">
        <v>25</v>
      </c>
      <c r="B1686" s="51">
        <v>2023001986</v>
      </c>
      <c r="C1686" s="52">
        <v>45013</v>
      </c>
      <c r="D1686" s="51" t="s">
        <v>61</v>
      </c>
      <c r="E1686" s="52">
        <v>45013</v>
      </c>
      <c r="F1686" s="4">
        <f>IF(C1686="","Sin Fecha Inicial",IF(E1686="","Sin Fecha Solucion",NETWORKDAYS.INTL(C1686,E1686,1,FESTIVOS!$A$1:$A$17)))</f>
        <v>1</v>
      </c>
    </row>
    <row r="1687" spans="1:6" x14ac:dyDescent="0.3">
      <c r="A1687" s="47" t="s">
        <v>25</v>
      </c>
      <c r="B1687" s="48">
        <v>2023001987</v>
      </c>
      <c r="C1687" s="49">
        <v>45013</v>
      </c>
      <c r="D1687" s="48" t="s">
        <v>139</v>
      </c>
      <c r="E1687" s="49">
        <v>45014</v>
      </c>
      <c r="F1687" s="4">
        <f>IF(C1687="","Sin Fecha Inicial",IF(E1687="","Sin Fecha Solucion",NETWORKDAYS.INTL(C1687,E1687,1,FESTIVOS!$A$1:$A$17)))</f>
        <v>2</v>
      </c>
    </row>
    <row r="1688" spans="1:6" x14ac:dyDescent="0.3">
      <c r="A1688" s="50" t="s">
        <v>25</v>
      </c>
      <c r="B1688" s="51">
        <v>2023001994</v>
      </c>
      <c r="C1688" s="52">
        <v>45013</v>
      </c>
      <c r="D1688" s="51" t="s">
        <v>30</v>
      </c>
      <c r="E1688" s="52">
        <v>45015</v>
      </c>
      <c r="F1688" s="4">
        <f>IF(C1688="","Sin Fecha Inicial",IF(E1688="","Sin Fecha Solucion",NETWORKDAYS.INTL(C1688,E1688,1,FESTIVOS!$A$1:$A$17)))</f>
        <v>3</v>
      </c>
    </row>
    <row r="1689" spans="1:6" x14ac:dyDescent="0.3">
      <c r="A1689" s="47" t="s">
        <v>25</v>
      </c>
      <c r="B1689" s="48">
        <v>2023001997</v>
      </c>
      <c r="C1689" s="49">
        <v>45013</v>
      </c>
      <c r="D1689" s="48" t="s">
        <v>34</v>
      </c>
      <c r="E1689" s="49">
        <v>45015</v>
      </c>
      <c r="F1689" s="4">
        <f>IF(C1689="","Sin Fecha Inicial",IF(E1689="","Sin Fecha Solucion",NETWORKDAYS.INTL(C1689,E1689,1,FESTIVOS!$A$1:$A$17)))</f>
        <v>3</v>
      </c>
    </row>
    <row r="1690" spans="1:6" x14ac:dyDescent="0.3">
      <c r="A1690" s="50" t="s">
        <v>25</v>
      </c>
      <c r="B1690" s="51">
        <v>2023002006</v>
      </c>
      <c r="C1690" s="52">
        <v>45013</v>
      </c>
      <c r="D1690" s="51" t="s">
        <v>34</v>
      </c>
      <c r="E1690" s="52">
        <v>45015</v>
      </c>
      <c r="F1690" s="4">
        <f>IF(C1690="","Sin Fecha Inicial",IF(E1690="","Sin Fecha Solucion",NETWORKDAYS.INTL(C1690,E1690,1,FESTIVOS!$A$1:$A$17)))</f>
        <v>3</v>
      </c>
    </row>
    <row r="1691" spans="1:6" x14ac:dyDescent="0.3">
      <c r="A1691" s="47" t="s">
        <v>25</v>
      </c>
      <c r="B1691" s="48">
        <v>2023002011</v>
      </c>
      <c r="C1691" s="49">
        <v>45013</v>
      </c>
      <c r="D1691" s="48" t="s">
        <v>51</v>
      </c>
      <c r="E1691" s="49">
        <v>45016</v>
      </c>
      <c r="F1691" s="4">
        <f>IF(C1691="","Sin Fecha Inicial",IF(E1691="","Sin Fecha Solucion",NETWORKDAYS.INTL(C1691,E1691,1,FESTIVOS!$A$1:$A$17)))</f>
        <v>4</v>
      </c>
    </row>
    <row r="1692" spans="1:6" x14ac:dyDescent="0.3">
      <c r="A1692" s="50" t="s">
        <v>25</v>
      </c>
      <c r="B1692" s="51">
        <v>2023002017</v>
      </c>
      <c r="C1692" s="52">
        <v>45013</v>
      </c>
      <c r="D1692" s="51" t="s">
        <v>209</v>
      </c>
      <c r="E1692" s="52">
        <v>45014</v>
      </c>
      <c r="F1692" s="4">
        <f>IF(C1692="","Sin Fecha Inicial",IF(E1692="","Sin Fecha Solucion",NETWORKDAYS.INTL(C1692,E1692,1,FESTIVOS!$A$1:$A$17)))</f>
        <v>2</v>
      </c>
    </row>
    <row r="1693" spans="1:6" x14ac:dyDescent="0.3">
      <c r="A1693" s="47" t="s">
        <v>25</v>
      </c>
      <c r="B1693" s="48">
        <v>2023002031</v>
      </c>
      <c r="C1693" s="49">
        <v>45014</v>
      </c>
      <c r="D1693" s="48" t="s">
        <v>45</v>
      </c>
      <c r="E1693" s="49">
        <v>45015</v>
      </c>
      <c r="F1693" s="4">
        <f>IF(C1693="","Sin Fecha Inicial",IF(E1693="","Sin Fecha Solucion",NETWORKDAYS.INTL(C1693,E1693,1,FESTIVOS!$A$1:$A$17)))</f>
        <v>2</v>
      </c>
    </row>
    <row r="1694" spans="1:6" x14ac:dyDescent="0.3">
      <c r="A1694" s="50" t="s">
        <v>25</v>
      </c>
      <c r="B1694" s="51">
        <v>2023002041</v>
      </c>
      <c r="C1694" s="52">
        <v>45014</v>
      </c>
      <c r="D1694" s="51" t="s">
        <v>51</v>
      </c>
      <c r="E1694" s="52">
        <v>45016</v>
      </c>
      <c r="F1694" s="4">
        <f>IF(C1694="","Sin Fecha Inicial",IF(E1694="","Sin Fecha Solucion",NETWORKDAYS.INTL(C1694,E1694,1,FESTIVOS!$A$1:$A$17)))</f>
        <v>3</v>
      </c>
    </row>
    <row r="1695" spans="1:6" x14ac:dyDescent="0.3">
      <c r="A1695" s="47" t="s">
        <v>25</v>
      </c>
      <c r="B1695" s="48">
        <v>2023002049</v>
      </c>
      <c r="C1695" s="49">
        <v>45014</v>
      </c>
      <c r="D1695" s="48" t="s">
        <v>45</v>
      </c>
      <c r="E1695" s="49">
        <v>45016</v>
      </c>
      <c r="F1695" s="4">
        <f>IF(C1695="","Sin Fecha Inicial",IF(E1695="","Sin Fecha Solucion",NETWORKDAYS.INTL(C1695,E1695,1,FESTIVOS!$A$1:$A$17)))</f>
        <v>3</v>
      </c>
    </row>
    <row r="1696" spans="1:6" x14ac:dyDescent="0.3">
      <c r="A1696" s="50" t="s">
        <v>25</v>
      </c>
      <c r="B1696" s="51">
        <v>2023002061</v>
      </c>
      <c r="C1696" s="52">
        <v>45014</v>
      </c>
      <c r="D1696" s="51" t="s">
        <v>56</v>
      </c>
      <c r="E1696" s="52">
        <v>45016</v>
      </c>
      <c r="F1696" s="4">
        <f>IF(C1696="","Sin Fecha Inicial",IF(E1696="","Sin Fecha Solucion",NETWORKDAYS.INTL(C1696,E1696,1,FESTIVOS!$A$1:$A$17)))</f>
        <v>3</v>
      </c>
    </row>
    <row r="1697" spans="1:6" x14ac:dyDescent="0.3">
      <c r="A1697" s="47" t="s">
        <v>25</v>
      </c>
      <c r="B1697" s="48">
        <v>2023002075</v>
      </c>
      <c r="C1697" s="49">
        <v>45015</v>
      </c>
      <c r="D1697" s="48" t="s">
        <v>46</v>
      </c>
      <c r="E1697" s="49">
        <v>45029</v>
      </c>
      <c r="F1697" s="4">
        <f>IF(C1697="","Sin Fecha Inicial",IF(E1697="","Sin Fecha Solucion",NETWORKDAYS.INTL(C1697,E1697,1,FESTIVOS!$A$1:$A$17)))</f>
        <v>9</v>
      </c>
    </row>
    <row r="1698" spans="1:6" x14ac:dyDescent="0.3">
      <c r="A1698" s="50" t="s">
        <v>25</v>
      </c>
      <c r="B1698" s="51">
        <v>2023002092</v>
      </c>
      <c r="C1698" s="52">
        <v>45015</v>
      </c>
      <c r="D1698" s="51" t="s">
        <v>41</v>
      </c>
      <c r="E1698" s="52">
        <v>45015</v>
      </c>
      <c r="F1698" s="4">
        <f>IF(C1698="","Sin Fecha Inicial",IF(E1698="","Sin Fecha Solucion",NETWORKDAYS.INTL(C1698,E1698,1,FESTIVOS!$A$1:$A$17)))</f>
        <v>1</v>
      </c>
    </row>
    <row r="1699" spans="1:6" x14ac:dyDescent="0.3">
      <c r="A1699" s="47" t="s">
        <v>25</v>
      </c>
      <c r="B1699" s="48">
        <v>2023002094</v>
      </c>
      <c r="C1699" s="49">
        <v>45015</v>
      </c>
      <c r="D1699" s="48" t="s">
        <v>34</v>
      </c>
      <c r="E1699" s="49">
        <v>45016</v>
      </c>
      <c r="F1699" s="4">
        <f>IF(C1699="","Sin Fecha Inicial",IF(E1699="","Sin Fecha Solucion",NETWORKDAYS.INTL(C1699,E1699,1,FESTIVOS!$A$1:$A$17)))</f>
        <v>2</v>
      </c>
    </row>
    <row r="1700" spans="1:6" x14ac:dyDescent="0.3">
      <c r="A1700" s="50" t="s">
        <v>25</v>
      </c>
      <c r="B1700" s="51">
        <v>2023002098</v>
      </c>
      <c r="C1700" s="52">
        <v>45015</v>
      </c>
      <c r="D1700" s="51" t="s">
        <v>46</v>
      </c>
      <c r="E1700" s="52">
        <v>45016</v>
      </c>
      <c r="F1700" s="4">
        <f>IF(C1700="","Sin Fecha Inicial",IF(E1700="","Sin Fecha Solucion",NETWORKDAYS.INTL(C1700,E1700,1,FESTIVOS!$A$1:$A$17)))</f>
        <v>2</v>
      </c>
    </row>
    <row r="1701" spans="1:6" x14ac:dyDescent="0.3">
      <c r="A1701" s="47" t="s">
        <v>25</v>
      </c>
      <c r="B1701" s="48">
        <v>2023002103</v>
      </c>
      <c r="C1701" s="49">
        <v>45015</v>
      </c>
      <c r="D1701" s="48" t="s">
        <v>34</v>
      </c>
      <c r="E1701" s="49">
        <v>45016</v>
      </c>
      <c r="F1701" s="4">
        <f>IF(C1701="","Sin Fecha Inicial",IF(E1701="","Sin Fecha Solucion",NETWORKDAYS.INTL(C1701,E1701,1,FESTIVOS!$A$1:$A$17)))</f>
        <v>2</v>
      </c>
    </row>
    <row r="1702" spans="1:6" x14ac:dyDescent="0.3">
      <c r="A1702" s="50" t="s">
        <v>25</v>
      </c>
      <c r="B1702" s="51">
        <v>2023002125</v>
      </c>
      <c r="C1702" s="52">
        <v>45016</v>
      </c>
      <c r="D1702" s="51" t="s">
        <v>83</v>
      </c>
      <c r="E1702" s="52">
        <v>45016</v>
      </c>
      <c r="F1702" s="4">
        <f>IF(C1702="","Sin Fecha Inicial",IF(E1702="","Sin Fecha Solucion",NETWORKDAYS.INTL(C1702,E1702,1,FESTIVOS!$A$1:$A$17)))</f>
        <v>1</v>
      </c>
    </row>
    <row r="1703" spans="1:6" x14ac:dyDescent="0.3">
      <c r="A1703" s="47" t="s">
        <v>25</v>
      </c>
      <c r="B1703" s="48">
        <v>2023002137</v>
      </c>
      <c r="C1703" s="49">
        <v>45016</v>
      </c>
      <c r="D1703" s="48" t="s">
        <v>211</v>
      </c>
      <c r="E1703" s="49">
        <v>45028</v>
      </c>
      <c r="F1703" s="4">
        <f>IF(C1703="","Sin Fecha Inicial",IF(E1703="","Sin Fecha Solucion",NETWORKDAYS.INTL(C1703,E1703,1,FESTIVOS!$A$1:$A$17)))</f>
        <v>7</v>
      </c>
    </row>
    <row r="1704" spans="1:6" x14ac:dyDescent="0.3">
      <c r="A1704" s="50" t="s">
        <v>25</v>
      </c>
      <c r="B1704" s="51">
        <v>2023002151</v>
      </c>
      <c r="C1704" s="52">
        <v>45016</v>
      </c>
      <c r="D1704" s="51" t="s">
        <v>45</v>
      </c>
      <c r="E1704" s="52">
        <v>45019</v>
      </c>
      <c r="F1704" s="4">
        <f>IF(C1704="","Sin Fecha Inicial",IF(E1704="","Sin Fecha Solucion",NETWORKDAYS.INTL(C1704,E1704,1,FESTIVOS!$A$1:$A$17)))</f>
        <v>2</v>
      </c>
    </row>
    <row r="1705" spans="1:6" x14ac:dyDescent="0.3">
      <c r="A1705" s="47" t="s">
        <v>25</v>
      </c>
      <c r="B1705" s="48">
        <v>2023002153</v>
      </c>
      <c r="C1705" s="49">
        <v>45016</v>
      </c>
      <c r="D1705" s="48" t="s">
        <v>63</v>
      </c>
      <c r="E1705" s="49">
        <v>45016</v>
      </c>
      <c r="F1705" s="4">
        <f>IF(C1705="","Sin Fecha Inicial",IF(E1705="","Sin Fecha Solucion",NETWORKDAYS.INTL(C1705,E1705,1,FESTIVOS!$A$1:$A$17)))</f>
        <v>1</v>
      </c>
    </row>
    <row r="1706" spans="1:6" x14ac:dyDescent="0.3">
      <c r="A1706" s="50" t="s">
        <v>25</v>
      </c>
      <c r="B1706" s="51">
        <v>2023002173</v>
      </c>
      <c r="C1706" s="52">
        <v>45016</v>
      </c>
      <c r="D1706" s="51" t="s">
        <v>45</v>
      </c>
      <c r="E1706" s="52">
        <v>45019</v>
      </c>
      <c r="F1706" s="4">
        <f>IF(C1706="","Sin Fecha Inicial",IF(E1706="","Sin Fecha Solucion",NETWORKDAYS.INTL(C1706,E1706,1,FESTIVOS!$A$1:$A$17)))</f>
        <v>2</v>
      </c>
    </row>
    <row r="1707" spans="1:6" x14ac:dyDescent="0.3">
      <c r="A1707" s="47" t="s">
        <v>25</v>
      </c>
      <c r="B1707" s="48">
        <v>2023002224</v>
      </c>
      <c r="C1707" s="49">
        <v>45019</v>
      </c>
      <c r="D1707" s="48" t="s">
        <v>218</v>
      </c>
      <c r="E1707" s="49">
        <v>45019</v>
      </c>
      <c r="F1707" s="4">
        <f>IF(C1707="","Sin Fecha Inicial",IF(E1707="","Sin Fecha Solucion",NETWORKDAYS.INTL(C1707,E1707,1,FESTIVOS!$A$1:$A$17)))</f>
        <v>1</v>
      </c>
    </row>
    <row r="1708" spans="1:6" x14ac:dyDescent="0.3">
      <c r="A1708" s="50" t="s">
        <v>25</v>
      </c>
      <c r="B1708" s="51">
        <v>2023002234</v>
      </c>
      <c r="C1708" s="52">
        <v>45019</v>
      </c>
      <c r="D1708" s="51" t="s">
        <v>34</v>
      </c>
      <c r="E1708" s="52">
        <v>45019</v>
      </c>
      <c r="F1708" s="4">
        <f>IF(C1708="","Sin Fecha Inicial",IF(E1708="","Sin Fecha Solucion",NETWORKDAYS.INTL(C1708,E1708,1,FESTIVOS!$A$1:$A$17)))</f>
        <v>1</v>
      </c>
    </row>
    <row r="1709" spans="1:6" x14ac:dyDescent="0.3">
      <c r="A1709" s="47" t="s">
        <v>25</v>
      </c>
      <c r="B1709" s="48">
        <v>2023002238</v>
      </c>
      <c r="C1709" s="49">
        <v>45019</v>
      </c>
      <c r="D1709" s="48" t="s">
        <v>34</v>
      </c>
      <c r="E1709" s="49">
        <v>45020</v>
      </c>
      <c r="F1709" s="4">
        <f>IF(C1709="","Sin Fecha Inicial",IF(E1709="","Sin Fecha Solucion",NETWORKDAYS.INTL(C1709,E1709,1,FESTIVOS!$A$1:$A$17)))</f>
        <v>2</v>
      </c>
    </row>
    <row r="1710" spans="1:6" x14ac:dyDescent="0.3">
      <c r="A1710" s="50" t="s">
        <v>25</v>
      </c>
      <c r="B1710" s="51">
        <v>2023002252</v>
      </c>
      <c r="C1710" s="52">
        <v>45020</v>
      </c>
      <c r="D1710" s="51" t="s">
        <v>29</v>
      </c>
      <c r="E1710" s="52">
        <v>45020</v>
      </c>
      <c r="F1710" s="4">
        <f>IF(C1710="","Sin Fecha Inicial",IF(E1710="","Sin Fecha Solucion",NETWORKDAYS.INTL(C1710,E1710,1,FESTIVOS!$A$1:$A$17)))</f>
        <v>1</v>
      </c>
    </row>
    <row r="1711" spans="1:6" x14ac:dyDescent="0.3">
      <c r="A1711" s="47" t="s">
        <v>25</v>
      </c>
      <c r="B1711" s="48">
        <v>2023002255</v>
      </c>
      <c r="C1711" s="49">
        <v>45020</v>
      </c>
      <c r="D1711" s="48" t="s">
        <v>46</v>
      </c>
      <c r="E1711" s="49">
        <v>45020</v>
      </c>
      <c r="F1711" s="4">
        <f>IF(C1711="","Sin Fecha Inicial",IF(E1711="","Sin Fecha Solucion",NETWORKDAYS.INTL(C1711,E1711,1,FESTIVOS!$A$1:$A$17)))</f>
        <v>1</v>
      </c>
    </row>
    <row r="1712" spans="1:6" x14ac:dyDescent="0.3">
      <c r="A1712" s="50" t="s">
        <v>25</v>
      </c>
      <c r="B1712" s="51">
        <v>2023002272</v>
      </c>
      <c r="C1712" s="52">
        <v>45020</v>
      </c>
      <c r="D1712" s="51" t="s">
        <v>83</v>
      </c>
      <c r="E1712" s="52">
        <v>45026</v>
      </c>
      <c r="F1712" s="4">
        <f>IF(C1712="","Sin Fecha Inicial",IF(E1712="","Sin Fecha Solucion",NETWORKDAYS.INTL(C1712,E1712,1,FESTIVOS!$A$1:$A$17)))</f>
        <v>3</v>
      </c>
    </row>
    <row r="1713" spans="1:6" x14ac:dyDescent="0.3">
      <c r="A1713" s="47" t="s">
        <v>25</v>
      </c>
      <c r="B1713" s="48">
        <v>2023002273</v>
      </c>
      <c r="C1713" s="49">
        <v>45020</v>
      </c>
      <c r="D1713" s="48" t="s">
        <v>34</v>
      </c>
      <c r="E1713" s="49">
        <v>45020</v>
      </c>
      <c r="F1713" s="4">
        <f>IF(C1713="","Sin Fecha Inicial",IF(E1713="","Sin Fecha Solucion",NETWORKDAYS.INTL(C1713,E1713,1,FESTIVOS!$A$1:$A$17)))</f>
        <v>1</v>
      </c>
    </row>
    <row r="1714" spans="1:6" x14ac:dyDescent="0.3">
      <c r="A1714" s="50" t="s">
        <v>25</v>
      </c>
      <c r="B1714" s="51">
        <v>2023002275</v>
      </c>
      <c r="C1714" s="52">
        <v>45020</v>
      </c>
      <c r="D1714" s="51" t="s">
        <v>45</v>
      </c>
      <c r="E1714" s="52">
        <v>45021</v>
      </c>
      <c r="F1714" s="4">
        <f>IF(C1714="","Sin Fecha Inicial",IF(E1714="","Sin Fecha Solucion",NETWORKDAYS.INTL(C1714,E1714,1,FESTIVOS!$A$1:$A$17)))</f>
        <v>2</v>
      </c>
    </row>
    <row r="1715" spans="1:6" x14ac:dyDescent="0.3">
      <c r="A1715" s="47" t="s">
        <v>25</v>
      </c>
      <c r="B1715" s="48">
        <v>2023002284</v>
      </c>
      <c r="C1715" s="49">
        <v>45020</v>
      </c>
      <c r="D1715" s="48" t="s">
        <v>47</v>
      </c>
      <c r="E1715" s="49">
        <v>45020</v>
      </c>
      <c r="F1715" s="4">
        <f>IF(C1715="","Sin Fecha Inicial",IF(E1715="","Sin Fecha Solucion",NETWORKDAYS.INTL(C1715,E1715,1,FESTIVOS!$A$1:$A$17)))</f>
        <v>1</v>
      </c>
    </row>
    <row r="1716" spans="1:6" x14ac:dyDescent="0.3">
      <c r="A1716" s="50" t="s">
        <v>25</v>
      </c>
      <c r="B1716" s="51">
        <v>2023002285</v>
      </c>
      <c r="C1716" s="52">
        <v>45020</v>
      </c>
      <c r="D1716" s="51" t="s">
        <v>81</v>
      </c>
      <c r="E1716" s="52">
        <v>45021</v>
      </c>
      <c r="F1716" s="4">
        <f>IF(C1716="","Sin Fecha Inicial",IF(E1716="","Sin Fecha Solucion",NETWORKDAYS.INTL(C1716,E1716,1,FESTIVOS!$A$1:$A$17)))</f>
        <v>2</v>
      </c>
    </row>
    <row r="1717" spans="1:6" x14ac:dyDescent="0.3">
      <c r="A1717" s="47" t="s">
        <v>25</v>
      </c>
      <c r="B1717" s="48">
        <v>2023002296</v>
      </c>
      <c r="C1717" s="49">
        <v>45021</v>
      </c>
      <c r="D1717" s="48" t="s">
        <v>34</v>
      </c>
      <c r="E1717" s="49">
        <v>45021</v>
      </c>
      <c r="F1717" s="4">
        <f>IF(C1717="","Sin Fecha Inicial",IF(E1717="","Sin Fecha Solucion",NETWORKDAYS.INTL(C1717,E1717,1,FESTIVOS!$A$1:$A$17)))</f>
        <v>1</v>
      </c>
    </row>
    <row r="1718" spans="1:6" x14ac:dyDescent="0.3">
      <c r="A1718" s="50" t="s">
        <v>25</v>
      </c>
      <c r="B1718" s="51">
        <v>2023002315</v>
      </c>
      <c r="C1718" s="52">
        <v>45021</v>
      </c>
      <c r="D1718" s="51" t="s">
        <v>41</v>
      </c>
      <c r="E1718" s="52">
        <v>45027</v>
      </c>
      <c r="F1718" s="4">
        <f>IF(C1718="","Sin Fecha Inicial",IF(E1718="","Sin Fecha Solucion",NETWORKDAYS.INTL(C1718,E1718,1,FESTIVOS!$A$1:$A$17)))</f>
        <v>3</v>
      </c>
    </row>
    <row r="1719" spans="1:6" x14ac:dyDescent="0.3">
      <c r="A1719" s="47" t="s">
        <v>25</v>
      </c>
      <c r="B1719" s="48">
        <v>2023002316</v>
      </c>
      <c r="C1719" s="49">
        <v>45021</v>
      </c>
      <c r="D1719" s="48" t="s">
        <v>63</v>
      </c>
      <c r="E1719" s="49">
        <v>45026</v>
      </c>
      <c r="F1719" s="4">
        <f>IF(C1719="","Sin Fecha Inicial",IF(E1719="","Sin Fecha Solucion",NETWORKDAYS.INTL(C1719,E1719,1,FESTIVOS!$A$1:$A$17)))</f>
        <v>2</v>
      </c>
    </row>
    <row r="1720" spans="1:6" x14ac:dyDescent="0.3">
      <c r="A1720" s="50" t="s">
        <v>25</v>
      </c>
      <c r="B1720" s="51">
        <v>2023002350</v>
      </c>
      <c r="C1720" s="52">
        <v>45026</v>
      </c>
      <c r="D1720" s="51" t="s">
        <v>34</v>
      </c>
      <c r="E1720" s="52">
        <v>45026</v>
      </c>
      <c r="F1720" s="4">
        <f>IF(C1720="","Sin Fecha Inicial",IF(E1720="","Sin Fecha Solucion",NETWORKDAYS.INTL(C1720,E1720,1,FESTIVOS!$A$1:$A$17)))</f>
        <v>1</v>
      </c>
    </row>
    <row r="1721" spans="1:6" x14ac:dyDescent="0.3">
      <c r="A1721" s="47" t="s">
        <v>25</v>
      </c>
      <c r="B1721" s="48">
        <v>2023002359</v>
      </c>
      <c r="C1721" s="49">
        <v>45026</v>
      </c>
      <c r="D1721" s="48" t="s">
        <v>83</v>
      </c>
      <c r="E1721" s="49">
        <v>45027</v>
      </c>
      <c r="F1721" s="4">
        <f>IF(C1721="","Sin Fecha Inicial",IF(E1721="","Sin Fecha Solucion",NETWORKDAYS.INTL(C1721,E1721,1,FESTIVOS!$A$1:$A$17)))</f>
        <v>2</v>
      </c>
    </row>
    <row r="1722" spans="1:6" x14ac:dyDescent="0.3">
      <c r="A1722" s="50" t="s">
        <v>25</v>
      </c>
      <c r="B1722" s="51">
        <v>2023002363</v>
      </c>
      <c r="C1722" s="52">
        <v>45026</v>
      </c>
      <c r="D1722" s="51" t="s">
        <v>219</v>
      </c>
      <c r="E1722" s="52">
        <v>45027</v>
      </c>
      <c r="F1722" s="4">
        <f>IF(C1722="","Sin Fecha Inicial",IF(E1722="","Sin Fecha Solucion",NETWORKDAYS.INTL(C1722,E1722,1,FESTIVOS!$A$1:$A$17)))</f>
        <v>2</v>
      </c>
    </row>
    <row r="1723" spans="1:6" x14ac:dyDescent="0.3">
      <c r="A1723" s="47" t="s">
        <v>25</v>
      </c>
      <c r="B1723" s="48">
        <v>2023002367</v>
      </c>
      <c r="C1723" s="49">
        <v>45026</v>
      </c>
      <c r="D1723" s="48" t="s">
        <v>41</v>
      </c>
      <c r="E1723" s="49">
        <v>45027</v>
      </c>
      <c r="F1723" s="4">
        <f>IF(C1723="","Sin Fecha Inicial",IF(E1723="","Sin Fecha Solucion",NETWORKDAYS.INTL(C1723,E1723,1,FESTIVOS!$A$1:$A$17)))</f>
        <v>2</v>
      </c>
    </row>
    <row r="1724" spans="1:6" x14ac:dyDescent="0.3">
      <c r="A1724" s="50" t="s">
        <v>25</v>
      </c>
      <c r="B1724" s="51">
        <v>2023002368</v>
      </c>
      <c r="C1724" s="52">
        <v>45026</v>
      </c>
      <c r="D1724" s="51" t="s">
        <v>51</v>
      </c>
      <c r="E1724" s="52">
        <v>45026</v>
      </c>
      <c r="F1724" s="4">
        <f>IF(C1724="","Sin Fecha Inicial",IF(E1724="","Sin Fecha Solucion",NETWORKDAYS.INTL(C1724,E1724,1,FESTIVOS!$A$1:$A$17)))</f>
        <v>1</v>
      </c>
    </row>
    <row r="1725" spans="1:6" x14ac:dyDescent="0.3">
      <c r="A1725" s="47" t="s">
        <v>25</v>
      </c>
      <c r="B1725" s="48">
        <v>2023002372</v>
      </c>
      <c r="C1725" s="49">
        <v>45026</v>
      </c>
      <c r="D1725" s="48" t="s">
        <v>46</v>
      </c>
      <c r="E1725" s="49">
        <v>45028</v>
      </c>
      <c r="F1725" s="4">
        <f>IF(C1725="","Sin Fecha Inicial",IF(E1725="","Sin Fecha Solucion",NETWORKDAYS.INTL(C1725,E1725,1,FESTIVOS!$A$1:$A$17)))</f>
        <v>3</v>
      </c>
    </row>
    <row r="1726" spans="1:6" x14ac:dyDescent="0.3">
      <c r="A1726" s="50" t="s">
        <v>25</v>
      </c>
      <c r="B1726" s="51">
        <v>2023002375</v>
      </c>
      <c r="C1726" s="52">
        <v>45026</v>
      </c>
      <c r="D1726" s="51" t="s">
        <v>45</v>
      </c>
      <c r="E1726" s="52">
        <v>45028</v>
      </c>
      <c r="F1726" s="4">
        <f>IF(C1726="","Sin Fecha Inicial",IF(E1726="","Sin Fecha Solucion",NETWORKDAYS.INTL(C1726,E1726,1,FESTIVOS!$A$1:$A$17)))</f>
        <v>3</v>
      </c>
    </row>
    <row r="1727" spans="1:6" x14ac:dyDescent="0.3">
      <c r="A1727" s="47" t="s">
        <v>25</v>
      </c>
      <c r="B1727" s="48">
        <v>2023002384</v>
      </c>
      <c r="C1727" s="49">
        <v>45026</v>
      </c>
      <c r="D1727" s="48" t="s">
        <v>45</v>
      </c>
      <c r="E1727" s="49">
        <v>45028</v>
      </c>
      <c r="F1727" s="4">
        <f>IF(C1727="","Sin Fecha Inicial",IF(E1727="","Sin Fecha Solucion",NETWORKDAYS.INTL(C1727,E1727,1,FESTIVOS!$A$1:$A$17)))</f>
        <v>3</v>
      </c>
    </row>
    <row r="1728" spans="1:6" x14ac:dyDescent="0.3">
      <c r="A1728" s="50" t="s">
        <v>25</v>
      </c>
      <c r="B1728" s="51">
        <v>2023002400</v>
      </c>
      <c r="C1728" s="52">
        <v>45027</v>
      </c>
      <c r="D1728" s="51" t="s">
        <v>41</v>
      </c>
      <c r="E1728" s="52">
        <v>45027</v>
      </c>
      <c r="F1728" s="4">
        <f>IF(C1728="","Sin Fecha Inicial",IF(E1728="","Sin Fecha Solucion",NETWORKDAYS.INTL(C1728,E1728,1,FESTIVOS!$A$1:$A$17)))</f>
        <v>1</v>
      </c>
    </row>
    <row r="1729" spans="1:6" x14ac:dyDescent="0.3">
      <c r="A1729" s="47" t="s">
        <v>25</v>
      </c>
      <c r="B1729" s="48">
        <v>2023002407</v>
      </c>
      <c r="C1729" s="49">
        <v>45027</v>
      </c>
      <c r="D1729" s="48" t="s">
        <v>32</v>
      </c>
      <c r="E1729" s="49">
        <v>45028</v>
      </c>
      <c r="F1729" s="4">
        <f>IF(C1729="","Sin Fecha Inicial",IF(E1729="","Sin Fecha Solucion",NETWORKDAYS.INTL(C1729,E1729,1,FESTIVOS!$A$1:$A$17)))</f>
        <v>2</v>
      </c>
    </row>
    <row r="1730" spans="1:6" x14ac:dyDescent="0.3">
      <c r="A1730" s="50" t="s">
        <v>25</v>
      </c>
      <c r="B1730" s="51">
        <v>2023002412</v>
      </c>
      <c r="C1730" s="52">
        <v>45027</v>
      </c>
      <c r="D1730" s="51" t="s">
        <v>61</v>
      </c>
      <c r="E1730" s="52">
        <v>45029</v>
      </c>
      <c r="F1730" s="4">
        <f>IF(C1730="","Sin Fecha Inicial",IF(E1730="","Sin Fecha Solucion",NETWORKDAYS.INTL(C1730,E1730,1,FESTIVOS!$A$1:$A$17)))</f>
        <v>3</v>
      </c>
    </row>
    <row r="1731" spans="1:6" x14ac:dyDescent="0.3">
      <c r="A1731" s="47" t="s">
        <v>25</v>
      </c>
      <c r="B1731" s="48">
        <v>2023002414</v>
      </c>
      <c r="C1731" s="49">
        <v>45027</v>
      </c>
      <c r="D1731" s="48" t="s">
        <v>37</v>
      </c>
      <c r="E1731" s="49">
        <v>45030</v>
      </c>
      <c r="F1731" s="4">
        <f>IF(C1731="","Sin Fecha Inicial",IF(E1731="","Sin Fecha Solucion",NETWORKDAYS.INTL(C1731,E1731,1,FESTIVOS!$A$1:$A$17)))</f>
        <v>4</v>
      </c>
    </row>
    <row r="1732" spans="1:6" x14ac:dyDescent="0.3">
      <c r="A1732" s="50" t="s">
        <v>25</v>
      </c>
      <c r="B1732" s="51">
        <v>2023002417</v>
      </c>
      <c r="C1732" s="52">
        <v>45027</v>
      </c>
      <c r="D1732" s="51" t="s">
        <v>41</v>
      </c>
      <c r="E1732" s="52">
        <v>45027</v>
      </c>
      <c r="F1732" s="4">
        <f>IF(C1732="","Sin Fecha Inicial",IF(E1732="","Sin Fecha Solucion",NETWORKDAYS.INTL(C1732,E1732,1,FESTIVOS!$A$1:$A$17)))</f>
        <v>1</v>
      </c>
    </row>
    <row r="1733" spans="1:6" x14ac:dyDescent="0.3">
      <c r="A1733" s="47" t="s">
        <v>25</v>
      </c>
      <c r="B1733" s="48">
        <v>2023002418</v>
      </c>
      <c r="C1733" s="49">
        <v>45027</v>
      </c>
      <c r="D1733" s="48" t="s">
        <v>220</v>
      </c>
      <c r="E1733" s="49">
        <v>45027</v>
      </c>
      <c r="F1733" s="4">
        <f>IF(C1733="","Sin Fecha Inicial",IF(E1733="","Sin Fecha Solucion",NETWORKDAYS.INTL(C1733,E1733,1,FESTIVOS!$A$1:$A$17)))</f>
        <v>1</v>
      </c>
    </row>
    <row r="1734" spans="1:6" x14ac:dyDescent="0.3">
      <c r="A1734" s="50" t="s">
        <v>25</v>
      </c>
      <c r="B1734" s="51">
        <v>2023002425</v>
      </c>
      <c r="C1734" s="52">
        <v>45027</v>
      </c>
      <c r="D1734" s="51" t="s">
        <v>55</v>
      </c>
      <c r="E1734" s="52">
        <v>45027</v>
      </c>
      <c r="F1734" s="4">
        <f>IF(C1734="","Sin Fecha Inicial",IF(E1734="","Sin Fecha Solucion",NETWORKDAYS.INTL(C1734,E1734,1,FESTIVOS!$A$1:$A$17)))</f>
        <v>1</v>
      </c>
    </row>
    <row r="1735" spans="1:6" x14ac:dyDescent="0.3">
      <c r="A1735" s="47" t="s">
        <v>25</v>
      </c>
      <c r="B1735" s="48">
        <v>2023002428</v>
      </c>
      <c r="C1735" s="49">
        <v>45027</v>
      </c>
      <c r="D1735" s="48" t="s">
        <v>45</v>
      </c>
      <c r="E1735" s="49">
        <v>45029</v>
      </c>
      <c r="F1735" s="4">
        <f>IF(C1735="","Sin Fecha Inicial",IF(E1735="","Sin Fecha Solucion",NETWORKDAYS.INTL(C1735,E1735,1,FESTIVOS!$A$1:$A$17)))</f>
        <v>3</v>
      </c>
    </row>
    <row r="1736" spans="1:6" x14ac:dyDescent="0.3">
      <c r="A1736" s="50" t="s">
        <v>25</v>
      </c>
      <c r="B1736" s="51">
        <v>2023002430</v>
      </c>
      <c r="C1736" s="52">
        <v>45027</v>
      </c>
      <c r="D1736" s="51" t="s">
        <v>63</v>
      </c>
      <c r="E1736" s="52">
        <v>45029</v>
      </c>
      <c r="F1736" s="4">
        <f>IF(C1736="","Sin Fecha Inicial",IF(E1736="","Sin Fecha Solucion",NETWORKDAYS.INTL(C1736,E1736,1,FESTIVOS!$A$1:$A$17)))</f>
        <v>3</v>
      </c>
    </row>
    <row r="1737" spans="1:6" x14ac:dyDescent="0.3">
      <c r="A1737" s="47" t="s">
        <v>25</v>
      </c>
      <c r="B1737" s="48">
        <v>2023002432</v>
      </c>
      <c r="C1737" s="49">
        <v>45027</v>
      </c>
      <c r="D1737" s="48" t="s">
        <v>45</v>
      </c>
      <c r="E1737" s="49">
        <v>45030</v>
      </c>
      <c r="F1737" s="4">
        <f>IF(C1737="","Sin Fecha Inicial",IF(E1737="","Sin Fecha Solucion",NETWORKDAYS.INTL(C1737,E1737,1,FESTIVOS!$A$1:$A$17)))</f>
        <v>4</v>
      </c>
    </row>
    <row r="1738" spans="1:6" x14ac:dyDescent="0.3">
      <c r="A1738" s="50" t="s">
        <v>25</v>
      </c>
      <c r="B1738" s="51">
        <v>2023002451</v>
      </c>
      <c r="C1738" s="52">
        <v>45028</v>
      </c>
      <c r="D1738" s="51" t="s">
        <v>32</v>
      </c>
      <c r="E1738" s="52">
        <v>45030</v>
      </c>
      <c r="F1738" s="4">
        <f>IF(C1738="","Sin Fecha Inicial",IF(E1738="","Sin Fecha Solucion",NETWORKDAYS.INTL(C1738,E1738,1,FESTIVOS!$A$1:$A$17)))</f>
        <v>3</v>
      </c>
    </row>
    <row r="1739" spans="1:6" x14ac:dyDescent="0.3">
      <c r="A1739" s="47" t="s">
        <v>25</v>
      </c>
      <c r="B1739" s="48">
        <v>2023002456</v>
      </c>
      <c r="C1739" s="49">
        <v>45028</v>
      </c>
      <c r="D1739" s="48" t="s">
        <v>34</v>
      </c>
      <c r="E1739" s="49">
        <v>45030</v>
      </c>
      <c r="F1739" s="4">
        <f>IF(C1739="","Sin Fecha Inicial",IF(E1739="","Sin Fecha Solucion",NETWORKDAYS.INTL(C1739,E1739,1,FESTIVOS!$A$1:$A$17)))</f>
        <v>3</v>
      </c>
    </row>
    <row r="1740" spans="1:6" x14ac:dyDescent="0.3">
      <c r="A1740" s="50" t="s">
        <v>25</v>
      </c>
      <c r="B1740" s="51">
        <v>2023002463</v>
      </c>
      <c r="C1740" s="52">
        <v>45028</v>
      </c>
      <c r="D1740" s="51" t="s">
        <v>34</v>
      </c>
      <c r="E1740" s="52">
        <v>45036</v>
      </c>
      <c r="F1740" s="4">
        <f>IF(C1740="","Sin Fecha Inicial",IF(E1740="","Sin Fecha Solucion",NETWORKDAYS.INTL(C1740,E1740,1,FESTIVOS!$A$1:$A$17)))</f>
        <v>7</v>
      </c>
    </row>
    <row r="1741" spans="1:6" x14ac:dyDescent="0.3">
      <c r="A1741" s="47" t="s">
        <v>25</v>
      </c>
      <c r="B1741" s="48">
        <v>2023002467</v>
      </c>
      <c r="C1741" s="49">
        <v>45028</v>
      </c>
      <c r="D1741" s="48" t="s">
        <v>30</v>
      </c>
      <c r="E1741" s="49">
        <v>45030</v>
      </c>
      <c r="F1741" s="4">
        <f>IF(C1741="","Sin Fecha Inicial",IF(E1741="","Sin Fecha Solucion",NETWORKDAYS.INTL(C1741,E1741,1,FESTIVOS!$A$1:$A$17)))</f>
        <v>3</v>
      </c>
    </row>
    <row r="1742" spans="1:6" x14ac:dyDescent="0.3">
      <c r="A1742" s="50" t="s">
        <v>25</v>
      </c>
      <c r="B1742" s="51">
        <v>2023002471</v>
      </c>
      <c r="C1742" s="52">
        <v>45028</v>
      </c>
      <c r="D1742" s="51" t="s">
        <v>32</v>
      </c>
      <c r="E1742" s="52">
        <v>45030</v>
      </c>
      <c r="F1742" s="4">
        <f>IF(C1742="","Sin Fecha Inicial",IF(E1742="","Sin Fecha Solucion",NETWORKDAYS.INTL(C1742,E1742,1,FESTIVOS!$A$1:$A$17)))</f>
        <v>3</v>
      </c>
    </row>
    <row r="1743" spans="1:6" x14ac:dyDescent="0.3">
      <c r="A1743" s="47" t="s">
        <v>25</v>
      </c>
      <c r="B1743" s="48">
        <v>2023002472</v>
      </c>
      <c r="C1743" s="49">
        <v>45028</v>
      </c>
      <c r="D1743" s="48" t="s">
        <v>37</v>
      </c>
      <c r="E1743" s="49">
        <v>45028</v>
      </c>
      <c r="F1743" s="4">
        <f>IF(C1743="","Sin Fecha Inicial",IF(E1743="","Sin Fecha Solucion",NETWORKDAYS.INTL(C1743,E1743,1,FESTIVOS!$A$1:$A$17)))</f>
        <v>1</v>
      </c>
    </row>
    <row r="1744" spans="1:6" x14ac:dyDescent="0.3">
      <c r="A1744" s="50" t="s">
        <v>25</v>
      </c>
      <c r="B1744" s="51">
        <v>2023002477</v>
      </c>
      <c r="C1744" s="52">
        <v>45028</v>
      </c>
      <c r="D1744" s="51" t="s">
        <v>39</v>
      </c>
      <c r="E1744" s="52">
        <v>45030</v>
      </c>
      <c r="F1744" s="4">
        <f>IF(C1744="","Sin Fecha Inicial",IF(E1744="","Sin Fecha Solucion",NETWORKDAYS.INTL(C1744,E1744,1,FESTIVOS!$A$1:$A$17)))</f>
        <v>3</v>
      </c>
    </row>
    <row r="1745" spans="1:6" x14ac:dyDescent="0.3">
      <c r="A1745" s="47" t="s">
        <v>25</v>
      </c>
      <c r="B1745" s="48">
        <v>2023002484</v>
      </c>
      <c r="C1745" s="49">
        <v>45028</v>
      </c>
      <c r="D1745" s="48" t="s">
        <v>46</v>
      </c>
      <c r="E1745" s="49">
        <v>45036</v>
      </c>
      <c r="F1745" s="4">
        <f>IF(C1745="","Sin Fecha Inicial",IF(E1745="","Sin Fecha Solucion",NETWORKDAYS.INTL(C1745,E1745,1,FESTIVOS!$A$1:$A$17)))</f>
        <v>7</v>
      </c>
    </row>
    <row r="1746" spans="1:6" x14ac:dyDescent="0.3">
      <c r="A1746" s="50" t="s">
        <v>25</v>
      </c>
      <c r="B1746" s="51">
        <v>2023002487</v>
      </c>
      <c r="C1746" s="52">
        <v>45028</v>
      </c>
      <c r="D1746" s="51" t="s">
        <v>55</v>
      </c>
      <c r="E1746" s="52">
        <v>45029</v>
      </c>
      <c r="F1746" s="4">
        <f>IF(C1746="","Sin Fecha Inicial",IF(E1746="","Sin Fecha Solucion",NETWORKDAYS.INTL(C1746,E1746,1,FESTIVOS!$A$1:$A$17)))</f>
        <v>2</v>
      </c>
    </row>
    <row r="1747" spans="1:6" x14ac:dyDescent="0.3">
      <c r="A1747" s="47" t="s">
        <v>25</v>
      </c>
      <c r="B1747" s="48">
        <v>2023002490</v>
      </c>
      <c r="C1747" s="49">
        <v>45028</v>
      </c>
      <c r="D1747" s="48" t="s">
        <v>45</v>
      </c>
      <c r="E1747" s="49">
        <v>45036</v>
      </c>
      <c r="F1747" s="4">
        <f>IF(C1747="","Sin Fecha Inicial",IF(E1747="","Sin Fecha Solucion",NETWORKDAYS.INTL(C1747,E1747,1,FESTIVOS!$A$1:$A$17)))</f>
        <v>7</v>
      </c>
    </row>
    <row r="1748" spans="1:6" x14ac:dyDescent="0.3">
      <c r="A1748" s="50" t="s">
        <v>25</v>
      </c>
      <c r="B1748" s="51">
        <v>2023002497</v>
      </c>
      <c r="C1748" s="52">
        <v>45028</v>
      </c>
      <c r="D1748" s="51" t="s">
        <v>221</v>
      </c>
      <c r="E1748" s="52">
        <v>45041</v>
      </c>
      <c r="F1748" s="4">
        <f>IF(C1748="","Sin Fecha Inicial",IF(E1748="","Sin Fecha Solucion",NETWORKDAYS.INTL(C1748,E1748,1,FESTIVOS!$A$1:$A$17)))</f>
        <v>10</v>
      </c>
    </row>
    <row r="1749" spans="1:6" x14ac:dyDescent="0.3">
      <c r="A1749" s="47" t="s">
        <v>25</v>
      </c>
      <c r="B1749" s="48">
        <v>2023002502</v>
      </c>
      <c r="C1749" s="49">
        <v>45029</v>
      </c>
      <c r="D1749" s="48" t="s">
        <v>83</v>
      </c>
      <c r="E1749" s="49">
        <v>45036</v>
      </c>
      <c r="F1749" s="4">
        <f>IF(C1749="","Sin Fecha Inicial",IF(E1749="","Sin Fecha Solucion",NETWORKDAYS.INTL(C1749,E1749,1,FESTIVOS!$A$1:$A$17)))</f>
        <v>6</v>
      </c>
    </row>
    <row r="1750" spans="1:6" x14ac:dyDescent="0.3">
      <c r="A1750" s="50" t="s">
        <v>25</v>
      </c>
      <c r="B1750" s="51">
        <v>2023002503</v>
      </c>
      <c r="C1750" s="52">
        <v>45029</v>
      </c>
      <c r="D1750" s="51" t="s">
        <v>45</v>
      </c>
      <c r="E1750" s="52">
        <v>45042</v>
      </c>
      <c r="F1750" s="4">
        <f>IF(C1750="","Sin Fecha Inicial",IF(E1750="","Sin Fecha Solucion",NETWORKDAYS.INTL(C1750,E1750,1,FESTIVOS!$A$1:$A$17)))</f>
        <v>10</v>
      </c>
    </row>
    <row r="1751" spans="1:6" x14ac:dyDescent="0.3">
      <c r="A1751" s="47" t="s">
        <v>25</v>
      </c>
      <c r="B1751" s="48">
        <v>2023002509</v>
      </c>
      <c r="C1751" s="49">
        <v>45029</v>
      </c>
      <c r="D1751" s="48" t="s">
        <v>46</v>
      </c>
      <c r="E1751" s="49">
        <v>45029</v>
      </c>
      <c r="F1751" s="4">
        <f>IF(C1751="","Sin Fecha Inicial",IF(E1751="","Sin Fecha Solucion",NETWORKDAYS.INTL(C1751,E1751,1,FESTIVOS!$A$1:$A$17)))</f>
        <v>1</v>
      </c>
    </row>
    <row r="1752" spans="1:6" x14ac:dyDescent="0.3">
      <c r="A1752" s="50" t="s">
        <v>25</v>
      </c>
      <c r="B1752" s="51">
        <v>2023002512</v>
      </c>
      <c r="C1752" s="52">
        <v>45029</v>
      </c>
      <c r="D1752" s="51" t="s">
        <v>34</v>
      </c>
      <c r="E1752" s="52">
        <v>45035</v>
      </c>
      <c r="F1752" s="4">
        <f>IF(C1752="","Sin Fecha Inicial",IF(E1752="","Sin Fecha Solucion",NETWORKDAYS.INTL(C1752,E1752,1,FESTIVOS!$A$1:$A$17)))</f>
        <v>5</v>
      </c>
    </row>
    <row r="1753" spans="1:6" x14ac:dyDescent="0.3">
      <c r="A1753" s="47" t="s">
        <v>25</v>
      </c>
      <c r="B1753" s="48">
        <v>2023002513</v>
      </c>
      <c r="C1753" s="49">
        <v>45029</v>
      </c>
      <c r="D1753" s="48" t="s">
        <v>45</v>
      </c>
      <c r="E1753" s="49">
        <v>45036</v>
      </c>
      <c r="F1753" s="4">
        <f>IF(C1753="","Sin Fecha Inicial",IF(E1753="","Sin Fecha Solucion",NETWORKDAYS.INTL(C1753,E1753,1,FESTIVOS!$A$1:$A$17)))</f>
        <v>6</v>
      </c>
    </row>
    <row r="1754" spans="1:6" x14ac:dyDescent="0.3">
      <c r="A1754" s="50" t="s">
        <v>25</v>
      </c>
      <c r="B1754" s="51">
        <v>2023002518</v>
      </c>
      <c r="C1754" s="52">
        <v>45029</v>
      </c>
      <c r="D1754" s="51" t="s">
        <v>30</v>
      </c>
      <c r="E1754" s="52">
        <v>45036</v>
      </c>
      <c r="F1754" s="4">
        <f>IF(C1754="","Sin Fecha Inicial",IF(E1754="","Sin Fecha Solucion",NETWORKDAYS.INTL(C1754,E1754,1,FESTIVOS!$A$1:$A$17)))</f>
        <v>6</v>
      </c>
    </row>
    <row r="1755" spans="1:6" x14ac:dyDescent="0.3">
      <c r="A1755" s="47" t="s">
        <v>25</v>
      </c>
      <c r="B1755" s="48">
        <v>2023002520</v>
      </c>
      <c r="C1755" s="49">
        <v>45029</v>
      </c>
      <c r="D1755" s="48" t="s">
        <v>222</v>
      </c>
      <c r="E1755" s="49">
        <v>45037</v>
      </c>
      <c r="F1755" s="4">
        <f>IF(C1755="","Sin Fecha Inicial",IF(E1755="","Sin Fecha Solucion",NETWORKDAYS.INTL(C1755,E1755,1,FESTIVOS!$A$1:$A$17)))</f>
        <v>7</v>
      </c>
    </row>
    <row r="1756" spans="1:6" x14ac:dyDescent="0.3">
      <c r="A1756" s="50" t="s">
        <v>25</v>
      </c>
      <c r="B1756" s="51">
        <v>2023002528</v>
      </c>
      <c r="C1756" s="52">
        <v>45029</v>
      </c>
      <c r="D1756" s="51" t="s">
        <v>29</v>
      </c>
      <c r="E1756" s="52">
        <v>45036</v>
      </c>
      <c r="F1756" s="4">
        <f>IF(C1756="","Sin Fecha Inicial",IF(E1756="","Sin Fecha Solucion",NETWORKDAYS.INTL(C1756,E1756,1,FESTIVOS!$A$1:$A$17)))</f>
        <v>6</v>
      </c>
    </row>
    <row r="1757" spans="1:6" x14ac:dyDescent="0.3">
      <c r="A1757" s="47" t="s">
        <v>25</v>
      </c>
      <c r="B1757" s="48">
        <v>2023002533</v>
      </c>
      <c r="C1757" s="49">
        <v>45029</v>
      </c>
      <c r="D1757" s="48" t="s">
        <v>223</v>
      </c>
      <c r="E1757" s="49">
        <v>45037</v>
      </c>
      <c r="F1757" s="4">
        <f>IF(C1757="","Sin Fecha Inicial",IF(E1757="","Sin Fecha Solucion",NETWORKDAYS.INTL(C1757,E1757,1,FESTIVOS!$A$1:$A$17)))</f>
        <v>7</v>
      </c>
    </row>
    <row r="1758" spans="1:6" x14ac:dyDescent="0.3">
      <c r="A1758" s="50" t="s">
        <v>25</v>
      </c>
      <c r="B1758" s="51">
        <v>2023002538</v>
      </c>
      <c r="C1758" s="52">
        <v>45030</v>
      </c>
      <c r="D1758" s="51" t="s">
        <v>45</v>
      </c>
      <c r="E1758" s="52">
        <v>45042</v>
      </c>
      <c r="F1758" s="4">
        <f>IF(C1758="","Sin Fecha Inicial",IF(E1758="","Sin Fecha Solucion",NETWORKDAYS.INTL(C1758,E1758,1,FESTIVOS!$A$1:$A$17)))</f>
        <v>9</v>
      </c>
    </row>
    <row r="1759" spans="1:6" x14ac:dyDescent="0.3">
      <c r="A1759" s="47" t="s">
        <v>25</v>
      </c>
      <c r="B1759" s="48">
        <v>2023002545</v>
      </c>
      <c r="C1759" s="49">
        <v>45030</v>
      </c>
      <c r="D1759" s="48" t="s">
        <v>34</v>
      </c>
      <c r="E1759" s="49">
        <v>45042</v>
      </c>
      <c r="F1759" s="4">
        <f>IF(C1759="","Sin Fecha Inicial",IF(E1759="","Sin Fecha Solucion",NETWORKDAYS.INTL(C1759,E1759,1,FESTIVOS!$A$1:$A$17)))</f>
        <v>9</v>
      </c>
    </row>
    <row r="1760" spans="1:6" x14ac:dyDescent="0.3">
      <c r="A1760" s="50" t="s">
        <v>25</v>
      </c>
      <c r="B1760" s="51">
        <v>2023002548</v>
      </c>
      <c r="C1760" s="52">
        <v>45030</v>
      </c>
      <c r="D1760" s="51" t="s">
        <v>46</v>
      </c>
      <c r="E1760" s="52">
        <v>45042</v>
      </c>
      <c r="F1760" s="4">
        <f>IF(C1760="","Sin Fecha Inicial",IF(E1760="","Sin Fecha Solucion",NETWORKDAYS.INTL(C1760,E1760,1,FESTIVOS!$A$1:$A$17)))</f>
        <v>9</v>
      </c>
    </row>
    <row r="1761" spans="1:6" x14ac:dyDescent="0.3">
      <c r="A1761" s="47" t="s">
        <v>25</v>
      </c>
      <c r="B1761" s="48">
        <v>2023002552</v>
      </c>
      <c r="C1761" s="49">
        <v>45030</v>
      </c>
      <c r="D1761" s="48" t="s">
        <v>46</v>
      </c>
      <c r="E1761" s="49">
        <v>45042</v>
      </c>
      <c r="F1761" s="4">
        <f>IF(C1761="","Sin Fecha Inicial",IF(E1761="","Sin Fecha Solucion",NETWORKDAYS.INTL(C1761,E1761,1,FESTIVOS!$A$1:$A$17)))</f>
        <v>9</v>
      </c>
    </row>
    <row r="1762" spans="1:6" x14ac:dyDescent="0.3">
      <c r="A1762" s="50" t="s">
        <v>25</v>
      </c>
      <c r="B1762" s="51">
        <v>2023002554</v>
      </c>
      <c r="C1762" s="52">
        <v>45030</v>
      </c>
      <c r="D1762" s="51" t="s">
        <v>46</v>
      </c>
      <c r="E1762" s="52">
        <v>45042</v>
      </c>
      <c r="F1762" s="4">
        <f>IF(C1762="","Sin Fecha Inicial",IF(E1762="","Sin Fecha Solucion",NETWORKDAYS.INTL(C1762,E1762,1,FESTIVOS!$A$1:$A$17)))</f>
        <v>9</v>
      </c>
    </row>
    <row r="1763" spans="1:6" x14ac:dyDescent="0.3">
      <c r="A1763" s="47" t="s">
        <v>25</v>
      </c>
      <c r="B1763" s="48">
        <v>2023002580</v>
      </c>
      <c r="C1763" s="49">
        <v>45033</v>
      </c>
      <c r="D1763" s="48" t="s">
        <v>45</v>
      </c>
      <c r="E1763" s="49">
        <v>45042</v>
      </c>
      <c r="F1763" s="4">
        <f>IF(C1763="","Sin Fecha Inicial",IF(E1763="","Sin Fecha Solucion",NETWORKDAYS.INTL(C1763,E1763,1,FESTIVOS!$A$1:$A$17)))</f>
        <v>8</v>
      </c>
    </row>
    <row r="1764" spans="1:6" x14ac:dyDescent="0.3">
      <c r="A1764" s="50" t="s">
        <v>25</v>
      </c>
      <c r="B1764" s="51">
        <v>2023002581</v>
      </c>
      <c r="C1764" s="52">
        <v>45034</v>
      </c>
      <c r="D1764" s="51" t="s">
        <v>34</v>
      </c>
      <c r="E1764" s="52">
        <v>45042</v>
      </c>
      <c r="F1764" s="4">
        <f>IF(C1764="","Sin Fecha Inicial",IF(E1764="","Sin Fecha Solucion",NETWORKDAYS.INTL(C1764,E1764,1,FESTIVOS!$A$1:$A$17)))</f>
        <v>7</v>
      </c>
    </row>
    <row r="1765" spans="1:6" x14ac:dyDescent="0.3">
      <c r="A1765" s="47" t="s">
        <v>25</v>
      </c>
      <c r="B1765" s="48">
        <v>2023002582</v>
      </c>
      <c r="C1765" s="49">
        <v>45034</v>
      </c>
      <c r="D1765" s="48" t="s">
        <v>34</v>
      </c>
      <c r="E1765" s="49">
        <v>45042</v>
      </c>
      <c r="F1765" s="4">
        <f>IF(C1765="","Sin Fecha Inicial",IF(E1765="","Sin Fecha Solucion",NETWORKDAYS.INTL(C1765,E1765,1,FESTIVOS!$A$1:$A$17)))</f>
        <v>7</v>
      </c>
    </row>
    <row r="1766" spans="1:6" x14ac:dyDescent="0.3">
      <c r="A1766" s="50" t="s">
        <v>25</v>
      </c>
      <c r="B1766" s="51">
        <v>2023002589</v>
      </c>
      <c r="C1766" s="52">
        <v>45034</v>
      </c>
      <c r="D1766" s="51" t="s">
        <v>32</v>
      </c>
      <c r="E1766" s="52">
        <v>45042</v>
      </c>
      <c r="F1766" s="4">
        <f>IF(C1766="","Sin Fecha Inicial",IF(E1766="","Sin Fecha Solucion",NETWORKDAYS.INTL(C1766,E1766,1,FESTIVOS!$A$1:$A$17)))</f>
        <v>7</v>
      </c>
    </row>
    <row r="1767" spans="1:6" x14ac:dyDescent="0.3">
      <c r="A1767" s="47" t="s">
        <v>25</v>
      </c>
      <c r="B1767" s="48">
        <v>2023002592</v>
      </c>
      <c r="C1767" s="49">
        <v>45034</v>
      </c>
      <c r="D1767" s="48" t="s">
        <v>30</v>
      </c>
      <c r="E1767" s="49">
        <v>45043</v>
      </c>
      <c r="F1767" s="4">
        <f>IF(C1767="","Sin Fecha Inicial",IF(E1767="","Sin Fecha Solucion",NETWORKDAYS.INTL(C1767,E1767,1,FESTIVOS!$A$1:$A$17)))</f>
        <v>8</v>
      </c>
    </row>
    <row r="1768" spans="1:6" x14ac:dyDescent="0.3">
      <c r="A1768" s="50" t="s">
        <v>25</v>
      </c>
      <c r="B1768" s="51">
        <v>2023002595</v>
      </c>
      <c r="C1768" s="52">
        <v>45034</v>
      </c>
      <c r="D1768" s="51" t="s">
        <v>46</v>
      </c>
      <c r="E1768" s="52">
        <v>45043</v>
      </c>
      <c r="F1768" s="4">
        <f>IF(C1768="","Sin Fecha Inicial",IF(E1768="","Sin Fecha Solucion",NETWORKDAYS.INTL(C1768,E1768,1,FESTIVOS!$A$1:$A$17)))</f>
        <v>8</v>
      </c>
    </row>
    <row r="1769" spans="1:6" x14ac:dyDescent="0.3">
      <c r="A1769" s="47" t="s">
        <v>25</v>
      </c>
      <c r="B1769" s="48">
        <v>2023002612</v>
      </c>
      <c r="C1769" s="49">
        <v>45035</v>
      </c>
      <c r="D1769" s="48" t="s">
        <v>83</v>
      </c>
      <c r="E1769" s="49">
        <v>45043</v>
      </c>
      <c r="F1769" s="4">
        <f>IF(C1769="","Sin Fecha Inicial",IF(E1769="","Sin Fecha Solucion",NETWORKDAYS.INTL(C1769,E1769,1,FESTIVOS!$A$1:$A$17)))</f>
        <v>7</v>
      </c>
    </row>
    <row r="1770" spans="1:6" x14ac:dyDescent="0.3">
      <c r="A1770" s="50" t="s">
        <v>25</v>
      </c>
      <c r="B1770" s="51">
        <v>2023002614</v>
      </c>
      <c r="C1770" s="52">
        <v>45035</v>
      </c>
      <c r="D1770" s="51" t="s">
        <v>76</v>
      </c>
      <c r="E1770" s="52">
        <v>45035</v>
      </c>
      <c r="F1770" s="4">
        <f>IF(C1770="","Sin Fecha Inicial",IF(E1770="","Sin Fecha Solucion",NETWORKDAYS.INTL(C1770,E1770,1,FESTIVOS!$A$1:$A$17)))</f>
        <v>1</v>
      </c>
    </row>
    <row r="1771" spans="1:6" x14ac:dyDescent="0.3">
      <c r="A1771" s="47" t="s">
        <v>25</v>
      </c>
      <c r="B1771" s="48">
        <v>2023002620</v>
      </c>
      <c r="C1771" s="49">
        <v>45035</v>
      </c>
      <c r="D1771" s="48" t="s">
        <v>56</v>
      </c>
      <c r="E1771" s="49">
        <v>45037</v>
      </c>
      <c r="F1771" s="4">
        <f>IF(C1771="","Sin Fecha Inicial",IF(E1771="","Sin Fecha Solucion",NETWORKDAYS.INTL(C1771,E1771,1,FESTIVOS!$A$1:$A$17)))</f>
        <v>3</v>
      </c>
    </row>
    <row r="1772" spans="1:6" x14ac:dyDescent="0.3">
      <c r="A1772" s="50" t="s">
        <v>25</v>
      </c>
      <c r="B1772" s="51">
        <v>2023002622</v>
      </c>
      <c r="C1772" s="52">
        <v>45035</v>
      </c>
      <c r="D1772" s="51" t="s">
        <v>45</v>
      </c>
      <c r="E1772" s="52">
        <v>45043</v>
      </c>
      <c r="F1772" s="4">
        <f>IF(C1772="","Sin Fecha Inicial",IF(E1772="","Sin Fecha Solucion",NETWORKDAYS.INTL(C1772,E1772,1,FESTIVOS!$A$1:$A$17)))</f>
        <v>7</v>
      </c>
    </row>
    <row r="1773" spans="1:6" x14ac:dyDescent="0.3">
      <c r="A1773" s="47" t="s">
        <v>25</v>
      </c>
      <c r="B1773" s="48">
        <v>2023002625</v>
      </c>
      <c r="C1773" s="49">
        <v>45035</v>
      </c>
      <c r="D1773" s="48" t="s">
        <v>51</v>
      </c>
      <c r="E1773" s="49">
        <v>45043</v>
      </c>
      <c r="F1773" s="4">
        <f>IF(C1773="","Sin Fecha Inicial",IF(E1773="","Sin Fecha Solucion",NETWORKDAYS.INTL(C1773,E1773,1,FESTIVOS!$A$1:$A$17)))</f>
        <v>7</v>
      </c>
    </row>
    <row r="1774" spans="1:6" x14ac:dyDescent="0.3">
      <c r="A1774" s="50" t="s">
        <v>25</v>
      </c>
      <c r="B1774" s="51">
        <v>2023002627</v>
      </c>
      <c r="C1774" s="52">
        <v>45035</v>
      </c>
      <c r="D1774" s="51" t="s">
        <v>45</v>
      </c>
      <c r="E1774" s="52">
        <v>45043</v>
      </c>
      <c r="F1774" s="4">
        <f>IF(C1774="","Sin Fecha Inicial",IF(E1774="","Sin Fecha Solucion",NETWORKDAYS.INTL(C1774,E1774,1,FESTIVOS!$A$1:$A$17)))</f>
        <v>7</v>
      </c>
    </row>
    <row r="1775" spans="1:6" x14ac:dyDescent="0.3">
      <c r="A1775" s="47" t="s">
        <v>25</v>
      </c>
      <c r="B1775" s="48">
        <v>2023002628</v>
      </c>
      <c r="C1775" s="49">
        <v>45035</v>
      </c>
      <c r="D1775" s="48" t="s">
        <v>63</v>
      </c>
      <c r="E1775" s="49">
        <v>45044</v>
      </c>
      <c r="F1775" s="4">
        <f>IF(C1775="","Sin Fecha Inicial",IF(E1775="","Sin Fecha Solucion",NETWORKDAYS.INTL(C1775,E1775,1,FESTIVOS!$A$1:$A$17)))</f>
        <v>8</v>
      </c>
    </row>
    <row r="1776" spans="1:6" x14ac:dyDescent="0.3">
      <c r="A1776" s="50" t="s">
        <v>25</v>
      </c>
      <c r="B1776" s="51">
        <v>2023002631</v>
      </c>
      <c r="C1776" s="52">
        <v>45035</v>
      </c>
      <c r="D1776" s="51" t="s">
        <v>63</v>
      </c>
      <c r="E1776" s="52">
        <v>45044</v>
      </c>
      <c r="F1776" s="4">
        <f>IF(C1776="","Sin Fecha Inicial",IF(E1776="","Sin Fecha Solucion",NETWORKDAYS.INTL(C1776,E1776,1,FESTIVOS!$A$1:$A$17)))</f>
        <v>8</v>
      </c>
    </row>
    <row r="1777" spans="1:6" x14ac:dyDescent="0.3">
      <c r="A1777" s="47" t="s">
        <v>25</v>
      </c>
      <c r="B1777" s="48">
        <v>2023002634</v>
      </c>
      <c r="C1777" s="49">
        <v>45035</v>
      </c>
      <c r="D1777" s="48" t="s">
        <v>56</v>
      </c>
      <c r="E1777" s="49">
        <v>45051</v>
      </c>
      <c r="F1777" s="4">
        <f>IF(C1777="","Sin Fecha Inicial",IF(E1777="","Sin Fecha Solucion",NETWORKDAYS.INTL(C1777,E1777,1,FESTIVOS!$A$1:$A$17)))</f>
        <v>12</v>
      </c>
    </row>
    <row r="1778" spans="1:6" x14ac:dyDescent="0.3">
      <c r="A1778" s="50" t="s">
        <v>25</v>
      </c>
      <c r="B1778" s="51">
        <v>2023002637</v>
      </c>
      <c r="C1778" s="52">
        <v>45035</v>
      </c>
      <c r="D1778" s="51" t="s">
        <v>45</v>
      </c>
      <c r="E1778" s="52">
        <v>45050</v>
      </c>
      <c r="F1778" s="4">
        <f>IF(C1778="","Sin Fecha Inicial",IF(E1778="","Sin Fecha Solucion",NETWORKDAYS.INTL(C1778,E1778,1,FESTIVOS!$A$1:$A$17)))</f>
        <v>11</v>
      </c>
    </row>
    <row r="1779" spans="1:6" x14ac:dyDescent="0.3">
      <c r="A1779" s="47" t="s">
        <v>25</v>
      </c>
      <c r="B1779" s="48">
        <v>2023002642</v>
      </c>
      <c r="C1779" s="49">
        <v>45035</v>
      </c>
      <c r="D1779" s="48" t="s">
        <v>56</v>
      </c>
      <c r="E1779" s="49">
        <v>45050</v>
      </c>
      <c r="F1779" s="4">
        <f>IF(C1779="","Sin Fecha Inicial",IF(E1779="","Sin Fecha Solucion",NETWORKDAYS.INTL(C1779,E1779,1,FESTIVOS!$A$1:$A$17)))</f>
        <v>11</v>
      </c>
    </row>
    <row r="1780" spans="1:6" x14ac:dyDescent="0.3">
      <c r="A1780" s="50" t="s">
        <v>25</v>
      </c>
      <c r="B1780" s="51">
        <v>2023002644</v>
      </c>
      <c r="C1780" s="52">
        <v>45035</v>
      </c>
      <c r="D1780" s="51" t="s">
        <v>63</v>
      </c>
      <c r="E1780" s="52">
        <v>45044</v>
      </c>
      <c r="F1780" s="4">
        <f>IF(C1780="","Sin Fecha Inicial",IF(E1780="","Sin Fecha Solucion",NETWORKDAYS.INTL(C1780,E1780,1,FESTIVOS!$A$1:$A$17)))</f>
        <v>8</v>
      </c>
    </row>
    <row r="1781" spans="1:6" x14ac:dyDescent="0.3">
      <c r="A1781" s="47" t="s">
        <v>25</v>
      </c>
      <c r="B1781" s="48">
        <v>2023002646</v>
      </c>
      <c r="C1781" s="49">
        <v>45035</v>
      </c>
      <c r="D1781" s="48" t="s">
        <v>45</v>
      </c>
      <c r="E1781" s="49">
        <v>45050</v>
      </c>
      <c r="F1781" s="4">
        <f>IF(C1781="","Sin Fecha Inicial",IF(E1781="","Sin Fecha Solucion",NETWORKDAYS.INTL(C1781,E1781,1,FESTIVOS!$A$1:$A$17)))</f>
        <v>11</v>
      </c>
    </row>
    <row r="1782" spans="1:6" x14ac:dyDescent="0.3">
      <c r="A1782" s="50" t="s">
        <v>25</v>
      </c>
      <c r="B1782" s="51">
        <v>2023002647</v>
      </c>
      <c r="C1782" s="52">
        <v>45035</v>
      </c>
      <c r="D1782" s="51" t="s">
        <v>47</v>
      </c>
      <c r="E1782" s="52">
        <v>45050</v>
      </c>
      <c r="F1782" s="4">
        <f>IF(C1782="","Sin Fecha Inicial",IF(E1782="","Sin Fecha Solucion",NETWORKDAYS.INTL(C1782,E1782,1,FESTIVOS!$A$1:$A$17)))</f>
        <v>11</v>
      </c>
    </row>
    <row r="1783" spans="1:6" x14ac:dyDescent="0.3">
      <c r="A1783" s="47" t="s">
        <v>25</v>
      </c>
      <c r="B1783" s="48">
        <v>2023002648</v>
      </c>
      <c r="C1783" s="49">
        <v>45035</v>
      </c>
      <c r="D1783" s="48" t="s">
        <v>56</v>
      </c>
      <c r="E1783" s="49">
        <v>45050</v>
      </c>
      <c r="F1783" s="4">
        <f>IF(C1783="","Sin Fecha Inicial",IF(E1783="","Sin Fecha Solucion",NETWORKDAYS.INTL(C1783,E1783,1,FESTIVOS!$A$1:$A$17)))</f>
        <v>11</v>
      </c>
    </row>
    <row r="1784" spans="1:6" x14ac:dyDescent="0.3">
      <c r="A1784" s="50" t="s">
        <v>25</v>
      </c>
      <c r="B1784" s="51">
        <v>2023002649</v>
      </c>
      <c r="C1784" s="52">
        <v>45035</v>
      </c>
      <c r="D1784" s="51" t="s">
        <v>56</v>
      </c>
      <c r="E1784" s="52">
        <v>45042</v>
      </c>
      <c r="F1784" s="4">
        <f>IF(C1784="","Sin Fecha Inicial",IF(E1784="","Sin Fecha Solucion",NETWORKDAYS.INTL(C1784,E1784,1,FESTIVOS!$A$1:$A$17)))</f>
        <v>6</v>
      </c>
    </row>
    <row r="1785" spans="1:6" x14ac:dyDescent="0.3">
      <c r="A1785" s="47" t="s">
        <v>25</v>
      </c>
      <c r="B1785" s="48">
        <v>2023002670</v>
      </c>
      <c r="C1785" s="49">
        <v>45036</v>
      </c>
      <c r="D1785" s="48" t="s">
        <v>56</v>
      </c>
      <c r="E1785" s="49">
        <v>45051</v>
      </c>
      <c r="F1785" s="4">
        <f>IF(C1785="","Sin Fecha Inicial",IF(E1785="","Sin Fecha Solucion",NETWORKDAYS.INTL(C1785,E1785,1,FESTIVOS!$A$1:$A$17)))</f>
        <v>11</v>
      </c>
    </row>
    <row r="1786" spans="1:6" x14ac:dyDescent="0.3">
      <c r="A1786" s="50" t="s">
        <v>25</v>
      </c>
      <c r="B1786" s="51">
        <v>2023002682</v>
      </c>
      <c r="C1786" s="52">
        <v>45036</v>
      </c>
      <c r="D1786" s="51" t="s">
        <v>216</v>
      </c>
      <c r="E1786" s="52">
        <v>45037</v>
      </c>
      <c r="F1786" s="4">
        <f>IF(C1786="","Sin Fecha Inicial",IF(E1786="","Sin Fecha Solucion",NETWORKDAYS.INTL(C1786,E1786,1,FESTIVOS!$A$1:$A$17)))</f>
        <v>2</v>
      </c>
    </row>
    <row r="1787" spans="1:6" x14ac:dyDescent="0.3">
      <c r="A1787" s="47" t="s">
        <v>25</v>
      </c>
      <c r="B1787" s="48">
        <v>2023002683</v>
      </c>
      <c r="C1787" s="49">
        <v>45036</v>
      </c>
      <c r="D1787" s="48" t="s">
        <v>224</v>
      </c>
      <c r="E1787" s="49">
        <v>45051</v>
      </c>
      <c r="F1787" s="4">
        <f>IF(C1787="","Sin Fecha Inicial",IF(E1787="","Sin Fecha Solucion",NETWORKDAYS.INTL(C1787,E1787,1,FESTIVOS!$A$1:$A$17)))</f>
        <v>11</v>
      </c>
    </row>
    <row r="1788" spans="1:6" x14ac:dyDescent="0.3">
      <c r="A1788" s="50" t="s">
        <v>25</v>
      </c>
      <c r="B1788" s="51">
        <v>2023002685</v>
      </c>
      <c r="C1788" s="52">
        <v>45036</v>
      </c>
      <c r="D1788" s="51" t="s">
        <v>225</v>
      </c>
      <c r="E1788" s="52">
        <v>45051</v>
      </c>
      <c r="F1788" s="4">
        <f>IF(C1788="","Sin Fecha Inicial",IF(E1788="","Sin Fecha Solucion",NETWORKDAYS.INTL(C1788,E1788,1,FESTIVOS!$A$1:$A$17)))</f>
        <v>11</v>
      </c>
    </row>
    <row r="1789" spans="1:6" x14ac:dyDescent="0.3">
      <c r="A1789" s="47" t="s">
        <v>25</v>
      </c>
      <c r="B1789" s="48">
        <v>2023002686</v>
      </c>
      <c r="C1789" s="49">
        <v>45036</v>
      </c>
      <c r="D1789" s="48" t="s">
        <v>56</v>
      </c>
      <c r="E1789" s="49">
        <v>45051</v>
      </c>
      <c r="F1789" s="4">
        <f>IF(C1789="","Sin Fecha Inicial",IF(E1789="","Sin Fecha Solucion",NETWORKDAYS.INTL(C1789,E1789,1,FESTIVOS!$A$1:$A$17)))</f>
        <v>11</v>
      </c>
    </row>
    <row r="1790" spans="1:6" x14ac:dyDescent="0.3">
      <c r="A1790" s="50" t="s">
        <v>25</v>
      </c>
      <c r="B1790" s="51">
        <v>2023002691</v>
      </c>
      <c r="C1790" s="52">
        <v>45036</v>
      </c>
      <c r="D1790" s="51" t="s">
        <v>218</v>
      </c>
      <c r="E1790" s="52">
        <v>45051</v>
      </c>
      <c r="F1790" s="4">
        <f>IF(C1790="","Sin Fecha Inicial",IF(E1790="","Sin Fecha Solucion",NETWORKDAYS.INTL(C1790,E1790,1,FESTIVOS!$A$1:$A$17)))</f>
        <v>11</v>
      </c>
    </row>
    <row r="1791" spans="1:6" x14ac:dyDescent="0.3">
      <c r="A1791" s="47" t="s">
        <v>25</v>
      </c>
      <c r="B1791" s="48">
        <v>2023002692</v>
      </c>
      <c r="C1791" s="49">
        <v>45036</v>
      </c>
      <c r="D1791" s="48" t="s">
        <v>226</v>
      </c>
      <c r="E1791" s="49">
        <v>45050</v>
      </c>
      <c r="F1791" s="4">
        <f>IF(C1791="","Sin Fecha Inicial",IF(E1791="","Sin Fecha Solucion",NETWORKDAYS.INTL(C1791,E1791,1,FESTIVOS!$A$1:$A$17)))</f>
        <v>10</v>
      </c>
    </row>
    <row r="1792" spans="1:6" x14ac:dyDescent="0.3">
      <c r="A1792" s="50" t="s">
        <v>25</v>
      </c>
      <c r="B1792" s="51">
        <v>2023002694</v>
      </c>
      <c r="C1792" s="52">
        <v>45036</v>
      </c>
      <c r="D1792" s="51" t="s">
        <v>61</v>
      </c>
      <c r="E1792" s="52">
        <v>45042</v>
      </c>
      <c r="F1792" s="4">
        <f>IF(C1792="","Sin Fecha Inicial",IF(E1792="","Sin Fecha Solucion",NETWORKDAYS.INTL(C1792,E1792,1,FESTIVOS!$A$1:$A$17)))</f>
        <v>5</v>
      </c>
    </row>
    <row r="1793" spans="1:6" x14ac:dyDescent="0.3">
      <c r="A1793" s="47" t="s">
        <v>25</v>
      </c>
      <c r="B1793" s="48">
        <v>2023002699</v>
      </c>
      <c r="C1793" s="49">
        <v>45036</v>
      </c>
      <c r="D1793" s="48" t="s">
        <v>37</v>
      </c>
      <c r="E1793" s="49">
        <v>45051</v>
      </c>
      <c r="F1793" s="4">
        <f>IF(C1793="","Sin Fecha Inicial",IF(E1793="","Sin Fecha Solucion",NETWORKDAYS.INTL(C1793,E1793,1,FESTIVOS!$A$1:$A$17)))</f>
        <v>11</v>
      </c>
    </row>
    <row r="1794" spans="1:6" x14ac:dyDescent="0.3">
      <c r="A1794" s="50" t="s">
        <v>25</v>
      </c>
      <c r="B1794" s="51">
        <v>2023002723</v>
      </c>
      <c r="C1794" s="52">
        <v>45037</v>
      </c>
      <c r="D1794" s="51" t="s">
        <v>132</v>
      </c>
      <c r="E1794" s="52">
        <v>45051</v>
      </c>
      <c r="F1794" s="4">
        <f>IF(C1794="","Sin Fecha Inicial",IF(E1794="","Sin Fecha Solucion",NETWORKDAYS.INTL(C1794,E1794,1,FESTIVOS!$A$1:$A$17)))</f>
        <v>10</v>
      </c>
    </row>
    <row r="1795" spans="1:6" x14ac:dyDescent="0.3">
      <c r="A1795" s="47" t="s">
        <v>25</v>
      </c>
      <c r="B1795" s="48">
        <v>2023002728</v>
      </c>
      <c r="C1795" s="49">
        <v>45037</v>
      </c>
      <c r="D1795" s="48" t="s">
        <v>45</v>
      </c>
      <c r="E1795" s="49">
        <v>45051</v>
      </c>
      <c r="F1795" s="4">
        <f>IF(C1795="","Sin Fecha Inicial",IF(E1795="","Sin Fecha Solucion",NETWORKDAYS.INTL(C1795,E1795,1,FESTIVOS!$A$1:$A$17)))</f>
        <v>10</v>
      </c>
    </row>
    <row r="1796" spans="1:6" x14ac:dyDescent="0.3">
      <c r="A1796" s="50" t="s">
        <v>25</v>
      </c>
      <c r="B1796" s="51">
        <v>2023002729</v>
      </c>
      <c r="C1796" s="52">
        <v>45037</v>
      </c>
      <c r="D1796" s="51" t="s">
        <v>132</v>
      </c>
      <c r="E1796" s="52">
        <v>45051</v>
      </c>
      <c r="F1796" s="4">
        <f>IF(C1796="","Sin Fecha Inicial",IF(E1796="","Sin Fecha Solucion",NETWORKDAYS.INTL(C1796,E1796,1,FESTIVOS!$A$1:$A$17)))</f>
        <v>10</v>
      </c>
    </row>
    <row r="1797" spans="1:6" x14ac:dyDescent="0.3">
      <c r="A1797" s="47" t="s">
        <v>25</v>
      </c>
      <c r="B1797" s="48">
        <v>2023002735</v>
      </c>
      <c r="C1797" s="49">
        <v>45037</v>
      </c>
      <c r="D1797" s="48" t="s">
        <v>56</v>
      </c>
      <c r="E1797" s="49">
        <v>45054</v>
      </c>
      <c r="F1797" s="4">
        <f>IF(C1797="","Sin Fecha Inicial",IF(E1797="","Sin Fecha Solucion",NETWORKDAYS.INTL(C1797,E1797,1,FESTIVOS!$A$1:$A$17)))</f>
        <v>11</v>
      </c>
    </row>
    <row r="1798" spans="1:6" x14ac:dyDescent="0.3">
      <c r="A1798" s="50" t="s">
        <v>25</v>
      </c>
      <c r="B1798" s="51">
        <v>2023002742</v>
      </c>
      <c r="C1798" s="52">
        <v>45037</v>
      </c>
      <c r="D1798" s="51" t="s">
        <v>56</v>
      </c>
      <c r="E1798" s="52">
        <v>45054</v>
      </c>
      <c r="F1798" s="4">
        <f>IF(C1798="","Sin Fecha Inicial",IF(E1798="","Sin Fecha Solucion",NETWORKDAYS.INTL(C1798,E1798,1,FESTIVOS!$A$1:$A$17)))</f>
        <v>11</v>
      </c>
    </row>
    <row r="1799" spans="1:6" x14ac:dyDescent="0.3">
      <c r="A1799" s="47" t="s">
        <v>25</v>
      </c>
      <c r="B1799" s="48">
        <v>2023002746</v>
      </c>
      <c r="C1799" s="49">
        <v>45037</v>
      </c>
      <c r="D1799" s="48" t="s">
        <v>36</v>
      </c>
      <c r="E1799" s="49">
        <v>45051</v>
      </c>
      <c r="F1799" s="4">
        <f>IF(C1799="","Sin Fecha Inicial",IF(E1799="","Sin Fecha Solucion",NETWORKDAYS.INTL(C1799,E1799,1,FESTIVOS!$A$1:$A$17)))</f>
        <v>10</v>
      </c>
    </row>
    <row r="1800" spans="1:6" x14ac:dyDescent="0.3">
      <c r="A1800" s="50" t="s">
        <v>25</v>
      </c>
      <c r="B1800" s="51">
        <v>2023002758</v>
      </c>
      <c r="C1800" s="52">
        <v>45040</v>
      </c>
      <c r="D1800" s="51" t="s">
        <v>227</v>
      </c>
      <c r="E1800" s="52">
        <v>45042</v>
      </c>
      <c r="F1800" s="4">
        <f>IF(C1800="","Sin Fecha Inicial",IF(E1800="","Sin Fecha Solucion",NETWORKDAYS.INTL(C1800,E1800,1,FESTIVOS!$A$1:$A$17)))</f>
        <v>3</v>
      </c>
    </row>
    <row r="1801" spans="1:6" x14ac:dyDescent="0.3">
      <c r="A1801" s="47" t="s">
        <v>25</v>
      </c>
      <c r="B1801" s="48">
        <v>2023002760</v>
      </c>
      <c r="C1801" s="49">
        <v>45040</v>
      </c>
      <c r="D1801" s="48" t="s">
        <v>63</v>
      </c>
      <c r="E1801" s="49">
        <v>45042</v>
      </c>
      <c r="F1801" s="4">
        <f>IF(C1801="","Sin Fecha Inicial",IF(E1801="","Sin Fecha Solucion",NETWORKDAYS.INTL(C1801,E1801,1,FESTIVOS!$A$1:$A$17)))</f>
        <v>3</v>
      </c>
    </row>
    <row r="1802" spans="1:6" x14ac:dyDescent="0.3">
      <c r="A1802" s="50" t="s">
        <v>25</v>
      </c>
      <c r="B1802" s="51">
        <v>2023002762</v>
      </c>
      <c r="C1802" s="52">
        <v>45040</v>
      </c>
      <c r="D1802" s="51" t="s">
        <v>29</v>
      </c>
      <c r="E1802" s="52">
        <v>45042</v>
      </c>
      <c r="F1802" s="4">
        <f>IF(C1802="","Sin Fecha Inicial",IF(E1802="","Sin Fecha Solucion",NETWORKDAYS.INTL(C1802,E1802,1,FESTIVOS!$A$1:$A$17)))</f>
        <v>3</v>
      </c>
    </row>
    <row r="1803" spans="1:6" x14ac:dyDescent="0.3">
      <c r="A1803" s="47" t="s">
        <v>25</v>
      </c>
      <c r="B1803" s="48">
        <v>2023002763</v>
      </c>
      <c r="C1803" s="49">
        <v>45040</v>
      </c>
      <c r="D1803" s="48" t="s">
        <v>56</v>
      </c>
      <c r="E1803" s="49">
        <v>45049</v>
      </c>
      <c r="F1803" s="4">
        <f>IF(C1803="","Sin Fecha Inicial",IF(E1803="","Sin Fecha Solucion",NETWORKDAYS.INTL(C1803,E1803,1,FESTIVOS!$A$1:$A$17)))</f>
        <v>7</v>
      </c>
    </row>
    <row r="1804" spans="1:6" x14ac:dyDescent="0.3">
      <c r="A1804" s="50" t="s">
        <v>25</v>
      </c>
      <c r="B1804" s="51">
        <v>2023002765</v>
      </c>
      <c r="C1804" s="52">
        <v>45040</v>
      </c>
      <c r="D1804" s="51" t="s">
        <v>46</v>
      </c>
      <c r="E1804" s="52">
        <v>45042</v>
      </c>
      <c r="F1804" s="4">
        <f>IF(C1804="","Sin Fecha Inicial",IF(E1804="","Sin Fecha Solucion",NETWORKDAYS.INTL(C1804,E1804,1,FESTIVOS!$A$1:$A$17)))</f>
        <v>3</v>
      </c>
    </row>
    <row r="1805" spans="1:6" x14ac:dyDescent="0.3">
      <c r="A1805" s="47" t="s">
        <v>25</v>
      </c>
      <c r="B1805" s="48">
        <v>2023002768</v>
      </c>
      <c r="C1805" s="49">
        <v>45040</v>
      </c>
      <c r="D1805" s="48" t="s">
        <v>125</v>
      </c>
      <c r="E1805" s="49">
        <v>45042</v>
      </c>
      <c r="F1805" s="4">
        <f>IF(C1805="","Sin Fecha Inicial",IF(E1805="","Sin Fecha Solucion",NETWORKDAYS.INTL(C1805,E1805,1,FESTIVOS!$A$1:$A$17)))</f>
        <v>3</v>
      </c>
    </row>
    <row r="1806" spans="1:6" x14ac:dyDescent="0.3">
      <c r="A1806" s="50" t="s">
        <v>25</v>
      </c>
      <c r="B1806" s="51">
        <v>2023002772</v>
      </c>
      <c r="C1806" s="52">
        <v>45040</v>
      </c>
      <c r="D1806" s="51" t="s">
        <v>36</v>
      </c>
      <c r="E1806" s="52">
        <v>45042</v>
      </c>
      <c r="F1806" s="4">
        <f>IF(C1806="","Sin Fecha Inicial",IF(E1806="","Sin Fecha Solucion",NETWORKDAYS.INTL(C1806,E1806,1,FESTIVOS!$A$1:$A$17)))</f>
        <v>3</v>
      </c>
    </row>
    <row r="1807" spans="1:6" x14ac:dyDescent="0.3">
      <c r="A1807" s="47" t="s">
        <v>25</v>
      </c>
      <c r="B1807" s="48">
        <v>2023002773</v>
      </c>
      <c r="C1807" s="49">
        <v>45040</v>
      </c>
      <c r="D1807" s="48" t="s">
        <v>49</v>
      </c>
      <c r="E1807" s="49">
        <v>45043</v>
      </c>
      <c r="F1807" s="4">
        <f>IF(C1807="","Sin Fecha Inicial",IF(E1807="","Sin Fecha Solucion",NETWORKDAYS.INTL(C1807,E1807,1,FESTIVOS!$A$1:$A$17)))</f>
        <v>4</v>
      </c>
    </row>
    <row r="1808" spans="1:6" x14ac:dyDescent="0.3">
      <c r="A1808" s="50" t="s">
        <v>25</v>
      </c>
      <c r="B1808" s="51">
        <v>2023002778</v>
      </c>
      <c r="C1808" s="52">
        <v>45040</v>
      </c>
      <c r="D1808" s="51" t="s">
        <v>81</v>
      </c>
      <c r="E1808" s="52">
        <v>45049</v>
      </c>
      <c r="F1808" s="4">
        <f>IF(C1808="","Sin Fecha Inicial",IF(E1808="","Sin Fecha Solucion",NETWORKDAYS.INTL(C1808,E1808,1,FESTIVOS!$A$1:$A$17)))</f>
        <v>7</v>
      </c>
    </row>
    <row r="1809" spans="1:6" x14ac:dyDescent="0.3">
      <c r="A1809" s="47" t="s">
        <v>25</v>
      </c>
      <c r="B1809" s="48">
        <v>2023002781</v>
      </c>
      <c r="C1809" s="49">
        <v>45040</v>
      </c>
      <c r="D1809" s="48" t="s">
        <v>228</v>
      </c>
      <c r="E1809" s="49">
        <v>45049</v>
      </c>
      <c r="F1809" s="4">
        <f>IF(C1809="","Sin Fecha Inicial",IF(E1809="","Sin Fecha Solucion",NETWORKDAYS.INTL(C1809,E1809,1,FESTIVOS!$A$1:$A$17)))</f>
        <v>7</v>
      </c>
    </row>
    <row r="1810" spans="1:6" x14ac:dyDescent="0.3">
      <c r="A1810" s="50" t="s">
        <v>25</v>
      </c>
      <c r="B1810" s="51">
        <v>2023002796</v>
      </c>
      <c r="C1810" s="52">
        <v>45041</v>
      </c>
      <c r="D1810" s="51" t="s">
        <v>229</v>
      </c>
      <c r="E1810" s="52">
        <v>45042</v>
      </c>
      <c r="F1810" s="4">
        <f>IF(C1810="","Sin Fecha Inicial",IF(E1810="","Sin Fecha Solucion",NETWORKDAYS.INTL(C1810,E1810,1,FESTIVOS!$A$1:$A$17)))</f>
        <v>2</v>
      </c>
    </row>
    <row r="1811" spans="1:6" s="59" customFormat="1" x14ac:dyDescent="0.3">
      <c r="A1811" s="69" t="s">
        <v>25</v>
      </c>
      <c r="B1811" s="70">
        <v>2023002808</v>
      </c>
      <c r="C1811" s="68">
        <v>45041</v>
      </c>
      <c r="D1811" s="70" t="s">
        <v>39</v>
      </c>
      <c r="E1811" s="71">
        <v>45043</v>
      </c>
      <c r="F1811" s="4">
        <f>IF(C1811="","Sin Fecha Inicial",IF(E1811="","Sin Fecha Solucion",NETWORKDAYS.INTL(C1811,E1811,1,FESTIVOS!$A$1:$A$17)))</f>
        <v>3</v>
      </c>
    </row>
    <row r="1812" spans="1:6" x14ac:dyDescent="0.3">
      <c r="A1812" s="50" t="s">
        <v>25</v>
      </c>
      <c r="B1812" s="51">
        <v>2023002821</v>
      </c>
      <c r="C1812" s="52">
        <v>45041</v>
      </c>
      <c r="D1812" s="51" t="s">
        <v>63</v>
      </c>
      <c r="E1812" s="52">
        <v>45049</v>
      </c>
      <c r="F1812" s="4">
        <f>IF(C1812="","Sin Fecha Inicial",IF(E1812="","Sin Fecha Solucion",NETWORKDAYS.INTL(C1812,E1812,1,FESTIVOS!$A$1:$A$17)))</f>
        <v>6</v>
      </c>
    </row>
    <row r="1813" spans="1:6" x14ac:dyDescent="0.3">
      <c r="A1813" s="47" t="s">
        <v>25</v>
      </c>
      <c r="B1813" s="48">
        <v>2023002826</v>
      </c>
      <c r="C1813" s="49">
        <v>45041</v>
      </c>
      <c r="D1813" s="48" t="s">
        <v>230</v>
      </c>
      <c r="E1813" s="49">
        <v>45041</v>
      </c>
      <c r="F1813" s="4">
        <f>IF(C1813="","Sin Fecha Inicial",IF(E1813="","Sin Fecha Solucion",NETWORKDAYS.INTL(C1813,E1813,1,FESTIVOS!$A$1:$A$17)))</f>
        <v>1</v>
      </c>
    </row>
    <row r="1814" spans="1:6" x14ac:dyDescent="0.3">
      <c r="A1814" s="50" t="s">
        <v>25</v>
      </c>
      <c r="B1814" s="51">
        <v>2023002828</v>
      </c>
      <c r="C1814" s="52">
        <v>45041</v>
      </c>
      <c r="D1814" s="51" t="s">
        <v>46</v>
      </c>
      <c r="E1814" s="52">
        <v>45049</v>
      </c>
      <c r="F1814" s="4">
        <f>IF(C1814="","Sin Fecha Inicial",IF(E1814="","Sin Fecha Solucion",NETWORKDAYS.INTL(C1814,E1814,1,FESTIVOS!$A$1:$A$17)))</f>
        <v>6</v>
      </c>
    </row>
    <row r="1815" spans="1:6" x14ac:dyDescent="0.3">
      <c r="A1815" s="47" t="s">
        <v>25</v>
      </c>
      <c r="B1815" s="48">
        <v>2023002829</v>
      </c>
      <c r="C1815" s="49">
        <v>45041</v>
      </c>
      <c r="D1815" s="48" t="s">
        <v>63</v>
      </c>
      <c r="E1815" s="49">
        <v>45050</v>
      </c>
      <c r="F1815" s="4">
        <f>IF(C1815="","Sin Fecha Inicial",IF(E1815="","Sin Fecha Solucion",NETWORKDAYS.INTL(C1815,E1815,1,FESTIVOS!$A$1:$A$17)))</f>
        <v>7</v>
      </c>
    </row>
    <row r="1816" spans="1:6" x14ac:dyDescent="0.3">
      <c r="A1816" s="50" t="s">
        <v>25</v>
      </c>
      <c r="B1816" s="51">
        <v>2023002830</v>
      </c>
      <c r="C1816" s="52">
        <v>45041</v>
      </c>
      <c r="D1816" s="51" t="s">
        <v>45</v>
      </c>
      <c r="E1816" s="52">
        <v>45057</v>
      </c>
      <c r="F1816" s="4">
        <f>IF(C1816="","Sin Fecha Inicial",IF(E1816="","Sin Fecha Solucion",NETWORKDAYS.INTL(C1816,E1816,1,FESTIVOS!$A$1:$A$17)))</f>
        <v>12</v>
      </c>
    </row>
    <row r="1817" spans="1:6" x14ac:dyDescent="0.3">
      <c r="A1817" s="47" t="s">
        <v>25</v>
      </c>
      <c r="B1817" s="48">
        <v>2023002831</v>
      </c>
      <c r="C1817" s="49">
        <v>45041</v>
      </c>
      <c r="D1817" s="48" t="s">
        <v>83</v>
      </c>
      <c r="E1817" s="49">
        <v>45056</v>
      </c>
      <c r="F1817" s="4">
        <f>IF(C1817="","Sin Fecha Inicial",IF(E1817="","Sin Fecha Solucion",NETWORKDAYS.INTL(C1817,E1817,1,FESTIVOS!$A$1:$A$17)))</f>
        <v>11</v>
      </c>
    </row>
    <row r="1818" spans="1:6" x14ac:dyDescent="0.3">
      <c r="A1818" s="50" t="s">
        <v>25</v>
      </c>
      <c r="B1818" s="51">
        <v>2023002836</v>
      </c>
      <c r="C1818" s="52">
        <v>45041</v>
      </c>
      <c r="D1818" s="51" t="s">
        <v>231</v>
      </c>
      <c r="E1818" s="52">
        <v>45056</v>
      </c>
      <c r="F1818" s="4">
        <f>IF(C1818="","Sin Fecha Inicial",IF(E1818="","Sin Fecha Solucion",NETWORKDAYS.INTL(C1818,E1818,1,FESTIVOS!$A$1:$A$17)))</f>
        <v>11</v>
      </c>
    </row>
    <row r="1819" spans="1:6" x14ac:dyDescent="0.3">
      <c r="A1819" s="47" t="s">
        <v>25</v>
      </c>
      <c r="B1819" s="48">
        <v>2023002842</v>
      </c>
      <c r="C1819" s="49">
        <v>45041</v>
      </c>
      <c r="D1819" s="48" t="s">
        <v>125</v>
      </c>
      <c r="E1819" s="49">
        <v>45056</v>
      </c>
      <c r="F1819" s="4">
        <f>IF(C1819="","Sin Fecha Inicial",IF(E1819="","Sin Fecha Solucion",NETWORKDAYS.INTL(C1819,E1819,1,FESTIVOS!$A$1:$A$17)))</f>
        <v>11</v>
      </c>
    </row>
    <row r="1820" spans="1:6" x14ac:dyDescent="0.3">
      <c r="A1820" s="50" t="s">
        <v>25</v>
      </c>
      <c r="B1820" s="51">
        <v>2023002844</v>
      </c>
      <c r="C1820" s="52">
        <v>45041</v>
      </c>
      <c r="D1820" s="51" t="s">
        <v>56</v>
      </c>
      <c r="E1820" s="52">
        <v>45051</v>
      </c>
      <c r="F1820" s="4">
        <f>IF(C1820="","Sin Fecha Inicial",IF(E1820="","Sin Fecha Solucion",NETWORKDAYS.INTL(C1820,E1820,1,FESTIVOS!$A$1:$A$17)))</f>
        <v>8</v>
      </c>
    </row>
    <row r="1821" spans="1:6" s="59" customFormat="1" x14ac:dyDescent="0.3">
      <c r="A1821" s="69" t="s">
        <v>25</v>
      </c>
      <c r="B1821" s="70">
        <v>2023002853</v>
      </c>
      <c r="C1821" s="68">
        <v>45042</v>
      </c>
      <c r="D1821" s="70" t="s">
        <v>61</v>
      </c>
      <c r="E1821" s="71">
        <v>45044</v>
      </c>
      <c r="F1821" s="4">
        <f>IF(C1821="","Sin Fecha Inicial",IF(E1821="","Sin Fecha Solucion",NETWORKDAYS.INTL(C1821,E1821,1,FESTIVOS!$A$1:$A$17)))</f>
        <v>3</v>
      </c>
    </row>
    <row r="1822" spans="1:6" x14ac:dyDescent="0.3">
      <c r="A1822" s="50" t="s">
        <v>25</v>
      </c>
      <c r="B1822" s="51">
        <v>2023002857</v>
      </c>
      <c r="C1822" s="52">
        <v>45042</v>
      </c>
      <c r="D1822" s="51" t="s">
        <v>83</v>
      </c>
      <c r="E1822" s="52">
        <v>45054</v>
      </c>
      <c r="F1822" s="4">
        <f>IF(C1822="","Sin Fecha Inicial",IF(E1822="","Sin Fecha Solucion",NETWORKDAYS.INTL(C1822,E1822,1,FESTIVOS!$A$1:$A$17)))</f>
        <v>8</v>
      </c>
    </row>
    <row r="1823" spans="1:6" x14ac:dyDescent="0.3">
      <c r="A1823" s="47" t="s">
        <v>25</v>
      </c>
      <c r="B1823" s="48">
        <v>2023002860</v>
      </c>
      <c r="C1823" s="49">
        <v>45042</v>
      </c>
      <c r="D1823" s="48" t="s">
        <v>49</v>
      </c>
      <c r="E1823" s="49">
        <v>45056</v>
      </c>
      <c r="F1823" s="4">
        <f>IF(C1823="","Sin Fecha Inicial",IF(E1823="","Sin Fecha Solucion",NETWORKDAYS.INTL(C1823,E1823,1,FESTIVOS!$A$1:$A$17)))</f>
        <v>10</v>
      </c>
    </row>
    <row r="1824" spans="1:6" x14ac:dyDescent="0.3">
      <c r="A1824" s="50" t="s">
        <v>25</v>
      </c>
      <c r="B1824" s="51">
        <v>2023002862</v>
      </c>
      <c r="C1824" s="52">
        <v>45042</v>
      </c>
      <c r="D1824" s="51" t="s">
        <v>32</v>
      </c>
      <c r="E1824" s="52">
        <v>45050</v>
      </c>
      <c r="F1824" s="4">
        <f>IF(C1824="","Sin Fecha Inicial",IF(E1824="","Sin Fecha Solucion",NETWORKDAYS.INTL(C1824,E1824,1,FESTIVOS!$A$1:$A$17)))</f>
        <v>6</v>
      </c>
    </row>
    <row r="1825" spans="1:6" x14ac:dyDescent="0.3">
      <c r="A1825" s="47" t="s">
        <v>25</v>
      </c>
      <c r="B1825" s="48">
        <v>2023002877</v>
      </c>
      <c r="C1825" s="49">
        <v>45042</v>
      </c>
      <c r="D1825" s="48" t="s">
        <v>77</v>
      </c>
      <c r="E1825" s="49">
        <v>45044</v>
      </c>
      <c r="F1825" s="4">
        <f>IF(C1825="","Sin Fecha Inicial",IF(E1825="","Sin Fecha Solucion",NETWORKDAYS.INTL(C1825,E1825,1,FESTIVOS!$A$1:$A$17)))</f>
        <v>3</v>
      </c>
    </row>
    <row r="1826" spans="1:6" x14ac:dyDescent="0.3">
      <c r="A1826" s="50" t="s">
        <v>25</v>
      </c>
      <c r="B1826" s="51">
        <v>2023002879</v>
      </c>
      <c r="C1826" s="52">
        <v>45042</v>
      </c>
      <c r="D1826" s="51" t="s">
        <v>229</v>
      </c>
      <c r="E1826" s="52">
        <v>45054</v>
      </c>
      <c r="F1826" s="4">
        <f>IF(C1826="","Sin Fecha Inicial",IF(E1826="","Sin Fecha Solucion",NETWORKDAYS.INTL(C1826,E1826,1,FESTIVOS!$A$1:$A$17)))</f>
        <v>8</v>
      </c>
    </row>
    <row r="1827" spans="1:6" x14ac:dyDescent="0.3">
      <c r="A1827" s="47" t="s">
        <v>25</v>
      </c>
      <c r="B1827" s="48">
        <v>2023002889</v>
      </c>
      <c r="C1827" s="49">
        <v>45043</v>
      </c>
      <c r="D1827" s="48" t="s">
        <v>51</v>
      </c>
      <c r="E1827" s="49">
        <v>45054</v>
      </c>
      <c r="F1827" s="4">
        <f>IF(C1827="","Sin Fecha Inicial",IF(E1827="","Sin Fecha Solucion",NETWORKDAYS.INTL(C1827,E1827,1,FESTIVOS!$A$1:$A$17)))</f>
        <v>7</v>
      </c>
    </row>
    <row r="1828" spans="1:6" x14ac:dyDescent="0.3">
      <c r="A1828" s="50" t="s">
        <v>25</v>
      </c>
      <c r="B1828" s="51">
        <v>2023002895</v>
      </c>
      <c r="C1828" s="52">
        <v>45043</v>
      </c>
      <c r="D1828" s="51" t="s">
        <v>45</v>
      </c>
      <c r="E1828" s="52">
        <v>45054</v>
      </c>
      <c r="F1828" s="4">
        <f>IF(C1828="","Sin Fecha Inicial",IF(E1828="","Sin Fecha Solucion",NETWORKDAYS.INTL(C1828,E1828,1,FESTIVOS!$A$1:$A$17)))</f>
        <v>7</v>
      </c>
    </row>
    <row r="1829" spans="1:6" x14ac:dyDescent="0.3">
      <c r="A1829" s="47" t="s">
        <v>25</v>
      </c>
      <c r="B1829" s="48">
        <v>2023002900</v>
      </c>
      <c r="C1829" s="49">
        <v>45043</v>
      </c>
      <c r="D1829" s="48" t="s">
        <v>45</v>
      </c>
      <c r="E1829" s="49">
        <v>45057</v>
      </c>
      <c r="F1829" s="4">
        <f>IF(C1829="","Sin Fecha Inicial",IF(E1829="","Sin Fecha Solucion",NETWORKDAYS.INTL(C1829,E1829,1,FESTIVOS!$A$1:$A$17)))</f>
        <v>10</v>
      </c>
    </row>
    <row r="1830" spans="1:6" x14ac:dyDescent="0.3">
      <c r="A1830" s="50" t="s">
        <v>25</v>
      </c>
      <c r="B1830" s="51">
        <v>2023002903</v>
      </c>
      <c r="C1830" s="52">
        <v>45043</v>
      </c>
      <c r="D1830" s="51" t="s">
        <v>48</v>
      </c>
      <c r="E1830" s="52">
        <v>45057</v>
      </c>
      <c r="F1830" s="4">
        <f>IF(C1830="","Sin Fecha Inicial",IF(E1830="","Sin Fecha Solucion",NETWORKDAYS.INTL(C1830,E1830,1,FESTIVOS!$A$1:$A$17)))</f>
        <v>10</v>
      </c>
    </row>
    <row r="1831" spans="1:6" x14ac:dyDescent="0.3">
      <c r="A1831" s="47" t="s">
        <v>25</v>
      </c>
      <c r="B1831" s="48">
        <v>2023002909</v>
      </c>
      <c r="C1831" s="49">
        <v>45043</v>
      </c>
      <c r="D1831" s="48" t="s">
        <v>45</v>
      </c>
      <c r="E1831" s="49">
        <v>45061</v>
      </c>
      <c r="F1831" s="4">
        <f>IF(C1831="","Sin Fecha Inicial",IF(E1831="","Sin Fecha Solucion",NETWORKDAYS.INTL(C1831,E1831,1,FESTIVOS!$A$1:$A$17)))</f>
        <v>12</v>
      </c>
    </row>
    <row r="1832" spans="1:6" x14ac:dyDescent="0.3">
      <c r="A1832" s="50" t="s">
        <v>25</v>
      </c>
      <c r="B1832" s="51">
        <v>2023002913</v>
      </c>
      <c r="C1832" s="52">
        <v>45043</v>
      </c>
      <c r="D1832" s="51" t="s">
        <v>45</v>
      </c>
      <c r="E1832" s="52">
        <v>45061</v>
      </c>
      <c r="F1832" s="4">
        <f>IF(C1832="","Sin Fecha Inicial",IF(E1832="","Sin Fecha Solucion",NETWORKDAYS.INTL(C1832,E1832,1,FESTIVOS!$A$1:$A$17)))</f>
        <v>12</v>
      </c>
    </row>
    <row r="1833" spans="1:6" x14ac:dyDescent="0.3">
      <c r="A1833" s="47" t="s">
        <v>25</v>
      </c>
      <c r="B1833" s="48">
        <v>2023002920</v>
      </c>
      <c r="C1833" s="49">
        <v>45044</v>
      </c>
      <c r="D1833" s="48" t="s">
        <v>69</v>
      </c>
      <c r="E1833" s="49">
        <v>45058</v>
      </c>
      <c r="F1833" s="4">
        <f>IF(C1833="","Sin Fecha Inicial",IF(E1833="","Sin Fecha Solucion",NETWORKDAYS.INTL(C1833,E1833,1,FESTIVOS!$A$1:$A$17)))</f>
        <v>10</v>
      </c>
    </row>
    <row r="1834" spans="1:6" x14ac:dyDescent="0.3">
      <c r="A1834" s="50" t="s">
        <v>25</v>
      </c>
      <c r="B1834" s="51">
        <v>2023002921</v>
      </c>
      <c r="C1834" s="52">
        <v>45044</v>
      </c>
      <c r="D1834" s="51" t="s">
        <v>61</v>
      </c>
      <c r="E1834" s="52">
        <v>45044</v>
      </c>
      <c r="F1834" s="4">
        <f>IF(C1834="","Sin Fecha Inicial",IF(E1834="","Sin Fecha Solucion",NETWORKDAYS.INTL(C1834,E1834,1,FESTIVOS!$A$1:$A$17)))</f>
        <v>1</v>
      </c>
    </row>
    <row r="1835" spans="1:6" x14ac:dyDescent="0.3">
      <c r="A1835" s="47" t="s">
        <v>25</v>
      </c>
      <c r="B1835" s="48">
        <v>2023002927</v>
      </c>
      <c r="C1835" s="49">
        <v>45044</v>
      </c>
      <c r="D1835" s="48" t="s">
        <v>34</v>
      </c>
      <c r="E1835" s="49">
        <v>45054</v>
      </c>
      <c r="F1835" s="4">
        <f>IF(C1835="","Sin Fecha Inicial",IF(E1835="","Sin Fecha Solucion",NETWORKDAYS.INTL(C1835,E1835,1,FESTIVOS!$A$1:$A$17)))</f>
        <v>6</v>
      </c>
    </row>
    <row r="1836" spans="1:6" x14ac:dyDescent="0.3">
      <c r="A1836" s="50" t="s">
        <v>25</v>
      </c>
      <c r="B1836" s="51">
        <v>2023002931</v>
      </c>
      <c r="C1836" s="52">
        <v>45044</v>
      </c>
      <c r="D1836" s="51" t="s">
        <v>232</v>
      </c>
      <c r="E1836" s="52">
        <v>45063</v>
      </c>
      <c r="F1836" s="4">
        <f>IF(C1836="","Sin Fecha Inicial",IF(E1836="","Sin Fecha Solucion",NETWORKDAYS.INTL(C1836,E1836,1,FESTIVOS!$A$1:$A$17)))</f>
        <v>13</v>
      </c>
    </row>
    <row r="1837" spans="1:6" x14ac:dyDescent="0.3">
      <c r="A1837" s="47" t="s">
        <v>25</v>
      </c>
      <c r="B1837" s="48">
        <v>2023002955</v>
      </c>
      <c r="C1837" s="49">
        <v>45048</v>
      </c>
      <c r="D1837" s="48" t="s">
        <v>67</v>
      </c>
      <c r="E1837" s="49">
        <v>45049</v>
      </c>
      <c r="F1837" s="4">
        <f>IF(C1837="","Sin Fecha Inicial",IF(E1837="","Sin Fecha Solucion",NETWORKDAYS.INTL(C1837,E1837,1,FESTIVOS!$A$1:$A$17)))</f>
        <v>2</v>
      </c>
    </row>
    <row r="1838" spans="1:6" x14ac:dyDescent="0.3">
      <c r="A1838" s="50" t="s">
        <v>25</v>
      </c>
      <c r="B1838" s="51">
        <v>2023002957</v>
      </c>
      <c r="C1838" s="52">
        <v>45048</v>
      </c>
      <c r="D1838" s="51" t="s">
        <v>63</v>
      </c>
      <c r="E1838" s="52">
        <v>45050</v>
      </c>
      <c r="F1838" s="4">
        <f>IF(C1838="","Sin Fecha Inicial",IF(E1838="","Sin Fecha Solucion",NETWORKDAYS.INTL(C1838,E1838,1,FESTIVOS!$A$1:$A$17)))</f>
        <v>3</v>
      </c>
    </row>
    <row r="1839" spans="1:6" x14ac:dyDescent="0.3">
      <c r="A1839" s="47" t="s">
        <v>25</v>
      </c>
      <c r="B1839" s="48">
        <v>2023002959</v>
      </c>
      <c r="C1839" s="49">
        <v>45048</v>
      </c>
      <c r="D1839" s="48" t="s">
        <v>45</v>
      </c>
      <c r="E1839" s="49">
        <v>45062</v>
      </c>
      <c r="F1839" s="4">
        <f>IF(C1839="","Sin Fecha Inicial",IF(E1839="","Sin Fecha Solucion",NETWORKDAYS.INTL(C1839,E1839,1,FESTIVOS!$A$1:$A$17)))</f>
        <v>11</v>
      </c>
    </row>
    <row r="1840" spans="1:6" x14ac:dyDescent="0.3">
      <c r="A1840" s="50" t="s">
        <v>25</v>
      </c>
      <c r="B1840" s="51">
        <v>2023002960</v>
      </c>
      <c r="C1840" s="52">
        <v>45048</v>
      </c>
      <c r="D1840" s="51" t="s">
        <v>34</v>
      </c>
      <c r="E1840" s="52">
        <v>45062</v>
      </c>
      <c r="F1840" s="4">
        <f>IF(C1840="","Sin Fecha Inicial",IF(E1840="","Sin Fecha Solucion",NETWORKDAYS.INTL(C1840,E1840,1,FESTIVOS!$A$1:$A$17)))</f>
        <v>11</v>
      </c>
    </row>
    <row r="1841" spans="1:6" x14ac:dyDescent="0.3">
      <c r="A1841" s="47" t="s">
        <v>25</v>
      </c>
      <c r="B1841" s="48">
        <v>2023002961</v>
      </c>
      <c r="C1841" s="49">
        <v>45048</v>
      </c>
      <c r="D1841" s="48" t="s">
        <v>34</v>
      </c>
      <c r="E1841" s="49">
        <v>45062</v>
      </c>
      <c r="F1841" s="4">
        <f>IF(C1841="","Sin Fecha Inicial",IF(E1841="","Sin Fecha Solucion",NETWORKDAYS.INTL(C1841,E1841,1,FESTIVOS!$A$1:$A$17)))</f>
        <v>11</v>
      </c>
    </row>
    <row r="1842" spans="1:6" x14ac:dyDescent="0.3">
      <c r="A1842" s="50" t="s">
        <v>25</v>
      </c>
      <c r="B1842" s="51">
        <v>2023002967</v>
      </c>
      <c r="C1842" s="52">
        <v>45048</v>
      </c>
      <c r="D1842" s="51" t="s">
        <v>45</v>
      </c>
      <c r="E1842" s="52">
        <v>45062</v>
      </c>
      <c r="F1842" s="4">
        <f>IF(C1842="","Sin Fecha Inicial",IF(E1842="","Sin Fecha Solucion",NETWORKDAYS.INTL(C1842,E1842,1,FESTIVOS!$A$1:$A$17)))</f>
        <v>11</v>
      </c>
    </row>
    <row r="1843" spans="1:6" x14ac:dyDescent="0.3">
      <c r="A1843" s="47" t="s">
        <v>25</v>
      </c>
      <c r="B1843" s="48">
        <v>2023002968</v>
      </c>
      <c r="C1843" s="49">
        <v>45048</v>
      </c>
      <c r="D1843" s="48" t="s">
        <v>34</v>
      </c>
      <c r="E1843" s="49">
        <v>45050</v>
      </c>
      <c r="F1843" s="4">
        <f>IF(C1843="","Sin Fecha Inicial",IF(E1843="","Sin Fecha Solucion",NETWORKDAYS.INTL(C1843,E1843,1,FESTIVOS!$A$1:$A$17)))</f>
        <v>3</v>
      </c>
    </row>
    <row r="1844" spans="1:6" x14ac:dyDescent="0.3">
      <c r="A1844" s="50" t="s">
        <v>25</v>
      </c>
      <c r="B1844" s="51">
        <v>2023002975</v>
      </c>
      <c r="C1844" s="52">
        <v>45048</v>
      </c>
      <c r="D1844" s="51" t="s">
        <v>29</v>
      </c>
      <c r="E1844" s="52">
        <v>45062</v>
      </c>
      <c r="F1844" s="4">
        <f>IF(C1844="","Sin Fecha Inicial",IF(E1844="","Sin Fecha Solucion",NETWORKDAYS.INTL(C1844,E1844,1,FESTIVOS!$A$1:$A$17)))</f>
        <v>11</v>
      </c>
    </row>
    <row r="1845" spans="1:6" x14ac:dyDescent="0.3">
      <c r="A1845" s="47" t="s">
        <v>25</v>
      </c>
      <c r="B1845" s="48">
        <v>2023002983</v>
      </c>
      <c r="C1845" s="49">
        <v>45048</v>
      </c>
      <c r="D1845" s="48" t="s">
        <v>45</v>
      </c>
      <c r="E1845" s="49">
        <v>45062</v>
      </c>
      <c r="F1845" s="4">
        <f>IF(C1845="","Sin Fecha Inicial",IF(E1845="","Sin Fecha Solucion",NETWORKDAYS.INTL(C1845,E1845,1,FESTIVOS!$A$1:$A$17)))</f>
        <v>11</v>
      </c>
    </row>
    <row r="1846" spans="1:6" x14ac:dyDescent="0.3">
      <c r="A1846" s="50" t="s">
        <v>25</v>
      </c>
      <c r="B1846" s="51">
        <v>2023002985</v>
      </c>
      <c r="C1846" s="52">
        <v>45048</v>
      </c>
      <c r="D1846" s="51" t="s">
        <v>34</v>
      </c>
      <c r="E1846" s="52">
        <v>45050</v>
      </c>
      <c r="F1846" s="4">
        <f>IF(C1846="","Sin Fecha Inicial",IF(E1846="","Sin Fecha Solucion",NETWORKDAYS.INTL(C1846,E1846,1,FESTIVOS!$A$1:$A$17)))</f>
        <v>3</v>
      </c>
    </row>
    <row r="1847" spans="1:6" x14ac:dyDescent="0.3">
      <c r="A1847" s="47" t="s">
        <v>25</v>
      </c>
      <c r="B1847" s="48">
        <v>2023002993</v>
      </c>
      <c r="C1847" s="49">
        <v>45049</v>
      </c>
      <c r="D1847" s="48" t="s">
        <v>34</v>
      </c>
      <c r="E1847" s="49">
        <v>45062</v>
      </c>
      <c r="F1847" s="4">
        <f>IF(C1847="","Sin Fecha Inicial",IF(E1847="","Sin Fecha Solucion",NETWORKDAYS.INTL(C1847,E1847,1,FESTIVOS!$A$1:$A$17)))</f>
        <v>10</v>
      </c>
    </row>
    <row r="1848" spans="1:6" x14ac:dyDescent="0.3">
      <c r="A1848" s="50" t="s">
        <v>25</v>
      </c>
      <c r="B1848" s="51">
        <v>2023002994</v>
      </c>
      <c r="C1848" s="52">
        <v>45049</v>
      </c>
      <c r="D1848" s="51" t="s">
        <v>48</v>
      </c>
      <c r="E1848" s="52">
        <v>45065</v>
      </c>
      <c r="F1848" s="4">
        <f>IF(C1848="","Sin Fecha Inicial",IF(E1848="","Sin Fecha Solucion",NETWORKDAYS.INTL(C1848,E1848,1,FESTIVOS!$A$1:$A$17)))</f>
        <v>13</v>
      </c>
    </row>
    <row r="1849" spans="1:6" x14ac:dyDescent="0.3">
      <c r="A1849" s="47" t="s">
        <v>25</v>
      </c>
      <c r="B1849" s="48">
        <v>2023003000</v>
      </c>
      <c r="C1849" s="49">
        <v>45049</v>
      </c>
      <c r="D1849" s="48" t="s">
        <v>34</v>
      </c>
      <c r="E1849" s="49">
        <v>45063</v>
      </c>
      <c r="F1849" s="4">
        <f>IF(C1849="","Sin Fecha Inicial",IF(E1849="","Sin Fecha Solucion",NETWORKDAYS.INTL(C1849,E1849,1,FESTIVOS!$A$1:$A$17)))</f>
        <v>11</v>
      </c>
    </row>
    <row r="1850" spans="1:6" x14ac:dyDescent="0.3">
      <c r="A1850" s="50" t="s">
        <v>25</v>
      </c>
      <c r="B1850" s="51">
        <v>2023003001</v>
      </c>
      <c r="C1850" s="52">
        <v>45049</v>
      </c>
      <c r="D1850" s="51" t="s">
        <v>34</v>
      </c>
      <c r="E1850" s="52">
        <v>45063</v>
      </c>
      <c r="F1850" s="4">
        <f>IF(C1850="","Sin Fecha Inicial",IF(E1850="","Sin Fecha Solucion",NETWORKDAYS.INTL(C1850,E1850,1,FESTIVOS!$A$1:$A$17)))</f>
        <v>11</v>
      </c>
    </row>
    <row r="1851" spans="1:6" x14ac:dyDescent="0.3">
      <c r="A1851" s="47" t="s">
        <v>25</v>
      </c>
      <c r="B1851" s="48">
        <v>2023003002</v>
      </c>
      <c r="C1851" s="49">
        <v>45049</v>
      </c>
      <c r="D1851" s="48" t="s">
        <v>45</v>
      </c>
      <c r="E1851" s="49">
        <v>45063</v>
      </c>
      <c r="F1851" s="4">
        <f>IF(C1851="","Sin Fecha Inicial",IF(E1851="","Sin Fecha Solucion",NETWORKDAYS.INTL(C1851,E1851,1,FESTIVOS!$A$1:$A$17)))</f>
        <v>11</v>
      </c>
    </row>
    <row r="1852" spans="1:6" x14ac:dyDescent="0.3">
      <c r="A1852" s="50" t="s">
        <v>25</v>
      </c>
      <c r="B1852" s="51">
        <v>2023003009</v>
      </c>
      <c r="C1852" s="52">
        <v>45049</v>
      </c>
      <c r="D1852" s="51" t="s">
        <v>228</v>
      </c>
      <c r="E1852" s="52">
        <v>45064</v>
      </c>
      <c r="F1852" s="4">
        <f>IF(C1852="","Sin Fecha Inicial",IF(E1852="","Sin Fecha Solucion",NETWORKDAYS.INTL(C1852,E1852,1,FESTIVOS!$A$1:$A$17)))</f>
        <v>12</v>
      </c>
    </row>
    <row r="1853" spans="1:6" x14ac:dyDescent="0.3">
      <c r="A1853" s="47" t="s">
        <v>25</v>
      </c>
      <c r="B1853" s="48">
        <v>2023003016</v>
      </c>
      <c r="C1853" s="49">
        <v>45049</v>
      </c>
      <c r="D1853" s="48" t="s">
        <v>121</v>
      </c>
      <c r="E1853" s="49">
        <v>45065</v>
      </c>
      <c r="F1853" s="4">
        <f>IF(C1853="","Sin Fecha Inicial",IF(E1853="","Sin Fecha Solucion",NETWORKDAYS.INTL(C1853,E1853,1,FESTIVOS!$A$1:$A$17)))</f>
        <v>13</v>
      </c>
    </row>
    <row r="1854" spans="1:6" x14ac:dyDescent="0.3">
      <c r="A1854" s="50" t="s">
        <v>25</v>
      </c>
      <c r="B1854" s="51">
        <v>2023003018</v>
      </c>
      <c r="C1854" s="52">
        <v>45049</v>
      </c>
      <c r="D1854" s="51" t="s">
        <v>56</v>
      </c>
      <c r="E1854" s="52">
        <v>45064</v>
      </c>
      <c r="F1854" s="4">
        <f>IF(C1854="","Sin Fecha Inicial",IF(E1854="","Sin Fecha Solucion",NETWORKDAYS.INTL(C1854,E1854,1,FESTIVOS!$A$1:$A$17)))</f>
        <v>12</v>
      </c>
    </row>
    <row r="1855" spans="1:6" x14ac:dyDescent="0.3">
      <c r="A1855" s="47" t="s">
        <v>25</v>
      </c>
      <c r="B1855" s="48">
        <v>2023003023</v>
      </c>
      <c r="C1855" s="49">
        <v>45049</v>
      </c>
      <c r="D1855" s="48" t="s">
        <v>121</v>
      </c>
      <c r="E1855" s="49">
        <v>45065</v>
      </c>
      <c r="F1855" s="4">
        <f>IF(C1855="","Sin Fecha Inicial",IF(E1855="","Sin Fecha Solucion",NETWORKDAYS.INTL(C1855,E1855,1,FESTIVOS!$A$1:$A$17)))</f>
        <v>13</v>
      </c>
    </row>
    <row r="1856" spans="1:6" x14ac:dyDescent="0.3">
      <c r="A1856" s="50" t="s">
        <v>25</v>
      </c>
      <c r="B1856" s="51">
        <v>2023003037</v>
      </c>
      <c r="C1856" s="52">
        <v>45050</v>
      </c>
      <c r="D1856" s="51" t="s">
        <v>83</v>
      </c>
      <c r="E1856" s="52">
        <v>45064</v>
      </c>
      <c r="F1856" s="4">
        <f>IF(C1856="","Sin Fecha Inicial",IF(E1856="","Sin Fecha Solucion",NETWORKDAYS.INTL(C1856,E1856,1,FESTIVOS!$A$1:$A$17)))</f>
        <v>11</v>
      </c>
    </row>
    <row r="1857" spans="1:6" x14ac:dyDescent="0.3">
      <c r="A1857" s="47" t="s">
        <v>25</v>
      </c>
      <c r="B1857" s="48">
        <v>2023003044</v>
      </c>
      <c r="C1857" s="49">
        <v>45050</v>
      </c>
      <c r="D1857" s="48" t="s">
        <v>132</v>
      </c>
      <c r="E1857" s="49">
        <v>45064</v>
      </c>
      <c r="F1857" s="4">
        <f>IF(C1857="","Sin Fecha Inicial",IF(E1857="","Sin Fecha Solucion",NETWORKDAYS.INTL(C1857,E1857,1,FESTIVOS!$A$1:$A$17)))</f>
        <v>11</v>
      </c>
    </row>
    <row r="1858" spans="1:6" x14ac:dyDescent="0.3">
      <c r="A1858" s="50" t="s">
        <v>25</v>
      </c>
      <c r="B1858" s="51">
        <v>2023003048</v>
      </c>
      <c r="C1858" s="52">
        <v>45050</v>
      </c>
      <c r="D1858" s="51" t="s">
        <v>32</v>
      </c>
      <c r="E1858" s="52">
        <v>45054</v>
      </c>
      <c r="F1858" s="4">
        <f>IF(C1858="","Sin Fecha Inicial",IF(E1858="","Sin Fecha Solucion",NETWORKDAYS.INTL(C1858,E1858,1,FESTIVOS!$A$1:$A$17)))</f>
        <v>3</v>
      </c>
    </row>
    <row r="1859" spans="1:6" x14ac:dyDescent="0.3">
      <c r="A1859" s="47" t="s">
        <v>25</v>
      </c>
      <c r="B1859" s="48">
        <v>2023003052</v>
      </c>
      <c r="C1859" s="49">
        <v>45050</v>
      </c>
      <c r="D1859" s="48" t="s">
        <v>34</v>
      </c>
      <c r="E1859" s="49">
        <v>45055</v>
      </c>
      <c r="F1859" s="4">
        <f>IF(C1859="","Sin Fecha Inicial",IF(E1859="","Sin Fecha Solucion",NETWORKDAYS.INTL(C1859,E1859,1,FESTIVOS!$A$1:$A$17)))</f>
        <v>4</v>
      </c>
    </row>
    <row r="1860" spans="1:6" x14ac:dyDescent="0.3">
      <c r="A1860" s="50" t="s">
        <v>25</v>
      </c>
      <c r="B1860" s="51">
        <v>2023003054</v>
      </c>
      <c r="C1860" s="52">
        <v>45050</v>
      </c>
      <c r="D1860" s="51" t="s">
        <v>132</v>
      </c>
      <c r="E1860" s="52">
        <v>45065</v>
      </c>
      <c r="F1860" s="4">
        <f>IF(C1860="","Sin Fecha Inicial",IF(E1860="","Sin Fecha Solucion",NETWORKDAYS.INTL(C1860,E1860,1,FESTIVOS!$A$1:$A$17)))</f>
        <v>12</v>
      </c>
    </row>
    <row r="1861" spans="1:6" x14ac:dyDescent="0.3">
      <c r="A1861" s="47" t="s">
        <v>25</v>
      </c>
      <c r="B1861" s="48">
        <v>2023003055</v>
      </c>
      <c r="C1861" s="49">
        <v>45050</v>
      </c>
      <c r="D1861" s="48" t="s">
        <v>56</v>
      </c>
      <c r="E1861" s="49">
        <v>45065</v>
      </c>
      <c r="F1861" s="4">
        <f>IF(C1861="","Sin Fecha Inicial",IF(E1861="","Sin Fecha Solucion",NETWORKDAYS.INTL(C1861,E1861,1,FESTIVOS!$A$1:$A$17)))</f>
        <v>12</v>
      </c>
    </row>
    <row r="1862" spans="1:6" x14ac:dyDescent="0.3">
      <c r="A1862" s="50" t="s">
        <v>25</v>
      </c>
      <c r="B1862" s="51">
        <v>2023003084</v>
      </c>
      <c r="C1862" s="52">
        <v>45051</v>
      </c>
      <c r="D1862" s="51" t="s">
        <v>121</v>
      </c>
      <c r="E1862" s="52">
        <v>45064</v>
      </c>
      <c r="F1862" s="4">
        <f>IF(C1862="","Sin Fecha Inicial",IF(E1862="","Sin Fecha Solucion",NETWORKDAYS.INTL(C1862,E1862,1,FESTIVOS!$A$1:$A$17)))</f>
        <v>10</v>
      </c>
    </row>
    <row r="1863" spans="1:6" x14ac:dyDescent="0.3">
      <c r="A1863" s="47" t="s">
        <v>25</v>
      </c>
      <c r="B1863" s="48">
        <v>2023003086</v>
      </c>
      <c r="C1863" s="49">
        <v>45051</v>
      </c>
      <c r="D1863" s="48" t="s">
        <v>36</v>
      </c>
      <c r="E1863" s="49">
        <v>45065</v>
      </c>
      <c r="F1863" s="4">
        <f>IF(C1863="","Sin Fecha Inicial",IF(E1863="","Sin Fecha Solucion",NETWORKDAYS.INTL(C1863,E1863,1,FESTIVOS!$A$1:$A$17)))</f>
        <v>11</v>
      </c>
    </row>
    <row r="1864" spans="1:6" x14ac:dyDescent="0.3">
      <c r="A1864" s="50" t="s">
        <v>25</v>
      </c>
      <c r="B1864" s="51">
        <v>2023003103</v>
      </c>
      <c r="C1864" s="52">
        <v>45051</v>
      </c>
      <c r="D1864" s="51" t="s">
        <v>32</v>
      </c>
      <c r="E1864" s="52">
        <v>45056</v>
      </c>
      <c r="F1864" s="4">
        <f>IF(C1864="","Sin Fecha Inicial",IF(E1864="","Sin Fecha Solucion",NETWORKDAYS.INTL(C1864,E1864,1,FESTIVOS!$A$1:$A$17)))</f>
        <v>4</v>
      </c>
    </row>
    <row r="1865" spans="1:6" x14ac:dyDescent="0.3">
      <c r="A1865" s="47" t="s">
        <v>25</v>
      </c>
      <c r="B1865" s="48">
        <v>2023003106</v>
      </c>
      <c r="C1865" s="49">
        <v>45051</v>
      </c>
      <c r="D1865" s="48" t="s">
        <v>229</v>
      </c>
      <c r="E1865" s="49">
        <v>45063</v>
      </c>
      <c r="F1865" s="4">
        <f>IF(C1865="","Sin Fecha Inicial",IF(E1865="","Sin Fecha Solucion",NETWORKDAYS.INTL(C1865,E1865,1,FESTIVOS!$A$1:$A$17)))</f>
        <v>9</v>
      </c>
    </row>
    <row r="1866" spans="1:6" x14ac:dyDescent="0.3">
      <c r="A1866" s="50" t="s">
        <v>25</v>
      </c>
      <c r="B1866" s="51">
        <v>2023003119</v>
      </c>
      <c r="C1866" s="52">
        <v>45054</v>
      </c>
      <c r="D1866" s="51" t="s">
        <v>125</v>
      </c>
      <c r="E1866" s="52">
        <v>45054</v>
      </c>
      <c r="F1866" s="4">
        <f>IF(C1866="","Sin Fecha Inicial",IF(E1866="","Sin Fecha Solucion",NETWORKDAYS.INTL(C1866,E1866,1,FESTIVOS!$A$1:$A$17)))</f>
        <v>1</v>
      </c>
    </row>
    <row r="1867" spans="1:6" x14ac:dyDescent="0.3">
      <c r="A1867" s="47" t="s">
        <v>25</v>
      </c>
      <c r="B1867" s="48">
        <v>2023003126</v>
      </c>
      <c r="C1867" s="49">
        <v>45054</v>
      </c>
      <c r="D1867" s="48" t="s">
        <v>233</v>
      </c>
      <c r="E1867" s="49">
        <v>45065</v>
      </c>
      <c r="F1867" s="4">
        <f>IF(C1867="","Sin Fecha Inicial",IF(E1867="","Sin Fecha Solucion",NETWORKDAYS.INTL(C1867,E1867,1,FESTIVOS!$A$1:$A$17)))</f>
        <v>10</v>
      </c>
    </row>
    <row r="1868" spans="1:6" x14ac:dyDescent="0.3">
      <c r="A1868" s="50" t="s">
        <v>25</v>
      </c>
      <c r="B1868" s="51">
        <v>2023003127</v>
      </c>
      <c r="C1868" s="52">
        <v>45054</v>
      </c>
      <c r="D1868" s="51" t="s">
        <v>45</v>
      </c>
      <c r="E1868" s="52">
        <v>45065</v>
      </c>
      <c r="F1868" s="4">
        <f>IF(C1868="","Sin Fecha Inicial",IF(E1868="","Sin Fecha Solucion",NETWORKDAYS.INTL(C1868,E1868,1,FESTIVOS!$A$1:$A$17)))</f>
        <v>10</v>
      </c>
    </row>
    <row r="1869" spans="1:6" x14ac:dyDescent="0.3">
      <c r="A1869" s="47" t="s">
        <v>25</v>
      </c>
      <c r="B1869" s="48">
        <v>2023003129</v>
      </c>
      <c r="C1869" s="49">
        <v>45054</v>
      </c>
      <c r="D1869" s="48" t="s">
        <v>48</v>
      </c>
      <c r="E1869" s="49">
        <v>45069</v>
      </c>
      <c r="F1869" s="4">
        <f>IF(C1869="","Sin Fecha Inicial",IF(E1869="","Sin Fecha Solucion",NETWORKDAYS.INTL(C1869,E1869,1,FESTIVOS!$A$1:$A$17)))</f>
        <v>11</v>
      </c>
    </row>
    <row r="1870" spans="1:6" x14ac:dyDescent="0.3">
      <c r="A1870" s="50" t="s">
        <v>25</v>
      </c>
      <c r="B1870" s="51">
        <v>2023003151</v>
      </c>
      <c r="C1870" s="52">
        <v>45054</v>
      </c>
      <c r="D1870" s="51" t="s">
        <v>32</v>
      </c>
      <c r="E1870" s="52">
        <v>45071</v>
      </c>
      <c r="F1870" s="4">
        <f>IF(C1870="","Sin Fecha Inicial",IF(E1870="","Sin Fecha Solucion",NETWORKDAYS.INTL(C1870,E1870,1,FESTIVOS!$A$1:$A$17)))</f>
        <v>13</v>
      </c>
    </row>
    <row r="1871" spans="1:6" x14ac:dyDescent="0.3">
      <c r="A1871" s="47" t="s">
        <v>25</v>
      </c>
      <c r="B1871" s="48">
        <v>2023003177</v>
      </c>
      <c r="C1871" s="49">
        <v>45055</v>
      </c>
      <c r="D1871" s="48" t="s">
        <v>34</v>
      </c>
      <c r="E1871" s="49">
        <v>45056</v>
      </c>
      <c r="F1871" s="4">
        <f>IF(C1871="","Sin Fecha Inicial",IF(E1871="","Sin Fecha Solucion",NETWORKDAYS.INTL(C1871,E1871,1,FESTIVOS!$A$1:$A$17)))</f>
        <v>2</v>
      </c>
    </row>
    <row r="1872" spans="1:6" x14ac:dyDescent="0.3">
      <c r="A1872" s="50" t="s">
        <v>25</v>
      </c>
      <c r="B1872" s="51">
        <v>2023003179</v>
      </c>
      <c r="C1872" s="52">
        <v>45055</v>
      </c>
      <c r="D1872" s="51" t="s">
        <v>37</v>
      </c>
      <c r="E1872" s="52">
        <v>45063</v>
      </c>
      <c r="F1872" s="4">
        <f>IF(C1872="","Sin Fecha Inicial",IF(E1872="","Sin Fecha Solucion",NETWORKDAYS.INTL(C1872,E1872,1,FESTIVOS!$A$1:$A$17)))</f>
        <v>7</v>
      </c>
    </row>
    <row r="1873" spans="1:6" x14ac:dyDescent="0.3">
      <c r="A1873" s="47" t="s">
        <v>25</v>
      </c>
      <c r="B1873" s="48">
        <v>2023003184</v>
      </c>
      <c r="C1873" s="49">
        <v>45055</v>
      </c>
      <c r="D1873" s="48" t="s">
        <v>45</v>
      </c>
      <c r="E1873" s="49">
        <v>45071</v>
      </c>
      <c r="F1873" s="4">
        <f>IF(C1873="","Sin Fecha Inicial",IF(E1873="","Sin Fecha Solucion",NETWORKDAYS.INTL(C1873,E1873,1,FESTIVOS!$A$1:$A$17)))</f>
        <v>12</v>
      </c>
    </row>
    <row r="1874" spans="1:6" x14ac:dyDescent="0.3">
      <c r="A1874" s="50" t="s">
        <v>25</v>
      </c>
      <c r="B1874" s="51">
        <v>2023003191</v>
      </c>
      <c r="C1874" s="52">
        <v>45055</v>
      </c>
      <c r="D1874" s="51" t="s">
        <v>41</v>
      </c>
      <c r="E1874" s="52">
        <v>45061</v>
      </c>
      <c r="F1874" s="4">
        <f>IF(C1874="","Sin Fecha Inicial",IF(E1874="","Sin Fecha Solucion",NETWORKDAYS.INTL(C1874,E1874,1,FESTIVOS!$A$1:$A$17)))</f>
        <v>5</v>
      </c>
    </row>
    <row r="1875" spans="1:6" x14ac:dyDescent="0.3">
      <c r="A1875" s="47" t="s">
        <v>25</v>
      </c>
      <c r="B1875" s="48">
        <v>2023003193</v>
      </c>
      <c r="C1875" s="49">
        <v>45055</v>
      </c>
      <c r="D1875" s="48" t="s">
        <v>29</v>
      </c>
      <c r="E1875" s="49">
        <v>45070</v>
      </c>
      <c r="F1875" s="4">
        <f>IF(C1875="","Sin Fecha Inicial",IF(E1875="","Sin Fecha Solucion",NETWORKDAYS.INTL(C1875,E1875,1,FESTIVOS!$A$1:$A$17)))</f>
        <v>11</v>
      </c>
    </row>
    <row r="1876" spans="1:6" x14ac:dyDescent="0.3">
      <c r="A1876" s="50" t="s">
        <v>25</v>
      </c>
      <c r="B1876" s="51">
        <v>2023003205</v>
      </c>
      <c r="C1876" s="52">
        <v>45055</v>
      </c>
      <c r="D1876" s="51" t="s">
        <v>56</v>
      </c>
      <c r="E1876" s="52">
        <v>45071</v>
      </c>
      <c r="F1876" s="4">
        <f>IF(C1876="","Sin Fecha Inicial",IF(E1876="","Sin Fecha Solucion",NETWORKDAYS.INTL(C1876,E1876,1,FESTIVOS!$A$1:$A$17)))</f>
        <v>12</v>
      </c>
    </row>
    <row r="1877" spans="1:6" x14ac:dyDescent="0.3">
      <c r="A1877" s="47" t="s">
        <v>25</v>
      </c>
      <c r="B1877" s="48">
        <v>2023003247</v>
      </c>
      <c r="C1877" s="49">
        <v>45057</v>
      </c>
      <c r="D1877" s="48" t="s">
        <v>29</v>
      </c>
      <c r="E1877" s="49">
        <v>45075</v>
      </c>
      <c r="F1877" s="4">
        <f>IF(C1877="","Sin Fecha Inicial",IF(E1877="","Sin Fecha Solucion",NETWORKDAYS.INTL(C1877,E1877,1,FESTIVOS!$A$1:$A$17)))</f>
        <v>12</v>
      </c>
    </row>
    <row r="1878" spans="1:6" x14ac:dyDescent="0.3">
      <c r="A1878" s="50" t="s">
        <v>25</v>
      </c>
      <c r="B1878" s="51">
        <v>2023003251</v>
      </c>
      <c r="C1878" s="52">
        <v>45057</v>
      </c>
      <c r="D1878" s="51" t="s">
        <v>29</v>
      </c>
      <c r="E1878" s="52">
        <v>45071</v>
      </c>
      <c r="F1878" s="4">
        <f>IF(C1878="","Sin Fecha Inicial",IF(E1878="","Sin Fecha Solucion",NETWORKDAYS.INTL(C1878,E1878,1,FESTIVOS!$A$1:$A$17)))</f>
        <v>10</v>
      </c>
    </row>
    <row r="1879" spans="1:6" x14ac:dyDescent="0.3">
      <c r="A1879" s="47" t="s">
        <v>25</v>
      </c>
      <c r="B1879" s="48">
        <v>2023003253</v>
      </c>
      <c r="C1879" s="49">
        <v>45057</v>
      </c>
      <c r="D1879" s="48" t="s">
        <v>34</v>
      </c>
      <c r="E1879" s="49">
        <v>45057</v>
      </c>
      <c r="F1879" s="4">
        <f>IF(C1879="","Sin Fecha Inicial",IF(E1879="","Sin Fecha Solucion",NETWORKDAYS.INTL(C1879,E1879,1,FESTIVOS!$A$1:$A$17)))</f>
        <v>1</v>
      </c>
    </row>
    <row r="1880" spans="1:6" x14ac:dyDescent="0.3">
      <c r="A1880" s="50" t="s">
        <v>25</v>
      </c>
      <c r="B1880" s="51">
        <v>2023003257</v>
      </c>
      <c r="C1880" s="52">
        <v>45057</v>
      </c>
      <c r="D1880" s="51" t="s">
        <v>56</v>
      </c>
      <c r="E1880" s="52">
        <v>45075</v>
      </c>
      <c r="F1880" s="4">
        <f>IF(C1880="","Sin Fecha Inicial",IF(E1880="","Sin Fecha Solucion",NETWORKDAYS.INTL(C1880,E1880,1,FESTIVOS!$A$1:$A$17)))</f>
        <v>12</v>
      </c>
    </row>
    <row r="1881" spans="1:6" x14ac:dyDescent="0.3">
      <c r="A1881" s="47" t="s">
        <v>25</v>
      </c>
      <c r="B1881" s="48">
        <v>2023003276</v>
      </c>
      <c r="C1881" s="49">
        <v>45058</v>
      </c>
      <c r="D1881" s="48" t="s">
        <v>45</v>
      </c>
      <c r="E1881" s="49">
        <v>45071</v>
      </c>
      <c r="F1881" s="4">
        <f>IF(C1881="","Sin Fecha Inicial",IF(E1881="","Sin Fecha Solucion",NETWORKDAYS.INTL(C1881,E1881,1,FESTIVOS!$A$1:$A$17)))</f>
        <v>9</v>
      </c>
    </row>
    <row r="1882" spans="1:6" x14ac:dyDescent="0.3">
      <c r="A1882" s="50" t="s">
        <v>25</v>
      </c>
      <c r="B1882" s="51">
        <v>2023003282</v>
      </c>
      <c r="C1882" s="52">
        <v>45058</v>
      </c>
      <c r="D1882" s="51" t="s">
        <v>56</v>
      </c>
      <c r="E1882" s="52">
        <v>45065</v>
      </c>
      <c r="F1882" s="4">
        <f>IF(C1882="","Sin Fecha Inicial",IF(E1882="","Sin Fecha Solucion",NETWORKDAYS.INTL(C1882,E1882,1,FESTIVOS!$A$1:$A$17)))</f>
        <v>6</v>
      </c>
    </row>
    <row r="1883" spans="1:6" x14ac:dyDescent="0.3">
      <c r="A1883" s="47" t="s">
        <v>25</v>
      </c>
      <c r="B1883" s="48">
        <v>2023003294</v>
      </c>
      <c r="C1883" s="49">
        <v>45058</v>
      </c>
      <c r="D1883" s="48" t="s">
        <v>32</v>
      </c>
      <c r="E1883" s="49">
        <v>45073</v>
      </c>
      <c r="F1883" s="4">
        <f>IF(C1883="","Sin Fecha Inicial",IF(E1883="","Sin Fecha Solucion",NETWORKDAYS.INTL(C1883,E1883,1,FESTIVOS!$A$1:$A$17)))</f>
        <v>10</v>
      </c>
    </row>
    <row r="1884" spans="1:6" x14ac:dyDescent="0.3">
      <c r="A1884" s="50" t="s">
        <v>25</v>
      </c>
      <c r="B1884" s="51">
        <v>2023003303</v>
      </c>
      <c r="C1884" s="52">
        <v>45058</v>
      </c>
      <c r="D1884" s="51" t="s">
        <v>45</v>
      </c>
      <c r="E1884" s="52">
        <v>45070</v>
      </c>
      <c r="F1884" s="4">
        <f>IF(C1884="","Sin Fecha Inicial",IF(E1884="","Sin Fecha Solucion",NETWORKDAYS.INTL(C1884,E1884,1,FESTIVOS!$A$1:$A$17)))</f>
        <v>8</v>
      </c>
    </row>
    <row r="1885" spans="1:6" x14ac:dyDescent="0.3">
      <c r="A1885" s="47" t="s">
        <v>25</v>
      </c>
      <c r="B1885" s="48">
        <v>2023003323</v>
      </c>
      <c r="C1885" s="49">
        <v>45061</v>
      </c>
      <c r="D1885" s="48" t="s">
        <v>46</v>
      </c>
      <c r="E1885" s="49">
        <v>45076</v>
      </c>
      <c r="F1885" s="4">
        <f>IF(C1885="","Sin Fecha Inicial",IF(E1885="","Sin Fecha Solucion",NETWORKDAYS.INTL(C1885,E1885,1,FESTIVOS!$A$1:$A$17)))</f>
        <v>11</v>
      </c>
    </row>
    <row r="1886" spans="1:6" x14ac:dyDescent="0.3">
      <c r="A1886" s="50" t="s">
        <v>25</v>
      </c>
      <c r="B1886" s="51">
        <v>2023003324</v>
      </c>
      <c r="C1886" s="52">
        <v>45061</v>
      </c>
      <c r="D1886" s="51" t="s">
        <v>34</v>
      </c>
      <c r="E1886" s="52">
        <v>45073</v>
      </c>
      <c r="F1886" s="4">
        <f>IF(C1886="","Sin Fecha Inicial",IF(E1886="","Sin Fecha Solucion",NETWORKDAYS.INTL(C1886,E1886,1,FESTIVOS!$A$1:$A$17)))</f>
        <v>9</v>
      </c>
    </row>
    <row r="1887" spans="1:6" x14ac:dyDescent="0.3">
      <c r="A1887" s="47" t="s">
        <v>25</v>
      </c>
      <c r="B1887" s="48">
        <v>2023003328</v>
      </c>
      <c r="C1887" s="49">
        <v>45061</v>
      </c>
      <c r="D1887" s="48" t="s">
        <v>121</v>
      </c>
      <c r="E1887" s="49">
        <v>45061</v>
      </c>
      <c r="F1887" s="4">
        <f>IF(C1887="","Sin Fecha Inicial",IF(E1887="","Sin Fecha Solucion",NETWORKDAYS.INTL(C1887,E1887,1,FESTIVOS!$A$1:$A$17)))</f>
        <v>1</v>
      </c>
    </row>
    <row r="1888" spans="1:6" x14ac:dyDescent="0.3">
      <c r="A1888" s="50" t="s">
        <v>25</v>
      </c>
      <c r="B1888" s="51">
        <v>2023003330</v>
      </c>
      <c r="C1888" s="52">
        <v>45061</v>
      </c>
      <c r="D1888" s="51" t="s">
        <v>34</v>
      </c>
      <c r="E1888" s="52">
        <v>45078</v>
      </c>
      <c r="F1888" s="4">
        <f>IF(C1888="","Sin Fecha Inicial",IF(E1888="","Sin Fecha Solucion",NETWORKDAYS.INTL(C1888,E1888,1,FESTIVOS!$A$1:$A$17)))</f>
        <v>13</v>
      </c>
    </row>
    <row r="1889" spans="1:6" x14ac:dyDescent="0.3">
      <c r="A1889" s="47" t="s">
        <v>25</v>
      </c>
      <c r="B1889" s="48">
        <v>2023003341</v>
      </c>
      <c r="C1889" s="49">
        <v>45062</v>
      </c>
      <c r="D1889" s="48" t="s">
        <v>47</v>
      </c>
      <c r="E1889" s="49">
        <v>45071</v>
      </c>
      <c r="F1889" s="4">
        <f>IF(C1889="","Sin Fecha Inicial",IF(E1889="","Sin Fecha Solucion",NETWORKDAYS.INTL(C1889,E1889,1,FESTIVOS!$A$1:$A$17)))</f>
        <v>7</v>
      </c>
    </row>
    <row r="1890" spans="1:6" x14ac:dyDescent="0.3">
      <c r="A1890" s="50" t="s">
        <v>25</v>
      </c>
      <c r="B1890" s="51">
        <v>2023003349</v>
      </c>
      <c r="C1890" s="52">
        <v>45062</v>
      </c>
      <c r="D1890" s="51" t="s">
        <v>29</v>
      </c>
      <c r="E1890" s="52">
        <v>45076</v>
      </c>
      <c r="F1890" s="4">
        <f>IF(C1890="","Sin Fecha Inicial",IF(E1890="","Sin Fecha Solucion",NETWORKDAYS.INTL(C1890,E1890,1,FESTIVOS!$A$1:$A$17)))</f>
        <v>10</v>
      </c>
    </row>
    <row r="1891" spans="1:6" x14ac:dyDescent="0.3">
      <c r="A1891" s="47" t="s">
        <v>25</v>
      </c>
      <c r="B1891" s="48">
        <v>2023003358</v>
      </c>
      <c r="C1891" s="49">
        <v>45062</v>
      </c>
      <c r="D1891" s="48" t="s">
        <v>45</v>
      </c>
      <c r="E1891" s="49">
        <v>45082</v>
      </c>
      <c r="F1891" s="4">
        <f>IF(C1891="","Sin Fecha Inicial",IF(E1891="","Sin Fecha Solucion",NETWORKDAYS.INTL(C1891,E1891,1,FESTIVOS!$A$1:$A$17)))</f>
        <v>14</v>
      </c>
    </row>
    <row r="1892" spans="1:6" x14ac:dyDescent="0.3">
      <c r="A1892" s="50" t="s">
        <v>25</v>
      </c>
      <c r="B1892" s="51">
        <v>2023003361</v>
      </c>
      <c r="C1892" s="52">
        <v>45062</v>
      </c>
      <c r="D1892" s="51" t="s">
        <v>30</v>
      </c>
      <c r="E1892" s="52">
        <v>45071</v>
      </c>
      <c r="F1892" s="4">
        <f>IF(C1892="","Sin Fecha Inicial",IF(E1892="","Sin Fecha Solucion",NETWORKDAYS.INTL(C1892,E1892,1,FESTIVOS!$A$1:$A$17)))</f>
        <v>7</v>
      </c>
    </row>
    <row r="1893" spans="1:6" x14ac:dyDescent="0.3">
      <c r="A1893" s="47" t="s">
        <v>25</v>
      </c>
      <c r="B1893" s="48">
        <v>2023003368</v>
      </c>
      <c r="C1893" s="49">
        <v>45062</v>
      </c>
      <c r="D1893" s="48" t="s">
        <v>29</v>
      </c>
      <c r="E1893" s="49">
        <v>45073</v>
      </c>
      <c r="F1893" s="4">
        <f>IF(C1893="","Sin Fecha Inicial",IF(E1893="","Sin Fecha Solucion",NETWORKDAYS.INTL(C1893,E1893,1,FESTIVOS!$A$1:$A$17)))</f>
        <v>8</v>
      </c>
    </row>
    <row r="1894" spans="1:6" x14ac:dyDescent="0.3">
      <c r="A1894" s="50" t="s">
        <v>25</v>
      </c>
      <c r="B1894" s="51">
        <v>2023003380</v>
      </c>
      <c r="C1894" s="52">
        <v>45063</v>
      </c>
      <c r="D1894" s="51" t="s">
        <v>34</v>
      </c>
      <c r="E1894" s="52">
        <v>45063</v>
      </c>
      <c r="F1894" s="4">
        <f>IF(C1894="","Sin Fecha Inicial",IF(E1894="","Sin Fecha Solucion",NETWORKDAYS.INTL(C1894,E1894,1,FESTIVOS!$A$1:$A$17)))</f>
        <v>1</v>
      </c>
    </row>
    <row r="1895" spans="1:6" x14ac:dyDescent="0.3">
      <c r="A1895" s="47" t="s">
        <v>25</v>
      </c>
      <c r="B1895" s="48">
        <v>2023003389</v>
      </c>
      <c r="C1895" s="49">
        <v>45063</v>
      </c>
      <c r="D1895" s="48" t="s">
        <v>34</v>
      </c>
      <c r="E1895" s="49">
        <v>45073</v>
      </c>
      <c r="F1895" s="4">
        <f>IF(C1895="","Sin Fecha Inicial",IF(E1895="","Sin Fecha Solucion",NETWORKDAYS.INTL(C1895,E1895,1,FESTIVOS!$A$1:$A$17)))</f>
        <v>7</v>
      </c>
    </row>
    <row r="1896" spans="1:6" x14ac:dyDescent="0.3">
      <c r="A1896" s="50" t="s">
        <v>25</v>
      </c>
      <c r="B1896" s="51">
        <v>2023003393</v>
      </c>
      <c r="C1896" s="52">
        <v>45063</v>
      </c>
      <c r="D1896" s="51" t="s">
        <v>29</v>
      </c>
      <c r="E1896" s="52">
        <v>45077</v>
      </c>
      <c r="F1896" s="4">
        <f>IF(C1896="","Sin Fecha Inicial",IF(E1896="","Sin Fecha Solucion",NETWORKDAYS.INTL(C1896,E1896,1,FESTIVOS!$A$1:$A$17)))</f>
        <v>10</v>
      </c>
    </row>
    <row r="1897" spans="1:6" x14ac:dyDescent="0.3">
      <c r="A1897" s="47" t="s">
        <v>25</v>
      </c>
      <c r="B1897" s="48">
        <v>2023003405</v>
      </c>
      <c r="C1897" s="49">
        <v>45063</v>
      </c>
      <c r="D1897" s="48" t="s">
        <v>56</v>
      </c>
      <c r="E1897" s="49">
        <v>45078</v>
      </c>
      <c r="F1897" s="4">
        <f>IF(C1897="","Sin Fecha Inicial",IF(E1897="","Sin Fecha Solucion",NETWORKDAYS.INTL(C1897,E1897,1,FESTIVOS!$A$1:$A$17)))</f>
        <v>11</v>
      </c>
    </row>
    <row r="1898" spans="1:6" x14ac:dyDescent="0.3">
      <c r="A1898" s="47" t="s">
        <v>25</v>
      </c>
      <c r="B1898" s="48">
        <v>2023003420</v>
      </c>
      <c r="C1898" s="49">
        <v>45064</v>
      </c>
      <c r="D1898" s="48" t="s">
        <v>72</v>
      </c>
      <c r="E1898" s="49">
        <v>45079</v>
      </c>
      <c r="F1898" s="4">
        <f>IF(C1898="","Sin Fecha Inicial",IF(E1898="","Sin Fecha Solucion",NETWORKDAYS.INTL(C1898,E1898,1,FESTIVOS!$A$1:$A$17)))</f>
        <v>11</v>
      </c>
    </row>
    <row r="1899" spans="1:6" x14ac:dyDescent="0.3">
      <c r="A1899" s="50" t="s">
        <v>25</v>
      </c>
      <c r="B1899" s="51">
        <v>2023003422</v>
      </c>
      <c r="C1899" s="52">
        <v>45064</v>
      </c>
      <c r="D1899" s="51" t="s">
        <v>32</v>
      </c>
      <c r="E1899" s="52">
        <v>45073</v>
      </c>
      <c r="F1899" s="4">
        <f>IF(C1899="","Sin Fecha Inicial",IF(E1899="","Sin Fecha Solucion",NETWORKDAYS.INTL(C1899,E1899,1,FESTIVOS!$A$1:$A$17)))</f>
        <v>6</v>
      </c>
    </row>
    <row r="1900" spans="1:6" x14ac:dyDescent="0.3">
      <c r="A1900" s="47" t="s">
        <v>25</v>
      </c>
      <c r="B1900" s="48">
        <v>2023003429</v>
      </c>
      <c r="C1900" s="49">
        <v>45064</v>
      </c>
      <c r="D1900" s="48" t="s">
        <v>83</v>
      </c>
      <c r="E1900" s="49">
        <v>45078</v>
      </c>
      <c r="F1900" s="4">
        <f>IF(C1900="","Sin Fecha Inicial",IF(E1900="","Sin Fecha Solucion",NETWORKDAYS.INTL(C1900,E1900,1,FESTIVOS!$A$1:$A$17)))</f>
        <v>10</v>
      </c>
    </row>
    <row r="1901" spans="1:6" x14ac:dyDescent="0.3">
      <c r="A1901" s="50" t="s">
        <v>25</v>
      </c>
      <c r="B1901" s="51">
        <v>2023003430</v>
      </c>
      <c r="C1901" s="52">
        <v>45064</v>
      </c>
      <c r="D1901" s="51" t="s">
        <v>83</v>
      </c>
      <c r="E1901" s="52">
        <v>45078</v>
      </c>
      <c r="F1901" s="4">
        <f>IF(C1901="","Sin Fecha Inicial",IF(E1901="","Sin Fecha Solucion",NETWORKDAYS.INTL(C1901,E1901,1,FESTIVOS!$A$1:$A$17)))</f>
        <v>10</v>
      </c>
    </row>
    <row r="1902" spans="1:6" x14ac:dyDescent="0.3">
      <c r="A1902" s="47" t="s">
        <v>25</v>
      </c>
      <c r="B1902" s="48">
        <v>2023003434</v>
      </c>
      <c r="C1902" s="49">
        <v>45064</v>
      </c>
      <c r="D1902" s="48" t="s">
        <v>45</v>
      </c>
      <c r="E1902" s="49">
        <v>45077</v>
      </c>
      <c r="F1902" s="4">
        <f>IF(C1902="","Sin Fecha Inicial",IF(E1902="","Sin Fecha Solucion",NETWORKDAYS.INTL(C1902,E1902,1,FESTIVOS!$A$1:$A$17)))</f>
        <v>9</v>
      </c>
    </row>
    <row r="1903" spans="1:6" x14ac:dyDescent="0.3">
      <c r="A1903" s="50" t="s">
        <v>25</v>
      </c>
      <c r="B1903" s="51">
        <v>2023003438</v>
      </c>
      <c r="C1903" s="52">
        <v>45064</v>
      </c>
      <c r="D1903" s="51" t="s">
        <v>37</v>
      </c>
      <c r="E1903" s="52">
        <v>45078</v>
      </c>
      <c r="F1903" s="4">
        <f>IF(C1903="","Sin Fecha Inicial",IF(E1903="","Sin Fecha Solucion",NETWORKDAYS.INTL(C1903,E1903,1,FESTIVOS!$A$1:$A$17)))</f>
        <v>10</v>
      </c>
    </row>
    <row r="1904" spans="1:6" x14ac:dyDescent="0.3">
      <c r="A1904" s="47" t="s">
        <v>25</v>
      </c>
      <c r="B1904" s="48">
        <v>2023003448</v>
      </c>
      <c r="C1904" s="49">
        <v>45064</v>
      </c>
      <c r="D1904" s="48" t="s">
        <v>29</v>
      </c>
      <c r="E1904" s="49">
        <v>45064</v>
      </c>
      <c r="F1904" s="4">
        <f>IF(C1904="","Sin Fecha Inicial",IF(E1904="","Sin Fecha Solucion",NETWORKDAYS.INTL(C1904,E1904,1,FESTIVOS!$A$1:$A$17)))</f>
        <v>1</v>
      </c>
    </row>
    <row r="1905" spans="1:6" x14ac:dyDescent="0.3">
      <c r="A1905" s="50" t="s">
        <v>25</v>
      </c>
      <c r="B1905" s="51">
        <v>2023003455</v>
      </c>
      <c r="C1905" s="52">
        <v>45065</v>
      </c>
      <c r="D1905" s="51" t="s">
        <v>32</v>
      </c>
      <c r="E1905" s="52">
        <v>45075</v>
      </c>
      <c r="F1905" s="4">
        <f>IF(C1905="","Sin Fecha Inicial",IF(E1905="","Sin Fecha Solucion",NETWORKDAYS.INTL(C1905,E1905,1,FESTIVOS!$A$1:$A$17)))</f>
        <v>6</v>
      </c>
    </row>
    <row r="1906" spans="1:6" x14ac:dyDescent="0.3">
      <c r="A1906" s="47" t="s">
        <v>25</v>
      </c>
      <c r="B1906" s="48">
        <v>2023003466</v>
      </c>
      <c r="C1906" s="49">
        <v>45065</v>
      </c>
      <c r="D1906" s="48" t="s">
        <v>37</v>
      </c>
      <c r="E1906" s="49">
        <v>45077</v>
      </c>
      <c r="F1906" s="4">
        <f>IF(C1906="","Sin Fecha Inicial",IF(E1906="","Sin Fecha Solucion",NETWORKDAYS.INTL(C1906,E1906,1,FESTIVOS!$A$1:$A$17)))</f>
        <v>8</v>
      </c>
    </row>
    <row r="1907" spans="1:6" x14ac:dyDescent="0.3">
      <c r="A1907" s="50" t="s">
        <v>25</v>
      </c>
      <c r="B1907" s="51">
        <v>2023003467</v>
      </c>
      <c r="C1907" s="52">
        <v>45065</v>
      </c>
      <c r="D1907" s="51" t="s">
        <v>125</v>
      </c>
      <c r="E1907" s="52">
        <v>45071</v>
      </c>
      <c r="F1907" s="4">
        <f>IF(C1907="","Sin Fecha Inicial",IF(E1907="","Sin Fecha Solucion",NETWORKDAYS.INTL(C1907,E1907,1,FESTIVOS!$A$1:$A$17)))</f>
        <v>4</v>
      </c>
    </row>
    <row r="1908" spans="1:6" x14ac:dyDescent="0.3">
      <c r="A1908" s="47" t="s">
        <v>25</v>
      </c>
      <c r="B1908" s="48">
        <v>2023003468</v>
      </c>
      <c r="C1908" s="49">
        <v>45065</v>
      </c>
      <c r="D1908" s="48" t="s">
        <v>34</v>
      </c>
      <c r="E1908" s="49">
        <v>45071</v>
      </c>
      <c r="F1908" s="4">
        <f>IF(C1908="","Sin Fecha Inicial",IF(E1908="","Sin Fecha Solucion",NETWORKDAYS.INTL(C1908,E1908,1,FESTIVOS!$A$1:$A$17)))</f>
        <v>4</v>
      </c>
    </row>
    <row r="1909" spans="1:6" x14ac:dyDescent="0.3">
      <c r="A1909" s="50" t="s">
        <v>25</v>
      </c>
      <c r="B1909" s="51">
        <v>2023003479</v>
      </c>
      <c r="C1909" s="52">
        <v>45065</v>
      </c>
      <c r="D1909" s="51" t="s">
        <v>48</v>
      </c>
      <c r="E1909" s="52">
        <v>45085</v>
      </c>
      <c r="F1909" s="4">
        <f>IF(C1909="","Sin Fecha Inicial",IF(E1909="","Sin Fecha Solucion",NETWORKDAYS.INTL(C1909,E1909,1,FESTIVOS!$A$1:$A$17)))</f>
        <v>14</v>
      </c>
    </row>
    <row r="1910" spans="1:6" x14ac:dyDescent="0.3">
      <c r="A1910" s="47" t="s">
        <v>25</v>
      </c>
      <c r="B1910" s="48">
        <v>2023003482</v>
      </c>
      <c r="C1910" s="49">
        <v>45065</v>
      </c>
      <c r="D1910" s="48" t="s">
        <v>58</v>
      </c>
      <c r="E1910" s="49">
        <v>45075</v>
      </c>
      <c r="F1910" s="4">
        <f>IF(C1910="","Sin Fecha Inicial",IF(E1910="","Sin Fecha Solucion",NETWORKDAYS.INTL(C1910,E1910,1,FESTIVOS!$A$1:$A$17)))</f>
        <v>6</v>
      </c>
    </row>
    <row r="1911" spans="1:6" x14ac:dyDescent="0.3">
      <c r="A1911" s="50" t="s">
        <v>25</v>
      </c>
      <c r="B1911" s="51">
        <v>2023003491</v>
      </c>
      <c r="C1911" s="52">
        <v>45069</v>
      </c>
      <c r="D1911" s="51" t="s">
        <v>234</v>
      </c>
      <c r="E1911" s="52">
        <v>45069</v>
      </c>
      <c r="F1911" s="4">
        <f>IF(C1911="","Sin Fecha Inicial",IF(E1911="","Sin Fecha Solucion",NETWORKDAYS.INTL(C1911,E1911,1,FESTIVOS!$A$1:$A$17)))</f>
        <v>1</v>
      </c>
    </row>
    <row r="1912" spans="1:6" x14ac:dyDescent="0.3">
      <c r="A1912" s="47" t="s">
        <v>25</v>
      </c>
      <c r="B1912" s="48">
        <v>2023003497</v>
      </c>
      <c r="C1912" s="49">
        <v>45069</v>
      </c>
      <c r="D1912" s="48" t="s">
        <v>34</v>
      </c>
      <c r="E1912" s="49">
        <v>45077</v>
      </c>
      <c r="F1912" s="4">
        <f>IF(C1912="","Sin Fecha Inicial",IF(E1912="","Sin Fecha Solucion",NETWORKDAYS.INTL(C1912,E1912,1,FESTIVOS!$A$1:$A$17)))</f>
        <v>7</v>
      </c>
    </row>
    <row r="1913" spans="1:6" x14ac:dyDescent="0.3">
      <c r="A1913" s="50" t="s">
        <v>25</v>
      </c>
      <c r="B1913" s="51">
        <v>2023003500</v>
      </c>
      <c r="C1913" s="52">
        <v>45069</v>
      </c>
      <c r="D1913" s="51" t="s">
        <v>30</v>
      </c>
      <c r="E1913" s="52">
        <v>45071</v>
      </c>
      <c r="F1913" s="4">
        <f>IF(C1913="","Sin Fecha Inicial",IF(E1913="","Sin Fecha Solucion",NETWORKDAYS.INTL(C1913,E1913,1,FESTIVOS!$A$1:$A$17)))</f>
        <v>3</v>
      </c>
    </row>
    <row r="1914" spans="1:6" x14ac:dyDescent="0.3">
      <c r="A1914" s="47" t="s">
        <v>25</v>
      </c>
      <c r="B1914" s="48">
        <v>2023003502</v>
      </c>
      <c r="C1914" s="49">
        <v>45069</v>
      </c>
      <c r="D1914" s="48" t="s">
        <v>32</v>
      </c>
      <c r="E1914" s="49">
        <v>45075</v>
      </c>
      <c r="F1914" s="4">
        <f>IF(C1914="","Sin Fecha Inicial",IF(E1914="","Sin Fecha Solucion",NETWORKDAYS.INTL(C1914,E1914,1,FESTIVOS!$A$1:$A$17)))</f>
        <v>5</v>
      </c>
    </row>
    <row r="1915" spans="1:6" x14ac:dyDescent="0.3">
      <c r="A1915" s="50" t="s">
        <v>25</v>
      </c>
      <c r="B1915" s="51">
        <v>2023003504</v>
      </c>
      <c r="C1915" s="52">
        <v>45069</v>
      </c>
      <c r="D1915" s="51" t="s">
        <v>83</v>
      </c>
      <c r="E1915" s="52">
        <v>45079</v>
      </c>
      <c r="F1915" s="4">
        <f>IF(C1915="","Sin Fecha Inicial",IF(E1915="","Sin Fecha Solucion",NETWORKDAYS.INTL(C1915,E1915,1,FESTIVOS!$A$1:$A$17)))</f>
        <v>9</v>
      </c>
    </row>
    <row r="1916" spans="1:6" x14ac:dyDescent="0.3">
      <c r="A1916" s="47" t="s">
        <v>25</v>
      </c>
      <c r="B1916" s="48">
        <v>2023003511</v>
      </c>
      <c r="C1916" s="49">
        <v>45069</v>
      </c>
      <c r="D1916" s="48" t="s">
        <v>121</v>
      </c>
      <c r="E1916" s="49">
        <v>45082</v>
      </c>
      <c r="F1916" s="4">
        <f>IF(C1916="","Sin Fecha Inicial",IF(E1916="","Sin Fecha Solucion",NETWORKDAYS.INTL(C1916,E1916,1,FESTIVOS!$A$1:$A$17)))</f>
        <v>10</v>
      </c>
    </row>
    <row r="1917" spans="1:6" x14ac:dyDescent="0.3">
      <c r="A1917" s="50" t="s">
        <v>25</v>
      </c>
      <c r="B1917" s="51">
        <v>2023003521</v>
      </c>
      <c r="C1917" s="52">
        <v>45070</v>
      </c>
      <c r="D1917" s="51" t="s">
        <v>83</v>
      </c>
      <c r="E1917" s="52">
        <v>45086</v>
      </c>
      <c r="F1917" s="4">
        <f>IF(C1917="","Sin Fecha Inicial",IF(E1917="","Sin Fecha Solucion",NETWORKDAYS.INTL(C1917,E1917,1,FESTIVOS!$A$1:$A$17)))</f>
        <v>13</v>
      </c>
    </row>
    <row r="1918" spans="1:6" x14ac:dyDescent="0.3">
      <c r="A1918" s="47" t="s">
        <v>25</v>
      </c>
      <c r="B1918" s="48">
        <v>2023003524</v>
      </c>
      <c r="C1918" s="49">
        <v>45070</v>
      </c>
      <c r="D1918" s="48" t="s">
        <v>37</v>
      </c>
      <c r="E1918" s="49">
        <v>45077</v>
      </c>
      <c r="F1918" s="4">
        <f>IF(C1918="","Sin Fecha Inicial",IF(E1918="","Sin Fecha Solucion",NETWORKDAYS.INTL(C1918,E1918,1,FESTIVOS!$A$1:$A$17)))</f>
        <v>6</v>
      </c>
    </row>
    <row r="1919" spans="1:6" x14ac:dyDescent="0.3">
      <c r="A1919" s="50" t="s">
        <v>25</v>
      </c>
      <c r="B1919" s="51">
        <v>2023003536</v>
      </c>
      <c r="C1919" s="52">
        <v>45070</v>
      </c>
      <c r="D1919" s="51" t="s">
        <v>36</v>
      </c>
      <c r="E1919" s="52">
        <v>45078</v>
      </c>
      <c r="F1919" s="4">
        <f>IF(C1919="","Sin Fecha Inicial",IF(E1919="","Sin Fecha Solucion",NETWORKDAYS.INTL(C1919,E1919,1,FESTIVOS!$A$1:$A$17)))</f>
        <v>7</v>
      </c>
    </row>
    <row r="1920" spans="1:6" x14ac:dyDescent="0.3">
      <c r="A1920" s="47" t="s">
        <v>25</v>
      </c>
      <c r="B1920" s="48">
        <v>2023003578</v>
      </c>
      <c r="C1920" s="49">
        <v>45071</v>
      </c>
      <c r="D1920" s="48" t="s">
        <v>36</v>
      </c>
      <c r="E1920" s="49">
        <v>45077</v>
      </c>
      <c r="F1920" s="4">
        <f>IF(C1920="","Sin Fecha Inicial",IF(E1920="","Sin Fecha Solucion",NETWORKDAYS.INTL(C1920,E1920,1,FESTIVOS!$A$1:$A$17)))</f>
        <v>5</v>
      </c>
    </row>
    <row r="1921" spans="1:6" x14ac:dyDescent="0.3">
      <c r="A1921" s="50" t="s">
        <v>25</v>
      </c>
      <c r="B1921" s="51">
        <v>2023003580</v>
      </c>
      <c r="C1921" s="52">
        <v>45071</v>
      </c>
      <c r="D1921" s="51" t="s">
        <v>235</v>
      </c>
      <c r="E1921" s="52">
        <v>45072</v>
      </c>
      <c r="F1921" s="4">
        <f>IF(C1921="","Sin Fecha Inicial",IF(E1921="","Sin Fecha Solucion",NETWORKDAYS.INTL(C1921,E1921,1,FESTIVOS!$A$1:$A$17)))</f>
        <v>2</v>
      </c>
    </row>
    <row r="1922" spans="1:6" x14ac:dyDescent="0.3">
      <c r="A1922" s="47" t="s">
        <v>25</v>
      </c>
      <c r="B1922" s="48">
        <v>2023003595</v>
      </c>
      <c r="C1922" s="49">
        <v>45072</v>
      </c>
      <c r="D1922" s="48" t="s">
        <v>236</v>
      </c>
      <c r="E1922" s="49">
        <v>45075</v>
      </c>
      <c r="F1922" s="4">
        <f>IF(C1922="","Sin Fecha Inicial",IF(E1922="","Sin Fecha Solucion",NETWORKDAYS.INTL(C1922,E1922,1,FESTIVOS!$A$1:$A$17)))</f>
        <v>2</v>
      </c>
    </row>
    <row r="1923" spans="1:6" x14ac:dyDescent="0.3">
      <c r="A1923" s="50" t="s">
        <v>25</v>
      </c>
      <c r="B1923" s="51">
        <v>2023003601</v>
      </c>
      <c r="C1923" s="52">
        <v>45072</v>
      </c>
      <c r="D1923" s="51" t="s">
        <v>34</v>
      </c>
      <c r="E1923" s="52">
        <v>45076</v>
      </c>
      <c r="F1923" s="4">
        <f>IF(C1923="","Sin Fecha Inicial",IF(E1923="","Sin Fecha Solucion",NETWORKDAYS.INTL(C1923,E1923,1,FESTIVOS!$A$1:$A$17)))</f>
        <v>3</v>
      </c>
    </row>
    <row r="1924" spans="1:6" x14ac:dyDescent="0.3">
      <c r="A1924" s="47" t="s">
        <v>25</v>
      </c>
      <c r="B1924" s="48">
        <v>2023003610</v>
      </c>
      <c r="C1924" s="49">
        <v>45072</v>
      </c>
      <c r="D1924" s="48" t="s">
        <v>83</v>
      </c>
      <c r="E1924" s="49">
        <v>45082</v>
      </c>
      <c r="F1924" s="4">
        <f>IF(C1924="","Sin Fecha Inicial",IF(E1924="","Sin Fecha Solucion",NETWORKDAYS.INTL(C1924,E1924,1,FESTIVOS!$A$1:$A$17)))</f>
        <v>7</v>
      </c>
    </row>
    <row r="1925" spans="1:6" x14ac:dyDescent="0.3">
      <c r="A1925" s="50" t="s">
        <v>25</v>
      </c>
      <c r="B1925" s="51">
        <v>2023003617</v>
      </c>
      <c r="C1925" s="52">
        <v>45072</v>
      </c>
      <c r="D1925" s="51" t="s">
        <v>45</v>
      </c>
      <c r="E1925" s="52">
        <v>45084</v>
      </c>
      <c r="F1925" s="4">
        <f>IF(C1925="","Sin Fecha Inicial",IF(E1925="","Sin Fecha Solucion",NETWORKDAYS.INTL(C1925,E1925,1,FESTIVOS!$A$1:$A$17)))</f>
        <v>9</v>
      </c>
    </row>
    <row r="1926" spans="1:6" x14ac:dyDescent="0.3">
      <c r="A1926" s="47" t="s">
        <v>25</v>
      </c>
      <c r="B1926" s="48">
        <v>2023003630</v>
      </c>
      <c r="C1926" s="49">
        <v>45075</v>
      </c>
      <c r="D1926" s="48" t="s">
        <v>46</v>
      </c>
      <c r="E1926" s="49">
        <v>45077</v>
      </c>
      <c r="F1926" s="4">
        <f>IF(C1926="","Sin Fecha Inicial",IF(E1926="","Sin Fecha Solucion",NETWORKDAYS.INTL(C1926,E1926,1,FESTIVOS!$A$1:$A$17)))</f>
        <v>3</v>
      </c>
    </row>
    <row r="1927" spans="1:6" x14ac:dyDescent="0.3">
      <c r="A1927" s="50" t="s">
        <v>25</v>
      </c>
      <c r="B1927" s="51">
        <v>2023003631</v>
      </c>
      <c r="C1927" s="52">
        <v>45075</v>
      </c>
      <c r="D1927" s="51" t="s">
        <v>58</v>
      </c>
      <c r="E1927" s="52">
        <v>45082</v>
      </c>
      <c r="F1927" s="4">
        <f>IF(C1927="","Sin Fecha Inicial",IF(E1927="","Sin Fecha Solucion",NETWORKDAYS.INTL(C1927,E1927,1,FESTIVOS!$A$1:$A$17)))</f>
        <v>6</v>
      </c>
    </row>
    <row r="1928" spans="1:6" x14ac:dyDescent="0.3">
      <c r="A1928" s="47" t="s">
        <v>25</v>
      </c>
      <c r="B1928" s="48">
        <v>2023003638</v>
      </c>
      <c r="C1928" s="49">
        <v>45075</v>
      </c>
      <c r="D1928" s="48" t="s">
        <v>56</v>
      </c>
      <c r="E1928" s="49">
        <v>45076</v>
      </c>
      <c r="F1928" s="4">
        <f>IF(C1928="","Sin Fecha Inicial",IF(E1928="","Sin Fecha Solucion",NETWORKDAYS.INTL(C1928,E1928,1,FESTIVOS!$A$1:$A$17)))</f>
        <v>2</v>
      </c>
    </row>
    <row r="1929" spans="1:6" x14ac:dyDescent="0.3">
      <c r="A1929" s="50" t="s">
        <v>25</v>
      </c>
      <c r="B1929" s="51">
        <v>2023003643</v>
      </c>
      <c r="C1929" s="52">
        <v>45075</v>
      </c>
      <c r="D1929" s="51" t="s">
        <v>63</v>
      </c>
      <c r="E1929" s="52">
        <v>45078</v>
      </c>
      <c r="F1929" s="4">
        <f>IF(C1929="","Sin Fecha Inicial",IF(E1929="","Sin Fecha Solucion",NETWORKDAYS.INTL(C1929,E1929,1,FESTIVOS!$A$1:$A$17)))</f>
        <v>4</v>
      </c>
    </row>
    <row r="1930" spans="1:6" x14ac:dyDescent="0.3">
      <c r="A1930" s="47" t="s">
        <v>25</v>
      </c>
      <c r="B1930" s="48">
        <v>2023003650</v>
      </c>
      <c r="C1930" s="49">
        <v>45075</v>
      </c>
      <c r="D1930" s="48" t="s">
        <v>237</v>
      </c>
      <c r="E1930" s="49">
        <v>45086</v>
      </c>
      <c r="F1930" s="4">
        <f>IF(C1930="","Sin Fecha Inicial",IF(E1930="","Sin Fecha Solucion",NETWORKDAYS.INTL(C1930,E1930,1,FESTIVOS!$A$1:$A$17)))</f>
        <v>10</v>
      </c>
    </row>
    <row r="1931" spans="1:6" x14ac:dyDescent="0.3">
      <c r="A1931" s="50" t="s">
        <v>25</v>
      </c>
      <c r="B1931" s="51">
        <v>2023003653</v>
      </c>
      <c r="C1931" s="52">
        <v>45075</v>
      </c>
      <c r="D1931" s="51" t="s">
        <v>45</v>
      </c>
      <c r="E1931" s="52">
        <v>45076</v>
      </c>
      <c r="F1931" s="4">
        <f>IF(C1931="","Sin Fecha Inicial",IF(E1931="","Sin Fecha Solucion",NETWORKDAYS.INTL(C1931,E1931,1,FESTIVOS!$A$1:$A$17)))</f>
        <v>2</v>
      </c>
    </row>
    <row r="1932" spans="1:6" x14ac:dyDescent="0.3">
      <c r="A1932" s="47" t="s">
        <v>25</v>
      </c>
      <c r="B1932" s="48">
        <v>2023003657</v>
      </c>
      <c r="C1932" s="49">
        <v>45075</v>
      </c>
      <c r="D1932" s="48" t="s">
        <v>30</v>
      </c>
      <c r="E1932" s="49">
        <v>45076</v>
      </c>
      <c r="F1932" s="4">
        <f>IF(C1932="","Sin Fecha Inicial",IF(E1932="","Sin Fecha Solucion",NETWORKDAYS.INTL(C1932,E1932,1,FESTIVOS!$A$1:$A$17)))</f>
        <v>2</v>
      </c>
    </row>
    <row r="1933" spans="1:6" x14ac:dyDescent="0.3">
      <c r="A1933" s="50" t="s">
        <v>25</v>
      </c>
      <c r="B1933" s="51">
        <v>2023003660</v>
      </c>
      <c r="C1933" s="52">
        <v>45075</v>
      </c>
      <c r="D1933" s="51" t="s">
        <v>238</v>
      </c>
      <c r="E1933" s="52">
        <v>45076</v>
      </c>
      <c r="F1933" s="4">
        <f>IF(C1933="","Sin Fecha Inicial",IF(E1933="","Sin Fecha Solucion",NETWORKDAYS.INTL(C1933,E1933,1,FESTIVOS!$A$1:$A$17)))</f>
        <v>2</v>
      </c>
    </row>
    <row r="1934" spans="1:6" x14ac:dyDescent="0.3">
      <c r="A1934" s="47" t="s">
        <v>25</v>
      </c>
      <c r="B1934" s="48">
        <v>2023003664</v>
      </c>
      <c r="C1934" s="49">
        <v>45075</v>
      </c>
      <c r="D1934" s="48" t="s">
        <v>48</v>
      </c>
      <c r="E1934" s="49">
        <v>45086</v>
      </c>
      <c r="F1934" s="4">
        <f>IF(C1934="","Sin Fecha Inicial",IF(E1934="","Sin Fecha Solucion",NETWORKDAYS.INTL(C1934,E1934,1,FESTIVOS!$A$1:$A$17)))</f>
        <v>10</v>
      </c>
    </row>
    <row r="1935" spans="1:6" x14ac:dyDescent="0.3">
      <c r="A1935" s="50" t="s">
        <v>25</v>
      </c>
      <c r="B1935" s="51">
        <v>2023003674</v>
      </c>
      <c r="C1935" s="52">
        <v>45075</v>
      </c>
      <c r="D1935" s="51" t="s">
        <v>46</v>
      </c>
      <c r="E1935" s="52">
        <v>45076</v>
      </c>
      <c r="F1935" s="4">
        <f>IF(C1935="","Sin Fecha Inicial",IF(E1935="","Sin Fecha Solucion",NETWORKDAYS.INTL(C1935,E1935,1,FESTIVOS!$A$1:$A$17)))</f>
        <v>2</v>
      </c>
    </row>
    <row r="1936" spans="1:6" x14ac:dyDescent="0.3">
      <c r="A1936" s="47" t="s">
        <v>25</v>
      </c>
      <c r="B1936" s="48">
        <v>2023003680</v>
      </c>
      <c r="C1936" s="49">
        <v>45076</v>
      </c>
      <c r="D1936" s="48" t="s">
        <v>32</v>
      </c>
      <c r="E1936" s="49">
        <v>45078</v>
      </c>
      <c r="F1936" s="4">
        <f>IF(C1936="","Sin Fecha Inicial",IF(E1936="","Sin Fecha Solucion",NETWORKDAYS.INTL(C1936,E1936,1,FESTIVOS!$A$1:$A$17)))</f>
        <v>3</v>
      </c>
    </row>
    <row r="1937" spans="1:6" x14ac:dyDescent="0.3">
      <c r="A1937" s="50" t="s">
        <v>25</v>
      </c>
      <c r="B1937" s="51">
        <v>2023003686</v>
      </c>
      <c r="C1937" s="52">
        <v>45076</v>
      </c>
      <c r="D1937" s="51" t="s">
        <v>45</v>
      </c>
      <c r="E1937" s="52">
        <v>45084</v>
      </c>
      <c r="F1937" s="4">
        <f>IF(C1937="","Sin Fecha Inicial",IF(E1937="","Sin Fecha Solucion",NETWORKDAYS.INTL(C1937,E1937,1,FESTIVOS!$A$1:$A$17)))</f>
        <v>7</v>
      </c>
    </row>
    <row r="1938" spans="1:6" x14ac:dyDescent="0.3">
      <c r="A1938" s="50" t="s">
        <v>25</v>
      </c>
      <c r="B1938" s="51">
        <v>2023003689</v>
      </c>
      <c r="C1938" s="52">
        <v>45076</v>
      </c>
      <c r="D1938" s="51" t="s">
        <v>34</v>
      </c>
      <c r="E1938" s="52">
        <v>45078</v>
      </c>
      <c r="F1938" s="4">
        <f>IF(C1938="","Sin Fecha Inicial",IF(E1938="","Sin Fecha Solucion",NETWORKDAYS.INTL(C1938,E1938,1,FESTIVOS!$A$1:$A$17)))</f>
        <v>3</v>
      </c>
    </row>
    <row r="1939" spans="1:6" x14ac:dyDescent="0.3">
      <c r="A1939" s="47" t="s">
        <v>25</v>
      </c>
      <c r="B1939" s="48">
        <v>2023003712</v>
      </c>
      <c r="C1939" s="49">
        <v>45077</v>
      </c>
      <c r="D1939" s="48" t="s">
        <v>56</v>
      </c>
      <c r="E1939" s="49">
        <v>45077</v>
      </c>
      <c r="F1939" s="4">
        <f>IF(C1939="","Sin Fecha Inicial",IF(E1939="","Sin Fecha Solucion",NETWORKDAYS.INTL(C1939,E1939,1,FESTIVOS!$A$1:$A$17)))</f>
        <v>1</v>
      </c>
    </row>
    <row r="1940" spans="1:6" x14ac:dyDescent="0.3">
      <c r="A1940" s="50" t="s">
        <v>25</v>
      </c>
      <c r="B1940" s="51">
        <v>2023003716</v>
      </c>
      <c r="C1940" s="52">
        <v>45077</v>
      </c>
      <c r="D1940" s="51" t="s">
        <v>47</v>
      </c>
      <c r="E1940" s="52">
        <v>45078</v>
      </c>
      <c r="F1940" s="4">
        <f>IF(C1940="","Sin Fecha Inicial",IF(E1940="","Sin Fecha Solucion",NETWORKDAYS.INTL(C1940,E1940,1,FESTIVOS!$A$1:$A$17)))</f>
        <v>2</v>
      </c>
    </row>
    <row r="1941" spans="1:6" x14ac:dyDescent="0.3">
      <c r="A1941" s="47" t="s">
        <v>25</v>
      </c>
      <c r="B1941" s="48">
        <v>2023003739</v>
      </c>
      <c r="C1941" s="49">
        <v>45077</v>
      </c>
      <c r="D1941" s="48" t="s">
        <v>121</v>
      </c>
      <c r="E1941" s="49">
        <v>45082</v>
      </c>
      <c r="F1941" s="4">
        <f>IF(C1941="","Sin Fecha Inicial",IF(E1941="","Sin Fecha Solucion",NETWORKDAYS.INTL(C1941,E1941,1,FESTIVOS!$A$1:$A$17)))</f>
        <v>4</v>
      </c>
    </row>
    <row r="1942" spans="1:6" x14ac:dyDescent="0.3">
      <c r="A1942" s="50" t="s">
        <v>25</v>
      </c>
      <c r="B1942" s="51">
        <v>2023003751</v>
      </c>
      <c r="C1942" s="52">
        <v>45078</v>
      </c>
      <c r="D1942" s="51" t="s">
        <v>58</v>
      </c>
      <c r="E1942" s="52">
        <v>45082</v>
      </c>
      <c r="F1942" s="4">
        <f>IF(C1942="","Sin Fecha Inicial",IF(E1942="","Sin Fecha Solucion",NETWORKDAYS.INTL(C1942,E1942,1,FESTIVOS!$A$1:$A$17)))</f>
        <v>3</v>
      </c>
    </row>
    <row r="1943" spans="1:6" x14ac:dyDescent="0.3">
      <c r="A1943" s="47" t="s">
        <v>25</v>
      </c>
      <c r="B1943" s="48">
        <v>2023003766</v>
      </c>
      <c r="C1943" s="49">
        <v>45078</v>
      </c>
      <c r="D1943" s="48" t="s">
        <v>56</v>
      </c>
      <c r="E1943" s="49">
        <v>45082</v>
      </c>
      <c r="F1943" s="4">
        <f>IF(C1943="","Sin Fecha Inicial",IF(E1943="","Sin Fecha Solucion",NETWORKDAYS.INTL(C1943,E1943,1,FESTIVOS!$A$1:$A$17)))</f>
        <v>3</v>
      </c>
    </row>
    <row r="1944" spans="1:6" x14ac:dyDescent="0.3">
      <c r="A1944" s="50" t="s">
        <v>25</v>
      </c>
      <c r="B1944" s="51">
        <v>2023003767</v>
      </c>
      <c r="C1944" s="52">
        <v>45078</v>
      </c>
      <c r="D1944" s="51" t="s">
        <v>63</v>
      </c>
      <c r="E1944" s="52">
        <v>45082</v>
      </c>
      <c r="F1944" s="4">
        <f>IF(C1944="","Sin Fecha Inicial",IF(E1944="","Sin Fecha Solucion",NETWORKDAYS.INTL(C1944,E1944,1,FESTIVOS!$A$1:$A$17)))</f>
        <v>3</v>
      </c>
    </row>
    <row r="1945" spans="1:6" x14ac:dyDescent="0.3">
      <c r="A1945" s="47" t="s">
        <v>25</v>
      </c>
      <c r="B1945" s="48">
        <v>2023003776</v>
      </c>
      <c r="C1945" s="49">
        <v>45079</v>
      </c>
      <c r="D1945" s="48" t="s">
        <v>34</v>
      </c>
      <c r="E1945" s="49">
        <v>45082</v>
      </c>
      <c r="F1945" s="4">
        <f>IF(C1945="","Sin Fecha Inicial",IF(E1945="","Sin Fecha Solucion",NETWORKDAYS.INTL(C1945,E1945,1,FESTIVOS!$A$1:$A$17)))</f>
        <v>2</v>
      </c>
    </row>
    <row r="1946" spans="1:6" x14ac:dyDescent="0.3">
      <c r="A1946" s="50" t="s">
        <v>25</v>
      </c>
      <c r="B1946" s="51">
        <v>2023003778</v>
      </c>
      <c r="C1946" s="52">
        <v>45079</v>
      </c>
      <c r="D1946" s="51" t="s">
        <v>76</v>
      </c>
      <c r="E1946" s="52">
        <v>45093</v>
      </c>
      <c r="F1946" s="4">
        <f>IF(C1946="","Sin Fecha Inicial",IF(E1946="","Sin Fecha Solucion",NETWORKDAYS.INTL(C1946,E1946,1,FESTIVOS!$A$1:$A$17)))</f>
        <v>10</v>
      </c>
    </row>
    <row r="1947" spans="1:6" x14ac:dyDescent="0.3">
      <c r="A1947" s="47" t="s">
        <v>25</v>
      </c>
      <c r="B1947" s="48">
        <v>2023003779</v>
      </c>
      <c r="C1947" s="49">
        <v>45079</v>
      </c>
      <c r="D1947" s="48" t="s">
        <v>34</v>
      </c>
      <c r="E1947" s="49">
        <v>45082</v>
      </c>
      <c r="F1947" s="4">
        <f>IF(C1947="","Sin Fecha Inicial",IF(E1947="","Sin Fecha Solucion",NETWORKDAYS.INTL(C1947,E1947,1,FESTIVOS!$A$1:$A$17)))</f>
        <v>2</v>
      </c>
    </row>
    <row r="1948" spans="1:6" x14ac:dyDescent="0.3">
      <c r="A1948" s="50" t="s">
        <v>25</v>
      </c>
      <c r="B1948" s="51">
        <v>2023003780</v>
      </c>
      <c r="C1948" s="52">
        <v>45079</v>
      </c>
      <c r="D1948" s="51" t="s">
        <v>46</v>
      </c>
      <c r="E1948" s="52">
        <v>45082</v>
      </c>
      <c r="F1948" s="4">
        <f>IF(C1948="","Sin Fecha Inicial",IF(E1948="","Sin Fecha Solucion",NETWORKDAYS.INTL(C1948,E1948,1,FESTIVOS!$A$1:$A$17)))</f>
        <v>2</v>
      </c>
    </row>
    <row r="1949" spans="1:6" x14ac:dyDescent="0.3">
      <c r="A1949" s="47" t="s">
        <v>25</v>
      </c>
      <c r="B1949" s="48">
        <v>2023003782</v>
      </c>
      <c r="C1949" s="49">
        <v>45079</v>
      </c>
      <c r="D1949" s="48" t="s">
        <v>48</v>
      </c>
      <c r="E1949" s="49">
        <v>45107</v>
      </c>
      <c r="F1949" s="4">
        <f>IF(C1949="","Sin Fecha Inicial",IF(E1949="","Sin Fecha Solucion",NETWORKDAYS.INTL(C1949,E1949,1,FESTIVOS!$A$1:$A$17)))</f>
        <v>19</v>
      </c>
    </row>
    <row r="1950" spans="1:6" x14ac:dyDescent="0.3">
      <c r="A1950" s="50" t="s">
        <v>25</v>
      </c>
      <c r="B1950" s="51">
        <v>2023003784</v>
      </c>
      <c r="C1950" s="52">
        <v>45079</v>
      </c>
      <c r="D1950" s="51" t="s">
        <v>125</v>
      </c>
      <c r="E1950" s="52">
        <v>45099</v>
      </c>
      <c r="F1950" s="4">
        <f>IF(C1950="","Sin Fecha Inicial",IF(E1950="","Sin Fecha Solucion",NETWORKDAYS.INTL(C1950,E1950,1,FESTIVOS!$A$1:$A$17)))</f>
        <v>13</v>
      </c>
    </row>
    <row r="1951" spans="1:6" x14ac:dyDescent="0.3">
      <c r="A1951" s="47" t="s">
        <v>25</v>
      </c>
      <c r="B1951" s="48">
        <v>2023003786</v>
      </c>
      <c r="C1951" s="49">
        <v>45079</v>
      </c>
      <c r="D1951" s="48" t="s">
        <v>55</v>
      </c>
      <c r="E1951" s="49">
        <v>45079</v>
      </c>
      <c r="F1951" s="4">
        <f>IF(C1951="","Sin Fecha Inicial",IF(E1951="","Sin Fecha Solucion",NETWORKDAYS.INTL(C1951,E1951,1,FESTIVOS!$A$1:$A$17)))</f>
        <v>1</v>
      </c>
    </row>
    <row r="1952" spans="1:6" x14ac:dyDescent="0.3">
      <c r="A1952" s="50" t="s">
        <v>25</v>
      </c>
      <c r="B1952" s="51">
        <v>2023003808</v>
      </c>
      <c r="C1952" s="52">
        <v>45082</v>
      </c>
      <c r="D1952" s="51" t="s">
        <v>34</v>
      </c>
      <c r="E1952" s="52">
        <v>45082</v>
      </c>
      <c r="F1952" s="4">
        <f>IF(C1952="","Sin Fecha Inicial",IF(E1952="","Sin Fecha Solucion",NETWORKDAYS.INTL(C1952,E1952,1,FESTIVOS!$A$1:$A$17)))</f>
        <v>1</v>
      </c>
    </row>
    <row r="1953" spans="1:6" x14ac:dyDescent="0.3">
      <c r="A1953" s="47" t="s">
        <v>25</v>
      </c>
      <c r="B1953" s="48">
        <v>2023003821</v>
      </c>
      <c r="C1953" s="49">
        <v>45082</v>
      </c>
      <c r="D1953" s="48" t="s">
        <v>45</v>
      </c>
      <c r="E1953" s="49">
        <v>45093</v>
      </c>
      <c r="F1953" s="4">
        <f>IF(C1953="","Sin Fecha Inicial",IF(E1953="","Sin Fecha Solucion",NETWORKDAYS.INTL(C1953,E1953,1,FESTIVOS!$A$1:$A$17)))</f>
        <v>9</v>
      </c>
    </row>
    <row r="1954" spans="1:6" x14ac:dyDescent="0.3">
      <c r="A1954" s="50" t="s">
        <v>25</v>
      </c>
      <c r="B1954" s="51">
        <v>2023003824</v>
      </c>
      <c r="C1954" s="52">
        <v>45082</v>
      </c>
      <c r="D1954" s="51" t="s">
        <v>125</v>
      </c>
      <c r="E1954" s="52">
        <v>45099</v>
      </c>
      <c r="F1954" s="4">
        <f>IF(C1954="","Sin Fecha Inicial",IF(E1954="","Sin Fecha Solucion",NETWORKDAYS.INTL(C1954,E1954,1,FESTIVOS!$A$1:$A$17)))</f>
        <v>12</v>
      </c>
    </row>
    <row r="1955" spans="1:6" x14ac:dyDescent="0.3">
      <c r="A1955" s="47" t="s">
        <v>25</v>
      </c>
      <c r="B1955" s="48">
        <v>2023003842</v>
      </c>
      <c r="C1955" s="49">
        <v>45083</v>
      </c>
      <c r="D1955" s="48" t="s">
        <v>34</v>
      </c>
      <c r="E1955" s="49">
        <v>45085</v>
      </c>
      <c r="F1955" s="4">
        <f>IF(C1955="","Sin Fecha Inicial",IF(E1955="","Sin Fecha Solucion",NETWORKDAYS.INTL(C1955,E1955,1,FESTIVOS!$A$1:$A$17)))</f>
        <v>3</v>
      </c>
    </row>
    <row r="1956" spans="1:6" x14ac:dyDescent="0.3">
      <c r="A1956" s="50" t="s">
        <v>25</v>
      </c>
      <c r="B1956" s="51">
        <v>2023003850</v>
      </c>
      <c r="C1956" s="52">
        <v>45083</v>
      </c>
      <c r="D1956" s="51" t="s">
        <v>54</v>
      </c>
      <c r="E1956" s="52">
        <v>45090</v>
      </c>
      <c r="F1956" s="4">
        <f>IF(C1956="","Sin Fecha Inicial",IF(E1956="","Sin Fecha Solucion",NETWORKDAYS.INTL(C1956,E1956,1,FESTIVOS!$A$1:$A$17)))</f>
        <v>5</v>
      </c>
    </row>
    <row r="1957" spans="1:6" x14ac:dyDescent="0.3">
      <c r="A1957" s="47" t="s">
        <v>25</v>
      </c>
      <c r="B1957" s="48">
        <v>2023003852</v>
      </c>
      <c r="C1957" s="49">
        <v>45083</v>
      </c>
      <c r="D1957" s="48" t="s">
        <v>45</v>
      </c>
      <c r="E1957" s="49">
        <v>45098</v>
      </c>
      <c r="F1957" s="4">
        <f>IF(C1957="","Sin Fecha Inicial",IF(E1957="","Sin Fecha Solucion",NETWORKDAYS.INTL(C1957,E1957,1,FESTIVOS!$A$1:$A$17)))</f>
        <v>10</v>
      </c>
    </row>
    <row r="1958" spans="1:6" x14ac:dyDescent="0.3">
      <c r="A1958" s="50" t="s">
        <v>25</v>
      </c>
      <c r="B1958" s="51">
        <v>2023003860</v>
      </c>
      <c r="C1958" s="52">
        <v>45083</v>
      </c>
      <c r="D1958" s="51" t="s">
        <v>58</v>
      </c>
      <c r="E1958" s="52">
        <v>45098</v>
      </c>
      <c r="F1958" s="4">
        <f>IF(C1958="","Sin Fecha Inicial",IF(E1958="","Sin Fecha Solucion",NETWORKDAYS.INTL(C1958,E1958,1,FESTIVOS!$A$1:$A$17)))</f>
        <v>10</v>
      </c>
    </row>
    <row r="1959" spans="1:6" x14ac:dyDescent="0.3">
      <c r="A1959" s="47" t="s">
        <v>25</v>
      </c>
      <c r="B1959" s="48">
        <v>2023003863</v>
      </c>
      <c r="C1959" s="49">
        <v>45083</v>
      </c>
      <c r="D1959" s="48" t="s">
        <v>32</v>
      </c>
      <c r="E1959" s="49">
        <v>45097</v>
      </c>
      <c r="F1959" s="4">
        <f>IF(C1959="","Sin Fecha Inicial",IF(E1959="","Sin Fecha Solucion",NETWORKDAYS.INTL(C1959,E1959,1,FESTIVOS!$A$1:$A$17)))</f>
        <v>9</v>
      </c>
    </row>
    <row r="1960" spans="1:6" x14ac:dyDescent="0.3">
      <c r="A1960" s="50" t="s">
        <v>25</v>
      </c>
      <c r="B1960" s="51">
        <v>2023003870</v>
      </c>
      <c r="C1960" s="52">
        <v>45084</v>
      </c>
      <c r="D1960" s="51" t="s">
        <v>47</v>
      </c>
      <c r="E1960" s="52">
        <v>45085</v>
      </c>
      <c r="F1960" s="4">
        <f>IF(C1960="","Sin Fecha Inicial",IF(E1960="","Sin Fecha Solucion",NETWORKDAYS.INTL(C1960,E1960,1,FESTIVOS!$A$1:$A$17)))</f>
        <v>2</v>
      </c>
    </row>
    <row r="1961" spans="1:6" x14ac:dyDescent="0.3">
      <c r="A1961" s="47" t="s">
        <v>25</v>
      </c>
      <c r="B1961" s="48">
        <v>2023003881</v>
      </c>
      <c r="C1961" s="49">
        <v>45084</v>
      </c>
      <c r="D1961" s="48" t="s">
        <v>34</v>
      </c>
      <c r="E1961" s="49">
        <v>45085</v>
      </c>
      <c r="F1961" s="4">
        <f>IF(C1961="","Sin Fecha Inicial",IF(E1961="","Sin Fecha Solucion",NETWORKDAYS.INTL(C1961,E1961,1,FESTIVOS!$A$1:$A$17)))</f>
        <v>2</v>
      </c>
    </row>
    <row r="1962" spans="1:6" x14ac:dyDescent="0.3">
      <c r="A1962" s="50" t="s">
        <v>25</v>
      </c>
      <c r="B1962" s="51">
        <v>2023003885</v>
      </c>
      <c r="C1962" s="52">
        <v>45084</v>
      </c>
      <c r="D1962" s="51" t="s">
        <v>32</v>
      </c>
      <c r="E1962" s="52">
        <v>45098</v>
      </c>
      <c r="F1962" s="4">
        <f>IF(C1962="","Sin Fecha Inicial",IF(E1962="","Sin Fecha Solucion",NETWORKDAYS.INTL(C1962,E1962,1,FESTIVOS!$A$1:$A$17)))</f>
        <v>9</v>
      </c>
    </row>
    <row r="1963" spans="1:6" x14ac:dyDescent="0.3">
      <c r="A1963" s="47" t="s">
        <v>25</v>
      </c>
      <c r="B1963" s="48">
        <v>2023003892</v>
      </c>
      <c r="C1963" s="49">
        <v>45084</v>
      </c>
      <c r="D1963" s="48" t="s">
        <v>29</v>
      </c>
      <c r="E1963" s="49">
        <v>45098</v>
      </c>
      <c r="F1963" s="4">
        <f>IF(C1963="","Sin Fecha Inicial",IF(E1963="","Sin Fecha Solucion",NETWORKDAYS.INTL(C1963,E1963,1,FESTIVOS!$A$1:$A$17)))</f>
        <v>9</v>
      </c>
    </row>
    <row r="1964" spans="1:6" x14ac:dyDescent="0.3">
      <c r="A1964" s="50" t="s">
        <v>25</v>
      </c>
      <c r="B1964" s="51">
        <v>2023003894</v>
      </c>
      <c r="C1964" s="52">
        <v>45084</v>
      </c>
      <c r="D1964" s="51" t="s">
        <v>56</v>
      </c>
      <c r="E1964" s="52">
        <v>45105</v>
      </c>
      <c r="F1964" s="4">
        <f>IF(C1964="","Sin Fecha Inicial",IF(E1964="","Sin Fecha Solucion",NETWORKDAYS.INTL(C1964,E1964,1,FESTIVOS!$A$1:$A$17)))</f>
        <v>14</v>
      </c>
    </row>
    <row r="1965" spans="1:6" x14ac:dyDescent="0.3">
      <c r="A1965" s="47" t="s">
        <v>25</v>
      </c>
      <c r="B1965" s="48">
        <v>2023003895</v>
      </c>
      <c r="C1965" s="49">
        <v>45084</v>
      </c>
      <c r="D1965" s="48" t="s">
        <v>37</v>
      </c>
      <c r="E1965" s="49">
        <v>45098</v>
      </c>
      <c r="F1965" s="4">
        <f>IF(C1965="","Sin Fecha Inicial",IF(E1965="","Sin Fecha Solucion",NETWORKDAYS.INTL(C1965,E1965,1,FESTIVOS!$A$1:$A$17)))</f>
        <v>9</v>
      </c>
    </row>
    <row r="1966" spans="1:6" x14ac:dyDescent="0.3">
      <c r="A1966" s="50" t="s">
        <v>25</v>
      </c>
      <c r="B1966" s="51">
        <v>2023003897</v>
      </c>
      <c r="C1966" s="52">
        <v>45084</v>
      </c>
      <c r="D1966" s="51" t="s">
        <v>45</v>
      </c>
      <c r="E1966" s="52">
        <v>45101</v>
      </c>
      <c r="F1966" s="4">
        <f>IF(C1966="","Sin Fecha Inicial",IF(E1966="","Sin Fecha Solucion",NETWORKDAYS.INTL(C1966,E1966,1,FESTIVOS!$A$1:$A$17)))</f>
        <v>11</v>
      </c>
    </row>
    <row r="1967" spans="1:6" x14ac:dyDescent="0.3">
      <c r="A1967" s="47" t="s">
        <v>25</v>
      </c>
      <c r="B1967" s="48">
        <v>2023003900</v>
      </c>
      <c r="C1967" s="49">
        <v>45085</v>
      </c>
      <c r="D1967" s="48" t="s">
        <v>45</v>
      </c>
      <c r="E1967" s="49">
        <v>45091</v>
      </c>
      <c r="F1967" s="4">
        <f>IF(C1967="","Sin Fecha Inicial",IF(E1967="","Sin Fecha Solucion",NETWORKDAYS.INTL(C1967,E1967,1,FESTIVOS!$A$1:$A$17)))</f>
        <v>4</v>
      </c>
    </row>
    <row r="1968" spans="1:6" x14ac:dyDescent="0.3">
      <c r="A1968" s="50" t="s">
        <v>25</v>
      </c>
      <c r="B1968" s="51">
        <v>2023003902</v>
      </c>
      <c r="C1968" s="52">
        <v>45085</v>
      </c>
      <c r="D1968" s="51" t="s">
        <v>125</v>
      </c>
      <c r="E1968" s="52">
        <v>45101</v>
      </c>
      <c r="F1968" s="4">
        <f>IF(C1968="","Sin Fecha Inicial",IF(E1968="","Sin Fecha Solucion",NETWORKDAYS.INTL(C1968,E1968,1,FESTIVOS!$A$1:$A$17)))</f>
        <v>10</v>
      </c>
    </row>
    <row r="1969" spans="1:6" x14ac:dyDescent="0.3">
      <c r="A1969" s="47" t="s">
        <v>25</v>
      </c>
      <c r="B1969" s="48">
        <v>2023003910</v>
      </c>
      <c r="C1969" s="49">
        <v>45085</v>
      </c>
      <c r="D1969" s="48" t="s">
        <v>46</v>
      </c>
      <c r="E1969" s="49">
        <v>45085</v>
      </c>
      <c r="F1969" s="4">
        <f>IF(C1969="","Sin Fecha Inicial",IF(E1969="","Sin Fecha Solucion",NETWORKDAYS.INTL(C1969,E1969,1,FESTIVOS!$A$1:$A$17)))</f>
        <v>1</v>
      </c>
    </row>
    <row r="1970" spans="1:6" x14ac:dyDescent="0.3">
      <c r="A1970" s="50" t="s">
        <v>25</v>
      </c>
      <c r="B1970" s="51">
        <v>2023003911</v>
      </c>
      <c r="C1970" s="52">
        <v>45085</v>
      </c>
      <c r="D1970" s="51" t="s">
        <v>239</v>
      </c>
      <c r="E1970" s="52">
        <v>45090</v>
      </c>
      <c r="F1970" s="4">
        <f>IF(C1970="","Sin Fecha Inicial",IF(E1970="","Sin Fecha Solucion",NETWORKDAYS.INTL(C1970,E1970,1,FESTIVOS!$A$1:$A$17)))</f>
        <v>3</v>
      </c>
    </row>
    <row r="1971" spans="1:6" x14ac:dyDescent="0.3">
      <c r="A1971" s="47" t="s">
        <v>25</v>
      </c>
      <c r="B1971" s="48">
        <v>2023003918</v>
      </c>
      <c r="C1971" s="49">
        <v>45085</v>
      </c>
      <c r="D1971" s="48" t="s">
        <v>56</v>
      </c>
      <c r="E1971" s="49">
        <v>45103</v>
      </c>
      <c r="F1971" s="4">
        <f>IF(C1971="","Sin Fecha Inicial",IF(E1971="","Sin Fecha Solucion",NETWORKDAYS.INTL(C1971,E1971,1,FESTIVOS!$A$1:$A$17)))</f>
        <v>11</v>
      </c>
    </row>
    <row r="1972" spans="1:6" x14ac:dyDescent="0.3">
      <c r="A1972" s="50" t="s">
        <v>25</v>
      </c>
      <c r="B1972" s="51">
        <v>2023003920</v>
      </c>
      <c r="C1972" s="52">
        <v>45085</v>
      </c>
      <c r="D1972" s="51" t="s">
        <v>48</v>
      </c>
      <c r="E1972" s="52">
        <v>45114</v>
      </c>
      <c r="F1972" s="4">
        <f>IF(C1972="","Sin Fecha Inicial",IF(E1972="","Sin Fecha Solucion",NETWORKDAYS.INTL(C1972,E1972,1,FESTIVOS!$A$1:$A$17)))</f>
        <v>19</v>
      </c>
    </row>
    <row r="1973" spans="1:6" x14ac:dyDescent="0.3">
      <c r="A1973" s="47" t="s">
        <v>25</v>
      </c>
      <c r="B1973" s="48">
        <v>2023003921</v>
      </c>
      <c r="C1973" s="49">
        <v>45085</v>
      </c>
      <c r="D1973" s="48" t="s">
        <v>46</v>
      </c>
      <c r="E1973" s="49">
        <v>45099</v>
      </c>
      <c r="F1973" s="4">
        <f>IF(C1973="","Sin Fecha Inicial",IF(E1973="","Sin Fecha Solucion",NETWORKDAYS.INTL(C1973,E1973,1,FESTIVOS!$A$1:$A$17)))</f>
        <v>9</v>
      </c>
    </row>
    <row r="1974" spans="1:6" x14ac:dyDescent="0.3">
      <c r="A1974" s="50" t="s">
        <v>25</v>
      </c>
      <c r="B1974" s="51">
        <v>2023003922</v>
      </c>
      <c r="C1974" s="52">
        <v>45085</v>
      </c>
      <c r="D1974" s="51" t="s">
        <v>30</v>
      </c>
      <c r="E1974" s="52">
        <v>45099</v>
      </c>
      <c r="F1974" s="4">
        <f>IF(C1974="","Sin Fecha Inicial",IF(E1974="","Sin Fecha Solucion",NETWORKDAYS.INTL(C1974,E1974,1,FESTIVOS!$A$1:$A$17)))</f>
        <v>9</v>
      </c>
    </row>
    <row r="1975" spans="1:6" x14ac:dyDescent="0.3">
      <c r="A1975" s="47" t="s">
        <v>25</v>
      </c>
      <c r="B1975" s="48">
        <v>2023003923</v>
      </c>
      <c r="C1975" s="49">
        <v>45085</v>
      </c>
      <c r="D1975" s="48" t="s">
        <v>216</v>
      </c>
      <c r="E1975" s="49">
        <v>45103</v>
      </c>
      <c r="F1975" s="4">
        <f>IF(C1975="","Sin Fecha Inicial",IF(E1975="","Sin Fecha Solucion",NETWORKDAYS.INTL(C1975,E1975,1,FESTIVOS!$A$1:$A$17)))</f>
        <v>11</v>
      </c>
    </row>
    <row r="1976" spans="1:6" x14ac:dyDescent="0.3">
      <c r="A1976" s="50" t="s">
        <v>25</v>
      </c>
      <c r="B1976" s="51">
        <v>2023003965</v>
      </c>
      <c r="C1976" s="52">
        <v>45086</v>
      </c>
      <c r="D1976" s="51" t="s">
        <v>132</v>
      </c>
      <c r="E1976" s="52">
        <v>45099</v>
      </c>
      <c r="F1976" s="4">
        <f>IF(C1976="","Sin Fecha Inicial",IF(E1976="","Sin Fecha Solucion",NETWORKDAYS.INTL(C1976,E1976,1,FESTIVOS!$A$1:$A$17)))</f>
        <v>8</v>
      </c>
    </row>
    <row r="1977" spans="1:6" x14ac:dyDescent="0.3">
      <c r="A1977" s="47" t="s">
        <v>25</v>
      </c>
      <c r="B1977" s="48">
        <v>2023003977</v>
      </c>
      <c r="C1977" s="49">
        <v>45086</v>
      </c>
      <c r="D1977" s="48" t="s">
        <v>45</v>
      </c>
      <c r="E1977" s="49">
        <v>45103</v>
      </c>
      <c r="F1977" s="4">
        <f>IF(C1977="","Sin Fecha Inicial",IF(E1977="","Sin Fecha Solucion",NETWORKDAYS.INTL(C1977,E1977,1,FESTIVOS!$A$1:$A$17)))</f>
        <v>10</v>
      </c>
    </row>
    <row r="1978" spans="1:6" x14ac:dyDescent="0.3">
      <c r="A1978" s="50" t="s">
        <v>25</v>
      </c>
      <c r="B1978" s="51">
        <v>2023004026</v>
      </c>
      <c r="C1978" s="52">
        <v>45090</v>
      </c>
      <c r="D1978" s="51" t="s">
        <v>125</v>
      </c>
      <c r="E1978" s="52">
        <v>45097</v>
      </c>
      <c r="F1978" s="4">
        <f>IF(C1978="","Sin Fecha Inicial",IF(E1978="","Sin Fecha Solucion",NETWORKDAYS.INTL(C1978,E1978,1,FESTIVOS!$A$1:$A$17)))</f>
        <v>5</v>
      </c>
    </row>
    <row r="1979" spans="1:6" x14ac:dyDescent="0.3">
      <c r="A1979" s="47" t="s">
        <v>25</v>
      </c>
      <c r="B1979" s="48">
        <v>2023004036</v>
      </c>
      <c r="C1979" s="49">
        <v>45091</v>
      </c>
      <c r="D1979" s="48" t="s">
        <v>32</v>
      </c>
      <c r="E1979" s="49">
        <v>45099</v>
      </c>
      <c r="F1979" s="4">
        <f>IF(C1979="","Sin Fecha Inicial",IF(E1979="","Sin Fecha Solucion",NETWORKDAYS.INTL(C1979,E1979,1,FESTIVOS!$A$1:$A$17)))</f>
        <v>6</v>
      </c>
    </row>
    <row r="1980" spans="1:6" x14ac:dyDescent="0.3">
      <c r="A1980" s="50" t="s">
        <v>25</v>
      </c>
      <c r="B1980" s="51">
        <v>2023004039</v>
      </c>
      <c r="C1980" s="52">
        <v>45091</v>
      </c>
      <c r="D1980" s="51" t="s">
        <v>34</v>
      </c>
      <c r="E1980" s="52">
        <v>45105</v>
      </c>
      <c r="F1980" s="4">
        <f>IF(C1980="","Sin Fecha Inicial",IF(E1980="","Sin Fecha Solucion",NETWORKDAYS.INTL(C1980,E1980,1,FESTIVOS!$A$1:$A$17)))</f>
        <v>10</v>
      </c>
    </row>
    <row r="1981" spans="1:6" x14ac:dyDescent="0.3">
      <c r="A1981" s="47" t="s">
        <v>25</v>
      </c>
      <c r="B1981" s="48">
        <v>2023004048</v>
      </c>
      <c r="C1981" s="49">
        <v>45091</v>
      </c>
      <c r="D1981" s="48" t="s">
        <v>34</v>
      </c>
      <c r="E1981" s="49">
        <v>45099</v>
      </c>
      <c r="F1981" s="4">
        <f>IF(C1981="","Sin Fecha Inicial",IF(E1981="","Sin Fecha Solucion",NETWORKDAYS.INTL(C1981,E1981,1,FESTIVOS!$A$1:$A$17)))</f>
        <v>6</v>
      </c>
    </row>
    <row r="1982" spans="1:6" x14ac:dyDescent="0.3">
      <c r="A1982" s="50" t="s">
        <v>25</v>
      </c>
      <c r="B1982" s="51">
        <v>2023004053</v>
      </c>
      <c r="C1982" s="52">
        <v>45091</v>
      </c>
      <c r="D1982" s="51" t="s">
        <v>46</v>
      </c>
      <c r="E1982" s="52">
        <v>45099</v>
      </c>
      <c r="F1982" s="4">
        <f>IF(C1982="","Sin Fecha Inicial",IF(E1982="","Sin Fecha Solucion",NETWORKDAYS.INTL(C1982,E1982,1,FESTIVOS!$A$1:$A$17)))</f>
        <v>6</v>
      </c>
    </row>
    <row r="1983" spans="1:6" x14ac:dyDescent="0.3">
      <c r="A1983" s="47" t="s">
        <v>25</v>
      </c>
      <c r="B1983" s="48">
        <v>2023004063</v>
      </c>
      <c r="C1983" s="49">
        <v>45091</v>
      </c>
      <c r="D1983" s="48" t="s">
        <v>46</v>
      </c>
      <c r="E1983" s="49">
        <v>45099</v>
      </c>
      <c r="F1983" s="4">
        <f>IF(C1983="","Sin Fecha Inicial",IF(E1983="","Sin Fecha Solucion",NETWORKDAYS.INTL(C1983,E1983,1,FESTIVOS!$A$1:$A$17)))</f>
        <v>6</v>
      </c>
    </row>
    <row r="1984" spans="1:6" x14ac:dyDescent="0.3">
      <c r="A1984" s="50" t="s">
        <v>25</v>
      </c>
      <c r="B1984" s="51">
        <v>2023004066</v>
      </c>
      <c r="C1984" s="52">
        <v>45091</v>
      </c>
      <c r="D1984" s="51" t="s">
        <v>34</v>
      </c>
      <c r="E1984" s="52">
        <v>45101</v>
      </c>
      <c r="F1984" s="4">
        <f>IF(C1984="","Sin Fecha Inicial",IF(E1984="","Sin Fecha Solucion",NETWORKDAYS.INTL(C1984,E1984,1,FESTIVOS!$A$1:$A$17)))</f>
        <v>7</v>
      </c>
    </row>
    <row r="1985" spans="1:6" x14ac:dyDescent="0.3">
      <c r="A1985" s="47" t="s">
        <v>25</v>
      </c>
      <c r="B1985" s="48">
        <v>2023004069</v>
      </c>
      <c r="C1985" s="49">
        <v>45091</v>
      </c>
      <c r="D1985" s="48" t="s">
        <v>240</v>
      </c>
      <c r="E1985" s="49">
        <v>45111</v>
      </c>
      <c r="F1985" s="4">
        <f>IF(C1985="","Sin Fecha Inicial",IF(E1985="","Sin Fecha Solucion",NETWORKDAYS.INTL(C1985,E1985,1,FESTIVOS!$A$1:$A$17)))</f>
        <v>13</v>
      </c>
    </row>
    <row r="1986" spans="1:6" x14ac:dyDescent="0.3">
      <c r="A1986" s="50" t="s">
        <v>25</v>
      </c>
      <c r="B1986" s="51">
        <v>2023004075</v>
      </c>
      <c r="C1986" s="52">
        <v>45092</v>
      </c>
      <c r="D1986" s="51" t="s">
        <v>121</v>
      </c>
      <c r="E1986" s="52">
        <v>45105</v>
      </c>
      <c r="F1986" s="4">
        <f>IF(C1986="","Sin Fecha Inicial",IF(E1986="","Sin Fecha Solucion",NETWORKDAYS.INTL(C1986,E1986,1,FESTIVOS!$A$1:$A$17)))</f>
        <v>9</v>
      </c>
    </row>
    <row r="1987" spans="1:6" x14ac:dyDescent="0.3">
      <c r="A1987" s="47" t="s">
        <v>25</v>
      </c>
      <c r="B1987" s="48">
        <v>2023004078</v>
      </c>
      <c r="C1987" s="49">
        <v>45092</v>
      </c>
      <c r="D1987" s="48" t="s">
        <v>45</v>
      </c>
      <c r="E1987" s="49">
        <v>45106</v>
      </c>
      <c r="F1987" s="4">
        <f>IF(C1987="","Sin Fecha Inicial",IF(E1987="","Sin Fecha Solucion",NETWORKDAYS.INTL(C1987,E1987,1,FESTIVOS!$A$1:$A$17)))</f>
        <v>10</v>
      </c>
    </row>
    <row r="1988" spans="1:6" x14ac:dyDescent="0.3">
      <c r="A1988" s="50" t="s">
        <v>25</v>
      </c>
      <c r="B1988" s="51">
        <v>2023004081</v>
      </c>
      <c r="C1988" s="52">
        <v>45092</v>
      </c>
      <c r="D1988" s="51" t="s">
        <v>34</v>
      </c>
      <c r="E1988" s="52">
        <v>45099</v>
      </c>
      <c r="F1988" s="4">
        <f>IF(C1988="","Sin Fecha Inicial",IF(E1988="","Sin Fecha Solucion",NETWORKDAYS.INTL(C1988,E1988,1,FESTIVOS!$A$1:$A$17)))</f>
        <v>5</v>
      </c>
    </row>
    <row r="1989" spans="1:6" x14ac:dyDescent="0.3">
      <c r="A1989" s="47" t="s">
        <v>25</v>
      </c>
      <c r="B1989" s="48">
        <v>2023004090</v>
      </c>
      <c r="C1989" s="49">
        <v>45092</v>
      </c>
      <c r="D1989" s="48" t="s">
        <v>121</v>
      </c>
      <c r="E1989" s="49">
        <v>45103</v>
      </c>
      <c r="F1989" s="4">
        <f>IF(C1989="","Sin Fecha Inicial",IF(E1989="","Sin Fecha Solucion",NETWORKDAYS.INTL(C1989,E1989,1,FESTIVOS!$A$1:$A$17)))</f>
        <v>7</v>
      </c>
    </row>
    <row r="1990" spans="1:6" x14ac:dyDescent="0.3">
      <c r="A1990" s="50" t="s">
        <v>25</v>
      </c>
      <c r="B1990" s="51">
        <v>2023004091</v>
      </c>
      <c r="C1990" s="52">
        <v>45092</v>
      </c>
      <c r="D1990" s="51" t="s">
        <v>83</v>
      </c>
      <c r="E1990" s="52">
        <v>45099</v>
      </c>
      <c r="F1990" s="4">
        <f>IF(C1990="","Sin Fecha Inicial",IF(E1990="","Sin Fecha Solucion",NETWORKDAYS.INTL(C1990,E1990,1,FESTIVOS!$A$1:$A$17)))</f>
        <v>5</v>
      </c>
    </row>
    <row r="1991" spans="1:6" x14ac:dyDescent="0.3">
      <c r="A1991" s="47" t="s">
        <v>25</v>
      </c>
      <c r="B1991" s="48">
        <v>2023004098</v>
      </c>
      <c r="C1991" s="49">
        <v>45093</v>
      </c>
      <c r="D1991" s="48" t="s">
        <v>139</v>
      </c>
      <c r="E1991" s="49">
        <v>45100</v>
      </c>
      <c r="F1991" s="4">
        <f>IF(C1991="","Sin Fecha Inicial",IF(E1991="","Sin Fecha Solucion",NETWORKDAYS.INTL(C1991,E1991,1,FESTIVOS!$A$1:$A$17)))</f>
        <v>5</v>
      </c>
    </row>
    <row r="1992" spans="1:6" x14ac:dyDescent="0.3">
      <c r="A1992" s="50" t="s">
        <v>25</v>
      </c>
      <c r="B1992" s="51">
        <v>2023004106</v>
      </c>
      <c r="C1992" s="52">
        <v>45093</v>
      </c>
      <c r="D1992" s="51" t="s">
        <v>29</v>
      </c>
      <c r="E1992" s="52">
        <v>45101</v>
      </c>
      <c r="F1992" s="4">
        <f>IF(C1992="","Sin Fecha Inicial",IF(E1992="","Sin Fecha Solucion",NETWORKDAYS.INTL(C1992,E1992,1,FESTIVOS!$A$1:$A$17)))</f>
        <v>5</v>
      </c>
    </row>
    <row r="1993" spans="1:6" x14ac:dyDescent="0.3">
      <c r="A1993" s="47" t="s">
        <v>25</v>
      </c>
      <c r="B1993" s="48">
        <v>2023004110</v>
      </c>
      <c r="C1993" s="49">
        <v>45093</v>
      </c>
      <c r="D1993" s="48" t="s">
        <v>46</v>
      </c>
      <c r="E1993" s="49">
        <v>45099</v>
      </c>
      <c r="F1993" s="4">
        <f>IF(C1993="","Sin Fecha Inicial",IF(E1993="","Sin Fecha Solucion",NETWORKDAYS.INTL(C1993,E1993,1,FESTIVOS!$A$1:$A$17)))</f>
        <v>4</v>
      </c>
    </row>
    <row r="1994" spans="1:6" x14ac:dyDescent="0.3">
      <c r="A1994" s="50" t="s">
        <v>25</v>
      </c>
      <c r="B1994" s="51">
        <v>2023004132</v>
      </c>
      <c r="C1994" s="52">
        <v>45097</v>
      </c>
      <c r="D1994" s="51" t="s">
        <v>125</v>
      </c>
      <c r="E1994" s="52">
        <v>45113</v>
      </c>
      <c r="F1994" s="4">
        <f>IF(C1994="","Sin Fecha Inicial",IF(E1994="","Sin Fecha Solucion",NETWORKDAYS.INTL(C1994,E1994,1,FESTIVOS!$A$1:$A$17)))</f>
        <v>12</v>
      </c>
    </row>
    <row r="1995" spans="1:6" x14ac:dyDescent="0.3">
      <c r="A1995" s="47" t="s">
        <v>25</v>
      </c>
      <c r="B1995" s="48">
        <v>2023004134</v>
      </c>
      <c r="C1995" s="49">
        <v>45097</v>
      </c>
      <c r="D1995" s="48" t="s">
        <v>241</v>
      </c>
      <c r="E1995" s="49">
        <v>45101</v>
      </c>
      <c r="F1995" s="4">
        <f>IF(C1995="","Sin Fecha Inicial",IF(E1995="","Sin Fecha Solucion",NETWORKDAYS.INTL(C1995,E1995,1,FESTIVOS!$A$1:$A$17)))</f>
        <v>4</v>
      </c>
    </row>
    <row r="1996" spans="1:6" x14ac:dyDescent="0.3">
      <c r="A1996" s="50" t="s">
        <v>25</v>
      </c>
      <c r="B1996" s="51">
        <v>2023004139</v>
      </c>
      <c r="C1996" s="52">
        <v>45097</v>
      </c>
      <c r="D1996" s="51" t="s">
        <v>45</v>
      </c>
      <c r="E1996" s="52">
        <v>45111</v>
      </c>
      <c r="F1996" s="4">
        <f>IF(C1996="","Sin Fecha Inicial",IF(E1996="","Sin Fecha Solucion",NETWORKDAYS.INTL(C1996,E1996,1,FESTIVOS!$A$1:$A$17)))</f>
        <v>10</v>
      </c>
    </row>
    <row r="1997" spans="1:6" x14ac:dyDescent="0.3">
      <c r="A1997" s="47" t="s">
        <v>25</v>
      </c>
      <c r="B1997" s="48">
        <v>2023004143</v>
      </c>
      <c r="C1997" s="49">
        <v>45097</v>
      </c>
      <c r="D1997" s="48" t="s">
        <v>34</v>
      </c>
      <c r="E1997" s="49">
        <v>45101</v>
      </c>
      <c r="F1997" s="4">
        <f>IF(C1997="","Sin Fecha Inicial",IF(E1997="","Sin Fecha Solucion",NETWORKDAYS.INTL(C1997,E1997,1,FESTIVOS!$A$1:$A$17)))</f>
        <v>4</v>
      </c>
    </row>
    <row r="1998" spans="1:6" x14ac:dyDescent="0.3">
      <c r="A1998" s="50" t="s">
        <v>25</v>
      </c>
      <c r="B1998" s="51">
        <v>2023004149</v>
      </c>
      <c r="C1998" s="52">
        <v>45097</v>
      </c>
      <c r="D1998" s="51" t="s">
        <v>58</v>
      </c>
      <c r="E1998" s="52">
        <v>45101</v>
      </c>
      <c r="F1998" s="4">
        <f>IF(C1998="","Sin Fecha Inicial",IF(E1998="","Sin Fecha Solucion",NETWORKDAYS.INTL(C1998,E1998,1,FESTIVOS!$A$1:$A$17)))</f>
        <v>4</v>
      </c>
    </row>
    <row r="1999" spans="1:6" x14ac:dyDescent="0.3">
      <c r="A1999" s="47" t="s">
        <v>25</v>
      </c>
      <c r="B1999" s="48">
        <v>2023004150</v>
      </c>
      <c r="C1999" s="49">
        <v>45097</v>
      </c>
      <c r="D1999" s="48" t="s">
        <v>63</v>
      </c>
      <c r="E1999" s="49">
        <v>45101</v>
      </c>
      <c r="F1999" s="4">
        <f>IF(C1999="","Sin Fecha Inicial",IF(E1999="","Sin Fecha Solucion",NETWORKDAYS.INTL(C1999,E1999,1,FESTIVOS!$A$1:$A$17)))</f>
        <v>4</v>
      </c>
    </row>
    <row r="2000" spans="1:6" x14ac:dyDescent="0.3">
      <c r="A2000" s="50" t="s">
        <v>25</v>
      </c>
      <c r="B2000" s="51">
        <v>2023004176</v>
      </c>
      <c r="C2000" s="52">
        <v>45098</v>
      </c>
      <c r="D2000" s="51" t="s">
        <v>45</v>
      </c>
      <c r="E2000" s="52">
        <v>45099</v>
      </c>
      <c r="F2000" s="4">
        <f>IF(C2000="","Sin Fecha Inicial",IF(E2000="","Sin Fecha Solucion",NETWORKDAYS.INTL(C2000,E2000,1,FESTIVOS!$A$1:$A$17)))</f>
        <v>2</v>
      </c>
    </row>
    <row r="2001" spans="1:6" x14ac:dyDescent="0.3">
      <c r="A2001" s="47" t="s">
        <v>25</v>
      </c>
      <c r="B2001" s="48">
        <v>2023004180</v>
      </c>
      <c r="C2001" s="49">
        <v>45098</v>
      </c>
      <c r="D2001" s="48" t="s">
        <v>34</v>
      </c>
      <c r="E2001" s="49">
        <v>45103</v>
      </c>
      <c r="F2001" s="4">
        <f>IF(C2001="","Sin Fecha Inicial",IF(E2001="","Sin Fecha Solucion",NETWORKDAYS.INTL(C2001,E2001,1,FESTIVOS!$A$1:$A$17)))</f>
        <v>4</v>
      </c>
    </row>
    <row r="2002" spans="1:6" x14ac:dyDescent="0.3">
      <c r="A2002" s="50" t="s">
        <v>25</v>
      </c>
      <c r="B2002" s="51">
        <v>2023004187</v>
      </c>
      <c r="C2002" s="52">
        <v>45098</v>
      </c>
      <c r="D2002" s="51" t="s">
        <v>34</v>
      </c>
      <c r="E2002" s="52">
        <v>45103</v>
      </c>
      <c r="F2002" s="4">
        <f>IF(C2002="","Sin Fecha Inicial",IF(E2002="","Sin Fecha Solucion",NETWORKDAYS.INTL(C2002,E2002,1,FESTIVOS!$A$1:$A$17)))</f>
        <v>4</v>
      </c>
    </row>
    <row r="2003" spans="1:6" x14ac:dyDescent="0.3">
      <c r="A2003" s="47" t="s">
        <v>25</v>
      </c>
      <c r="B2003" s="48">
        <v>2023004203</v>
      </c>
      <c r="C2003" s="49">
        <v>45099</v>
      </c>
      <c r="D2003" s="48" t="s">
        <v>132</v>
      </c>
      <c r="E2003" s="49">
        <v>45106</v>
      </c>
      <c r="F2003" s="4">
        <f>IF(C2003="","Sin Fecha Inicial",IF(E2003="","Sin Fecha Solucion",NETWORKDAYS.INTL(C2003,E2003,1,FESTIVOS!$A$1:$A$17)))</f>
        <v>6</v>
      </c>
    </row>
    <row r="2004" spans="1:6" x14ac:dyDescent="0.3">
      <c r="A2004" s="50" t="s">
        <v>25</v>
      </c>
      <c r="B2004" s="51">
        <v>2023004215</v>
      </c>
      <c r="C2004" s="52">
        <v>45099</v>
      </c>
      <c r="D2004" s="51" t="s">
        <v>29</v>
      </c>
      <c r="E2004" s="52">
        <v>45106</v>
      </c>
      <c r="F2004" s="4">
        <f>IF(C2004="","Sin Fecha Inicial",IF(E2004="","Sin Fecha Solucion",NETWORKDAYS.INTL(C2004,E2004,1,FESTIVOS!$A$1:$A$17)))</f>
        <v>6</v>
      </c>
    </row>
    <row r="2005" spans="1:6" x14ac:dyDescent="0.3">
      <c r="A2005" s="47" t="s">
        <v>25</v>
      </c>
      <c r="B2005" s="48">
        <v>2023004219</v>
      </c>
      <c r="C2005" s="49">
        <v>45099</v>
      </c>
      <c r="D2005" s="48" t="s">
        <v>45</v>
      </c>
      <c r="E2005" s="49">
        <v>45111</v>
      </c>
      <c r="F2005" s="4">
        <f>IF(C2005="","Sin Fecha Inicial",IF(E2005="","Sin Fecha Solucion",NETWORKDAYS.INTL(C2005,E2005,1,FESTIVOS!$A$1:$A$17)))</f>
        <v>8</v>
      </c>
    </row>
    <row r="2006" spans="1:6" x14ac:dyDescent="0.3">
      <c r="A2006" s="50" t="s">
        <v>25</v>
      </c>
      <c r="B2006" s="51">
        <v>2023004220</v>
      </c>
      <c r="C2006" s="52">
        <v>45099</v>
      </c>
      <c r="D2006" s="51" t="s">
        <v>45</v>
      </c>
      <c r="E2006" s="52">
        <v>45103</v>
      </c>
      <c r="F2006" s="4">
        <f>IF(C2006="","Sin Fecha Inicial",IF(E2006="","Sin Fecha Solucion",NETWORKDAYS.INTL(C2006,E2006,1,FESTIVOS!$A$1:$A$17)))</f>
        <v>3</v>
      </c>
    </row>
    <row r="2007" spans="1:6" x14ac:dyDescent="0.3">
      <c r="A2007" s="47" t="s">
        <v>25</v>
      </c>
      <c r="B2007" s="48">
        <v>2023004234</v>
      </c>
      <c r="C2007" s="49">
        <v>45100</v>
      </c>
      <c r="D2007" s="48" t="s">
        <v>242</v>
      </c>
      <c r="E2007" s="49">
        <v>45114</v>
      </c>
      <c r="F2007" s="4">
        <f>IF(C2007="","Sin Fecha Inicial",IF(E2007="","Sin Fecha Solucion",NETWORKDAYS.INTL(C2007,E2007,1,FESTIVOS!$A$1:$A$17)))</f>
        <v>10</v>
      </c>
    </row>
    <row r="2008" spans="1:6" x14ac:dyDescent="0.3">
      <c r="A2008" s="50" t="s">
        <v>25</v>
      </c>
      <c r="B2008" s="51">
        <v>2023004251</v>
      </c>
      <c r="C2008" s="52">
        <v>45100</v>
      </c>
      <c r="D2008" s="51" t="s">
        <v>76</v>
      </c>
      <c r="E2008" s="52">
        <v>45105</v>
      </c>
      <c r="F2008" s="4">
        <f>IF(C2008="","Sin Fecha Inicial",IF(E2008="","Sin Fecha Solucion",NETWORKDAYS.INTL(C2008,E2008,1,FESTIVOS!$A$1:$A$17)))</f>
        <v>4</v>
      </c>
    </row>
    <row r="2009" spans="1:6" x14ac:dyDescent="0.3">
      <c r="A2009" s="47" t="s">
        <v>25</v>
      </c>
      <c r="B2009" s="48">
        <v>2023004269</v>
      </c>
      <c r="C2009" s="49">
        <v>45103</v>
      </c>
      <c r="D2009" s="48" t="s">
        <v>45</v>
      </c>
      <c r="E2009" s="49">
        <v>45108</v>
      </c>
      <c r="F2009" s="4">
        <f>IF(C2009="","Sin Fecha Inicial",IF(E2009="","Sin Fecha Solucion",NETWORKDAYS.INTL(C2009,E2009,1,FESTIVOS!$A$1:$A$17)))</f>
        <v>5</v>
      </c>
    </row>
    <row r="2010" spans="1:6" x14ac:dyDescent="0.3">
      <c r="A2010" s="50" t="s">
        <v>25</v>
      </c>
      <c r="B2010" s="51">
        <v>2023004272</v>
      </c>
      <c r="C2010" s="52">
        <v>45103</v>
      </c>
      <c r="D2010" s="51" t="s">
        <v>121</v>
      </c>
      <c r="E2010" s="52">
        <v>45113</v>
      </c>
      <c r="F2010" s="4">
        <f>IF(C2010="","Sin Fecha Inicial",IF(E2010="","Sin Fecha Solucion",NETWORKDAYS.INTL(C2010,E2010,1,FESTIVOS!$A$1:$A$17)))</f>
        <v>8</v>
      </c>
    </row>
    <row r="2011" spans="1:6" x14ac:dyDescent="0.3">
      <c r="A2011" s="47" t="s">
        <v>25</v>
      </c>
      <c r="B2011" s="48">
        <v>2023004276</v>
      </c>
      <c r="C2011" s="49">
        <v>45103</v>
      </c>
      <c r="D2011" s="48" t="s">
        <v>46</v>
      </c>
      <c r="E2011" s="49">
        <v>45105</v>
      </c>
      <c r="F2011" s="4">
        <f>IF(C2011="","Sin Fecha Inicial",IF(E2011="","Sin Fecha Solucion",NETWORKDAYS.INTL(C2011,E2011,1,FESTIVOS!$A$1:$A$17)))</f>
        <v>3</v>
      </c>
    </row>
    <row r="2012" spans="1:6" x14ac:dyDescent="0.3">
      <c r="A2012" s="50" t="s">
        <v>25</v>
      </c>
      <c r="B2012" s="51">
        <v>2023004277</v>
      </c>
      <c r="C2012" s="52">
        <v>45103</v>
      </c>
      <c r="D2012" s="51" t="s">
        <v>29</v>
      </c>
      <c r="E2012" s="52">
        <v>45105</v>
      </c>
      <c r="F2012" s="4">
        <f>IF(C2012="","Sin Fecha Inicial",IF(E2012="","Sin Fecha Solucion",NETWORKDAYS.INTL(C2012,E2012,1,FESTIVOS!$A$1:$A$17)))</f>
        <v>3</v>
      </c>
    </row>
    <row r="2013" spans="1:6" x14ac:dyDescent="0.3">
      <c r="A2013" s="47" t="s">
        <v>25</v>
      </c>
      <c r="B2013" s="48">
        <v>2023004285</v>
      </c>
      <c r="C2013" s="49">
        <v>45103</v>
      </c>
      <c r="D2013" s="48" t="s">
        <v>125</v>
      </c>
      <c r="E2013" s="49">
        <v>45108</v>
      </c>
      <c r="F2013" s="4">
        <f>IF(C2013="","Sin Fecha Inicial",IF(E2013="","Sin Fecha Solucion",NETWORKDAYS.INTL(C2013,E2013,1,FESTIVOS!$A$1:$A$17)))</f>
        <v>5</v>
      </c>
    </row>
    <row r="2014" spans="1:6" x14ac:dyDescent="0.3">
      <c r="A2014" s="50" t="s">
        <v>25</v>
      </c>
      <c r="B2014" s="51">
        <v>2023004289</v>
      </c>
      <c r="C2014" s="52">
        <v>45103</v>
      </c>
      <c r="D2014" s="51" t="s">
        <v>51</v>
      </c>
      <c r="E2014" s="52">
        <v>45105</v>
      </c>
      <c r="F2014" s="4">
        <f>IF(C2014="","Sin Fecha Inicial",IF(E2014="","Sin Fecha Solucion",NETWORKDAYS.INTL(C2014,E2014,1,FESTIVOS!$A$1:$A$17)))</f>
        <v>3</v>
      </c>
    </row>
    <row r="2015" spans="1:6" x14ac:dyDescent="0.3">
      <c r="A2015" s="47" t="s">
        <v>25</v>
      </c>
      <c r="B2015" s="48">
        <v>2023004291</v>
      </c>
      <c r="C2015" s="49">
        <v>45103</v>
      </c>
      <c r="D2015" s="48" t="s">
        <v>34</v>
      </c>
      <c r="E2015" s="49">
        <v>45108</v>
      </c>
      <c r="F2015" s="4">
        <f>IF(C2015="","Sin Fecha Inicial",IF(E2015="","Sin Fecha Solucion",NETWORKDAYS.INTL(C2015,E2015,1,FESTIVOS!$A$1:$A$17)))</f>
        <v>5</v>
      </c>
    </row>
    <row r="2016" spans="1:6" x14ac:dyDescent="0.3">
      <c r="A2016" s="50" t="s">
        <v>25</v>
      </c>
      <c r="B2016" s="51">
        <v>2023004293</v>
      </c>
      <c r="C2016" s="52">
        <v>45103</v>
      </c>
      <c r="D2016" s="51" t="s">
        <v>34</v>
      </c>
      <c r="E2016" s="52">
        <v>45108</v>
      </c>
      <c r="F2016" s="4">
        <f>IF(C2016="","Sin Fecha Inicial",IF(E2016="","Sin Fecha Solucion",NETWORKDAYS.INTL(C2016,E2016,1,FESTIVOS!$A$1:$A$17)))</f>
        <v>5</v>
      </c>
    </row>
    <row r="2017" spans="1:6" x14ac:dyDescent="0.3">
      <c r="A2017" s="47" t="s">
        <v>25</v>
      </c>
      <c r="B2017" s="48">
        <v>2023004295</v>
      </c>
      <c r="C2017" s="49">
        <v>45104</v>
      </c>
      <c r="D2017" s="48" t="s">
        <v>32</v>
      </c>
      <c r="E2017" s="49">
        <v>45114</v>
      </c>
      <c r="F2017" s="4">
        <f>IF(C2017="","Sin Fecha Inicial",IF(E2017="","Sin Fecha Solucion",NETWORKDAYS.INTL(C2017,E2017,1,FESTIVOS!$A$1:$A$17)))</f>
        <v>8</v>
      </c>
    </row>
    <row r="2018" spans="1:6" x14ac:dyDescent="0.3">
      <c r="A2018" s="50" t="s">
        <v>25</v>
      </c>
      <c r="B2018" s="51">
        <v>2023004299</v>
      </c>
      <c r="C2018" s="52">
        <v>45104</v>
      </c>
      <c r="D2018" s="51" t="s">
        <v>45</v>
      </c>
      <c r="E2018" s="52">
        <v>45111</v>
      </c>
      <c r="F2018" s="4">
        <f>IF(C2018="","Sin Fecha Inicial",IF(E2018="","Sin Fecha Solucion",NETWORKDAYS.INTL(C2018,E2018,1,FESTIVOS!$A$1:$A$17)))</f>
        <v>5</v>
      </c>
    </row>
    <row r="2019" spans="1:6" x14ac:dyDescent="0.3">
      <c r="A2019" s="47" t="s">
        <v>25</v>
      </c>
      <c r="B2019" s="48">
        <v>2023004300</v>
      </c>
      <c r="C2019" s="49">
        <v>45104</v>
      </c>
      <c r="D2019" s="48" t="s">
        <v>58</v>
      </c>
      <c r="E2019" s="49">
        <v>45105</v>
      </c>
      <c r="F2019" s="4">
        <f>IF(C2019="","Sin Fecha Inicial",IF(E2019="","Sin Fecha Solucion",NETWORKDAYS.INTL(C2019,E2019,1,FESTIVOS!$A$1:$A$17)))</f>
        <v>2</v>
      </c>
    </row>
    <row r="2020" spans="1:6" x14ac:dyDescent="0.3">
      <c r="A2020" s="50" t="s">
        <v>25</v>
      </c>
      <c r="B2020" s="51">
        <v>2023004308</v>
      </c>
      <c r="C2020" s="52">
        <v>45104</v>
      </c>
      <c r="D2020" s="51" t="s">
        <v>83</v>
      </c>
      <c r="E2020" s="52">
        <v>45107</v>
      </c>
      <c r="F2020" s="4">
        <f>IF(C2020="","Sin Fecha Inicial",IF(E2020="","Sin Fecha Solucion",NETWORKDAYS.INTL(C2020,E2020,1,FESTIVOS!$A$1:$A$17)))</f>
        <v>4</v>
      </c>
    </row>
    <row r="2021" spans="1:6" x14ac:dyDescent="0.3">
      <c r="A2021" s="65" t="s">
        <v>25</v>
      </c>
      <c r="B2021" s="66">
        <v>2023004309</v>
      </c>
      <c r="C2021" s="67">
        <v>45104</v>
      </c>
      <c r="D2021" s="66" t="s">
        <v>243</v>
      </c>
      <c r="E2021" s="68">
        <v>45118</v>
      </c>
      <c r="F2021" s="61">
        <f>IF(C2021="","Sin Fecha Inicial",IF(E2021="","Sin Fecha Solucion",NETWORKDAYS.INTL(C2021,E2021,1,FESTIVOS!$A$1:$A$17)))</f>
        <v>10</v>
      </c>
    </row>
    <row r="2022" spans="1:6" x14ac:dyDescent="0.3">
      <c r="A2022" s="47" t="s">
        <v>25</v>
      </c>
      <c r="B2022" s="48">
        <v>2023004316</v>
      </c>
      <c r="C2022" s="49">
        <v>45104</v>
      </c>
      <c r="D2022" s="48" t="s">
        <v>125</v>
      </c>
      <c r="E2022" s="49">
        <v>45111</v>
      </c>
      <c r="F2022" s="4">
        <f>IF(C2022="","Sin Fecha Inicial",IF(E2022="","Sin Fecha Solucion",NETWORKDAYS.INTL(C2022,E2022,1,FESTIVOS!$A$1:$A$17)))</f>
        <v>5</v>
      </c>
    </row>
    <row r="2023" spans="1:6" x14ac:dyDescent="0.3">
      <c r="A2023" s="50" t="s">
        <v>25</v>
      </c>
      <c r="B2023" s="51">
        <v>2023004317</v>
      </c>
      <c r="C2023" s="52">
        <v>45104</v>
      </c>
      <c r="D2023" s="51" t="s">
        <v>32</v>
      </c>
      <c r="E2023" s="52">
        <v>45106</v>
      </c>
      <c r="F2023" s="4">
        <f>IF(C2023="","Sin Fecha Inicial",IF(E2023="","Sin Fecha Solucion",NETWORKDAYS.INTL(C2023,E2023,1,FESTIVOS!$A$1:$A$17)))</f>
        <v>3</v>
      </c>
    </row>
    <row r="2024" spans="1:6" s="59" customFormat="1" x14ac:dyDescent="0.3">
      <c r="A2024" s="69" t="s">
        <v>25</v>
      </c>
      <c r="B2024" s="70">
        <v>2023004329</v>
      </c>
      <c r="C2024" s="68">
        <v>45105</v>
      </c>
      <c r="D2024" s="70" t="s">
        <v>244</v>
      </c>
      <c r="E2024" s="68">
        <v>45124</v>
      </c>
      <c r="F2024" s="61">
        <f>IF(C2024="","Sin Fecha Inicial",IF(E2024="","Sin Fecha Solucion",NETWORKDAYS.INTL(C2024,E2024,1,FESTIVOS!$A$1:$A$17)))</f>
        <v>13</v>
      </c>
    </row>
    <row r="2025" spans="1:6" x14ac:dyDescent="0.3">
      <c r="A2025" s="47" t="s">
        <v>25</v>
      </c>
      <c r="B2025" s="48">
        <v>2023004331</v>
      </c>
      <c r="C2025" s="49">
        <v>45105</v>
      </c>
      <c r="D2025" s="48" t="s">
        <v>32</v>
      </c>
      <c r="E2025" s="49">
        <v>45106</v>
      </c>
      <c r="F2025" s="4">
        <f>IF(C2025="","Sin Fecha Inicial",IF(E2025="","Sin Fecha Solucion",NETWORKDAYS.INTL(C2025,E2025,1,FESTIVOS!$A$1:$A$17)))</f>
        <v>2</v>
      </c>
    </row>
    <row r="2026" spans="1:6" x14ac:dyDescent="0.3">
      <c r="A2026" s="50" t="s">
        <v>25</v>
      </c>
      <c r="B2026" s="51">
        <v>2023004332</v>
      </c>
      <c r="C2026" s="52">
        <v>45105</v>
      </c>
      <c r="D2026" s="51" t="s">
        <v>45</v>
      </c>
      <c r="E2026" s="52">
        <v>45113</v>
      </c>
      <c r="F2026" s="4">
        <f>IF(C2026="","Sin Fecha Inicial",IF(E2026="","Sin Fecha Solucion",NETWORKDAYS.INTL(C2026,E2026,1,FESTIVOS!$A$1:$A$17)))</f>
        <v>6</v>
      </c>
    </row>
    <row r="2027" spans="1:6" x14ac:dyDescent="0.3">
      <c r="A2027" s="47" t="s">
        <v>25</v>
      </c>
      <c r="B2027" s="48">
        <v>2023004333</v>
      </c>
      <c r="C2027" s="49">
        <v>45105</v>
      </c>
      <c r="D2027" s="48" t="s">
        <v>46</v>
      </c>
      <c r="E2027" s="49">
        <v>45106</v>
      </c>
      <c r="F2027" s="4">
        <f>IF(C2027="","Sin Fecha Inicial",IF(E2027="","Sin Fecha Solucion",NETWORKDAYS.INTL(C2027,E2027,1,FESTIVOS!$A$1:$A$17)))</f>
        <v>2</v>
      </c>
    </row>
    <row r="2028" spans="1:6" s="59" customFormat="1" x14ac:dyDescent="0.3">
      <c r="A2028" s="65" t="s">
        <v>25</v>
      </c>
      <c r="B2028" s="66">
        <v>2023004336</v>
      </c>
      <c r="C2028" s="67">
        <v>45105</v>
      </c>
      <c r="D2028" s="66" t="s">
        <v>245</v>
      </c>
      <c r="E2028" s="68">
        <v>45129</v>
      </c>
      <c r="F2028" s="61">
        <f>IF(C2028="","Sin Fecha Inicial",IF(E2028="","Sin Fecha Solucion",NETWORKDAYS.INTL(C2028,E2028,1,FESTIVOS!$A$1:$A$17)))</f>
        <v>16</v>
      </c>
    </row>
    <row r="2029" spans="1:6" x14ac:dyDescent="0.3">
      <c r="A2029" s="50" t="s">
        <v>25</v>
      </c>
      <c r="B2029" s="51">
        <v>2023004337</v>
      </c>
      <c r="C2029" s="52">
        <v>45105</v>
      </c>
      <c r="D2029" s="51" t="s">
        <v>56</v>
      </c>
      <c r="E2029" s="52">
        <v>45106</v>
      </c>
      <c r="F2029" s="4">
        <f>IF(C2029="","Sin Fecha Inicial",IF(E2029="","Sin Fecha Solucion",NETWORKDAYS.INTL(C2029,E2029,1,FESTIVOS!$A$1:$A$17)))</f>
        <v>2</v>
      </c>
    </row>
    <row r="2030" spans="1:6" x14ac:dyDescent="0.3">
      <c r="A2030" s="47" t="s">
        <v>25</v>
      </c>
      <c r="B2030" s="48">
        <v>2023004342</v>
      </c>
      <c r="C2030" s="49">
        <v>45105</v>
      </c>
      <c r="D2030" s="48" t="s">
        <v>34</v>
      </c>
      <c r="E2030" s="49">
        <v>45106</v>
      </c>
      <c r="F2030" s="4">
        <f>IF(C2030="","Sin Fecha Inicial",IF(E2030="","Sin Fecha Solucion",NETWORKDAYS.INTL(C2030,E2030,1,FESTIVOS!$A$1:$A$17)))</f>
        <v>2</v>
      </c>
    </row>
    <row r="2031" spans="1:6" x14ac:dyDescent="0.3">
      <c r="A2031" s="50" t="s">
        <v>25</v>
      </c>
      <c r="B2031" s="51">
        <v>2023004348</v>
      </c>
      <c r="C2031" s="52">
        <v>45105</v>
      </c>
      <c r="D2031" s="51" t="s">
        <v>76</v>
      </c>
      <c r="E2031" s="52">
        <v>45105</v>
      </c>
      <c r="F2031" s="4">
        <f>IF(C2031="","Sin Fecha Inicial",IF(E2031="","Sin Fecha Solucion",NETWORKDAYS.INTL(C2031,E2031,1,FESTIVOS!$A$1:$A$17)))</f>
        <v>1</v>
      </c>
    </row>
    <row r="2032" spans="1:6" x14ac:dyDescent="0.3">
      <c r="A2032" s="47" t="s">
        <v>25</v>
      </c>
      <c r="B2032" s="48">
        <v>2023004362</v>
      </c>
      <c r="C2032" s="49">
        <v>45106</v>
      </c>
      <c r="D2032" s="48" t="s">
        <v>56</v>
      </c>
      <c r="E2032" s="49">
        <v>45115</v>
      </c>
      <c r="F2032" s="4">
        <f>IF(C2032="","Sin Fecha Inicial",IF(E2032="","Sin Fecha Solucion",NETWORKDAYS.INTL(C2032,E2032,1,FESTIVOS!$A$1:$A$17)))</f>
        <v>6</v>
      </c>
    </row>
    <row r="2033" spans="1:6" x14ac:dyDescent="0.3">
      <c r="A2033" s="50" t="s">
        <v>25</v>
      </c>
      <c r="B2033" s="51">
        <v>2023004363</v>
      </c>
      <c r="C2033" s="52">
        <v>45106</v>
      </c>
      <c r="D2033" s="51" t="s">
        <v>34</v>
      </c>
      <c r="E2033" s="52">
        <v>45111</v>
      </c>
      <c r="F2033" s="4">
        <f>IF(C2033="","Sin Fecha Inicial",IF(E2033="","Sin Fecha Solucion",NETWORKDAYS.INTL(C2033,E2033,1,FESTIVOS!$A$1:$A$17)))</f>
        <v>3</v>
      </c>
    </row>
    <row r="2034" spans="1:6" x14ac:dyDescent="0.3">
      <c r="A2034" s="47" t="s">
        <v>25</v>
      </c>
      <c r="B2034" s="48">
        <v>2023004369</v>
      </c>
      <c r="C2034" s="49">
        <v>45106</v>
      </c>
      <c r="D2034" s="48" t="s">
        <v>77</v>
      </c>
      <c r="E2034" s="49">
        <v>45107</v>
      </c>
      <c r="F2034" s="4">
        <f>IF(C2034="","Sin Fecha Inicial",IF(E2034="","Sin Fecha Solucion",NETWORKDAYS.INTL(C2034,E2034,1,FESTIVOS!$A$1:$A$17)))</f>
        <v>2</v>
      </c>
    </row>
    <row r="2035" spans="1:6" x14ac:dyDescent="0.3">
      <c r="A2035" s="50" t="s">
        <v>25</v>
      </c>
      <c r="B2035" s="51">
        <v>2023004370</v>
      </c>
      <c r="C2035" s="52">
        <v>45106</v>
      </c>
      <c r="D2035" s="51" t="s">
        <v>34</v>
      </c>
      <c r="E2035" s="52">
        <v>45111</v>
      </c>
      <c r="F2035" s="4">
        <f>IF(C2035="","Sin Fecha Inicial",IF(E2035="","Sin Fecha Solucion",NETWORKDAYS.INTL(C2035,E2035,1,FESTIVOS!$A$1:$A$17)))</f>
        <v>3</v>
      </c>
    </row>
    <row r="2036" spans="1:6" x14ac:dyDescent="0.3">
      <c r="A2036" s="47" t="s">
        <v>25</v>
      </c>
      <c r="B2036" s="48">
        <v>2023004382</v>
      </c>
      <c r="C2036" s="49">
        <v>45106</v>
      </c>
      <c r="D2036" s="48" t="s">
        <v>45</v>
      </c>
      <c r="E2036" s="49">
        <v>45114</v>
      </c>
      <c r="F2036" s="4">
        <f>IF(C2036="","Sin Fecha Inicial",IF(E2036="","Sin Fecha Solucion",NETWORKDAYS.INTL(C2036,E2036,1,FESTIVOS!$A$1:$A$17)))</f>
        <v>6</v>
      </c>
    </row>
    <row r="2037" spans="1:6" s="59" customFormat="1" x14ac:dyDescent="0.3">
      <c r="A2037" s="72" t="s">
        <v>25</v>
      </c>
      <c r="B2037" s="73">
        <v>2023004388</v>
      </c>
      <c r="C2037" s="74">
        <v>45107</v>
      </c>
      <c r="D2037" s="73" t="s">
        <v>241</v>
      </c>
      <c r="E2037" s="74">
        <v>45117</v>
      </c>
      <c r="F2037" s="61">
        <f>IF(C2037="","Sin Fecha Inicial",IF(E2037="","Sin Fecha Solucion",NETWORKDAYS.INTL(C2037,E2037,1,FESTIVOS!$A$1:$A$17)))</f>
        <v>6</v>
      </c>
    </row>
    <row r="2038" spans="1:6" x14ac:dyDescent="0.3">
      <c r="A2038" s="50" t="s">
        <v>25</v>
      </c>
      <c r="B2038" s="51">
        <v>2023004393</v>
      </c>
      <c r="C2038" s="52">
        <v>45107</v>
      </c>
      <c r="D2038" s="51" t="s">
        <v>46</v>
      </c>
      <c r="E2038" s="52">
        <v>45111</v>
      </c>
      <c r="F2038" s="4">
        <f>IF(C2038="","Sin Fecha Inicial",IF(E2038="","Sin Fecha Solucion",NETWORKDAYS.INTL(C2038,E2038,1,FESTIVOS!$A$1:$A$17)))</f>
        <v>2</v>
      </c>
    </row>
    <row r="2039" spans="1:6" x14ac:dyDescent="0.3">
      <c r="A2039" s="47" t="s">
        <v>25</v>
      </c>
      <c r="B2039" s="48">
        <v>2023004395</v>
      </c>
      <c r="C2039" s="49">
        <v>45107</v>
      </c>
      <c r="D2039" s="48" t="s">
        <v>34</v>
      </c>
      <c r="E2039" s="49">
        <v>45112</v>
      </c>
      <c r="F2039" s="4">
        <f>IF(C2039="","Sin Fecha Inicial",IF(E2039="","Sin Fecha Solucion",NETWORKDAYS.INTL(C2039,E2039,1,FESTIVOS!$A$1:$A$17)))</f>
        <v>3</v>
      </c>
    </row>
    <row r="2040" spans="1:6" x14ac:dyDescent="0.3">
      <c r="A2040" s="50" t="s">
        <v>25</v>
      </c>
      <c r="B2040" s="51">
        <v>2023004398</v>
      </c>
      <c r="C2040" s="52">
        <v>45107</v>
      </c>
      <c r="D2040" s="51" t="s">
        <v>30</v>
      </c>
      <c r="E2040" s="52">
        <v>45113</v>
      </c>
      <c r="F2040" s="4">
        <f>IF(C2040="","Sin Fecha Inicial",IF(E2040="","Sin Fecha Solucion",NETWORKDAYS.INTL(C2040,E2040,1,FESTIVOS!$A$1:$A$17)))</f>
        <v>4</v>
      </c>
    </row>
    <row r="2041" spans="1:6" x14ac:dyDescent="0.3">
      <c r="A2041" s="47" t="s">
        <v>25</v>
      </c>
      <c r="B2041" s="48">
        <v>2023004401</v>
      </c>
      <c r="C2041" s="49">
        <v>45107</v>
      </c>
      <c r="D2041" s="48" t="s">
        <v>30</v>
      </c>
      <c r="E2041" s="49">
        <v>45112</v>
      </c>
      <c r="F2041" s="4">
        <f>IF(C2041="","Sin Fecha Inicial",IF(E2041="","Sin Fecha Solucion",NETWORKDAYS.INTL(C2041,E2041,1,FESTIVOS!$A$1:$A$17)))</f>
        <v>3</v>
      </c>
    </row>
    <row r="2042" spans="1:6" x14ac:dyDescent="0.3">
      <c r="A2042" s="50" t="s">
        <v>25</v>
      </c>
      <c r="B2042" s="51">
        <v>2023004406</v>
      </c>
      <c r="C2042" s="52">
        <v>45107</v>
      </c>
      <c r="D2042" s="51" t="s">
        <v>30</v>
      </c>
      <c r="E2042" s="52">
        <v>45111</v>
      </c>
      <c r="F2042" s="4">
        <f>IF(C2042="","Sin Fecha Inicial",IF(E2042="","Sin Fecha Solucion",NETWORKDAYS.INTL(C2042,E2042,1,FESTIVOS!$A$1:$A$17)))</f>
        <v>2</v>
      </c>
    </row>
  </sheetData>
  <autoFilter ref="A1:F2042" xr:uid="{00000000-0009-0000-0000-000001000000}"/>
  <pageMargins left="0.7" right="0.7" top="0.75" bottom="0.75" header="0.3" footer="0.3"/>
  <pageSetup scale="2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V523"/>
  <sheetViews>
    <sheetView zoomScale="90" zoomScaleNormal="90" workbookViewId="0">
      <selection activeCell="C20" sqref="C20"/>
    </sheetView>
  </sheetViews>
  <sheetFormatPr baseColWidth="10" defaultColWidth="10.44140625" defaultRowHeight="14.4" x14ac:dyDescent="0.3"/>
  <cols>
    <col min="1" max="1" width="27" bestFit="1" customWidth="1"/>
    <col min="2" max="2" width="20.44140625" bestFit="1" customWidth="1"/>
    <col min="3" max="4" width="19" bestFit="1" customWidth="1"/>
    <col min="5" max="6" width="12.5546875" bestFit="1" customWidth="1"/>
    <col min="7" max="11" width="16.44140625" bestFit="1" customWidth="1"/>
    <col min="12" max="13" width="12.5546875" bestFit="1" customWidth="1"/>
    <col min="14" max="201" width="16.44140625" bestFit="1" customWidth="1"/>
    <col min="202" max="202" width="12.5546875" bestFit="1" customWidth="1"/>
    <col min="203" max="214" width="13.109375" bestFit="1" customWidth="1"/>
    <col min="215" max="215" width="16.33203125" bestFit="1" customWidth="1"/>
  </cols>
  <sheetData>
    <row r="1" spans="1:8" x14ac:dyDescent="0.3">
      <c r="A1" s="30" t="s">
        <v>160</v>
      </c>
      <c r="H1" s="30" t="s">
        <v>182</v>
      </c>
    </row>
    <row r="2" spans="1:8" x14ac:dyDescent="0.3">
      <c r="G2" s="38" t="s">
        <v>169</v>
      </c>
      <c r="H2" s="38" t="s">
        <v>152</v>
      </c>
    </row>
    <row r="3" spans="1:8" x14ac:dyDescent="0.3">
      <c r="A3" s="12" t="s">
        <v>142</v>
      </c>
      <c r="B3" s="15" t="s">
        <v>135</v>
      </c>
      <c r="G3" s="38" t="s">
        <v>170</v>
      </c>
      <c r="H3" s="39" t="s">
        <v>153</v>
      </c>
    </row>
    <row r="4" spans="1:8" x14ac:dyDescent="0.3">
      <c r="A4" s="14" t="s">
        <v>135</v>
      </c>
      <c r="B4" s="17">
        <v>982</v>
      </c>
      <c r="G4" s="38" t="s">
        <v>171</v>
      </c>
      <c r="H4" s="38" t="s">
        <v>154</v>
      </c>
    </row>
    <row r="5" spans="1:8" x14ac:dyDescent="0.3">
      <c r="A5" s="30" t="s">
        <v>156</v>
      </c>
      <c r="G5" s="38" t="s">
        <v>172</v>
      </c>
    </row>
    <row r="6" spans="1:8" x14ac:dyDescent="0.3">
      <c r="A6" s="20" t="s">
        <v>126</v>
      </c>
      <c r="B6" s="17" t="s">
        <v>148</v>
      </c>
      <c r="G6" s="38" t="s">
        <v>173</v>
      </c>
      <c r="H6" s="30" t="s">
        <v>183</v>
      </c>
    </row>
    <row r="7" spans="1:8" x14ac:dyDescent="0.3">
      <c r="G7" s="38" t="s">
        <v>174</v>
      </c>
      <c r="H7" s="38" t="s">
        <v>177</v>
      </c>
    </row>
    <row r="8" spans="1:8" x14ac:dyDescent="0.3">
      <c r="A8" s="12" t="s">
        <v>142</v>
      </c>
      <c r="B8" s="15"/>
      <c r="H8" s="30" t="s">
        <v>166</v>
      </c>
    </row>
    <row r="9" spans="1:8" x14ac:dyDescent="0.3">
      <c r="A9" s="12" t="s">
        <v>8</v>
      </c>
      <c r="B9" s="15" t="s">
        <v>135</v>
      </c>
    </row>
    <row r="10" spans="1:8" x14ac:dyDescent="0.3">
      <c r="A10" s="9" t="s">
        <v>16</v>
      </c>
      <c r="B10" s="15">
        <v>68</v>
      </c>
      <c r="H10" s="30" t="s">
        <v>187</v>
      </c>
    </row>
    <row r="11" spans="1:8" x14ac:dyDescent="0.3">
      <c r="A11" s="13" t="s">
        <v>17</v>
      </c>
      <c r="B11" s="16">
        <v>914</v>
      </c>
      <c r="C11" s="26">
        <f>GETPIVOTDATA("IndProcede",$A$8,"IndProcede","S")/GETPIVOTDATA("IndProcede",$A$8)</f>
        <v>0.93075356415478616</v>
      </c>
      <c r="H11" s="40" t="s">
        <v>185</v>
      </c>
    </row>
    <row r="12" spans="1:8" x14ac:dyDescent="0.3">
      <c r="A12" s="14" t="s">
        <v>113</v>
      </c>
      <c r="B12" s="17">
        <v>982</v>
      </c>
      <c r="H12" s="40" t="s">
        <v>186</v>
      </c>
    </row>
    <row r="14" spans="1:8" x14ac:dyDescent="0.3">
      <c r="H14" t="s">
        <v>188</v>
      </c>
    </row>
    <row r="15" spans="1:8" x14ac:dyDescent="0.3">
      <c r="A15" s="20" t="s">
        <v>126</v>
      </c>
      <c r="B15" s="17" t="s">
        <v>143</v>
      </c>
    </row>
    <row r="16" spans="1:8" x14ac:dyDescent="0.3">
      <c r="A16" s="30" t="s">
        <v>156</v>
      </c>
    </row>
    <row r="17" spans="1:2" x14ac:dyDescent="0.3">
      <c r="A17" s="12" t="s">
        <v>142</v>
      </c>
      <c r="B17" s="56" t="s">
        <v>8</v>
      </c>
    </row>
    <row r="18" spans="1:2" x14ac:dyDescent="0.3">
      <c r="A18" s="12" t="s">
        <v>0</v>
      </c>
      <c r="B18" s="15" t="s">
        <v>113</v>
      </c>
    </row>
    <row r="19" spans="1:2" x14ac:dyDescent="0.3">
      <c r="A19" s="14" t="s">
        <v>113</v>
      </c>
      <c r="B19" s="17"/>
    </row>
    <row r="29" spans="1:2" x14ac:dyDescent="0.3">
      <c r="A29" s="20" t="s">
        <v>126</v>
      </c>
      <c r="B29" s="17" t="s">
        <v>143</v>
      </c>
    </row>
    <row r="30" spans="1:2" x14ac:dyDescent="0.3">
      <c r="A30" s="30" t="s">
        <v>157</v>
      </c>
    </row>
    <row r="31" spans="1:2" x14ac:dyDescent="0.3">
      <c r="A31" s="21" t="s">
        <v>149</v>
      </c>
      <c r="B31" s="15"/>
    </row>
    <row r="32" spans="1:2" x14ac:dyDescent="0.3">
      <c r="A32" s="12" t="s">
        <v>0</v>
      </c>
      <c r="B32" s="15" t="s">
        <v>135</v>
      </c>
    </row>
    <row r="33" spans="1:4" x14ac:dyDescent="0.3">
      <c r="A33" s="14" t="s">
        <v>113</v>
      </c>
      <c r="B33" s="17"/>
    </row>
    <row r="39" spans="1:4" x14ac:dyDescent="0.3">
      <c r="C39" s="26"/>
      <c r="D39" s="26"/>
    </row>
    <row r="40" spans="1:4" x14ac:dyDescent="0.3">
      <c r="A40" s="30" t="s">
        <v>158</v>
      </c>
      <c r="D40" s="26"/>
    </row>
    <row r="41" spans="1:4" x14ac:dyDescent="0.3">
      <c r="A41" s="20" t="s">
        <v>2</v>
      </c>
      <c r="B41" s="17" t="s">
        <v>148</v>
      </c>
      <c r="D41" s="26"/>
    </row>
    <row r="42" spans="1:4" x14ac:dyDescent="0.3">
      <c r="D42" s="26"/>
    </row>
    <row r="43" spans="1:4" x14ac:dyDescent="0.3">
      <c r="A43" s="12" t="s">
        <v>142</v>
      </c>
      <c r="B43" s="10"/>
      <c r="C43" s="15"/>
    </row>
    <row r="44" spans="1:4" x14ac:dyDescent="0.3">
      <c r="A44" s="12" t="s">
        <v>0</v>
      </c>
      <c r="B44" s="12" t="s">
        <v>8</v>
      </c>
      <c r="C44" s="15" t="s">
        <v>135</v>
      </c>
    </row>
    <row r="45" spans="1:4" x14ac:dyDescent="0.3">
      <c r="A45" s="9" t="s">
        <v>18</v>
      </c>
      <c r="B45" s="9" t="s">
        <v>16</v>
      </c>
      <c r="C45" s="15">
        <v>2</v>
      </c>
    </row>
    <row r="46" spans="1:4" x14ac:dyDescent="0.3">
      <c r="A46" s="53"/>
      <c r="B46" s="13" t="s">
        <v>17</v>
      </c>
      <c r="C46" s="16">
        <v>687</v>
      </c>
    </row>
    <row r="47" spans="1:4" x14ac:dyDescent="0.3">
      <c r="A47" s="9" t="s">
        <v>116</v>
      </c>
      <c r="B47" s="10"/>
      <c r="C47" s="15">
        <v>689</v>
      </c>
    </row>
    <row r="48" spans="1:4" x14ac:dyDescent="0.3">
      <c r="A48" s="9" t="s">
        <v>86</v>
      </c>
      <c r="B48" s="9" t="s">
        <v>17</v>
      </c>
      <c r="C48" s="15">
        <v>8</v>
      </c>
    </row>
    <row r="49" spans="1:3" x14ac:dyDescent="0.3">
      <c r="A49" s="9" t="s">
        <v>117</v>
      </c>
      <c r="B49" s="10"/>
      <c r="C49" s="15">
        <v>8</v>
      </c>
    </row>
    <row r="50" spans="1:3" x14ac:dyDescent="0.3">
      <c r="A50" s="9" t="s">
        <v>25</v>
      </c>
      <c r="B50" s="9" t="s">
        <v>16</v>
      </c>
      <c r="C50" s="15">
        <v>66</v>
      </c>
    </row>
    <row r="51" spans="1:3" x14ac:dyDescent="0.3">
      <c r="A51" s="53"/>
      <c r="B51" s="13" t="s">
        <v>17</v>
      </c>
      <c r="C51" s="16">
        <v>219</v>
      </c>
    </row>
    <row r="52" spans="1:3" x14ac:dyDescent="0.3">
      <c r="A52" s="9" t="s">
        <v>118</v>
      </c>
      <c r="B52" s="10"/>
      <c r="C52" s="15">
        <v>285</v>
      </c>
    </row>
    <row r="53" spans="1:3" x14ac:dyDescent="0.3">
      <c r="A53" s="14" t="s">
        <v>113</v>
      </c>
      <c r="B53" s="55"/>
      <c r="C53" s="17">
        <v>982</v>
      </c>
    </row>
    <row r="66" spans="1:5" x14ac:dyDescent="0.3">
      <c r="A66" s="30" t="s">
        <v>159</v>
      </c>
    </row>
    <row r="68" spans="1:5" x14ac:dyDescent="0.3">
      <c r="A68" s="21" t="s">
        <v>149</v>
      </c>
      <c r="B68" s="12" t="s">
        <v>126</v>
      </c>
      <c r="C68" s="18" t="s">
        <v>2</v>
      </c>
      <c r="D68" s="10"/>
      <c r="E68" s="11"/>
    </row>
    <row r="69" spans="1:5" x14ac:dyDescent="0.3">
      <c r="A69" s="53"/>
      <c r="B69" s="9" t="s">
        <v>127</v>
      </c>
      <c r="C69" s="9" t="s">
        <v>128</v>
      </c>
      <c r="D69" s="9" t="s">
        <v>129</v>
      </c>
      <c r="E69" s="15" t="s">
        <v>113</v>
      </c>
    </row>
    <row r="70" spans="1:5" x14ac:dyDescent="0.3">
      <c r="A70" s="12" t="s">
        <v>0</v>
      </c>
      <c r="B70" s="53"/>
      <c r="C70" s="53"/>
      <c r="D70" s="53"/>
      <c r="E70" s="54"/>
    </row>
    <row r="71" spans="1:5" x14ac:dyDescent="0.3">
      <c r="A71" s="9" t="s">
        <v>18</v>
      </c>
      <c r="B71" s="9">
        <v>176</v>
      </c>
      <c r="C71" s="9">
        <v>218</v>
      </c>
      <c r="D71" s="9">
        <v>295</v>
      </c>
      <c r="E71" s="15">
        <v>689</v>
      </c>
    </row>
    <row r="72" spans="1:5" x14ac:dyDescent="0.3">
      <c r="A72" s="13" t="s">
        <v>86</v>
      </c>
      <c r="B72" s="13">
        <v>4</v>
      </c>
      <c r="C72" s="13"/>
      <c r="D72" s="13">
        <v>4</v>
      </c>
      <c r="E72" s="16">
        <v>8</v>
      </c>
    </row>
    <row r="73" spans="1:5" x14ac:dyDescent="0.3">
      <c r="A73" s="13" t="s">
        <v>25</v>
      </c>
      <c r="B73" s="13">
        <v>75</v>
      </c>
      <c r="C73" s="13">
        <v>80</v>
      </c>
      <c r="D73" s="13">
        <v>130</v>
      </c>
      <c r="E73" s="16">
        <v>285</v>
      </c>
    </row>
    <row r="74" spans="1:5" x14ac:dyDescent="0.3">
      <c r="A74" s="14" t="s">
        <v>113</v>
      </c>
      <c r="B74" s="14">
        <v>255</v>
      </c>
      <c r="C74" s="14">
        <v>298</v>
      </c>
      <c r="D74" s="14">
        <v>429</v>
      </c>
      <c r="E74" s="17">
        <v>982</v>
      </c>
    </row>
    <row r="81" spans="1:3" x14ac:dyDescent="0.3">
      <c r="A81" s="30" t="s">
        <v>162</v>
      </c>
    </row>
    <row r="82" spans="1:3" x14ac:dyDescent="0.3">
      <c r="A82" s="21" t="s">
        <v>114</v>
      </c>
      <c r="B82" s="15"/>
    </row>
    <row r="83" spans="1:3" x14ac:dyDescent="0.3">
      <c r="A83" s="12" t="s">
        <v>109</v>
      </c>
      <c r="B83" s="15" t="s">
        <v>135</v>
      </c>
    </row>
    <row r="84" spans="1:3" x14ac:dyDescent="0.3">
      <c r="A84" s="9" t="s">
        <v>112</v>
      </c>
      <c r="B84" s="15">
        <v>972</v>
      </c>
      <c r="C84" s="29">
        <f>GETPIVOTDATA("CUMPLIMIENTO TIEMPOS DE LEY",$A$82,"CUMPLIMIENTO TIEMPOS DE LEY","cumple")/GETPIVOTDATA("CUMPLIMIENTO TIEMPOS DE LEY",$A$82)</f>
        <v>0.98981670061099791</v>
      </c>
    </row>
    <row r="85" spans="1:3" x14ac:dyDescent="0.3">
      <c r="A85" s="13" t="s">
        <v>136</v>
      </c>
      <c r="B85" s="16">
        <v>10</v>
      </c>
    </row>
    <row r="86" spans="1:3" x14ac:dyDescent="0.3">
      <c r="A86" s="14" t="s">
        <v>113</v>
      </c>
      <c r="B86" s="17">
        <v>982</v>
      </c>
    </row>
    <row r="93" spans="1:3" x14ac:dyDescent="0.3">
      <c r="A93" s="30" t="s">
        <v>164</v>
      </c>
    </row>
    <row r="94" spans="1:3" ht="15.75" customHeight="1" x14ac:dyDescent="0.3">
      <c r="A94" s="21" t="s">
        <v>130</v>
      </c>
      <c r="B94" s="15"/>
    </row>
    <row r="95" spans="1:3" ht="15.75" customHeight="1" x14ac:dyDescent="0.3">
      <c r="A95" s="12" t="s">
        <v>108</v>
      </c>
      <c r="B95" s="15" t="s">
        <v>135</v>
      </c>
    </row>
    <row r="96" spans="1:3" ht="15.75" customHeight="1" x14ac:dyDescent="0.3">
      <c r="A96" s="9" t="s">
        <v>112</v>
      </c>
      <c r="B96" s="15">
        <v>845</v>
      </c>
      <c r="C96" s="26">
        <f>GETPIVOTDATA("CUMPLIMIENTO TIEMPOS CALIDAD",$A$94,"CUMPLIMIENTO TIEMPOS CALIDAD","cumple")/GETPIVOTDATA("CUMPLIMIENTO TIEMPOS CALIDAD",$A$94)</f>
        <v>0.86048879837067205</v>
      </c>
    </row>
    <row r="97" spans="1:256" ht="15.75" customHeight="1" x14ac:dyDescent="0.3">
      <c r="A97" s="13" t="s">
        <v>136</v>
      </c>
      <c r="B97" s="16">
        <v>137</v>
      </c>
    </row>
    <row r="98" spans="1:256" x14ac:dyDescent="0.3">
      <c r="A98" s="14" t="s">
        <v>113</v>
      </c>
      <c r="B98" s="17">
        <v>982</v>
      </c>
    </row>
    <row r="102" spans="1:256" x14ac:dyDescent="0.3">
      <c r="A102" s="20" t="s">
        <v>126</v>
      </c>
      <c r="B102" s="17" t="s">
        <v>143</v>
      </c>
    </row>
    <row r="104" spans="1:256" x14ac:dyDescent="0.3">
      <c r="A104" s="21" t="s">
        <v>130</v>
      </c>
      <c r="B104" s="56" t="s">
        <v>0</v>
      </c>
    </row>
    <row r="105" spans="1:256" x14ac:dyDescent="0.3">
      <c r="A105" s="12" t="s">
        <v>108</v>
      </c>
      <c r="B105" s="15" t="s">
        <v>113</v>
      </c>
    </row>
    <row r="106" spans="1:256" x14ac:dyDescent="0.3">
      <c r="A106" s="14" t="s">
        <v>113</v>
      </c>
      <c r="B106" s="17"/>
    </row>
    <row r="107" spans="1:256" s="42" customFormat="1" x14ac:dyDescent="0.3">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43" customFormat="1" x14ac:dyDescent="0.3">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10" spans="1:256" x14ac:dyDescent="0.3">
      <c r="B110" s="26"/>
      <c r="C110" s="26"/>
      <c r="D110" s="26"/>
      <c r="E110" s="26"/>
      <c r="F110" s="26"/>
    </row>
    <row r="111" spans="1:256" x14ac:dyDescent="0.3">
      <c r="B111" s="26"/>
      <c r="C111" s="26"/>
      <c r="D111" s="26"/>
      <c r="E111" s="26"/>
      <c r="F111" s="26"/>
    </row>
    <row r="112" spans="1:256" x14ac:dyDescent="0.3">
      <c r="B112" s="26"/>
      <c r="C112" s="26"/>
      <c r="D112" s="26"/>
      <c r="E112" s="26"/>
      <c r="F112" s="26"/>
    </row>
    <row r="113" spans="1:6" x14ac:dyDescent="0.3">
      <c r="A113" s="30" t="s">
        <v>195</v>
      </c>
      <c r="D113" s="26"/>
      <c r="E113" s="26"/>
      <c r="F113" s="26"/>
    </row>
    <row r="114" spans="1:6" x14ac:dyDescent="0.3">
      <c r="A114" s="21" t="s">
        <v>130</v>
      </c>
      <c r="B114" s="10"/>
      <c r="C114" s="12" t="s">
        <v>108</v>
      </c>
      <c r="D114" s="10"/>
      <c r="E114" s="11"/>
    </row>
    <row r="115" spans="1:6" x14ac:dyDescent="0.3">
      <c r="A115" s="12" t="s">
        <v>0</v>
      </c>
      <c r="B115" s="12" t="s">
        <v>4</v>
      </c>
      <c r="C115" s="9" t="s">
        <v>112</v>
      </c>
      <c r="D115" s="27" t="s">
        <v>136</v>
      </c>
      <c r="E115" s="15" t="s">
        <v>113</v>
      </c>
    </row>
    <row r="116" spans="1:6" x14ac:dyDescent="0.3">
      <c r="A116" s="9" t="s">
        <v>18</v>
      </c>
      <c r="B116" s="9" t="s">
        <v>12</v>
      </c>
      <c r="C116" s="9">
        <v>629</v>
      </c>
      <c r="D116" s="27">
        <v>4</v>
      </c>
      <c r="E116" s="15">
        <v>633</v>
      </c>
    </row>
    <row r="117" spans="1:6" x14ac:dyDescent="0.3">
      <c r="A117" s="53"/>
      <c r="B117" s="13" t="s">
        <v>52</v>
      </c>
      <c r="C117" s="13">
        <v>54</v>
      </c>
      <c r="D117">
        <v>2</v>
      </c>
      <c r="E117" s="16">
        <v>56</v>
      </c>
    </row>
    <row r="118" spans="1:6" x14ac:dyDescent="0.3">
      <c r="A118" s="9" t="s">
        <v>116</v>
      </c>
      <c r="B118" s="10"/>
      <c r="C118" s="9">
        <v>683</v>
      </c>
      <c r="D118" s="27">
        <v>6</v>
      </c>
      <c r="E118" s="15">
        <v>689</v>
      </c>
    </row>
    <row r="119" spans="1:6" x14ac:dyDescent="0.3">
      <c r="A119" s="9" t="s">
        <v>86</v>
      </c>
      <c r="B119" s="9" t="s">
        <v>12</v>
      </c>
      <c r="C119" s="9">
        <v>6</v>
      </c>
      <c r="D119" s="27"/>
      <c r="E119" s="15">
        <v>6</v>
      </c>
    </row>
    <row r="120" spans="1:6" x14ac:dyDescent="0.3">
      <c r="A120" s="53"/>
      <c r="B120" s="13" t="s">
        <v>206</v>
      </c>
      <c r="C120" s="13"/>
      <c r="D120">
        <v>1</v>
      </c>
      <c r="E120" s="16">
        <v>1</v>
      </c>
    </row>
    <row r="121" spans="1:6" x14ac:dyDescent="0.3">
      <c r="A121" s="53"/>
      <c r="B121" s="13" t="s">
        <v>205</v>
      </c>
      <c r="C121" s="13">
        <v>1</v>
      </c>
      <c r="E121" s="16">
        <v>1</v>
      </c>
    </row>
    <row r="122" spans="1:6" x14ac:dyDescent="0.3">
      <c r="A122" s="9" t="s">
        <v>117</v>
      </c>
      <c r="B122" s="10"/>
      <c r="C122" s="9">
        <v>7</v>
      </c>
      <c r="D122" s="27">
        <v>1</v>
      </c>
      <c r="E122" s="15">
        <v>8</v>
      </c>
    </row>
    <row r="123" spans="1:6" x14ac:dyDescent="0.3">
      <c r="A123" s="9" t="s">
        <v>25</v>
      </c>
      <c r="B123" s="9" t="s">
        <v>12</v>
      </c>
      <c r="C123" s="9">
        <v>155</v>
      </c>
      <c r="D123" s="27">
        <v>130</v>
      </c>
      <c r="E123" s="15">
        <v>285</v>
      </c>
    </row>
    <row r="124" spans="1:6" x14ac:dyDescent="0.3">
      <c r="A124" s="9" t="s">
        <v>118</v>
      </c>
      <c r="B124" s="10"/>
      <c r="C124" s="9">
        <v>155</v>
      </c>
      <c r="D124" s="27">
        <v>130</v>
      </c>
      <c r="E124" s="15">
        <v>285</v>
      </c>
    </row>
    <row r="125" spans="1:6" x14ac:dyDescent="0.3">
      <c r="A125" s="14" t="s">
        <v>113</v>
      </c>
      <c r="B125" s="55"/>
      <c r="C125" s="14">
        <v>845</v>
      </c>
      <c r="D125" s="28">
        <v>137</v>
      </c>
      <c r="E125" s="17">
        <v>982</v>
      </c>
    </row>
    <row r="132" spans="1:6" x14ac:dyDescent="0.3">
      <c r="F132" s="26"/>
    </row>
    <row r="133" spans="1:6" x14ac:dyDescent="0.3">
      <c r="F133" s="26"/>
    </row>
    <row r="134" spans="1:6" x14ac:dyDescent="0.3">
      <c r="F134" s="26"/>
    </row>
    <row r="135" spans="1:6" x14ac:dyDescent="0.3">
      <c r="F135" s="26"/>
    </row>
    <row r="136" spans="1:6" x14ac:dyDescent="0.3">
      <c r="F136" s="26"/>
    </row>
    <row r="137" spans="1:6" x14ac:dyDescent="0.3">
      <c r="F137" s="26"/>
    </row>
    <row r="138" spans="1:6" x14ac:dyDescent="0.3">
      <c r="F138" s="26"/>
    </row>
    <row r="139" spans="1:6" x14ac:dyDescent="0.3">
      <c r="F139" s="26"/>
    </row>
    <row r="140" spans="1:6" x14ac:dyDescent="0.3">
      <c r="B140" s="26"/>
      <c r="C140" s="26"/>
      <c r="D140" s="26"/>
      <c r="E140" s="26"/>
      <c r="F140" s="26"/>
    </row>
    <row r="141" spans="1:6" x14ac:dyDescent="0.3">
      <c r="B141" s="26"/>
      <c r="C141" s="26"/>
      <c r="D141" s="26"/>
      <c r="E141" s="26"/>
      <c r="F141" s="26"/>
    </row>
    <row r="142" spans="1:6" x14ac:dyDescent="0.3">
      <c r="D142" s="26"/>
    </row>
    <row r="144" spans="1:6" x14ac:dyDescent="0.3">
      <c r="A144" s="30" t="s">
        <v>165</v>
      </c>
    </row>
    <row r="146" spans="1:9" x14ac:dyDescent="0.3">
      <c r="A146" s="21" t="s">
        <v>114</v>
      </c>
      <c r="B146" s="12" t="s">
        <v>0</v>
      </c>
      <c r="C146" s="10"/>
      <c r="D146" s="10"/>
      <c r="E146" s="11"/>
      <c r="I146" t="s">
        <v>166</v>
      </c>
    </row>
    <row r="147" spans="1:9" ht="15.75" customHeight="1" x14ac:dyDescent="0.3">
      <c r="A147" s="12" t="s">
        <v>109</v>
      </c>
      <c r="B147" s="9" t="s">
        <v>18</v>
      </c>
      <c r="C147" s="27" t="s">
        <v>86</v>
      </c>
      <c r="D147" s="27" t="s">
        <v>25</v>
      </c>
      <c r="E147" s="15" t="s">
        <v>113</v>
      </c>
      <c r="I147" t="s">
        <v>167</v>
      </c>
    </row>
    <row r="148" spans="1:9" ht="15.75" customHeight="1" x14ac:dyDescent="0.3">
      <c r="A148" s="9" t="s">
        <v>112</v>
      </c>
      <c r="B148" s="9">
        <v>683</v>
      </c>
      <c r="C148" s="27">
        <v>7</v>
      </c>
      <c r="D148" s="27">
        <v>282</v>
      </c>
      <c r="E148" s="15">
        <v>972</v>
      </c>
      <c r="I148" t="s">
        <v>168</v>
      </c>
    </row>
    <row r="149" spans="1:9" x14ac:dyDescent="0.3">
      <c r="A149" s="13" t="s">
        <v>136</v>
      </c>
      <c r="B149" s="13">
        <v>6</v>
      </c>
      <c r="C149">
        <v>1</v>
      </c>
      <c r="D149">
        <v>3</v>
      </c>
      <c r="E149" s="16">
        <v>10</v>
      </c>
    </row>
    <row r="150" spans="1:9" x14ac:dyDescent="0.3">
      <c r="A150" s="14" t="s">
        <v>113</v>
      </c>
      <c r="B150" s="14">
        <v>689</v>
      </c>
      <c r="C150" s="28">
        <v>8</v>
      </c>
      <c r="D150" s="28">
        <v>285</v>
      </c>
      <c r="E150" s="17">
        <v>982</v>
      </c>
    </row>
    <row r="155" spans="1:9" x14ac:dyDescent="0.3">
      <c r="A155" s="30" t="s">
        <v>194</v>
      </c>
    </row>
    <row r="157" spans="1:9" x14ac:dyDescent="0.3">
      <c r="A157" s="21" t="s">
        <v>114</v>
      </c>
      <c r="B157" s="10"/>
      <c r="C157" s="12" t="s">
        <v>109</v>
      </c>
      <c r="D157" s="10"/>
      <c r="E157" s="11"/>
    </row>
    <row r="158" spans="1:9" x14ac:dyDescent="0.3">
      <c r="A158" s="12" t="s">
        <v>0</v>
      </c>
      <c r="B158" s="12" t="s">
        <v>4</v>
      </c>
      <c r="C158" s="9" t="s">
        <v>112</v>
      </c>
      <c r="D158" s="27" t="s">
        <v>136</v>
      </c>
      <c r="E158" s="15" t="s">
        <v>113</v>
      </c>
    </row>
    <row r="159" spans="1:9" x14ac:dyDescent="0.3">
      <c r="A159" s="9" t="s">
        <v>18</v>
      </c>
      <c r="B159" s="9" t="s">
        <v>12</v>
      </c>
      <c r="C159" s="9">
        <v>629</v>
      </c>
      <c r="D159" s="27">
        <v>4</v>
      </c>
      <c r="E159" s="15">
        <v>633</v>
      </c>
    </row>
    <row r="160" spans="1:9" x14ac:dyDescent="0.3">
      <c r="A160" s="53"/>
      <c r="B160" s="13" t="s">
        <v>52</v>
      </c>
      <c r="C160" s="13">
        <v>54</v>
      </c>
      <c r="D160">
        <v>2</v>
      </c>
      <c r="E160" s="16">
        <v>56</v>
      </c>
    </row>
    <row r="161" spans="1:5" x14ac:dyDescent="0.3">
      <c r="A161" s="9" t="s">
        <v>116</v>
      </c>
      <c r="B161" s="10"/>
      <c r="C161" s="9">
        <v>683</v>
      </c>
      <c r="D161" s="27">
        <v>6</v>
      </c>
      <c r="E161" s="15">
        <v>689</v>
      </c>
    </row>
    <row r="162" spans="1:5" x14ac:dyDescent="0.3">
      <c r="A162" s="9" t="s">
        <v>86</v>
      </c>
      <c r="B162" s="9" t="s">
        <v>12</v>
      </c>
      <c r="C162" s="9">
        <v>6</v>
      </c>
      <c r="D162" s="27"/>
      <c r="E162" s="15">
        <v>6</v>
      </c>
    </row>
    <row r="163" spans="1:5" x14ac:dyDescent="0.3">
      <c r="A163" s="53"/>
      <c r="B163" s="13" t="s">
        <v>206</v>
      </c>
      <c r="C163" s="13"/>
      <c r="D163">
        <v>1</v>
      </c>
      <c r="E163" s="16">
        <v>1</v>
      </c>
    </row>
    <row r="164" spans="1:5" x14ac:dyDescent="0.3">
      <c r="A164" s="53"/>
      <c r="B164" s="13" t="s">
        <v>205</v>
      </c>
      <c r="C164" s="13">
        <v>1</v>
      </c>
      <c r="E164" s="16">
        <v>1</v>
      </c>
    </row>
    <row r="165" spans="1:5" x14ac:dyDescent="0.3">
      <c r="A165" s="9" t="s">
        <v>117</v>
      </c>
      <c r="B165" s="10"/>
      <c r="C165" s="9">
        <v>7</v>
      </c>
      <c r="D165" s="27">
        <v>1</v>
      </c>
      <c r="E165" s="15">
        <v>8</v>
      </c>
    </row>
    <row r="166" spans="1:5" x14ac:dyDescent="0.3">
      <c r="A166" s="9" t="s">
        <v>25</v>
      </c>
      <c r="B166" s="9" t="s">
        <v>12</v>
      </c>
      <c r="C166" s="9">
        <v>282</v>
      </c>
      <c r="D166" s="27">
        <v>3</v>
      </c>
      <c r="E166" s="15">
        <v>285</v>
      </c>
    </row>
    <row r="167" spans="1:5" x14ac:dyDescent="0.3">
      <c r="A167" s="9" t="s">
        <v>118</v>
      </c>
      <c r="B167" s="10"/>
      <c r="C167" s="9">
        <v>282</v>
      </c>
      <c r="D167" s="27">
        <v>3</v>
      </c>
      <c r="E167" s="15">
        <v>285</v>
      </c>
    </row>
    <row r="168" spans="1:5" x14ac:dyDescent="0.3">
      <c r="A168" s="14" t="s">
        <v>113</v>
      </c>
      <c r="B168" s="55"/>
      <c r="C168" s="14">
        <v>972</v>
      </c>
      <c r="D168" s="28">
        <v>10</v>
      </c>
      <c r="E168" s="17">
        <v>982</v>
      </c>
    </row>
    <row r="184" spans="1:3" x14ac:dyDescent="0.3">
      <c r="A184" s="20" t="s">
        <v>126</v>
      </c>
      <c r="B184" s="17" t="s">
        <v>143</v>
      </c>
    </row>
    <row r="186" spans="1:3" x14ac:dyDescent="0.3">
      <c r="A186" s="21" t="s">
        <v>130</v>
      </c>
      <c r="B186" s="10"/>
      <c r="C186" s="15"/>
    </row>
    <row r="187" spans="1:3" x14ac:dyDescent="0.3">
      <c r="A187" s="12" t="s">
        <v>0</v>
      </c>
      <c r="B187" s="12" t="s">
        <v>108</v>
      </c>
      <c r="C187" s="15" t="s">
        <v>135</v>
      </c>
    </row>
    <row r="188" spans="1:3" x14ac:dyDescent="0.3">
      <c r="A188" s="14" t="s">
        <v>113</v>
      </c>
      <c r="B188" s="55"/>
      <c r="C188" s="17"/>
    </row>
    <row r="200" spans="1:6" ht="15.75" customHeight="1" x14ac:dyDescent="0.3"/>
    <row r="201" spans="1:6" ht="15.75" customHeight="1" x14ac:dyDescent="0.3"/>
    <row r="202" spans="1:6" ht="15.75" customHeight="1" x14ac:dyDescent="0.3"/>
    <row r="203" spans="1:6" ht="15.75" customHeight="1" x14ac:dyDescent="0.3"/>
    <row r="204" spans="1:6" ht="15.75" customHeight="1" x14ac:dyDescent="0.3"/>
    <row r="205" spans="1:6" ht="15.75" customHeight="1" x14ac:dyDescent="0.3">
      <c r="A205" s="30" t="s">
        <v>161</v>
      </c>
    </row>
    <row r="208" spans="1:6" x14ac:dyDescent="0.3">
      <c r="A208" s="21" t="s">
        <v>130</v>
      </c>
      <c r="B208" s="10"/>
      <c r="C208" s="12" t="s">
        <v>126</v>
      </c>
      <c r="D208" s="18" t="s">
        <v>2</v>
      </c>
      <c r="E208" s="10"/>
      <c r="F208" s="11"/>
    </row>
    <row r="209" spans="1:6" x14ac:dyDescent="0.3">
      <c r="A209" s="53"/>
      <c r="B209" s="19"/>
      <c r="C209" s="9" t="s">
        <v>127</v>
      </c>
      <c r="D209" s="9" t="s">
        <v>128</v>
      </c>
      <c r="E209" s="9" t="s">
        <v>129</v>
      </c>
      <c r="F209" s="15" t="s">
        <v>113</v>
      </c>
    </row>
    <row r="210" spans="1:6" x14ac:dyDescent="0.3">
      <c r="A210" s="12" t="s">
        <v>0</v>
      </c>
      <c r="B210" s="12" t="s">
        <v>108</v>
      </c>
      <c r="C210" s="53"/>
      <c r="D210" s="53"/>
      <c r="E210" s="53"/>
      <c r="F210" s="54"/>
    </row>
    <row r="211" spans="1:6" x14ac:dyDescent="0.3">
      <c r="A211" s="9" t="s">
        <v>18</v>
      </c>
      <c r="B211" s="22" t="s">
        <v>112</v>
      </c>
      <c r="C211" s="22">
        <v>176</v>
      </c>
      <c r="D211" s="22">
        <v>218</v>
      </c>
      <c r="E211" s="22">
        <v>289</v>
      </c>
      <c r="F211" s="23">
        <v>683</v>
      </c>
    </row>
    <row r="212" spans="1:6" x14ac:dyDescent="0.3">
      <c r="A212" s="53"/>
      <c r="B212" s="25" t="s">
        <v>136</v>
      </c>
      <c r="C212" s="25"/>
      <c r="D212" s="25"/>
      <c r="E212" s="25">
        <v>6</v>
      </c>
      <c r="F212" s="24">
        <v>6</v>
      </c>
    </row>
    <row r="213" spans="1:6" x14ac:dyDescent="0.3">
      <c r="A213" s="9" t="s">
        <v>116</v>
      </c>
      <c r="B213" s="10"/>
      <c r="C213" s="9">
        <v>176</v>
      </c>
      <c r="D213" s="9">
        <v>218</v>
      </c>
      <c r="E213" s="9">
        <v>295</v>
      </c>
      <c r="F213" s="15">
        <v>689</v>
      </c>
    </row>
    <row r="214" spans="1:6" x14ac:dyDescent="0.3">
      <c r="A214" s="9" t="s">
        <v>86</v>
      </c>
      <c r="B214" s="22" t="s">
        <v>112</v>
      </c>
      <c r="C214" s="22">
        <v>3</v>
      </c>
      <c r="D214" s="22"/>
      <c r="E214" s="22">
        <v>4</v>
      </c>
      <c r="F214" s="23">
        <v>7</v>
      </c>
    </row>
    <row r="215" spans="1:6" x14ac:dyDescent="0.3">
      <c r="A215" s="53"/>
      <c r="B215" s="25" t="s">
        <v>136</v>
      </c>
      <c r="C215" s="25">
        <v>1</v>
      </c>
      <c r="D215" s="25"/>
      <c r="E215" s="25"/>
      <c r="F215" s="24">
        <v>1</v>
      </c>
    </row>
    <row r="216" spans="1:6" x14ac:dyDescent="0.3">
      <c r="A216" s="9" t="s">
        <v>117</v>
      </c>
      <c r="B216" s="10"/>
      <c r="C216" s="9">
        <v>4</v>
      </c>
      <c r="D216" s="9"/>
      <c r="E216" s="9">
        <v>4</v>
      </c>
      <c r="F216" s="15">
        <v>8</v>
      </c>
    </row>
    <row r="217" spans="1:6" x14ac:dyDescent="0.3">
      <c r="A217" s="9" t="s">
        <v>25</v>
      </c>
      <c r="B217" s="22" t="s">
        <v>112</v>
      </c>
      <c r="C217" s="22">
        <v>12</v>
      </c>
      <c r="D217" s="22">
        <v>56</v>
      </c>
      <c r="E217" s="22">
        <v>87</v>
      </c>
      <c r="F217" s="23">
        <v>155</v>
      </c>
    </row>
    <row r="218" spans="1:6" x14ac:dyDescent="0.3">
      <c r="A218" s="53"/>
      <c r="B218" s="25" t="s">
        <v>136</v>
      </c>
      <c r="C218" s="25">
        <v>63</v>
      </c>
      <c r="D218" s="25">
        <v>24</v>
      </c>
      <c r="E218" s="25">
        <v>43</v>
      </c>
      <c r="F218" s="24">
        <v>130</v>
      </c>
    </row>
    <row r="219" spans="1:6" x14ac:dyDescent="0.3">
      <c r="A219" s="9" t="s">
        <v>118</v>
      </c>
      <c r="B219" s="10"/>
      <c r="C219" s="9">
        <v>75</v>
      </c>
      <c r="D219" s="9">
        <v>80</v>
      </c>
      <c r="E219" s="9">
        <v>130</v>
      </c>
      <c r="F219" s="15">
        <v>285</v>
      </c>
    </row>
    <row r="220" spans="1:6" x14ac:dyDescent="0.3">
      <c r="A220" s="14" t="s">
        <v>113</v>
      </c>
      <c r="B220" s="55"/>
      <c r="C220" s="14">
        <v>255</v>
      </c>
      <c r="D220" s="14">
        <v>298</v>
      </c>
      <c r="E220" s="14">
        <v>429</v>
      </c>
      <c r="F220" s="17">
        <v>982</v>
      </c>
    </row>
    <row r="232" spans="1:4" x14ac:dyDescent="0.3">
      <c r="A232" t="s">
        <v>151</v>
      </c>
    </row>
    <row r="234" spans="1:4" x14ac:dyDescent="0.3">
      <c r="A234" s="21" t="s">
        <v>149</v>
      </c>
      <c r="B234" s="15"/>
    </row>
    <row r="235" spans="1:4" x14ac:dyDescent="0.3">
      <c r="A235" s="12" t="s">
        <v>4</v>
      </c>
      <c r="B235" s="15" t="s">
        <v>135</v>
      </c>
    </row>
    <row r="236" spans="1:4" x14ac:dyDescent="0.3">
      <c r="A236" s="9" t="s">
        <v>12</v>
      </c>
      <c r="B236" s="15">
        <v>924</v>
      </c>
      <c r="D236" s="26">
        <f>GETPIVOTDATA("cod_tiponc",$A$234,"AreaAsig","Registros Pub y Redes Emp")/GETPIVOTDATA("cod_tiponc",$A$234)</f>
        <v>0.94093686354378814</v>
      </c>
    </row>
    <row r="237" spans="1:4" x14ac:dyDescent="0.3">
      <c r="A237" s="13" t="s">
        <v>52</v>
      </c>
      <c r="B237" s="16">
        <v>56</v>
      </c>
      <c r="D237" s="26" t="e">
        <f>GETPIVOTDATA("cod_tiponc",$A$234,"AreaAsig","Asuntos Legales y Contratacion")/GETPIVOTDATA("cod_tiponc",$A$234)</f>
        <v>#REF!</v>
      </c>
    </row>
    <row r="238" spans="1:4" x14ac:dyDescent="0.3">
      <c r="A238" s="13" t="s">
        <v>206</v>
      </c>
      <c r="B238" s="16">
        <v>1</v>
      </c>
    </row>
    <row r="239" spans="1:4" x14ac:dyDescent="0.3">
      <c r="A239" s="13" t="s">
        <v>205</v>
      </c>
      <c r="B239" s="16">
        <v>1</v>
      </c>
    </row>
    <row r="240" spans="1:4" x14ac:dyDescent="0.3">
      <c r="A240" s="14" t="s">
        <v>113</v>
      </c>
      <c r="B240" s="17">
        <v>982</v>
      </c>
    </row>
    <row r="253" spans="1:8" x14ac:dyDescent="0.3">
      <c r="A253" t="s">
        <v>150</v>
      </c>
    </row>
    <row r="255" spans="1:8" x14ac:dyDescent="0.3">
      <c r="A255" s="21" t="s">
        <v>149</v>
      </c>
      <c r="B255" s="12" t="s">
        <v>0</v>
      </c>
      <c r="C255" s="10"/>
      <c r="D255" s="10"/>
      <c r="E255" s="11"/>
    </row>
    <row r="256" spans="1:8" x14ac:dyDescent="0.3">
      <c r="A256" s="12" t="s">
        <v>4</v>
      </c>
      <c r="B256" s="9" t="s">
        <v>18</v>
      </c>
      <c r="C256" s="27" t="s">
        <v>86</v>
      </c>
      <c r="D256" s="27" t="s">
        <v>25</v>
      </c>
      <c r="E256" s="15" t="s">
        <v>113</v>
      </c>
      <c r="G256" s="32" t="s">
        <v>175</v>
      </c>
      <c r="H256" t="s">
        <v>176</v>
      </c>
    </row>
    <row r="257" spans="1:8" x14ac:dyDescent="0.3">
      <c r="A257" s="9" t="s">
        <v>12</v>
      </c>
      <c r="B257" s="9">
        <v>633</v>
      </c>
      <c r="C257" s="27">
        <v>6</v>
      </c>
      <c r="D257" s="27">
        <v>285</v>
      </c>
      <c r="E257" s="15">
        <v>924</v>
      </c>
      <c r="G257" s="33">
        <f>GETPIVOTDATA("cod_tiponc",$A$255,"cod_tiponc","Derecho de peticion","AreaAsig","Registros Pub y Redes Emp")/GETPIVOTDATA("cod_tiponc",$A$255,"AreaAsig","Registros Pub y Redes Emp")</f>
        <v>0.68506493506493504</v>
      </c>
      <c r="H257" s="33">
        <f>GETPIVOTDATA("cod_tiponc",$A$255,"cod_tiponc","Reclamo","AreaAsig","Registros Pub y Redes Emp")/GETPIVOTDATA("cod_tiponc",$A$255,"AreaAsig","Registros Pub y Redes Emp")</f>
        <v>0.30844155844155846</v>
      </c>
    </row>
    <row r="258" spans="1:8" x14ac:dyDescent="0.3">
      <c r="A258" s="13" t="s">
        <v>52</v>
      </c>
      <c r="B258" s="13">
        <v>56</v>
      </c>
      <c r="E258" s="16">
        <v>56</v>
      </c>
      <c r="G258" s="32"/>
    </row>
    <row r="259" spans="1:8" x14ac:dyDescent="0.3">
      <c r="A259" s="13" t="s">
        <v>206</v>
      </c>
      <c r="B259" s="13"/>
      <c r="C259">
        <v>1</v>
      </c>
      <c r="E259" s="16">
        <v>1</v>
      </c>
      <c r="G259" s="32"/>
    </row>
    <row r="260" spans="1:8" x14ac:dyDescent="0.3">
      <c r="A260" s="13" t="s">
        <v>205</v>
      </c>
      <c r="B260" s="13"/>
      <c r="C260">
        <v>1</v>
      </c>
      <c r="E260" s="16">
        <v>1</v>
      </c>
      <c r="G260" s="32"/>
    </row>
    <row r="261" spans="1:8" x14ac:dyDescent="0.3">
      <c r="A261" s="14" t="s">
        <v>113</v>
      </c>
      <c r="B261" s="14">
        <v>689</v>
      </c>
      <c r="C261" s="28">
        <v>8</v>
      </c>
      <c r="D261" s="28">
        <v>285</v>
      </c>
      <c r="E261" s="17">
        <v>982</v>
      </c>
      <c r="G261" s="32"/>
    </row>
    <row r="262" spans="1:8" x14ac:dyDescent="0.3">
      <c r="G262" s="32"/>
    </row>
    <row r="263" spans="1:8" x14ac:dyDescent="0.3">
      <c r="G263" s="32"/>
    </row>
    <row r="264" spans="1:8" x14ac:dyDescent="0.3">
      <c r="G264" s="32"/>
    </row>
    <row r="265" spans="1:8" x14ac:dyDescent="0.3">
      <c r="G265" s="32"/>
    </row>
    <row r="266" spans="1:8" x14ac:dyDescent="0.3">
      <c r="G266" s="32"/>
    </row>
    <row r="267" spans="1:8" x14ac:dyDescent="0.3">
      <c r="G267" s="32"/>
    </row>
    <row r="272" spans="1:8" x14ac:dyDescent="0.3">
      <c r="A272" t="s">
        <v>155</v>
      </c>
    </row>
    <row r="274" spans="1:15" x14ac:dyDescent="0.3">
      <c r="A274" s="20" t="s">
        <v>4</v>
      </c>
      <c r="B274" s="17" t="s">
        <v>143</v>
      </c>
    </row>
    <row r="276" spans="1:15" x14ac:dyDescent="0.3">
      <c r="A276" s="21" t="s">
        <v>114</v>
      </c>
      <c r="B276" s="12" t="s">
        <v>126</v>
      </c>
      <c r="C276" s="18" t="s">
        <v>2</v>
      </c>
      <c r="D276" s="10"/>
      <c r="E276" s="11"/>
    </row>
    <row r="277" spans="1:15" x14ac:dyDescent="0.3">
      <c r="A277" s="53"/>
      <c r="B277" s="9" t="s">
        <v>127</v>
      </c>
      <c r="C277" s="9" t="s">
        <v>128</v>
      </c>
      <c r="D277" s="9" t="s">
        <v>129</v>
      </c>
      <c r="E277" s="15" t="s">
        <v>113</v>
      </c>
    </row>
    <row r="278" spans="1:15" x14ac:dyDescent="0.3">
      <c r="A278" s="12" t="s">
        <v>0</v>
      </c>
      <c r="B278" s="53"/>
      <c r="C278" s="53"/>
      <c r="D278" s="53"/>
      <c r="E278" s="54"/>
    </row>
    <row r="279" spans="1:15" x14ac:dyDescent="0.3">
      <c r="A279" s="9" t="s">
        <v>18</v>
      </c>
      <c r="B279" s="9">
        <v>176</v>
      </c>
      <c r="C279" s="9">
        <v>218</v>
      </c>
      <c r="D279" s="9">
        <v>295</v>
      </c>
      <c r="E279" s="15">
        <v>689</v>
      </c>
      <c r="M279" t="s">
        <v>189</v>
      </c>
    </row>
    <row r="280" spans="1:15" x14ac:dyDescent="0.3">
      <c r="A280" s="13" t="s">
        <v>25</v>
      </c>
      <c r="B280" s="13">
        <v>75</v>
      </c>
      <c r="C280" s="13">
        <v>80</v>
      </c>
      <c r="D280" s="13">
        <v>130</v>
      </c>
      <c r="E280" s="16">
        <v>285</v>
      </c>
      <c r="M280" t="s">
        <v>192</v>
      </c>
    </row>
    <row r="281" spans="1:15" x14ac:dyDescent="0.3">
      <c r="A281" s="13" t="s">
        <v>86</v>
      </c>
      <c r="B281" s="13">
        <v>4</v>
      </c>
      <c r="C281" s="13"/>
      <c r="D281" s="13">
        <v>3</v>
      </c>
      <c r="E281" s="16">
        <v>7</v>
      </c>
      <c r="M281">
        <v>984</v>
      </c>
      <c r="N281" t="s">
        <v>190</v>
      </c>
      <c r="O281" s="26">
        <f>M281/M283</f>
        <v>0.89863013698630134</v>
      </c>
    </row>
    <row r="282" spans="1:15" x14ac:dyDescent="0.3">
      <c r="A282" s="14" t="s">
        <v>113</v>
      </c>
      <c r="B282" s="14">
        <v>255</v>
      </c>
      <c r="C282" s="14">
        <v>298</v>
      </c>
      <c r="D282" s="14">
        <v>428</v>
      </c>
      <c r="E282" s="17">
        <v>981</v>
      </c>
      <c r="M282">
        <v>111</v>
      </c>
      <c r="N282" t="s">
        <v>191</v>
      </c>
      <c r="O282" s="26">
        <f>M282/M283</f>
        <v>0.10136986301369863</v>
      </c>
    </row>
    <row r="283" spans="1:15" x14ac:dyDescent="0.3">
      <c r="M283">
        <f>SUM(M281:M282)</f>
        <v>1095</v>
      </c>
    </row>
    <row r="284" spans="1:15" x14ac:dyDescent="0.3">
      <c r="K284">
        <f>GETPIVOTDATA("CUMPLIMIENTO TIEMPOS DE LEY",$A$276)/9</f>
        <v>109</v>
      </c>
    </row>
    <row r="289" spans="1:6" x14ac:dyDescent="0.3">
      <c r="A289" s="30" t="s">
        <v>163</v>
      </c>
    </row>
    <row r="290" spans="1:6" x14ac:dyDescent="0.3">
      <c r="A290" s="20" t="s">
        <v>0</v>
      </c>
      <c r="B290" s="17" t="s">
        <v>143</v>
      </c>
    </row>
    <row r="291" spans="1:6" x14ac:dyDescent="0.3">
      <c r="A291" s="30" t="s">
        <v>157</v>
      </c>
    </row>
    <row r="292" spans="1:6" x14ac:dyDescent="0.3">
      <c r="A292" s="21" t="s">
        <v>149</v>
      </c>
      <c r="B292" s="12" t="s">
        <v>9</v>
      </c>
      <c r="C292" s="10"/>
      <c r="D292" s="10"/>
      <c r="E292" s="10"/>
      <c r="F292" s="11"/>
    </row>
    <row r="293" spans="1:6" x14ac:dyDescent="0.3">
      <c r="A293" s="12" t="s">
        <v>3</v>
      </c>
      <c r="B293" s="9"/>
      <c r="C293" s="27" t="s">
        <v>15</v>
      </c>
      <c r="D293" s="27" t="s">
        <v>44</v>
      </c>
      <c r="E293" s="57" t="s">
        <v>210</v>
      </c>
      <c r="F293" s="15" t="s">
        <v>113</v>
      </c>
    </row>
    <row r="294" spans="1:6" x14ac:dyDescent="0.3">
      <c r="A294" s="9" t="s">
        <v>35</v>
      </c>
      <c r="B294" s="9"/>
      <c r="C294" s="27"/>
      <c r="D294" s="27">
        <v>16</v>
      </c>
      <c r="E294" s="57"/>
      <c r="F294" s="15">
        <v>16</v>
      </c>
    </row>
    <row r="295" spans="1:6" x14ac:dyDescent="0.3">
      <c r="A295" s="13" t="s">
        <v>10</v>
      </c>
      <c r="B295" s="13"/>
      <c r="D295">
        <v>1</v>
      </c>
      <c r="E295" s="31"/>
      <c r="F295" s="16">
        <v>1</v>
      </c>
    </row>
    <row r="296" spans="1:6" x14ac:dyDescent="0.3">
      <c r="A296" s="13" t="s">
        <v>22</v>
      </c>
      <c r="B296" s="13"/>
      <c r="C296">
        <v>1</v>
      </c>
      <c r="D296">
        <v>1</v>
      </c>
      <c r="E296" s="31"/>
      <c r="F296" s="16">
        <v>2</v>
      </c>
    </row>
    <row r="297" spans="1:6" x14ac:dyDescent="0.3">
      <c r="A297" s="13" t="s">
        <v>145</v>
      </c>
      <c r="B297" s="13">
        <v>1</v>
      </c>
      <c r="D297">
        <v>28</v>
      </c>
      <c r="E297" s="31"/>
      <c r="F297" s="16">
        <v>29</v>
      </c>
    </row>
    <row r="298" spans="1:6" x14ac:dyDescent="0.3">
      <c r="A298" s="13" t="s">
        <v>64</v>
      </c>
      <c r="B298" s="13">
        <v>1</v>
      </c>
      <c r="D298">
        <v>25</v>
      </c>
      <c r="E298" s="31"/>
      <c r="F298" s="16">
        <v>26</v>
      </c>
    </row>
    <row r="299" spans="1:6" x14ac:dyDescent="0.3">
      <c r="A299" s="13" t="s">
        <v>23</v>
      </c>
      <c r="B299" s="13"/>
      <c r="C299">
        <v>2</v>
      </c>
      <c r="D299">
        <v>119</v>
      </c>
      <c r="E299" s="31"/>
      <c r="F299" s="16">
        <v>121</v>
      </c>
    </row>
    <row r="300" spans="1:6" x14ac:dyDescent="0.3">
      <c r="A300" s="13" t="s">
        <v>19</v>
      </c>
      <c r="B300" s="13">
        <v>327</v>
      </c>
      <c r="C300">
        <v>15</v>
      </c>
      <c r="D300">
        <v>52</v>
      </c>
      <c r="E300" s="31">
        <v>2</v>
      </c>
      <c r="F300" s="16">
        <v>396</v>
      </c>
    </row>
    <row r="301" spans="1:6" x14ac:dyDescent="0.3">
      <c r="A301" s="13" t="s">
        <v>26</v>
      </c>
      <c r="B301" s="13"/>
      <c r="D301">
        <v>2</v>
      </c>
      <c r="E301" s="31"/>
      <c r="F301" s="16">
        <v>2</v>
      </c>
    </row>
    <row r="302" spans="1:6" x14ac:dyDescent="0.3">
      <c r="A302" s="13" t="s">
        <v>40</v>
      </c>
      <c r="B302" s="13"/>
      <c r="C302">
        <v>1</v>
      </c>
      <c r="E302" s="31"/>
      <c r="F302" s="16">
        <v>1</v>
      </c>
    </row>
    <row r="303" spans="1:6" x14ac:dyDescent="0.3">
      <c r="A303" s="13" t="s">
        <v>93</v>
      </c>
      <c r="B303" s="13"/>
      <c r="D303">
        <v>5</v>
      </c>
      <c r="E303" s="31"/>
      <c r="F303" s="16">
        <v>5</v>
      </c>
    </row>
    <row r="304" spans="1:6" x14ac:dyDescent="0.3">
      <c r="A304" s="13" t="s">
        <v>110</v>
      </c>
      <c r="B304" s="13"/>
      <c r="D304">
        <v>5</v>
      </c>
      <c r="E304" s="31"/>
      <c r="F304" s="16">
        <v>5</v>
      </c>
    </row>
    <row r="305" spans="1:6" x14ac:dyDescent="0.3">
      <c r="A305" s="13" t="s">
        <v>57</v>
      </c>
      <c r="B305" s="13"/>
      <c r="D305">
        <v>1</v>
      </c>
      <c r="E305" s="31"/>
      <c r="F305" s="16">
        <v>1</v>
      </c>
    </row>
    <row r="306" spans="1:6" x14ac:dyDescent="0.3">
      <c r="A306" s="13" t="s">
        <v>203</v>
      </c>
      <c r="B306" s="13"/>
      <c r="D306">
        <v>1</v>
      </c>
      <c r="E306" s="31"/>
      <c r="F306" s="16">
        <v>1</v>
      </c>
    </row>
    <row r="307" spans="1:6" x14ac:dyDescent="0.3">
      <c r="A307" s="13" t="s">
        <v>31</v>
      </c>
      <c r="B307" s="13"/>
      <c r="C307">
        <v>30</v>
      </c>
      <c r="E307" s="31"/>
      <c r="F307" s="16">
        <v>30</v>
      </c>
    </row>
    <row r="308" spans="1:6" x14ac:dyDescent="0.3">
      <c r="A308" s="13" t="s">
        <v>68</v>
      </c>
      <c r="B308" s="13"/>
      <c r="D308">
        <v>21</v>
      </c>
      <c r="E308" s="31"/>
      <c r="F308" s="16">
        <v>21</v>
      </c>
    </row>
    <row r="309" spans="1:6" x14ac:dyDescent="0.3">
      <c r="A309" s="13" t="s">
        <v>82</v>
      </c>
      <c r="B309" s="13"/>
      <c r="D309">
        <v>7</v>
      </c>
      <c r="E309" s="31"/>
      <c r="F309" s="16">
        <v>7</v>
      </c>
    </row>
    <row r="310" spans="1:6" x14ac:dyDescent="0.3">
      <c r="A310" s="13" t="s">
        <v>120</v>
      </c>
      <c r="B310" s="13"/>
      <c r="D310">
        <v>10</v>
      </c>
      <c r="E310" s="31"/>
      <c r="F310" s="16">
        <v>10</v>
      </c>
    </row>
    <row r="311" spans="1:6" x14ac:dyDescent="0.3">
      <c r="A311" s="13" t="s">
        <v>24</v>
      </c>
      <c r="B311" s="13"/>
      <c r="C311">
        <v>10</v>
      </c>
      <c r="E311" s="31"/>
      <c r="F311" s="16">
        <v>10</v>
      </c>
    </row>
    <row r="312" spans="1:6" x14ac:dyDescent="0.3">
      <c r="A312" s="13" t="s">
        <v>66</v>
      </c>
      <c r="B312" s="13"/>
      <c r="D312">
        <v>3</v>
      </c>
      <c r="E312" s="31"/>
      <c r="F312" s="16">
        <v>3</v>
      </c>
    </row>
    <row r="313" spans="1:6" x14ac:dyDescent="0.3">
      <c r="A313" s="13" t="s">
        <v>137</v>
      </c>
      <c r="B313" s="13"/>
      <c r="D313">
        <v>2</v>
      </c>
      <c r="E313" s="31"/>
      <c r="F313" s="16">
        <v>2</v>
      </c>
    </row>
    <row r="314" spans="1:6" x14ac:dyDescent="0.3">
      <c r="A314" s="14" t="s">
        <v>113</v>
      </c>
      <c r="B314" s="14">
        <v>329</v>
      </c>
      <c r="C314" s="28">
        <v>59</v>
      </c>
      <c r="D314" s="28">
        <v>299</v>
      </c>
      <c r="E314" s="58">
        <v>2</v>
      </c>
      <c r="F314" s="17">
        <v>689</v>
      </c>
    </row>
    <row r="335" spans="1:2" x14ac:dyDescent="0.3">
      <c r="A335" s="30" t="s">
        <v>178</v>
      </c>
    </row>
    <row r="336" spans="1:2" x14ac:dyDescent="0.3">
      <c r="A336" s="20" t="s">
        <v>4</v>
      </c>
      <c r="B336" s="17" t="s">
        <v>148</v>
      </c>
    </row>
    <row r="337" spans="1:10" x14ac:dyDescent="0.3">
      <c r="A337" s="30" t="s">
        <v>157</v>
      </c>
    </row>
    <row r="338" spans="1:10" x14ac:dyDescent="0.3">
      <c r="A338" s="21" t="s">
        <v>179</v>
      </c>
      <c r="B338" s="12" t="s">
        <v>0</v>
      </c>
      <c r="C338" s="10"/>
      <c r="D338" s="10"/>
      <c r="E338" s="11"/>
    </row>
    <row r="339" spans="1:10" x14ac:dyDescent="0.3">
      <c r="A339" s="12" t="s">
        <v>5</v>
      </c>
      <c r="B339" s="9" t="s">
        <v>18</v>
      </c>
      <c r="C339" s="27" t="s">
        <v>86</v>
      </c>
      <c r="D339" s="27" t="s">
        <v>25</v>
      </c>
      <c r="E339" s="15" t="s">
        <v>113</v>
      </c>
      <c r="G339" t="s">
        <v>59</v>
      </c>
      <c r="H339" s="32" t="s">
        <v>181</v>
      </c>
      <c r="I339" s="32" t="s">
        <v>180</v>
      </c>
    </row>
    <row r="340" spans="1:10" x14ac:dyDescent="0.3">
      <c r="A340" s="9" t="s">
        <v>13</v>
      </c>
      <c r="B340" s="9">
        <v>397</v>
      </c>
      <c r="C340" s="27"/>
      <c r="D340" s="27">
        <v>9</v>
      </c>
      <c r="E340" s="15">
        <v>406</v>
      </c>
      <c r="G340" s="32"/>
      <c r="H340" s="33">
        <f>B350/G349</f>
        <v>0</v>
      </c>
      <c r="I340" s="26">
        <f>D350/G349</f>
        <v>0</v>
      </c>
      <c r="J340" s="26">
        <f>22/G349</f>
        <v>1.089108910891089E-2</v>
      </c>
    </row>
    <row r="341" spans="1:10" x14ac:dyDescent="0.3">
      <c r="A341" s="13" t="s">
        <v>14</v>
      </c>
      <c r="B341" s="13">
        <v>40</v>
      </c>
      <c r="D341">
        <v>233</v>
      </c>
      <c r="E341" s="16">
        <v>273</v>
      </c>
      <c r="G341" s="33"/>
      <c r="H341" s="33"/>
      <c r="I341" s="26"/>
    </row>
    <row r="342" spans="1:10" x14ac:dyDescent="0.3">
      <c r="A342" s="34" t="s">
        <v>27</v>
      </c>
      <c r="B342" s="34">
        <v>196</v>
      </c>
      <c r="C342" s="31"/>
      <c r="D342" s="31">
        <v>34</v>
      </c>
      <c r="E342" s="35">
        <v>230</v>
      </c>
      <c r="G342" s="33">
        <f>GETPIVOTDATA("SeccionAsig",$A$338,"SeccionAsig","Juridica")/GETPIVOTDATA("SeccionAsig",$A$338)</f>
        <v>0.23421588594704684</v>
      </c>
      <c r="H342" s="33">
        <f>GETPIVOTDATA("SeccionAsig",$A$338,"cod_tiponc","Derecho de peticion","SeccionAsig","Juridica")/GETPIVOTDATA("SeccionAsig",$A$338,"SeccionAsig","Juridica")</f>
        <v>0.85217391304347823</v>
      </c>
      <c r="I342" s="26">
        <f>GETPIVOTDATA("SeccionAsig",$A$338,"cod_tiponc","Reclamo","SeccionAsig","Juridica")/GETPIVOTDATA("SeccionAsig",$A$338,"SeccionAsig","Juridica")</f>
        <v>0.14782608695652175</v>
      </c>
    </row>
    <row r="343" spans="1:10" x14ac:dyDescent="0.3">
      <c r="A343" s="13" t="s">
        <v>53</v>
      </c>
      <c r="B343" s="13">
        <v>56</v>
      </c>
      <c r="E343" s="16">
        <v>56</v>
      </c>
      <c r="G343" s="32"/>
    </row>
    <row r="344" spans="1:10" x14ac:dyDescent="0.3">
      <c r="A344" s="13" t="s">
        <v>38</v>
      </c>
      <c r="B344" s="13"/>
      <c r="C344">
        <v>6</v>
      </c>
      <c r="D344">
        <v>6</v>
      </c>
      <c r="E344" s="16">
        <v>12</v>
      </c>
      <c r="G344" s="32"/>
      <c r="H344" s="32"/>
    </row>
    <row r="345" spans="1:10" x14ac:dyDescent="0.3">
      <c r="A345" s="13" t="s">
        <v>94</v>
      </c>
      <c r="B345" s="13"/>
      <c r="D345">
        <v>3</v>
      </c>
      <c r="E345" s="16">
        <v>3</v>
      </c>
      <c r="G345" s="32"/>
      <c r="H345" s="32"/>
    </row>
    <row r="346" spans="1:10" x14ac:dyDescent="0.3">
      <c r="A346" s="13" t="s">
        <v>199</v>
      </c>
      <c r="B346" s="13"/>
      <c r="C346">
        <v>1</v>
      </c>
      <c r="E346" s="16">
        <v>1</v>
      </c>
      <c r="G346" s="32"/>
      <c r="H346" s="32"/>
    </row>
    <row r="347" spans="1:10" x14ac:dyDescent="0.3">
      <c r="A347" s="13" t="s">
        <v>207</v>
      </c>
      <c r="B347" s="13"/>
      <c r="C347">
        <v>1</v>
      </c>
      <c r="E347" s="16">
        <v>1</v>
      </c>
      <c r="G347" s="32"/>
      <c r="H347" s="32"/>
    </row>
    <row r="348" spans="1:10" x14ac:dyDescent="0.3">
      <c r="A348" s="14" t="s">
        <v>113</v>
      </c>
      <c r="B348" s="14">
        <v>689</v>
      </c>
      <c r="C348" s="28">
        <v>8</v>
      </c>
      <c r="D348" s="28">
        <v>285</v>
      </c>
      <c r="E348" s="17">
        <v>982</v>
      </c>
      <c r="G348" s="32"/>
      <c r="H348" s="32"/>
    </row>
    <row r="349" spans="1:10" x14ac:dyDescent="0.3">
      <c r="G349">
        <f>2758-737-1</f>
        <v>2020</v>
      </c>
      <c r="H349" s="32"/>
    </row>
    <row r="350" spans="1:10" x14ac:dyDescent="0.3">
      <c r="G350" s="32"/>
      <c r="H350" s="32"/>
    </row>
    <row r="364" spans="1:4" x14ac:dyDescent="0.3">
      <c r="A364" t="s">
        <v>184</v>
      </c>
      <c r="D364" s="26"/>
    </row>
    <row r="365" spans="1:4" x14ac:dyDescent="0.3">
      <c r="D365" s="26"/>
    </row>
    <row r="366" spans="1:4" x14ac:dyDescent="0.3">
      <c r="A366" s="21" t="s">
        <v>115</v>
      </c>
      <c r="B366" s="10"/>
      <c r="C366" s="15"/>
      <c r="D366" s="26"/>
    </row>
    <row r="367" spans="1:4" x14ac:dyDescent="0.3">
      <c r="A367" s="12" t="s">
        <v>0</v>
      </c>
      <c r="B367" s="12" t="s">
        <v>7</v>
      </c>
      <c r="C367" s="15" t="s">
        <v>135</v>
      </c>
      <c r="D367" s="26"/>
    </row>
    <row r="368" spans="1:4" x14ac:dyDescent="0.3">
      <c r="A368" s="9" t="s">
        <v>18</v>
      </c>
      <c r="B368" s="9" t="s">
        <v>21</v>
      </c>
      <c r="C368" s="15">
        <v>512</v>
      </c>
      <c r="D368" s="26">
        <f>GETPIVOTDATA("TipoError",$A$366,"cod_tiponc","Derecho de peticion","TipoError","P-SOLICITA CERTIFICADOS O COPIAS")/GETPIVOTDATA("TipoError",$A$366,"cod_tiponc","Derecho de peticion")</f>
        <v>0.74744525547445251</v>
      </c>
    </row>
    <row r="369" spans="1:4" x14ac:dyDescent="0.3">
      <c r="A369" s="53"/>
      <c r="B369" s="13" t="s">
        <v>54</v>
      </c>
      <c r="C369" s="16">
        <v>51</v>
      </c>
      <c r="D369" s="26"/>
    </row>
    <row r="370" spans="1:4" x14ac:dyDescent="0.3">
      <c r="A370" s="53"/>
      <c r="B370" s="13" t="s">
        <v>34</v>
      </c>
      <c r="C370" s="16">
        <v>19</v>
      </c>
      <c r="D370" s="26"/>
    </row>
    <row r="371" spans="1:4" x14ac:dyDescent="0.3">
      <c r="A371" s="53"/>
      <c r="B371" s="13" t="s">
        <v>91</v>
      </c>
      <c r="C371" s="16">
        <v>18</v>
      </c>
      <c r="D371" s="26"/>
    </row>
    <row r="372" spans="1:4" x14ac:dyDescent="0.3">
      <c r="A372" s="53"/>
      <c r="B372" s="13" t="s">
        <v>72</v>
      </c>
      <c r="C372" s="16">
        <v>11</v>
      </c>
      <c r="D372" s="26"/>
    </row>
    <row r="373" spans="1:4" x14ac:dyDescent="0.3">
      <c r="A373" s="53"/>
      <c r="B373" s="13" t="s">
        <v>43</v>
      </c>
      <c r="C373" s="16">
        <v>8</v>
      </c>
      <c r="D373" s="26"/>
    </row>
    <row r="374" spans="1:4" x14ac:dyDescent="0.3">
      <c r="A374" s="53"/>
      <c r="B374" s="13" t="s">
        <v>75</v>
      </c>
      <c r="C374" s="16">
        <v>7</v>
      </c>
      <c r="D374" s="26"/>
    </row>
    <row r="375" spans="1:4" x14ac:dyDescent="0.3">
      <c r="A375" s="53"/>
      <c r="B375" s="13" t="s">
        <v>49</v>
      </c>
      <c r="C375" s="16">
        <v>5</v>
      </c>
      <c r="D375" s="26"/>
    </row>
    <row r="376" spans="1:4" x14ac:dyDescent="0.3">
      <c r="A376" s="53"/>
      <c r="B376" s="13" t="s">
        <v>133</v>
      </c>
      <c r="C376" s="16">
        <v>5</v>
      </c>
      <c r="D376" s="26"/>
    </row>
    <row r="377" spans="1:4" x14ac:dyDescent="0.3">
      <c r="A377" s="53"/>
      <c r="B377" s="13" t="s">
        <v>62</v>
      </c>
      <c r="C377" s="16">
        <v>4</v>
      </c>
      <c r="D377" s="26"/>
    </row>
    <row r="378" spans="1:4" x14ac:dyDescent="0.3">
      <c r="A378" s="53"/>
      <c r="B378" s="13" t="s">
        <v>65</v>
      </c>
      <c r="C378" s="16">
        <v>4</v>
      </c>
      <c r="D378" s="26"/>
    </row>
    <row r="379" spans="1:4" x14ac:dyDescent="0.3">
      <c r="A379" s="53"/>
      <c r="B379" s="13" t="s">
        <v>70</v>
      </c>
      <c r="C379" s="16">
        <v>4</v>
      </c>
      <c r="D379" s="26"/>
    </row>
    <row r="380" spans="1:4" x14ac:dyDescent="0.3">
      <c r="A380" s="53"/>
      <c r="B380" s="13" t="s">
        <v>32</v>
      </c>
      <c r="C380" s="16">
        <v>4</v>
      </c>
      <c r="D380" s="26"/>
    </row>
    <row r="381" spans="1:4" x14ac:dyDescent="0.3">
      <c r="A381" s="53"/>
      <c r="B381" s="13" t="s">
        <v>78</v>
      </c>
      <c r="C381" s="16">
        <v>3</v>
      </c>
      <c r="D381" s="26"/>
    </row>
    <row r="382" spans="1:4" x14ac:dyDescent="0.3">
      <c r="A382" s="53"/>
      <c r="B382" s="13" t="s">
        <v>71</v>
      </c>
      <c r="C382" s="16">
        <v>3</v>
      </c>
      <c r="D382" s="26"/>
    </row>
    <row r="383" spans="1:4" x14ac:dyDescent="0.3">
      <c r="A383" s="53"/>
      <c r="B383" s="13" t="s">
        <v>131</v>
      </c>
      <c r="C383" s="16">
        <v>3</v>
      </c>
      <c r="D383" s="26"/>
    </row>
    <row r="384" spans="1:4" x14ac:dyDescent="0.3">
      <c r="A384" s="53"/>
      <c r="B384" s="13" t="s">
        <v>92</v>
      </c>
      <c r="C384" s="16">
        <v>2</v>
      </c>
      <c r="D384" s="26"/>
    </row>
    <row r="385" spans="1:4" x14ac:dyDescent="0.3">
      <c r="A385" s="53"/>
      <c r="B385" s="13" t="s">
        <v>73</v>
      </c>
      <c r="C385" s="16">
        <v>2</v>
      </c>
      <c r="D385" s="26"/>
    </row>
    <row r="386" spans="1:4" x14ac:dyDescent="0.3">
      <c r="A386" s="53"/>
      <c r="B386" s="13" t="s">
        <v>202</v>
      </c>
      <c r="C386" s="16">
        <v>2</v>
      </c>
      <c r="D386" s="26"/>
    </row>
    <row r="387" spans="1:4" x14ac:dyDescent="0.3">
      <c r="A387" s="53"/>
      <c r="B387" s="13" t="s">
        <v>15</v>
      </c>
      <c r="C387" s="16">
        <v>2</v>
      </c>
      <c r="D387" s="26"/>
    </row>
    <row r="388" spans="1:4" x14ac:dyDescent="0.3">
      <c r="A388" s="53"/>
      <c r="B388" s="13" t="s">
        <v>50</v>
      </c>
      <c r="C388" s="16">
        <v>2</v>
      </c>
      <c r="D388" s="26"/>
    </row>
    <row r="389" spans="1:4" x14ac:dyDescent="0.3">
      <c r="A389" s="53"/>
      <c r="B389" s="13" t="s">
        <v>46</v>
      </c>
      <c r="C389" s="16">
        <v>1</v>
      </c>
      <c r="D389" s="26"/>
    </row>
    <row r="390" spans="1:4" x14ac:dyDescent="0.3">
      <c r="A390" s="53"/>
      <c r="B390" s="13" t="s">
        <v>63</v>
      </c>
      <c r="C390" s="16">
        <v>1</v>
      </c>
      <c r="D390" s="26"/>
    </row>
    <row r="391" spans="1:4" x14ac:dyDescent="0.3">
      <c r="A391" s="53"/>
      <c r="B391" s="13" t="s">
        <v>144</v>
      </c>
      <c r="C391" s="16">
        <v>1</v>
      </c>
      <c r="D391" s="26"/>
    </row>
    <row r="392" spans="1:4" x14ac:dyDescent="0.3">
      <c r="A392" s="53"/>
      <c r="B392" s="13" t="s">
        <v>74</v>
      </c>
      <c r="C392" s="16">
        <v>1</v>
      </c>
      <c r="D392" s="26"/>
    </row>
    <row r="393" spans="1:4" x14ac:dyDescent="0.3">
      <c r="A393" s="53"/>
      <c r="B393" s="13" t="s">
        <v>204</v>
      </c>
      <c r="C393" s="16">
        <v>1</v>
      </c>
      <c r="D393" s="26"/>
    </row>
    <row r="394" spans="1:4" x14ac:dyDescent="0.3">
      <c r="A394" s="53"/>
      <c r="B394" s="13" t="s">
        <v>119</v>
      </c>
      <c r="C394" s="16">
        <v>1</v>
      </c>
      <c r="D394" s="26"/>
    </row>
    <row r="395" spans="1:4" x14ac:dyDescent="0.3">
      <c r="A395" s="53"/>
      <c r="B395" s="13" t="s">
        <v>124</v>
      </c>
      <c r="C395" s="16">
        <v>1</v>
      </c>
      <c r="D395" s="26"/>
    </row>
    <row r="396" spans="1:4" x14ac:dyDescent="0.3">
      <c r="A396" s="53"/>
      <c r="B396" s="13" t="s">
        <v>123</v>
      </c>
      <c r="C396" s="16">
        <v>1</v>
      </c>
      <c r="D396" s="26"/>
    </row>
    <row r="397" spans="1:4" x14ac:dyDescent="0.3">
      <c r="A397" s="53"/>
      <c r="B397" s="13" t="s">
        <v>146</v>
      </c>
      <c r="C397" s="16">
        <v>1</v>
      </c>
      <c r="D397" s="26"/>
    </row>
    <row r="398" spans="1:4" x14ac:dyDescent="0.3">
      <c r="A398" s="53"/>
      <c r="B398" s="13" t="s">
        <v>80</v>
      </c>
      <c r="C398" s="16">
        <v>1</v>
      </c>
      <c r="D398" s="26"/>
    </row>
    <row r="399" spans="1:4" x14ac:dyDescent="0.3">
      <c r="A399" s="53"/>
      <c r="B399" s="13" t="s">
        <v>201</v>
      </c>
      <c r="C399" s="16">
        <v>1</v>
      </c>
      <c r="D399" s="26"/>
    </row>
    <row r="400" spans="1:4" x14ac:dyDescent="0.3">
      <c r="A400" s="53"/>
      <c r="B400" s="13" t="s">
        <v>79</v>
      </c>
      <c r="C400" s="16">
        <v>1</v>
      </c>
      <c r="D400" s="26"/>
    </row>
    <row r="401" spans="1:4" x14ac:dyDescent="0.3">
      <c r="A401" s="53"/>
      <c r="B401" s="13" t="s">
        <v>36</v>
      </c>
      <c r="C401" s="16">
        <v>1</v>
      </c>
      <c r="D401" s="26"/>
    </row>
    <row r="402" spans="1:4" x14ac:dyDescent="0.3">
      <c r="A402" s="53"/>
      <c r="B402" s="13" t="s">
        <v>87</v>
      </c>
      <c r="C402" s="16">
        <v>1</v>
      </c>
      <c r="D402" s="26"/>
    </row>
    <row r="403" spans="1:4" x14ac:dyDescent="0.3">
      <c r="A403" s="9" t="s">
        <v>116</v>
      </c>
      <c r="B403" s="10"/>
      <c r="C403" s="15">
        <v>685</v>
      </c>
      <c r="D403" s="26"/>
    </row>
    <row r="404" spans="1:4" x14ac:dyDescent="0.3">
      <c r="A404" s="9" t="s">
        <v>86</v>
      </c>
      <c r="B404" s="9" t="s">
        <v>111</v>
      </c>
      <c r="C404" s="15">
        <v>6</v>
      </c>
      <c r="D404" s="26"/>
    </row>
    <row r="405" spans="1:4" x14ac:dyDescent="0.3">
      <c r="A405" s="53"/>
      <c r="B405" s="13" t="s">
        <v>138</v>
      </c>
      <c r="C405" s="16">
        <v>2</v>
      </c>
      <c r="D405" s="26"/>
    </row>
    <row r="406" spans="1:4" x14ac:dyDescent="0.3">
      <c r="A406" s="9" t="s">
        <v>117</v>
      </c>
      <c r="B406" s="10"/>
      <c r="C406" s="15">
        <v>8</v>
      </c>
      <c r="D406" s="26"/>
    </row>
    <row r="407" spans="1:4" x14ac:dyDescent="0.3">
      <c r="A407" s="9" t="s">
        <v>25</v>
      </c>
      <c r="B407" s="36" t="s">
        <v>34</v>
      </c>
      <c r="C407" s="15">
        <v>48</v>
      </c>
      <c r="D407" s="26"/>
    </row>
    <row r="408" spans="1:4" x14ac:dyDescent="0.3">
      <c r="A408" s="53"/>
      <c r="B408" s="34" t="s">
        <v>32</v>
      </c>
      <c r="C408" s="16">
        <v>33</v>
      </c>
      <c r="D408" s="26"/>
    </row>
    <row r="409" spans="1:4" x14ac:dyDescent="0.3">
      <c r="A409" s="53"/>
      <c r="B409" s="34" t="s">
        <v>46</v>
      </c>
      <c r="C409" s="16">
        <v>18</v>
      </c>
      <c r="D409" s="26"/>
    </row>
    <row r="410" spans="1:4" x14ac:dyDescent="0.3">
      <c r="A410" s="53"/>
      <c r="B410" s="34" t="s">
        <v>29</v>
      </c>
      <c r="C410" s="16">
        <v>17</v>
      </c>
      <c r="D410" s="26"/>
    </row>
    <row r="411" spans="1:4" x14ac:dyDescent="0.3">
      <c r="A411" s="53"/>
      <c r="B411" s="34" t="s">
        <v>30</v>
      </c>
      <c r="C411" s="16">
        <v>13</v>
      </c>
      <c r="D411" s="26"/>
    </row>
    <row r="412" spans="1:4" x14ac:dyDescent="0.3">
      <c r="A412" s="53"/>
      <c r="B412" s="13" t="s">
        <v>56</v>
      </c>
      <c r="C412" s="16">
        <v>10</v>
      </c>
      <c r="D412" s="26"/>
    </row>
    <row r="413" spans="1:4" x14ac:dyDescent="0.3">
      <c r="A413" s="53"/>
      <c r="B413" s="34" t="s">
        <v>63</v>
      </c>
      <c r="C413" s="16">
        <v>8</v>
      </c>
      <c r="D413" s="26"/>
    </row>
    <row r="414" spans="1:4" x14ac:dyDescent="0.3">
      <c r="A414" s="53"/>
      <c r="B414" s="13" t="s">
        <v>83</v>
      </c>
      <c r="C414" s="16">
        <v>7</v>
      </c>
      <c r="D414" s="26"/>
    </row>
    <row r="415" spans="1:4" x14ac:dyDescent="0.3">
      <c r="A415" s="53"/>
      <c r="B415" s="13" t="s">
        <v>51</v>
      </c>
      <c r="C415" s="16">
        <v>7</v>
      </c>
      <c r="D415" s="26"/>
    </row>
    <row r="416" spans="1:4" x14ac:dyDescent="0.3">
      <c r="A416" s="53"/>
      <c r="B416" s="13" t="s">
        <v>41</v>
      </c>
      <c r="C416" s="16">
        <v>6</v>
      </c>
      <c r="D416" s="26"/>
    </row>
    <row r="417" spans="1:5" x14ac:dyDescent="0.3">
      <c r="A417" s="53"/>
      <c r="B417" s="13" t="s">
        <v>125</v>
      </c>
      <c r="C417" s="16">
        <v>6</v>
      </c>
      <c r="D417" s="26"/>
    </row>
    <row r="418" spans="1:5" x14ac:dyDescent="0.3">
      <c r="A418" s="53"/>
      <c r="B418" s="13" t="s">
        <v>48</v>
      </c>
      <c r="C418" s="16">
        <v>4</v>
      </c>
      <c r="D418" s="26"/>
    </row>
    <row r="419" spans="1:5" x14ac:dyDescent="0.3">
      <c r="A419" s="53"/>
      <c r="B419" s="34" t="s">
        <v>36</v>
      </c>
      <c r="C419" s="16">
        <v>4</v>
      </c>
      <c r="D419" s="26"/>
    </row>
    <row r="420" spans="1:5" x14ac:dyDescent="0.3">
      <c r="A420" s="53"/>
      <c r="B420" s="34" t="s">
        <v>67</v>
      </c>
      <c r="C420" s="16">
        <v>3</v>
      </c>
      <c r="D420" s="26"/>
    </row>
    <row r="421" spans="1:5" x14ac:dyDescent="0.3">
      <c r="A421" s="53"/>
      <c r="B421" s="13" t="s">
        <v>37</v>
      </c>
      <c r="C421" s="16">
        <v>3</v>
      </c>
      <c r="D421" s="26"/>
    </row>
    <row r="422" spans="1:5" x14ac:dyDescent="0.3">
      <c r="A422" s="53"/>
      <c r="B422" s="34" t="s">
        <v>58</v>
      </c>
      <c r="C422" s="16">
        <v>3</v>
      </c>
      <c r="D422" s="26"/>
    </row>
    <row r="423" spans="1:5" x14ac:dyDescent="0.3">
      <c r="A423" s="53"/>
      <c r="B423" s="13" t="s">
        <v>61</v>
      </c>
      <c r="C423" s="16">
        <v>3</v>
      </c>
      <c r="D423" s="26"/>
    </row>
    <row r="424" spans="1:5" x14ac:dyDescent="0.3">
      <c r="A424" s="53"/>
      <c r="B424" s="34" t="s">
        <v>47</v>
      </c>
      <c r="C424" s="16">
        <v>3</v>
      </c>
      <c r="D424" s="26"/>
    </row>
    <row r="425" spans="1:5" x14ac:dyDescent="0.3">
      <c r="A425" s="53"/>
      <c r="B425" s="13" t="s">
        <v>121</v>
      </c>
      <c r="C425" s="16">
        <v>2</v>
      </c>
      <c r="D425" s="26"/>
    </row>
    <row r="426" spans="1:5" x14ac:dyDescent="0.3">
      <c r="A426" s="53"/>
      <c r="B426" s="13" t="s">
        <v>15</v>
      </c>
      <c r="C426" s="16">
        <v>2</v>
      </c>
      <c r="D426" s="26"/>
    </row>
    <row r="427" spans="1:5" x14ac:dyDescent="0.3">
      <c r="A427" s="53"/>
      <c r="B427" s="13" t="s">
        <v>147</v>
      </c>
      <c r="C427" s="16">
        <v>2</v>
      </c>
      <c r="D427" s="26"/>
    </row>
    <row r="428" spans="1:5" x14ac:dyDescent="0.3">
      <c r="A428" s="53"/>
      <c r="B428" s="13" t="s">
        <v>39</v>
      </c>
      <c r="C428" s="16">
        <v>2</v>
      </c>
      <c r="D428" s="26"/>
    </row>
    <row r="429" spans="1:5" x14ac:dyDescent="0.3">
      <c r="A429" s="53"/>
      <c r="B429" s="13" t="s">
        <v>88</v>
      </c>
      <c r="C429" s="16">
        <v>1</v>
      </c>
      <c r="D429" s="26"/>
    </row>
    <row r="430" spans="1:5" x14ac:dyDescent="0.3">
      <c r="A430" s="53"/>
      <c r="B430" s="13" t="s">
        <v>69</v>
      </c>
      <c r="C430" s="16">
        <v>1</v>
      </c>
      <c r="D430" s="26"/>
    </row>
    <row r="431" spans="1:5" x14ac:dyDescent="0.3">
      <c r="A431" s="53"/>
      <c r="B431" s="13" t="s">
        <v>90</v>
      </c>
      <c r="C431" s="16">
        <v>1</v>
      </c>
      <c r="D431" s="26"/>
      <c r="E431" s="26" t="s">
        <v>185</v>
      </c>
    </row>
    <row r="432" spans="1:5" x14ac:dyDescent="0.3">
      <c r="A432" s="53"/>
      <c r="B432" s="13" t="s">
        <v>122</v>
      </c>
      <c r="C432" s="16">
        <v>1</v>
      </c>
      <c r="D432" s="26"/>
      <c r="E432" s="37">
        <f>521/GETPIVOTDATA("TipoError",$A$366,"cod_tiponc","Reclamo")</f>
        <v>2.3681818181818182</v>
      </c>
    </row>
    <row r="433" spans="1:6" x14ac:dyDescent="0.3">
      <c r="A433" s="53"/>
      <c r="B433" s="13" t="s">
        <v>81</v>
      </c>
      <c r="C433" s="16">
        <v>1</v>
      </c>
      <c r="D433" s="26"/>
      <c r="E433" s="26" t="s">
        <v>186</v>
      </c>
    </row>
    <row r="434" spans="1:6" x14ac:dyDescent="0.3">
      <c r="A434" s="53"/>
      <c r="B434" s="13" t="s">
        <v>208</v>
      </c>
      <c r="C434" s="16">
        <v>1</v>
      </c>
      <c r="D434" s="26"/>
    </row>
    <row r="435" spans="1:6" x14ac:dyDescent="0.3">
      <c r="A435" s="53"/>
      <c r="B435" s="13" t="s">
        <v>132</v>
      </c>
      <c r="C435" s="16">
        <v>1</v>
      </c>
      <c r="D435" s="26"/>
    </row>
    <row r="436" spans="1:6" x14ac:dyDescent="0.3">
      <c r="A436" s="53"/>
      <c r="B436" s="13" t="s">
        <v>77</v>
      </c>
      <c r="C436" s="16">
        <v>1</v>
      </c>
      <c r="D436" s="26"/>
    </row>
    <row r="437" spans="1:6" x14ac:dyDescent="0.3">
      <c r="A437" s="53"/>
      <c r="B437" s="13" t="s">
        <v>140</v>
      </c>
      <c r="C437" s="16">
        <v>1</v>
      </c>
      <c r="D437" s="26"/>
    </row>
    <row r="438" spans="1:6" x14ac:dyDescent="0.3">
      <c r="A438" s="53"/>
      <c r="B438" s="13" t="s">
        <v>55</v>
      </c>
      <c r="C438" s="16">
        <v>1</v>
      </c>
      <c r="D438" s="26"/>
    </row>
    <row r="439" spans="1:6" x14ac:dyDescent="0.3">
      <c r="A439" s="53"/>
      <c r="B439" s="13" t="s">
        <v>76</v>
      </c>
      <c r="C439" s="16">
        <v>1</v>
      </c>
      <c r="D439" s="26"/>
      <c r="E439">
        <v>521</v>
      </c>
    </row>
    <row r="440" spans="1:6" x14ac:dyDescent="0.3">
      <c r="A440" s="53"/>
      <c r="B440" s="13" t="s">
        <v>89</v>
      </c>
      <c r="C440" s="16">
        <v>1</v>
      </c>
      <c r="D440" s="26"/>
      <c r="E440">
        <v>45</v>
      </c>
    </row>
    <row r="441" spans="1:6" x14ac:dyDescent="0.3">
      <c r="A441" s="53"/>
      <c r="B441" s="13" t="s">
        <v>134</v>
      </c>
      <c r="C441" s="16">
        <v>1</v>
      </c>
      <c r="D441" s="26"/>
      <c r="E441">
        <v>25</v>
      </c>
    </row>
    <row r="442" spans="1:6" x14ac:dyDescent="0.3">
      <c r="A442" s="53"/>
      <c r="B442" s="13" t="s">
        <v>209</v>
      </c>
      <c r="C442" s="16">
        <v>1</v>
      </c>
      <c r="D442" s="26"/>
      <c r="E442">
        <v>21</v>
      </c>
    </row>
    <row r="443" spans="1:6" x14ac:dyDescent="0.3">
      <c r="A443" s="53"/>
      <c r="B443" s="13" t="s">
        <v>139</v>
      </c>
      <c r="C443" s="16">
        <v>1</v>
      </c>
      <c r="D443" s="26"/>
      <c r="E443" s="30">
        <f>SUM(E439:E442)</f>
        <v>612</v>
      </c>
      <c r="F443">
        <f>GETPIVOTDATA("TipoError",$A$366,"cod_tiponc","Reclamo")-E443</f>
        <v>-392</v>
      </c>
    </row>
    <row r="444" spans="1:6" x14ac:dyDescent="0.3">
      <c r="A444" s="53"/>
      <c r="B444" s="13" t="s">
        <v>49</v>
      </c>
      <c r="C444" s="16">
        <v>1</v>
      </c>
      <c r="D444" s="26"/>
    </row>
    <row r="445" spans="1:6" x14ac:dyDescent="0.3">
      <c r="A445" s="9" t="s">
        <v>118</v>
      </c>
      <c r="B445" s="10"/>
      <c r="C445" s="15">
        <v>220</v>
      </c>
      <c r="D445" s="26"/>
    </row>
    <row r="446" spans="1:6" x14ac:dyDescent="0.3">
      <c r="A446" s="14" t="s">
        <v>113</v>
      </c>
      <c r="B446" s="55"/>
      <c r="C446" s="17">
        <v>913</v>
      </c>
      <c r="D446" s="26"/>
    </row>
    <row r="447" spans="1:6" x14ac:dyDescent="0.3">
      <c r="D447" s="26"/>
    </row>
    <row r="448" spans="1:6" x14ac:dyDescent="0.3">
      <c r="D448" s="26"/>
    </row>
    <row r="449" spans="4:4" x14ac:dyDescent="0.3">
      <c r="D449" s="26"/>
    </row>
    <row r="450" spans="4:4" x14ac:dyDescent="0.3">
      <c r="D450" s="26"/>
    </row>
    <row r="451" spans="4:4" x14ac:dyDescent="0.3">
      <c r="D451" s="26"/>
    </row>
    <row r="452" spans="4:4" x14ac:dyDescent="0.3">
      <c r="D452" s="26"/>
    </row>
    <row r="453" spans="4:4" x14ac:dyDescent="0.3">
      <c r="D453" s="26"/>
    </row>
    <row r="454" spans="4:4" x14ac:dyDescent="0.3">
      <c r="D454" s="26"/>
    </row>
    <row r="455" spans="4:4" x14ac:dyDescent="0.3">
      <c r="D455" s="26"/>
    </row>
    <row r="456" spans="4:4" x14ac:dyDescent="0.3">
      <c r="D456" s="26"/>
    </row>
    <row r="457" spans="4:4" x14ac:dyDescent="0.3">
      <c r="D457" s="26"/>
    </row>
    <row r="458" spans="4:4" x14ac:dyDescent="0.3">
      <c r="D458" s="26"/>
    </row>
    <row r="459" spans="4:4" x14ac:dyDescent="0.3">
      <c r="D459" s="26"/>
    </row>
    <row r="460" spans="4:4" x14ac:dyDescent="0.3">
      <c r="D460" s="26"/>
    </row>
    <row r="461" spans="4:4" x14ac:dyDescent="0.3">
      <c r="D461" s="26"/>
    </row>
    <row r="462" spans="4:4" x14ac:dyDescent="0.3">
      <c r="D462" s="26"/>
    </row>
    <row r="463" spans="4:4" x14ac:dyDescent="0.3">
      <c r="D463" s="26"/>
    </row>
    <row r="464" spans="4:4" x14ac:dyDescent="0.3">
      <c r="D464" s="26"/>
    </row>
    <row r="465" spans="4:4" x14ac:dyDescent="0.3">
      <c r="D465" s="26"/>
    </row>
    <row r="466" spans="4:4" x14ac:dyDescent="0.3">
      <c r="D466" s="26"/>
    </row>
    <row r="467" spans="4:4" x14ac:dyDescent="0.3">
      <c r="D467" s="26"/>
    </row>
    <row r="468" spans="4:4" x14ac:dyDescent="0.3">
      <c r="D468" s="26"/>
    </row>
    <row r="469" spans="4:4" x14ac:dyDescent="0.3">
      <c r="D469" s="26"/>
    </row>
    <row r="470" spans="4:4" x14ac:dyDescent="0.3">
      <c r="D470" s="26"/>
    </row>
    <row r="471" spans="4:4" x14ac:dyDescent="0.3">
      <c r="D471" s="26"/>
    </row>
    <row r="472" spans="4:4" x14ac:dyDescent="0.3">
      <c r="D472" s="26"/>
    </row>
    <row r="473" spans="4:4" x14ac:dyDescent="0.3">
      <c r="D473" s="26"/>
    </row>
    <row r="474" spans="4:4" x14ac:dyDescent="0.3">
      <c r="D474" s="26"/>
    </row>
    <row r="475" spans="4:4" x14ac:dyDescent="0.3">
      <c r="D475" s="26"/>
    </row>
    <row r="476" spans="4:4" x14ac:dyDescent="0.3">
      <c r="D476" s="26"/>
    </row>
    <row r="477" spans="4:4" x14ac:dyDescent="0.3">
      <c r="D477" s="26"/>
    </row>
    <row r="478" spans="4:4" x14ac:dyDescent="0.3">
      <c r="D478" s="26"/>
    </row>
    <row r="479" spans="4:4" x14ac:dyDescent="0.3">
      <c r="D479" s="26"/>
    </row>
    <row r="480" spans="4:4" x14ac:dyDescent="0.3">
      <c r="D480" s="26"/>
    </row>
    <row r="481" spans="4:4" x14ac:dyDescent="0.3">
      <c r="D481" s="26"/>
    </row>
    <row r="482" spans="4:4" x14ac:dyDescent="0.3">
      <c r="D482" s="26"/>
    </row>
    <row r="483" spans="4:4" x14ac:dyDescent="0.3">
      <c r="D483" s="26"/>
    </row>
    <row r="484" spans="4:4" x14ac:dyDescent="0.3">
      <c r="D484" s="26"/>
    </row>
    <row r="485" spans="4:4" x14ac:dyDescent="0.3">
      <c r="D485" s="26"/>
    </row>
    <row r="486" spans="4:4" x14ac:dyDescent="0.3">
      <c r="D486" s="26"/>
    </row>
    <row r="487" spans="4:4" x14ac:dyDescent="0.3">
      <c r="D487" s="26"/>
    </row>
    <row r="488" spans="4:4" x14ac:dyDescent="0.3">
      <c r="D488" s="26"/>
    </row>
    <row r="489" spans="4:4" x14ac:dyDescent="0.3">
      <c r="D489" s="26"/>
    </row>
    <row r="490" spans="4:4" x14ac:dyDescent="0.3">
      <c r="D490" s="26"/>
    </row>
    <row r="491" spans="4:4" x14ac:dyDescent="0.3">
      <c r="D491" s="26"/>
    </row>
    <row r="492" spans="4:4" x14ac:dyDescent="0.3">
      <c r="D492" s="26"/>
    </row>
    <row r="493" spans="4:4" x14ac:dyDescent="0.3">
      <c r="D493" s="26"/>
    </row>
    <row r="494" spans="4:4" x14ac:dyDescent="0.3">
      <c r="D494" s="26"/>
    </row>
    <row r="495" spans="4:4" x14ac:dyDescent="0.3">
      <c r="D495" s="26"/>
    </row>
    <row r="496" spans="4:4" x14ac:dyDescent="0.3">
      <c r="D496" s="26"/>
    </row>
    <row r="497" spans="1:4" x14ac:dyDescent="0.3">
      <c r="D497" s="26"/>
    </row>
    <row r="498" spans="1:4" x14ac:dyDescent="0.3">
      <c r="D498" s="26"/>
    </row>
    <row r="499" spans="1:4" x14ac:dyDescent="0.3">
      <c r="D499" s="26"/>
    </row>
    <row r="500" spans="1:4" x14ac:dyDescent="0.3">
      <c r="D500" s="26"/>
    </row>
    <row r="501" spans="1:4" x14ac:dyDescent="0.3">
      <c r="D501" s="26"/>
    </row>
    <row r="502" spans="1:4" x14ac:dyDescent="0.3">
      <c r="D502" s="26"/>
    </row>
    <row r="503" spans="1:4" x14ac:dyDescent="0.3">
      <c r="D503" s="26"/>
    </row>
    <row r="504" spans="1:4" x14ac:dyDescent="0.3">
      <c r="D504" s="26"/>
    </row>
    <row r="505" spans="1:4" x14ac:dyDescent="0.3">
      <c r="D505" s="26"/>
    </row>
    <row r="506" spans="1:4" x14ac:dyDescent="0.3">
      <c r="D506" s="26"/>
    </row>
    <row r="507" spans="1:4" x14ac:dyDescent="0.3">
      <c r="D507" s="26"/>
    </row>
    <row r="508" spans="1:4" x14ac:dyDescent="0.3">
      <c r="D508" s="26"/>
    </row>
    <row r="512" spans="1:4" x14ac:dyDescent="0.3">
      <c r="A512" s="21" t="s">
        <v>193</v>
      </c>
      <c r="B512" s="15"/>
    </row>
    <row r="513" spans="1:2" x14ac:dyDescent="0.3">
      <c r="A513" s="12" t="s">
        <v>6</v>
      </c>
      <c r="B513" s="15" t="s">
        <v>135</v>
      </c>
    </row>
    <row r="514" spans="1:2" x14ac:dyDescent="0.3">
      <c r="A514" s="9" t="s">
        <v>20</v>
      </c>
      <c r="B514" s="15">
        <v>614</v>
      </c>
    </row>
    <row r="515" spans="1:2" x14ac:dyDescent="0.3">
      <c r="A515" s="13" t="s">
        <v>28</v>
      </c>
      <c r="B515" s="16">
        <v>138</v>
      </c>
    </row>
    <row r="516" spans="1:2" x14ac:dyDescent="0.3">
      <c r="A516" s="13" t="s">
        <v>33</v>
      </c>
      <c r="B516" s="16">
        <v>129</v>
      </c>
    </row>
    <row r="517" spans="1:2" x14ac:dyDescent="0.3">
      <c r="A517" s="13" t="s">
        <v>42</v>
      </c>
      <c r="B517" s="16">
        <v>75</v>
      </c>
    </row>
    <row r="518" spans="1:2" x14ac:dyDescent="0.3">
      <c r="A518" s="13" t="s">
        <v>141</v>
      </c>
      <c r="B518" s="16">
        <v>12</v>
      </c>
    </row>
    <row r="519" spans="1:2" x14ac:dyDescent="0.3">
      <c r="A519" s="13"/>
      <c r="B519" s="16">
        <v>10</v>
      </c>
    </row>
    <row r="520" spans="1:2" x14ac:dyDescent="0.3">
      <c r="A520" s="13" t="s">
        <v>60</v>
      </c>
      <c r="B520" s="16">
        <v>2</v>
      </c>
    </row>
    <row r="521" spans="1:2" x14ac:dyDescent="0.3">
      <c r="A521" s="13" t="s">
        <v>11</v>
      </c>
      <c r="B521" s="16">
        <v>1</v>
      </c>
    </row>
    <row r="522" spans="1:2" x14ac:dyDescent="0.3">
      <c r="A522" s="13" t="s">
        <v>210</v>
      </c>
      <c r="B522" s="16"/>
    </row>
    <row r="523" spans="1:2" x14ac:dyDescent="0.3">
      <c r="A523" s="14" t="s">
        <v>113</v>
      </c>
      <c r="B523" s="17">
        <v>981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9CB2F-8377-4F61-9690-C88FB2746CB0}">
  <dimension ref="A1:D121"/>
  <sheetViews>
    <sheetView topLeftCell="A99" workbookViewId="0">
      <selection activeCell="A19" sqref="A19:XFD21"/>
    </sheetView>
  </sheetViews>
  <sheetFormatPr baseColWidth="10" defaultRowHeight="14.4" x14ac:dyDescent="0.3"/>
  <cols>
    <col min="1" max="1" width="20.33203125" bestFit="1" customWidth="1"/>
    <col min="2" max="2" width="71.6640625" customWidth="1"/>
    <col min="3" max="3" width="20.44140625" bestFit="1" customWidth="1"/>
    <col min="4" max="5" width="12.5546875" bestFit="1" customWidth="1"/>
    <col min="6" max="6" width="25.33203125" bestFit="1" customWidth="1"/>
    <col min="7" max="7" width="44.33203125" bestFit="1" customWidth="1"/>
    <col min="8" max="8" width="12.5546875" bestFit="1" customWidth="1"/>
    <col min="9" max="125" width="16.44140625" bestFit="1" customWidth="1"/>
    <col min="126" max="126" width="12.5546875" bestFit="1" customWidth="1"/>
  </cols>
  <sheetData>
    <row r="1" spans="1:4" x14ac:dyDescent="0.3">
      <c r="A1" s="20" t="s">
        <v>126</v>
      </c>
      <c r="B1" s="17" t="s">
        <v>143</v>
      </c>
    </row>
    <row r="3" spans="1:4" x14ac:dyDescent="0.3">
      <c r="A3" s="12" t="s">
        <v>149</v>
      </c>
      <c r="B3" s="15"/>
    </row>
    <row r="4" spans="1:4" x14ac:dyDescent="0.3">
      <c r="A4" s="12" t="s">
        <v>0</v>
      </c>
      <c r="B4" s="15" t="s">
        <v>135</v>
      </c>
    </row>
    <row r="5" spans="1:4" x14ac:dyDescent="0.3">
      <c r="A5" s="9" t="s">
        <v>18</v>
      </c>
      <c r="B5" s="15">
        <v>731</v>
      </c>
    </row>
    <row r="6" spans="1:4" x14ac:dyDescent="0.3">
      <c r="A6" s="13" t="s">
        <v>25</v>
      </c>
      <c r="B6" s="16">
        <v>336</v>
      </c>
    </row>
    <row r="7" spans="1:4" x14ac:dyDescent="0.3">
      <c r="A7" s="14" t="s">
        <v>113</v>
      </c>
      <c r="B7" s="17">
        <v>1067</v>
      </c>
    </row>
    <row r="10" spans="1:4" ht="18" x14ac:dyDescent="0.35">
      <c r="A10" s="41" t="s">
        <v>156</v>
      </c>
    </row>
    <row r="11" spans="1:4" x14ac:dyDescent="0.3">
      <c r="A11" s="20" t="s">
        <v>126</v>
      </c>
      <c r="B11" s="17" t="s">
        <v>143</v>
      </c>
    </row>
    <row r="13" spans="1:4" x14ac:dyDescent="0.3">
      <c r="A13" s="12" t="s">
        <v>149</v>
      </c>
      <c r="B13" s="12" t="s">
        <v>8</v>
      </c>
      <c r="C13" s="10"/>
      <c r="D13" s="11"/>
    </row>
    <row r="14" spans="1:4" x14ac:dyDescent="0.3">
      <c r="A14" s="12" t="s">
        <v>0</v>
      </c>
      <c r="B14" s="9" t="s">
        <v>16</v>
      </c>
      <c r="C14" s="27" t="s">
        <v>17</v>
      </c>
      <c r="D14" s="15" t="s">
        <v>113</v>
      </c>
    </row>
    <row r="15" spans="1:4" x14ac:dyDescent="0.3">
      <c r="A15" s="9" t="s">
        <v>18</v>
      </c>
      <c r="B15" s="9"/>
      <c r="C15" s="27">
        <v>731</v>
      </c>
      <c r="D15" s="15">
        <v>731</v>
      </c>
    </row>
    <row r="16" spans="1:4" x14ac:dyDescent="0.3">
      <c r="A16" s="13" t="s">
        <v>25</v>
      </c>
      <c r="B16" s="13">
        <v>51</v>
      </c>
      <c r="C16">
        <v>285</v>
      </c>
      <c r="D16" s="16">
        <v>336</v>
      </c>
    </row>
    <row r="17" spans="1:4" x14ac:dyDescent="0.3">
      <c r="A17" s="14" t="s">
        <v>113</v>
      </c>
      <c r="B17" s="14">
        <v>51</v>
      </c>
      <c r="C17" s="28">
        <v>1016</v>
      </c>
      <c r="D17" s="17">
        <v>1067</v>
      </c>
    </row>
    <row r="22" spans="1:4" ht="18" x14ac:dyDescent="0.35">
      <c r="A22" s="41" t="s">
        <v>196</v>
      </c>
    </row>
    <row r="23" spans="1:4" x14ac:dyDescent="0.3">
      <c r="A23" s="20" t="s">
        <v>126</v>
      </c>
      <c r="B23" s="17" t="s">
        <v>143</v>
      </c>
    </row>
    <row r="25" spans="1:4" x14ac:dyDescent="0.3">
      <c r="A25" s="12" t="s">
        <v>115</v>
      </c>
      <c r="B25" s="10"/>
      <c r="C25" s="15"/>
    </row>
    <row r="26" spans="1:4" x14ac:dyDescent="0.3">
      <c r="A26" s="12" t="s">
        <v>0</v>
      </c>
      <c r="B26" s="12" t="s">
        <v>7</v>
      </c>
      <c r="C26" s="15" t="s">
        <v>135</v>
      </c>
    </row>
    <row r="27" spans="1:4" x14ac:dyDescent="0.3">
      <c r="A27" s="9" t="s">
        <v>18</v>
      </c>
      <c r="B27" s="9" t="s">
        <v>21</v>
      </c>
      <c r="C27" s="15">
        <v>515</v>
      </c>
    </row>
    <row r="28" spans="1:4" x14ac:dyDescent="0.3">
      <c r="A28" s="63"/>
      <c r="B28" s="13" t="s">
        <v>91</v>
      </c>
      <c r="C28" s="16">
        <v>97</v>
      </c>
    </row>
    <row r="29" spans="1:4" x14ac:dyDescent="0.3">
      <c r="A29" s="63"/>
      <c r="B29" s="13" t="s">
        <v>54</v>
      </c>
      <c r="C29" s="16">
        <v>33</v>
      </c>
    </row>
    <row r="30" spans="1:4" x14ac:dyDescent="0.3">
      <c r="A30" s="63"/>
      <c r="B30" s="13" t="s">
        <v>43</v>
      </c>
      <c r="C30" s="16">
        <v>13</v>
      </c>
    </row>
    <row r="31" spans="1:4" x14ac:dyDescent="0.3">
      <c r="A31" s="63"/>
      <c r="B31" s="13" t="s">
        <v>133</v>
      </c>
      <c r="C31" s="16">
        <v>6</v>
      </c>
    </row>
    <row r="32" spans="1:4" x14ac:dyDescent="0.3">
      <c r="A32" s="63"/>
      <c r="B32" s="13" t="s">
        <v>34</v>
      </c>
      <c r="C32" s="16">
        <v>5</v>
      </c>
    </row>
    <row r="33" spans="1:3" x14ac:dyDescent="0.3">
      <c r="A33" s="63"/>
      <c r="B33" s="13" t="s">
        <v>65</v>
      </c>
      <c r="C33" s="16">
        <v>5</v>
      </c>
    </row>
    <row r="34" spans="1:3" x14ac:dyDescent="0.3">
      <c r="A34" s="63"/>
      <c r="B34" s="13" t="s">
        <v>36</v>
      </c>
      <c r="C34" s="16">
        <v>5</v>
      </c>
    </row>
    <row r="35" spans="1:3" x14ac:dyDescent="0.3">
      <c r="A35" s="63"/>
      <c r="B35" s="13" t="s">
        <v>37</v>
      </c>
      <c r="C35" s="16">
        <v>5</v>
      </c>
    </row>
    <row r="36" spans="1:3" x14ac:dyDescent="0.3">
      <c r="A36" s="63"/>
      <c r="B36" s="13" t="s">
        <v>72</v>
      </c>
      <c r="C36" s="16">
        <v>5</v>
      </c>
    </row>
    <row r="37" spans="1:3" x14ac:dyDescent="0.3">
      <c r="A37" s="63"/>
      <c r="B37" s="13" t="s">
        <v>80</v>
      </c>
      <c r="C37" s="16">
        <v>4</v>
      </c>
    </row>
    <row r="38" spans="1:3" x14ac:dyDescent="0.3">
      <c r="A38" s="63"/>
      <c r="B38" s="13" t="s">
        <v>49</v>
      </c>
      <c r="C38" s="16">
        <v>4</v>
      </c>
    </row>
    <row r="39" spans="1:3" x14ac:dyDescent="0.3">
      <c r="A39" s="63"/>
      <c r="B39" s="13" t="s">
        <v>79</v>
      </c>
      <c r="C39" s="16">
        <v>4</v>
      </c>
    </row>
    <row r="40" spans="1:3" x14ac:dyDescent="0.3">
      <c r="A40" s="63"/>
      <c r="B40" s="13" t="s">
        <v>62</v>
      </c>
      <c r="C40" s="16">
        <v>4</v>
      </c>
    </row>
    <row r="41" spans="1:3" x14ac:dyDescent="0.3">
      <c r="A41" s="63"/>
      <c r="B41" s="13" t="s">
        <v>45</v>
      </c>
      <c r="C41" s="16">
        <v>3</v>
      </c>
    </row>
    <row r="42" spans="1:3" x14ac:dyDescent="0.3">
      <c r="A42" s="63"/>
      <c r="B42" s="13" t="s">
        <v>204</v>
      </c>
      <c r="C42" s="16">
        <v>2</v>
      </c>
    </row>
    <row r="43" spans="1:3" x14ac:dyDescent="0.3">
      <c r="A43" s="63"/>
      <c r="B43" s="13" t="s">
        <v>71</v>
      </c>
      <c r="C43" s="16">
        <v>2</v>
      </c>
    </row>
    <row r="44" spans="1:3" x14ac:dyDescent="0.3">
      <c r="A44" s="63"/>
      <c r="B44" s="13" t="s">
        <v>119</v>
      </c>
      <c r="C44" s="16">
        <v>2</v>
      </c>
    </row>
    <row r="45" spans="1:3" x14ac:dyDescent="0.3">
      <c r="A45" s="63"/>
      <c r="B45" s="13" t="s">
        <v>131</v>
      </c>
      <c r="C45" s="16">
        <v>2</v>
      </c>
    </row>
    <row r="46" spans="1:3" x14ac:dyDescent="0.3">
      <c r="A46" s="63"/>
      <c r="B46" s="13" t="s">
        <v>50</v>
      </c>
      <c r="C46" s="16">
        <v>2</v>
      </c>
    </row>
    <row r="47" spans="1:3" x14ac:dyDescent="0.3">
      <c r="A47" s="63"/>
      <c r="B47" s="13" t="s">
        <v>144</v>
      </c>
      <c r="C47" s="16">
        <v>2</v>
      </c>
    </row>
    <row r="48" spans="1:3" x14ac:dyDescent="0.3">
      <c r="A48" s="63"/>
      <c r="B48" s="13" t="s">
        <v>92</v>
      </c>
      <c r="C48" s="16">
        <v>1</v>
      </c>
    </row>
    <row r="49" spans="1:3" x14ac:dyDescent="0.3">
      <c r="A49" s="63"/>
      <c r="B49" s="13" t="s">
        <v>46</v>
      </c>
      <c r="C49" s="16">
        <v>1</v>
      </c>
    </row>
    <row r="50" spans="1:3" x14ac:dyDescent="0.3">
      <c r="A50" s="63"/>
      <c r="B50" s="13" t="s">
        <v>213</v>
      </c>
      <c r="C50" s="16">
        <v>1</v>
      </c>
    </row>
    <row r="51" spans="1:3" x14ac:dyDescent="0.3">
      <c r="A51" s="63"/>
      <c r="B51" s="13" t="s">
        <v>214</v>
      </c>
      <c r="C51" s="16">
        <v>1</v>
      </c>
    </row>
    <row r="52" spans="1:3" x14ac:dyDescent="0.3">
      <c r="A52" s="63"/>
      <c r="B52" s="13" t="s">
        <v>216</v>
      </c>
      <c r="C52" s="16">
        <v>1</v>
      </c>
    </row>
    <row r="53" spans="1:3" x14ac:dyDescent="0.3">
      <c r="A53" s="63"/>
      <c r="B53" s="13" t="s">
        <v>41</v>
      </c>
      <c r="C53" s="16">
        <v>1</v>
      </c>
    </row>
    <row r="54" spans="1:3" x14ac:dyDescent="0.3">
      <c r="A54" s="63"/>
      <c r="B54" s="13" t="s">
        <v>215</v>
      </c>
      <c r="C54" s="16">
        <v>1</v>
      </c>
    </row>
    <row r="55" spans="1:3" x14ac:dyDescent="0.3">
      <c r="A55" s="63"/>
      <c r="B55" s="13" t="s">
        <v>139</v>
      </c>
      <c r="C55" s="16">
        <v>1</v>
      </c>
    </row>
    <row r="56" spans="1:3" x14ac:dyDescent="0.3">
      <c r="A56" s="63"/>
      <c r="B56" s="13" t="s">
        <v>74</v>
      </c>
      <c r="C56" s="16">
        <v>1</v>
      </c>
    </row>
    <row r="57" spans="1:3" x14ac:dyDescent="0.3">
      <c r="A57" s="63"/>
      <c r="B57" s="13" t="s">
        <v>217</v>
      </c>
      <c r="C57" s="16">
        <v>1</v>
      </c>
    </row>
    <row r="58" spans="1:3" x14ac:dyDescent="0.3">
      <c r="A58" s="63"/>
      <c r="B58" s="13" t="s">
        <v>212</v>
      </c>
      <c r="C58" s="16">
        <v>1</v>
      </c>
    </row>
    <row r="59" spans="1:3" x14ac:dyDescent="0.3">
      <c r="A59" s="9" t="s">
        <v>116</v>
      </c>
      <c r="B59" s="10"/>
      <c r="C59" s="15">
        <v>731</v>
      </c>
    </row>
    <row r="60" spans="1:3" x14ac:dyDescent="0.3">
      <c r="A60" s="9" t="s">
        <v>25</v>
      </c>
      <c r="B60" s="9" t="s">
        <v>34</v>
      </c>
      <c r="C60" s="15">
        <v>48</v>
      </c>
    </row>
    <row r="61" spans="1:3" x14ac:dyDescent="0.3">
      <c r="A61" s="63"/>
      <c r="B61" s="13" t="s">
        <v>45</v>
      </c>
      <c r="C61" s="16">
        <v>47</v>
      </c>
    </row>
    <row r="62" spans="1:3" x14ac:dyDescent="0.3">
      <c r="A62" s="63"/>
      <c r="B62" s="13" t="s">
        <v>56</v>
      </c>
      <c r="C62" s="16">
        <v>24</v>
      </c>
    </row>
    <row r="63" spans="1:3" x14ac:dyDescent="0.3">
      <c r="A63" s="63"/>
      <c r="B63" s="13" t="s">
        <v>46</v>
      </c>
      <c r="C63" s="16">
        <v>22</v>
      </c>
    </row>
    <row r="64" spans="1:3" x14ac:dyDescent="0.3">
      <c r="A64" s="63"/>
      <c r="B64" s="13" t="s">
        <v>32</v>
      </c>
      <c r="C64" s="16">
        <v>19</v>
      </c>
    </row>
    <row r="65" spans="1:3" x14ac:dyDescent="0.3">
      <c r="A65" s="63"/>
      <c r="B65" s="13" t="s">
        <v>29</v>
      </c>
      <c r="C65" s="16">
        <v>15</v>
      </c>
    </row>
    <row r="66" spans="1:3" x14ac:dyDescent="0.3">
      <c r="A66" s="63"/>
      <c r="B66" s="13" t="s">
        <v>83</v>
      </c>
      <c r="C66" s="16">
        <v>14</v>
      </c>
    </row>
    <row r="67" spans="1:3" x14ac:dyDescent="0.3">
      <c r="A67" s="63"/>
      <c r="B67" s="13" t="s">
        <v>63</v>
      </c>
      <c r="C67" s="16">
        <v>12</v>
      </c>
    </row>
    <row r="68" spans="1:3" x14ac:dyDescent="0.3">
      <c r="A68" s="63"/>
      <c r="B68" s="13" t="s">
        <v>125</v>
      </c>
      <c r="C68" s="16">
        <v>11</v>
      </c>
    </row>
    <row r="69" spans="1:3" x14ac:dyDescent="0.3">
      <c r="A69" s="63"/>
      <c r="B69" s="13" t="s">
        <v>30</v>
      </c>
      <c r="C69" s="16">
        <v>10</v>
      </c>
    </row>
    <row r="70" spans="1:3" x14ac:dyDescent="0.3">
      <c r="A70" s="63"/>
      <c r="B70" s="13" t="s">
        <v>121</v>
      </c>
      <c r="C70" s="16">
        <v>9</v>
      </c>
    </row>
    <row r="71" spans="1:3" x14ac:dyDescent="0.3">
      <c r="A71" s="63"/>
      <c r="B71" s="13" t="s">
        <v>37</v>
      </c>
      <c r="C71" s="16">
        <v>8</v>
      </c>
    </row>
    <row r="72" spans="1:3" x14ac:dyDescent="0.3">
      <c r="A72" s="63"/>
      <c r="B72" s="13" t="s">
        <v>48</v>
      </c>
      <c r="C72" s="16">
        <v>7</v>
      </c>
    </row>
    <row r="73" spans="1:3" x14ac:dyDescent="0.3">
      <c r="A73" s="63"/>
      <c r="B73" s="13" t="s">
        <v>132</v>
      </c>
      <c r="C73" s="16">
        <v>6</v>
      </c>
    </row>
    <row r="74" spans="1:3" x14ac:dyDescent="0.3">
      <c r="A74" s="63"/>
      <c r="B74" s="13" t="s">
        <v>58</v>
      </c>
      <c r="C74" s="16">
        <v>6</v>
      </c>
    </row>
    <row r="75" spans="1:3" x14ac:dyDescent="0.3">
      <c r="A75" s="63"/>
      <c r="B75" s="13" t="s">
        <v>36</v>
      </c>
      <c r="C75" s="16">
        <v>5</v>
      </c>
    </row>
    <row r="76" spans="1:3" x14ac:dyDescent="0.3">
      <c r="A76" s="63"/>
      <c r="B76" s="13" t="s">
        <v>41</v>
      </c>
      <c r="C76" s="16">
        <v>5</v>
      </c>
    </row>
    <row r="77" spans="1:3" x14ac:dyDescent="0.3">
      <c r="A77" s="63"/>
      <c r="B77" s="13" t="s">
        <v>47</v>
      </c>
      <c r="C77" s="16">
        <v>5</v>
      </c>
    </row>
    <row r="78" spans="1:3" x14ac:dyDescent="0.3">
      <c r="A78" s="63"/>
      <c r="B78" s="13" t="s">
        <v>61</v>
      </c>
      <c r="C78" s="16">
        <v>4</v>
      </c>
    </row>
    <row r="79" spans="1:3" x14ac:dyDescent="0.3">
      <c r="A79" s="63"/>
      <c r="B79" s="13" t="s">
        <v>76</v>
      </c>
      <c r="C79" s="16">
        <v>4</v>
      </c>
    </row>
    <row r="80" spans="1:3" x14ac:dyDescent="0.3">
      <c r="A80" s="63"/>
      <c r="B80" s="13" t="s">
        <v>51</v>
      </c>
      <c r="C80" s="16">
        <v>4</v>
      </c>
    </row>
    <row r="81" spans="1:3" x14ac:dyDescent="0.3">
      <c r="A81" s="63"/>
      <c r="B81" s="13" t="s">
        <v>55</v>
      </c>
      <c r="C81" s="16">
        <v>3</v>
      </c>
    </row>
    <row r="82" spans="1:3" x14ac:dyDescent="0.3">
      <c r="A82" s="63"/>
      <c r="B82" s="13" t="s">
        <v>229</v>
      </c>
      <c r="C82" s="16">
        <v>3</v>
      </c>
    </row>
    <row r="83" spans="1:3" x14ac:dyDescent="0.3">
      <c r="A83" s="63"/>
      <c r="B83" s="13" t="s">
        <v>49</v>
      </c>
      <c r="C83" s="16">
        <v>2</v>
      </c>
    </row>
    <row r="84" spans="1:3" x14ac:dyDescent="0.3">
      <c r="A84" s="63"/>
      <c r="B84" s="13" t="s">
        <v>39</v>
      </c>
      <c r="C84" s="16">
        <v>2</v>
      </c>
    </row>
    <row r="85" spans="1:3" x14ac:dyDescent="0.3">
      <c r="A85" s="63"/>
      <c r="B85" s="13" t="s">
        <v>81</v>
      </c>
      <c r="C85" s="16">
        <v>2</v>
      </c>
    </row>
    <row r="86" spans="1:3" x14ac:dyDescent="0.3">
      <c r="A86" s="63"/>
      <c r="B86" s="13" t="s">
        <v>216</v>
      </c>
      <c r="C86" s="16">
        <v>2</v>
      </c>
    </row>
    <row r="87" spans="1:3" x14ac:dyDescent="0.3">
      <c r="A87" s="63"/>
      <c r="B87" s="13" t="s">
        <v>228</v>
      </c>
      <c r="C87" s="16">
        <v>2</v>
      </c>
    </row>
    <row r="88" spans="1:3" x14ac:dyDescent="0.3">
      <c r="A88" s="63"/>
      <c r="B88" s="13" t="s">
        <v>77</v>
      </c>
      <c r="C88" s="16">
        <v>2</v>
      </c>
    </row>
    <row r="89" spans="1:3" x14ac:dyDescent="0.3">
      <c r="A89" s="63"/>
      <c r="B89" s="13" t="s">
        <v>218</v>
      </c>
      <c r="C89" s="16">
        <v>2</v>
      </c>
    </row>
    <row r="90" spans="1:3" x14ac:dyDescent="0.3">
      <c r="A90" s="63"/>
      <c r="B90" s="13" t="s">
        <v>241</v>
      </c>
      <c r="C90" s="16">
        <v>2</v>
      </c>
    </row>
    <row r="91" spans="1:3" x14ac:dyDescent="0.3">
      <c r="A91" s="63"/>
      <c r="B91" s="13" t="s">
        <v>220</v>
      </c>
      <c r="C91" s="16">
        <v>1</v>
      </c>
    </row>
    <row r="92" spans="1:3" x14ac:dyDescent="0.3">
      <c r="A92" s="63"/>
      <c r="B92" s="13" t="s">
        <v>54</v>
      </c>
      <c r="C92" s="16">
        <v>1</v>
      </c>
    </row>
    <row r="93" spans="1:3" x14ac:dyDescent="0.3">
      <c r="A93" s="63"/>
      <c r="B93" s="13" t="s">
        <v>231</v>
      </c>
      <c r="C93" s="16">
        <v>1</v>
      </c>
    </row>
    <row r="94" spans="1:3" x14ac:dyDescent="0.3">
      <c r="A94" s="63"/>
      <c r="B94" s="13" t="s">
        <v>226</v>
      </c>
      <c r="C94" s="16">
        <v>1</v>
      </c>
    </row>
    <row r="95" spans="1:3" x14ac:dyDescent="0.3">
      <c r="A95" s="63"/>
      <c r="B95" s="13" t="s">
        <v>244</v>
      </c>
      <c r="C95" s="16">
        <v>1</v>
      </c>
    </row>
    <row r="96" spans="1:3" x14ac:dyDescent="0.3">
      <c r="A96" s="63"/>
      <c r="B96" s="13" t="s">
        <v>238</v>
      </c>
      <c r="C96" s="16">
        <v>1</v>
      </c>
    </row>
    <row r="97" spans="1:3" x14ac:dyDescent="0.3">
      <c r="A97" s="63"/>
      <c r="B97" s="13" t="s">
        <v>221</v>
      </c>
      <c r="C97" s="16">
        <v>1</v>
      </c>
    </row>
    <row r="98" spans="1:3" x14ac:dyDescent="0.3">
      <c r="A98" s="63"/>
      <c r="B98" s="13" t="s">
        <v>139</v>
      </c>
      <c r="C98" s="16">
        <v>1</v>
      </c>
    </row>
    <row r="99" spans="1:3" x14ac:dyDescent="0.3">
      <c r="A99" s="63"/>
      <c r="B99" s="13" t="s">
        <v>227</v>
      </c>
      <c r="C99" s="16">
        <v>1</v>
      </c>
    </row>
    <row r="100" spans="1:3" x14ac:dyDescent="0.3">
      <c r="A100" s="63"/>
      <c r="B100" s="13" t="s">
        <v>232</v>
      </c>
      <c r="C100" s="16">
        <v>1</v>
      </c>
    </row>
    <row r="101" spans="1:3" x14ac:dyDescent="0.3">
      <c r="A101" s="63"/>
      <c r="B101" s="13" t="s">
        <v>240</v>
      </c>
      <c r="C101" s="16">
        <v>1</v>
      </c>
    </row>
    <row r="102" spans="1:3" x14ac:dyDescent="0.3">
      <c r="A102" s="63"/>
      <c r="B102" s="13" t="s">
        <v>222</v>
      </c>
      <c r="C102" s="16">
        <v>1</v>
      </c>
    </row>
    <row r="103" spans="1:3" x14ac:dyDescent="0.3">
      <c r="A103" s="63"/>
      <c r="B103" s="13" t="s">
        <v>225</v>
      </c>
      <c r="C103" s="16">
        <v>1</v>
      </c>
    </row>
    <row r="104" spans="1:3" x14ac:dyDescent="0.3">
      <c r="A104" s="63"/>
      <c r="B104" s="13" t="s">
        <v>235</v>
      </c>
      <c r="C104" s="16">
        <v>1</v>
      </c>
    </row>
    <row r="105" spans="1:3" x14ac:dyDescent="0.3">
      <c r="A105" s="63"/>
      <c r="B105" s="13" t="s">
        <v>233</v>
      </c>
      <c r="C105" s="16">
        <v>1</v>
      </c>
    </row>
    <row r="106" spans="1:3" x14ac:dyDescent="0.3">
      <c r="A106" s="63"/>
      <c r="B106" s="13" t="s">
        <v>237</v>
      </c>
      <c r="C106" s="16">
        <v>1</v>
      </c>
    </row>
    <row r="107" spans="1:3" x14ac:dyDescent="0.3">
      <c r="A107" s="63"/>
      <c r="B107" s="13" t="s">
        <v>234</v>
      </c>
      <c r="C107" s="16">
        <v>1</v>
      </c>
    </row>
    <row r="108" spans="1:3" x14ac:dyDescent="0.3">
      <c r="A108" s="63"/>
      <c r="B108" s="13" t="s">
        <v>239</v>
      </c>
      <c r="C108" s="16">
        <v>1</v>
      </c>
    </row>
    <row r="109" spans="1:3" x14ac:dyDescent="0.3">
      <c r="A109" s="63"/>
      <c r="B109" s="13" t="s">
        <v>69</v>
      </c>
      <c r="C109" s="16">
        <v>1</v>
      </c>
    </row>
    <row r="110" spans="1:3" x14ac:dyDescent="0.3">
      <c r="A110" s="63"/>
      <c r="B110" s="13" t="s">
        <v>236</v>
      </c>
      <c r="C110" s="16">
        <v>1</v>
      </c>
    </row>
    <row r="111" spans="1:3" x14ac:dyDescent="0.3">
      <c r="A111" s="63"/>
      <c r="B111" s="13" t="s">
        <v>72</v>
      </c>
      <c r="C111" s="16">
        <v>1</v>
      </c>
    </row>
    <row r="112" spans="1:3" x14ac:dyDescent="0.3">
      <c r="A112" s="63"/>
      <c r="B112" s="13" t="s">
        <v>224</v>
      </c>
      <c r="C112" s="16">
        <v>1</v>
      </c>
    </row>
    <row r="113" spans="1:3" x14ac:dyDescent="0.3">
      <c r="A113" s="63"/>
      <c r="B113" s="13" t="s">
        <v>67</v>
      </c>
      <c r="C113" s="16">
        <v>1</v>
      </c>
    </row>
    <row r="114" spans="1:3" x14ac:dyDescent="0.3">
      <c r="A114" s="63"/>
      <c r="B114" s="13" t="s">
        <v>242</v>
      </c>
      <c r="C114" s="16">
        <v>1</v>
      </c>
    </row>
    <row r="115" spans="1:3" x14ac:dyDescent="0.3">
      <c r="A115" s="63"/>
      <c r="B115" s="13" t="s">
        <v>243</v>
      </c>
      <c r="C115" s="16">
        <v>1</v>
      </c>
    </row>
    <row r="116" spans="1:3" x14ac:dyDescent="0.3">
      <c r="A116" s="63"/>
      <c r="B116" s="13" t="s">
        <v>230</v>
      </c>
      <c r="C116" s="16">
        <v>1</v>
      </c>
    </row>
    <row r="117" spans="1:3" x14ac:dyDescent="0.3">
      <c r="A117" s="63"/>
      <c r="B117" s="13" t="s">
        <v>245</v>
      </c>
      <c r="C117" s="16">
        <v>1</v>
      </c>
    </row>
    <row r="118" spans="1:3" x14ac:dyDescent="0.3">
      <c r="A118" s="63"/>
      <c r="B118" s="13" t="s">
        <v>223</v>
      </c>
      <c r="C118" s="16">
        <v>1</v>
      </c>
    </row>
    <row r="119" spans="1:3" x14ac:dyDescent="0.3">
      <c r="A119" s="63"/>
      <c r="B119" s="13" t="s">
        <v>219</v>
      </c>
      <c r="C119" s="16">
        <v>1</v>
      </c>
    </row>
    <row r="120" spans="1:3" x14ac:dyDescent="0.3">
      <c r="A120" s="9" t="s">
        <v>118</v>
      </c>
      <c r="B120" s="10"/>
      <c r="C120" s="15">
        <v>336</v>
      </c>
    </row>
    <row r="121" spans="1:3" x14ac:dyDescent="0.3">
      <c r="A121" s="14" t="s">
        <v>113</v>
      </c>
      <c r="B121" s="64"/>
      <c r="C121" s="17">
        <v>1067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4108B56AD782647B598F42BC3EAE1BF" ma:contentTypeVersion="15" ma:contentTypeDescription="Crear nuevo documento." ma:contentTypeScope="" ma:versionID="ab78b8b7e11376c5d0a76cb5d635b14c">
  <xsd:schema xmlns:xsd="http://www.w3.org/2001/XMLSchema" xmlns:xs="http://www.w3.org/2001/XMLSchema" xmlns:p="http://schemas.microsoft.com/office/2006/metadata/properties" xmlns:ns2="59dd9229-e27d-4036-abd0-e3efb7321ae7" xmlns:ns3="e4b7d741-5b65-4797-b093-22be524de8e6" targetNamespace="http://schemas.microsoft.com/office/2006/metadata/properties" ma:root="true" ma:fieldsID="3438a67eac823afecfe753fa31445f98" ns2:_="" ns3:_="">
    <xsd:import namespace="59dd9229-e27d-4036-abd0-e3efb7321ae7"/>
    <xsd:import namespace="e4b7d741-5b65-4797-b093-22be524de8e6"/>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SearchPropertie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d9229-e27d-4036-abd0-e3efb7321a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75211c4f-4a74-4f64-93e4-a8849e7d7635"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descrip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b7d741-5b65-4797-b093-22be524de8e6"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4305668-33de-476b-92dd-6a6b47b4278f}" ma:internalName="TaxCatchAll" ma:showField="CatchAllData" ma:web="e4b7d741-5b65-4797-b093-22be524de8e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4b7d741-5b65-4797-b093-22be524de8e6" xsi:nil="true"/>
    <lcf76f155ced4ddcb4097134ff3c332f xmlns="59dd9229-e27d-4036-abd0-e3efb7321ae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F9B120F-B6BA-4DD8-9063-30B7E1D5A809}"/>
</file>

<file path=customXml/itemProps2.xml><?xml version="1.0" encoding="utf-8"?>
<ds:datastoreItem xmlns:ds="http://schemas.openxmlformats.org/officeDocument/2006/customXml" ds:itemID="{A10931B8-6DA8-4A02-BAA4-C067D2729F1C}"/>
</file>

<file path=customXml/itemProps3.xml><?xml version="1.0" encoding="utf-8"?>
<ds:datastoreItem xmlns:ds="http://schemas.openxmlformats.org/officeDocument/2006/customXml" ds:itemID="{E7E1CA18-1905-43B8-8058-397B04EB3AA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FESTIVOS</vt:lpstr>
      <vt:lpstr>PlanoPqrsGralTOTAL</vt:lpstr>
      <vt:lpstr>TABLAS RESUMEN</vt:lpstr>
      <vt:lpstr>Ley transpar II TRIMESTRE</vt:lpstr>
      <vt:lpstr>PlanoPqrsGralTOTAL!Área_de_impresión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Duque Torres</dc:creator>
  <cp:lastModifiedBy>Michell Andrea Velez Mazuera</cp:lastModifiedBy>
  <dcterms:created xsi:type="dcterms:W3CDTF">2021-01-21T19:25:29Z</dcterms:created>
  <dcterms:modified xsi:type="dcterms:W3CDTF">2023-08-16T14:01:52Z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0x01010014108B56AD782647B598F42BC3EAE1BF</vt:lpwstr>
  </property>
</Properties>
</file>